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CARPETA COMPARTIDA UAIP\UNIDADES\UACI\AÑO 2022- ACTUALIZACIÓN\ORDENES DE COMPRA JULIO A SEPTIEMBRE 2022\10. OCTUBRE\"/>
    </mc:Choice>
  </mc:AlternateContent>
  <bookViews>
    <workbookView xWindow="10035" yWindow="0" windowWidth="10455" windowHeight="108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54" i="1" l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57" i="1" s="1"/>
</calcChain>
</file>

<file path=xl/sharedStrings.xml><?xml version="1.0" encoding="utf-8"?>
<sst xmlns="http://schemas.openxmlformats.org/spreadsheetml/2006/main" count="262" uniqueCount="115">
  <si>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</si>
  <si>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</si>
  <si>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</si>
  <si>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</si>
  <si>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</si>
  <si>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</si>
  <si>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</si>
  <si>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</si>
  <si>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</si>
  <si>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</si>
  <si>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</si>
  <si>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</si>
  <si>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</si>
  <si>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</si>
  <si>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</si>
  <si>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</si>
  <si>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</si>
  <si>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</si>
  <si>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</si>
  <si>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</si>
  <si>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</si>
  <si>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</si>
  <si>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</si>
  <si>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</si>
  <si>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</si>
  <si>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</si>
  <si>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</si>
  <si>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</si>
  <si>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</si>
  <si>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</si>
  <si>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</si>
  <si>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</si>
  <si>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</si>
  <si>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</si>
  <si>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</si>
  <si>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</si>
  <si>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</si>
  <si>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</si>
  <si>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</si>
  <si>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</si>
  <si>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</si>
  <si>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</si>
  <si>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</si>
  <si>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LIBRAS</t>
  </si>
  <si>
    <t>UNIDADES</t>
  </si>
  <si>
    <t xml:space="preserve">  LIC. XXXXXXXXXXXXXXXXXXXX                     LIC. XXXXXXXXXXXXXXXXXXXXXXXXXX                      LICDA. XXXXXXXXXXXXXXXXX</t>
  </si>
  <si>
    <t>GERENTE ADMINISTRATIVA</t>
  </si>
  <si>
    <t xml:space="preserve">        ELABORADO                                   REVISADO                                 VISTO BUENO PRESUPUESTARIO</t>
  </si>
  <si>
    <t>CALLEJA, S.A. DE C.V.</t>
  </si>
  <si>
    <t xml:space="preserve">DIRECCIÓN: </t>
  </si>
  <si>
    <t>020306</t>
  </si>
  <si>
    <t>BOTELLAS</t>
  </si>
  <si>
    <t>GALON</t>
  </si>
  <si>
    <t>BOLSAS</t>
  </si>
  <si>
    <t>PAQUETES</t>
  </si>
  <si>
    <t>BOLSA</t>
  </si>
  <si>
    <t>BOTES</t>
  </si>
  <si>
    <t xml:space="preserve">CARTONES </t>
  </si>
  <si>
    <t>RED</t>
  </si>
  <si>
    <t>CHILE VERDE UNIDAD</t>
  </si>
  <si>
    <t>NOMBRE DEL ADMINISTRADOR DE LA ORDEN: XXXXXXXXXXXXXXXXX</t>
  </si>
  <si>
    <t>PAN DE CAJA LIDO 550G</t>
  </si>
  <si>
    <t>POSTA DE YUGO LIBRA</t>
  </si>
  <si>
    <t>PAPA MORENA LIBRA</t>
  </si>
  <si>
    <t>ESPAGUETI FAMA 800G</t>
  </si>
  <si>
    <t>TOMATE LIBRA</t>
  </si>
  <si>
    <t>HARINA DE MAIZ DOÑA BLANCA 5 LIBRAS</t>
  </si>
  <si>
    <t>MARGARITA LIDO 32G</t>
  </si>
  <si>
    <t xml:space="preserve">TIEMPO DE ENTREGA: 8 DÍAS </t>
  </si>
  <si>
    <t>UNIDAD DE LA NIÑÉZ Y ADOLESCENCIA</t>
  </si>
  <si>
    <t>AZUCAR BLANCA DEL CAÑAL LIBRA</t>
  </si>
  <si>
    <t>GUISO ESPECIAL LIBRA</t>
  </si>
  <si>
    <t>CARNE MOLIDA ESPECIAL LIBRA</t>
  </si>
  <si>
    <t>PECHUGA CON HUESO POLLO INDIO LIBRA</t>
  </si>
  <si>
    <t>MUSLO PIERNA POLLO INDIO LIBRA</t>
  </si>
  <si>
    <t>SALCHICHA DE PAVO DANY LIBRA</t>
  </si>
  <si>
    <t>JAMON FAMILIAR DANY LIBRA</t>
  </si>
  <si>
    <t>CREMA LACTOLAC BOTELLA</t>
  </si>
  <si>
    <t>ACEITE ORISOL GALON</t>
  </si>
  <si>
    <t>CODITO FAMA 200G</t>
  </si>
  <si>
    <t>5 UND HARINA DE MAIZ DOÑA BLANCA 5 LIBRAS</t>
  </si>
  <si>
    <t>CEREAL ZUCARITAS KELLOGG´S 390G</t>
  </si>
  <si>
    <t>MAYONESA MAC CORMICK 1.75 KL</t>
  </si>
  <si>
    <t>MOSTAZA DEL CHEF 890G</t>
  </si>
  <si>
    <t>SALSA NEGRA DEL CHEF BOLSA 400G</t>
  </si>
  <si>
    <t>SALSA KETCHUP REGIA BOLSA 1925G</t>
  </si>
  <si>
    <t>SOPA MAGGI RES/POLLO CONTINENTAL SOBRE 57G</t>
  </si>
  <si>
    <t>CONSOME DE POLLO CONTINENTAL 180G</t>
  </si>
  <si>
    <t>2 CONSOME DE POLLO CONTINENTAL 180G</t>
  </si>
  <si>
    <t>CONSOME DE RES CONTINENTAL 180G</t>
  </si>
  <si>
    <t>2 CONSOME DE RES CONTINENTAL 180G</t>
  </si>
  <si>
    <t>HUEVO MEDIANO SELECTOS CARTON 30 UND</t>
  </si>
  <si>
    <t>MARGARITA LIDO 32G (100 UND)</t>
  </si>
  <si>
    <t>AJO EN RED MR GARLING 3 UND</t>
  </si>
  <si>
    <t>CEBOLLA BLANCA LIBRA</t>
  </si>
  <si>
    <t>GUISQUILES UNIDAD</t>
  </si>
  <si>
    <t>ZANAHORIA LIBRA</t>
  </si>
  <si>
    <t>OLOR MIXTO UNIDAD</t>
  </si>
  <si>
    <t>PLATANO LIBRA</t>
  </si>
  <si>
    <t>SALSA DE TOMATE NATURAS QUESO 385G</t>
  </si>
  <si>
    <t>BANANO (GUINEO) LIBRA</t>
  </si>
  <si>
    <t>MANZANA GALA No.100 LIBRA</t>
  </si>
  <si>
    <t>NARANJA DE JUGO UNIDAD</t>
  </si>
  <si>
    <t>GELATINA DE LA FAMILIA FRESA 450G</t>
  </si>
  <si>
    <t>MAIZENA SIMPLE 380G</t>
  </si>
  <si>
    <t>SAL DE COCINA PICAPIEDRA LIBRA</t>
  </si>
  <si>
    <t>SAL DE COCINA PICAPIEDRA LIBRA (25 UND)</t>
  </si>
  <si>
    <t>ACUERDO DE APROBACIÓN DE ADJUDICACIÓN N° 17,  ACTA N° 45 DE FECHA 27/09/2022</t>
  </si>
  <si>
    <t>00267</t>
  </si>
  <si>
    <t>XXXXXXXXXXXXXXXXX</t>
  </si>
  <si>
    <t>XXXXXXXX</t>
  </si>
  <si>
    <t>XXXX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</si>
  <si>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XXXXXXXXXXXXXXXXXXXXXXXXXXXXXX</t>
    </r>
  </si>
  <si>
    <t>INSUMOS QUE SERAN UTILIZADOS EN LA PREPARACION DE ALIMENTOS EN C.D.I. LOS ANGELES (TERCER TRIMESTRE)</t>
  </si>
  <si>
    <t>Nº DE CONTACTO DEL ADMINISTRADOR : XXXXXXXXXXXXXXXXXXXXXXXXXXXX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</si>
</sst>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-;\-[$$-440A]* #,##0.00_-;_-[$$-440A]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9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166" fontId="11" fillId="0" borderId="9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3" borderId="6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right" vertical="center"/>
    </xf>
    <xf numFmtId="0" fontId="21" fillId="3" borderId="8" xfId="0" applyFont="1" applyFill="1" applyBorder="1" applyAlignment="1">
      <alignment horizontal="right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44" fontId="17" fillId="0" borderId="10" xfId="1" applyFont="1" applyFill="1" applyBorder="1" applyAlignment="1">
      <alignment vertical="center"/>
    </xf>
    <xf numFmtId="44" fontId="17" fillId="0" borderId="11" xfId="1" applyFont="1" applyFill="1" applyBorder="1" applyAlignment="1">
      <alignment vertical="center"/>
    </xf>
    <xf numFmtId="44" fontId="17" fillId="0" borderId="12" xfId="1" applyFont="1" applyFill="1" applyBorder="1" applyAlignment="1">
      <alignment vertical="center"/>
    </xf>
    <xf numFmtId="44" fontId="17" fillId="0" borderId="2" xfId="1" applyFont="1" applyFill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17" fillId="0" borderId="10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7" fillId="0" borderId="12" xfId="1" applyFont="1" applyFill="1" applyBorder="1" applyAlignment="1">
      <alignment horizontal="center" vertical="center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9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4</xdr:row>
      <xdr:rowOff>45720</xdr:rowOff>
    </xdr:from>
    <xdr:ext cx="447674" cy="449580"/>
    <xdr:pic>
      <xdr:nvPicPr>
        <xdr:cNvPr id="28" name="1 Imagen" descr="logo del salvador.gif">
          <a:extLst>
            <a:ext uri="{FF2B5EF4-FFF2-40B4-BE49-F238E27FC236}">
              <a16:creationId xmlns:a16="http://schemas.microsoft.com/office/drawing/2014/main" id="{F2D8BDD5-B4E0-4FA2-AA7E-3B72DE09A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2547549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4</xdr:row>
      <xdr:rowOff>20959</xdr:rowOff>
    </xdr:from>
    <xdr:ext cx="567736" cy="541015"/>
    <xdr:pic>
      <xdr:nvPicPr>
        <xdr:cNvPr id="29" name="Imagen 28">
          <a:extLst>
            <a:ext uri="{FF2B5EF4-FFF2-40B4-BE49-F238E27FC236}">
              <a16:creationId xmlns:a16="http://schemas.microsoft.com/office/drawing/2014/main" id="{FEB6A3BC-334B-4050-BE47-7A44323621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12547301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85"/>
  <sheetViews>
    <sheetView tabSelected="1" zoomScale="67" workbookViewId="0">
      <selection activeCell="H59" sqref="H59"/>
    </sheetView>
  </sheetViews>
  <sheetFormatPr baseColWidth="10" defaultRowHeight="15" x14ac:dyDescent="0.25"/>
  <cols>
    <col min="4" max="4" width="13.28515625" customWidth="1"/>
    <col min="11" max="11" width="14.5703125" customWidth="1"/>
  </cols>
  <sheetData>
    <row r="3" spans="1:11" ht="15" customHeight="1" x14ac:dyDescent="0.25"/>
    <row r="4" spans="1:11" ht="15" customHeight="1" x14ac:dyDescent="0.25"/>
    <row r="5" spans="1:11" ht="26.25" customHeight="1" x14ac:dyDescent="0.25">
      <c r="A5" s="49" t="s">
        <v>0</v>
      </c>
      <c r="B5" s="50"/>
      <c r="C5" s="50"/>
      <c r="D5" s="50"/>
      <c r="E5" s="50"/>
      <c r="F5" s="50"/>
      <c r="G5" s="50"/>
      <c r="H5" s="50"/>
      <c r="I5" s="50"/>
      <c r="J5" s="50"/>
      <c r="K5" s="51"/>
    </row>
    <row r="6" spans="1:11" ht="15" customHeight="1" x14ac:dyDescent="0.25">
      <c r="A6" s="52"/>
      <c r="B6" s="53"/>
      <c r="C6" s="53"/>
      <c r="D6" s="53"/>
      <c r="E6" s="53"/>
      <c r="F6" s="53"/>
      <c r="G6" s="53"/>
      <c r="H6" s="53"/>
      <c r="I6" s="53"/>
      <c r="J6" s="53"/>
      <c r="K6" s="54"/>
    </row>
    <row r="7" spans="1:11" ht="15" customHeight="1" x14ac:dyDescent="0.25">
      <c r="A7" s="55"/>
      <c r="B7" s="56"/>
      <c r="C7" s="56"/>
      <c r="D7" s="56"/>
      <c r="E7" s="56"/>
      <c r="F7" s="56"/>
      <c r="G7" s="56"/>
      <c r="H7" s="56"/>
      <c r="I7" s="56"/>
      <c r="J7" s="56"/>
      <c r="K7" s="57"/>
    </row>
    <row r="8" spans="1:11" ht="51.75" customHeight="1" x14ac:dyDescent="0.25">
      <c r="A8" s="1" t="s">
        <v>1</v>
      </c>
      <c r="B8" s="125">
        <v>44837</v>
      </c>
      <c r="C8" s="126"/>
      <c r="D8" s="127"/>
      <c r="E8" s="2" t="s">
        <v>2</v>
      </c>
      <c r="F8" s="128" t="s">
        <v>69</v>
      </c>
      <c r="G8" s="129"/>
      <c r="H8" s="3" t="s">
        <v>3</v>
      </c>
      <c r="I8" s="4">
        <v>2</v>
      </c>
      <c r="J8" s="5" t="s">
        <v>4</v>
      </c>
      <c r="K8" s="6" t="s">
        <v>108</v>
      </c>
    </row>
    <row r="9" spans="1:11" ht="15" customHeight="1" x14ac:dyDescent="0.25">
      <c r="A9" s="7" t="s">
        <v>5</v>
      </c>
      <c r="B9" s="72" t="s">
        <v>48</v>
      </c>
      <c r="C9" s="73"/>
      <c r="D9" s="74"/>
      <c r="E9" s="8" t="s">
        <v>6</v>
      </c>
      <c r="F9" s="151" t="s">
        <v>109</v>
      </c>
      <c r="G9" s="152"/>
      <c r="H9" s="3" t="s">
        <v>7</v>
      </c>
      <c r="I9" s="9">
        <v>0</v>
      </c>
      <c r="J9" s="5" t="s">
        <v>8</v>
      </c>
      <c r="K9" s="10"/>
    </row>
    <row r="10" spans="1:11" x14ac:dyDescent="0.25">
      <c r="A10" s="66" t="s">
        <v>9</v>
      </c>
      <c r="B10" s="67"/>
      <c r="C10" s="67"/>
      <c r="D10" s="68"/>
      <c r="E10" s="69" t="s">
        <v>110</v>
      </c>
      <c r="F10" s="70"/>
      <c r="G10" s="71"/>
      <c r="H10" s="3" t="s">
        <v>10</v>
      </c>
      <c r="I10" s="9">
        <v>1</v>
      </c>
      <c r="J10" s="5" t="s">
        <v>11</v>
      </c>
      <c r="K10" s="11" t="s">
        <v>111</v>
      </c>
    </row>
    <row r="11" spans="1:11" ht="15" customHeight="1" x14ac:dyDescent="0.25">
      <c r="A11" s="72" t="s">
        <v>112</v>
      </c>
      <c r="B11" s="73"/>
      <c r="C11" s="73"/>
      <c r="D11" s="73"/>
      <c r="E11" s="73"/>
      <c r="F11" s="74"/>
      <c r="G11" s="72" t="s">
        <v>49</v>
      </c>
      <c r="H11" s="73"/>
      <c r="I11" s="73"/>
      <c r="J11" s="73"/>
      <c r="K11" s="74"/>
    </row>
    <row r="12" spans="1:11" x14ac:dyDescent="0.25">
      <c r="A12" s="7" t="s">
        <v>12</v>
      </c>
      <c r="B12" s="75"/>
      <c r="C12" s="76"/>
      <c r="D12" s="77" t="s">
        <v>13</v>
      </c>
      <c r="E12" s="78"/>
      <c r="F12" s="78"/>
      <c r="G12" s="79"/>
      <c r="H12" s="80" t="s">
        <v>14</v>
      </c>
      <c r="I12" s="81"/>
      <c r="J12" s="81"/>
      <c r="K12" s="82"/>
    </row>
    <row r="13" spans="1:11" x14ac:dyDescent="0.25">
      <c r="A13" s="83" t="s">
        <v>15</v>
      </c>
      <c r="B13" s="84"/>
      <c r="C13" s="84"/>
      <c r="D13" s="85"/>
      <c r="E13" s="133" t="s">
        <v>16</v>
      </c>
      <c r="F13" s="134"/>
      <c r="G13" s="135"/>
      <c r="H13" s="139" t="s">
        <v>17</v>
      </c>
      <c r="I13" s="140"/>
      <c r="J13" s="141"/>
      <c r="K13" s="58" t="s">
        <v>18</v>
      </c>
    </row>
    <row r="14" spans="1:11" ht="24" x14ac:dyDescent="0.25">
      <c r="A14" s="12" t="s">
        <v>19</v>
      </c>
      <c r="B14" s="13" t="s">
        <v>20</v>
      </c>
      <c r="C14" s="12" t="s">
        <v>21</v>
      </c>
      <c r="D14" s="14" t="s">
        <v>22</v>
      </c>
      <c r="E14" s="136"/>
      <c r="F14" s="137"/>
      <c r="G14" s="138"/>
      <c r="H14" s="142"/>
      <c r="I14" s="143"/>
      <c r="J14" s="144"/>
      <c r="K14" s="59"/>
    </row>
    <row r="15" spans="1:11" ht="46.5" customHeight="1" x14ac:dyDescent="0.25">
      <c r="A15" s="15">
        <v>54101</v>
      </c>
      <c r="B15" s="16" t="s">
        <v>50</v>
      </c>
      <c r="C15" s="17">
        <v>50</v>
      </c>
      <c r="D15" s="17" t="s">
        <v>43</v>
      </c>
      <c r="E15" s="130" t="s">
        <v>70</v>
      </c>
      <c r="F15" s="131" t="s">
        <v>70</v>
      </c>
      <c r="G15" s="132" t="s">
        <v>70</v>
      </c>
      <c r="H15" s="63">
        <v>0.55000000000000004</v>
      </c>
      <c r="I15" s="64">
        <v>0.55000000000000004</v>
      </c>
      <c r="J15" s="65">
        <v>0.55000000000000004</v>
      </c>
      <c r="K15" s="48">
        <f>H15*C15</f>
        <v>27.500000000000004</v>
      </c>
    </row>
    <row r="16" spans="1:11" ht="40.5" customHeight="1" x14ac:dyDescent="0.25">
      <c r="A16" s="15">
        <v>54101</v>
      </c>
      <c r="B16" s="16" t="s">
        <v>50</v>
      </c>
      <c r="C16" s="18">
        <v>10</v>
      </c>
      <c r="D16" s="17" t="s">
        <v>43</v>
      </c>
      <c r="E16" s="60" t="s">
        <v>71</v>
      </c>
      <c r="F16" s="61" t="s">
        <v>71</v>
      </c>
      <c r="G16" s="62" t="s">
        <v>71</v>
      </c>
      <c r="H16" s="63">
        <v>4.75</v>
      </c>
      <c r="I16" s="64">
        <v>4.75</v>
      </c>
      <c r="J16" s="65">
        <v>4.75</v>
      </c>
      <c r="K16" s="48">
        <f t="shared" ref="K16:K54" si="0">H16*C16</f>
        <v>47.5</v>
      </c>
    </row>
    <row r="17" spans="1:11" ht="39.75" customHeight="1" x14ac:dyDescent="0.25">
      <c r="A17" s="15">
        <v>54101</v>
      </c>
      <c r="B17" s="16" t="s">
        <v>50</v>
      </c>
      <c r="C17" s="19">
        <v>10</v>
      </c>
      <c r="D17" s="20" t="s">
        <v>43</v>
      </c>
      <c r="E17" s="60" t="s">
        <v>62</v>
      </c>
      <c r="F17" s="61" t="s">
        <v>62</v>
      </c>
      <c r="G17" s="62" t="s">
        <v>62</v>
      </c>
      <c r="H17" s="63">
        <v>3.6</v>
      </c>
      <c r="I17" s="64">
        <v>3.6</v>
      </c>
      <c r="J17" s="65">
        <v>3.6</v>
      </c>
      <c r="K17" s="48">
        <f t="shared" si="0"/>
        <v>36</v>
      </c>
    </row>
    <row r="18" spans="1:11" ht="54" customHeight="1" x14ac:dyDescent="0.25">
      <c r="A18" s="15">
        <v>54101</v>
      </c>
      <c r="B18" s="16" t="s">
        <v>50</v>
      </c>
      <c r="C18" s="19">
        <v>10</v>
      </c>
      <c r="D18" s="20" t="s">
        <v>43</v>
      </c>
      <c r="E18" s="60" t="s">
        <v>72</v>
      </c>
      <c r="F18" s="61" t="s">
        <v>72</v>
      </c>
      <c r="G18" s="62" t="s">
        <v>72</v>
      </c>
      <c r="H18" s="63">
        <v>3.99</v>
      </c>
      <c r="I18" s="64">
        <v>3.99</v>
      </c>
      <c r="J18" s="65">
        <v>3.99</v>
      </c>
      <c r="K18" s="48">
        <f t="shared" si="0"/>
        <v>39.900000000000006</v>
      </c>
    </row>
    <row r="19" spans="1:11" ht="51" customHeight="1" x14ac:dyDescent="0.25">
      <c r="A19" s="15">
        <v>54101</v>
      </c>
      <c r="B19" s="16" t="s">
        <v>50</v>
      </c>
      <c r="C19" s="19">
        <v>10</v>
      </c>
      <c r="D19" s="20" t="s">
        <v>43</v>
      </c>
      <c r="E19" s="60" t="s">
        <v>73</v>
      </c>
      <c r="F19" s="61" t="s">
        <v>73</v>
      </c>
      <c r="G19" s="62" t="s">
        <v>73</v>
      </c>
      <c r="H19" s="63">
        <v>1.99</v>
      </c>
      <c r="I19" s="64">
        <v>1.99</v>
      </c>
      <c r="J19" s="65">
        <v>1.99</v>
      </c>
      <c r="K19" s="48">
        <f t="shared" si="0"/>
        <v>19.899999999999999</v>
      </c>
    </row>
    <row r="20" spans="1:11" ht="46.5" customHeight="1" x14ac:dyDescent="0.25">
      <c r="A20" s="15">
        <v>54101</v>
      </c>
      <c r="B20" s="16" t="s">
        <v>50</v>
      </c>
      <c r="C20" s="19">
        <v>10</v>
      </c>
      <c r="D20" s="20" t="s">
        <v>43</v>
      </c>
      <c r="E20" s="60" t="s">
        <v>74</v>
      </c>
      <c r="F20" s="61" t="s">
        <v>74</v>
      </c>
      <c r="G20" s="62" t="s">
        <v>74</v>
      </c>
      <c r="H20" s="63">
        <v>1.75</v>
      </c>
      <c r="I20" s="64">
        <v>1.75</v>
      </c>
      <c r="J20" s="65">
        <v>1.75</v>
      </c>
      <c r="K20" s="48">
        <f t="shared" si="0"/>
        <v>17.5</v>
      </c>
    </row>
    <row r="21" spans="1:11" ht="46.5" customHeight="1" x14ac:dyDescent="0.25">
      <c r="A21" s="15">
        <v>54101</v>
      </c>
      <c r="B21" s="16" t="s">
        <v>50</v>
      </c>
      <c r="C21" s="19">
        <v>15</v>
      </c>
      <c r="D21" s="20" t="s">
        <v>43</v>
      </c>
      <c r="E21" s="60" t="s">
        <v>75</v>
      </c>
      <c r="F21" s="61" t="s">
        <v>75</v>
      </c>
      <c r="G21" s="62" t="s">
        <v>75</v>
      </c>
      <c r="H21" s="63">
        <v>1.9</v>
      </c>
      <c r="I21" s="64">
        <v>1.9</v>
      </c>
      <c r="J21" s="65">
        <v>1.9</v>
      </c>
      <c r="K21" s="48">
        <f t="shared" si="0"/>
        <v>28.5</v>
      </c>
    </row>
    <row r="22" spans="1:11" ht="40.5" customHeight="1" x14ac:dyDescent="0.25">
      <c r="A22" s="15">
        <v>54101</v>
      </c>
      <c r="B22" s="16" t="s">
        <v>50</v>
      </c>
      <c r="C22" s="19">
        <v>5</v>
      </c>
      <c r="D22" s="20" t="s">
        <v>43</v>
      </c>
      <c r="E22" s="60" t="s">
        <v>76</v>
      </c>
      <c r="F22" s="61" t="s">
        <v>76</v>
      </c>
      <c r="G22" s="62" t="s">
        <v>76</v>
      </c>
      <c r="H22" s="63">
        <v>2.6</v>
      </c>
      <c r="I22" s="64">
        <v>2.6</v>
      </c>
      <c r="J22" s="65">
        <v>2.6</v>
      </c>
      <c r="K22" s="48">
        <f t="shared" si="0"/>
        <v>13</v>
      </c>
    </row>
    <row r="23" spans="1:11" ht="40.5" customHeight="1" x14ac:dyDescent="0.25">
      <c r="A23" s="15">
        <v>54101</v>
      </c>
      <c r="B23" s="16" t="s">
        <v>50</v>
      </c>
      <c r="C23" s="19">
        <v>2</v>
      </c>
      <c r="D23" s="20" t="s">
        <v>51</v>
      </c>
      <c r="E23" s="60" t="s">
        <v>77</v>
      </c>
      <c r="F23" s="61" t="s">
        <v>77</v>
      </c>
      <c r="G23" s="62" t="s">
        <v>77</v>
      </c>
      <c r="H23" s="63">
        <v>3.55</v>
      </c>
      <c r="I23" s="64">
        <v>3.55</v>
      </c>
      <c r="J23" s="65">
        <v>3.55</v>
      </c>
      <c r="K23" s="48">
        <f t="shared" si="0"/>
        <v>7.1</v>
      </c>
    </row>
    <row r="24" spans="1:11" ht="42" customHeight="1" x14ac:dyDescent="0.25">
      <c r="A24" s="15">
        <v>54101</v>
      </c>
      <c r="B24" s="16" t="s">
        <v>50</v>
      </c>
      <c r="C24" s="19">
        <v>2</v>
      </c>
      <c r="D24" s="20" t="s">
        <v>52</v>
      </c>
      <c r="E24" s="60" t="s">
        <v>78</v>
      </c>
      <c r="F24" s="61" t="s">
        <v>78</v>
      </c>
      <c r="G24" s="62" t="s">
        <v>78</v>
      </c>
      <c r="H24" s="63">
        <v>12.29</v>
      </c>
      <c r="I24" s="64">
        <v>12.29</v>
      </c>
      <c r="J24" s="65">
        <v>12.29</v>
      </c>
      <c r="K24" s="48">
        <f t="shared" si="0"/>
        <v>24.58</v>
      </c>
    </row>
    <row r="25" spans="1:11" ht="28.5" customHeight="1" x14ac:dyDescent="0.25">
      <c r="A25" s="15">
        <v>54101</v>
      </c>
      <c r="B25" s="16" t="s">
        <v>50</v>
      </c>
      <c r="C25" s="19">
        <v>10</v>
      </c>
      <c r="D25" s="20" t="s">
        <v>53</v>
      </c>
      <c r="E25" s="60" t="s">
        <v>79</v>
      </c>
      <c r="F25" s="61" t="s">
        <v>79</v>
      </c>
      <c r="G25" s="62" t="s">
        <v>79</v>
      </c>
      <c r="H25" s="63">
        <v>0.53</v>
      </c>
      <c r="I25" s="64">
        <v>0.53</v>
      </c>
      <c r="J25" s="65">
        <v>0.53</v>
      </c>
      <c r="K25" s="48">
        <f t="shared" si="0"/>
        <v>5.3000000000000007</v>
      </c>
    </row>
    <row r="26" spans="1:11" ht="55.5" customHeight="1" x14ac:dyDescent="0.25">
      <c r="A26" s="15">
        <v>54101</v>
      </c>
      <c r="B26" s="16" t="s">
        <v>50</v>
      </c>
      <c r="C26" s="19">
        <v>5</v>
      </c>
      <c r="D26" s="20" t="s">
        <v>54</v>
      </c>
      <c r="E26" s="60" t="s">
        <v>64</v>
      </c>
      <c r="F26" s="61" t="s">
        <v>64</v>
      </c>
      <c r="G26" s="62" t="s">
        <v>64</v>
      </c>
      <c r="H26" s="63">
        <v>1.89</v>
      </c>
      <c r="I26" s="64">
        <v>1.89</v>
      </c>
      <c r="J26" s="65">
        <v>1.89</v>
      </c>
      <c r="K26" s="48">
        <f t="shared" si="0"/>
        <v>9.4499999999999993</v>
      </c>
    </row>
    <row r="27" spans="1:11" ht="46.5" customHeight="1" x14ac:dyDescent="0.25">
      <c r="A27" s="15">
        <v>54101</v>
      </c>
      <c r="B27" s="16" t="s">
        <v>50</v>
      </c>
      <c r="C27" s="19">
        <v>5</v>
      </c>
      <c r="D27" s="20" t="s">
        <v>53</v>
      </c>
      <c r="E27" s="60" t="s">
        <v>66</v>
      </c>
      <c r="F27" s="61" t="s">
        <v>80</v>
      </c>
      <c r="G27" s="62" t="s">
        <v>80</v>
      </c>
      <c r="H27" s="63">
        <v>3</v>
      </c>
      <c r="I27" s="64">
        <v>3</v>
      </c>
      <c r="J27" s="65">
        <v>3</v>
      </c>
      <c r="K27" s="48">
        <f t="shared" si="0"/>
        <v>15</v>
      </c>
    </row>
    <row r="28" spans="1:11" ht="40.5" customHeight="1" x14ac:dyDescent="0.25">
      <c r="A28" s="15">
        <v>54101</v>
      </c>
      <c r="B28" s="16" t="s">
        <v>50</v>
      </c>
      <c r="C28" s="19">
        <v>5</v>
      </c>
      <c r="D28" s="20" t="s">
        <v>44</v>
      </c>
      <c r="E28" s="60" t="s">
        <v>61</v>
      </c>
      <c r="F28" s="61" t="s">
        <v>61</v>
      </c>
      <c r="G28" s="62" t="s">
        <v>61</v>
      </c>
      <c r="H28" s="63">
        <v>1.65</v>
      </c>
      <c r="I28" s="64">
        <v>1.65</v>
      </c>
      <c r="J28" s="65">
        <v>1.65</v>
      </c>
      <c r="K28" s="48">
        <f t="shared" si="0"/>
        <v>8.25</v>
      </c>
    </row>
    <row r="29" spans="1:11" ht="45" customHeight="1" x14ac:dyDescent="0.25">
      <c r="A29" s="15">
        <v>54101</v>
      </c>
      <c r="B29" s="16" t="s">
        <v>50</v>
      </c>
      <c r="C29" s="19">
        <v>5</v>
      </c>
      <c r="D29" s="20" t="s">
        <v>53</v>
      </c>
      <c r="E29" s="60" t="s">
        <v>81</v>
      </c>
      <c r="F29" s="61" t="s">
        <v>81</v>
      </c>
      <c r="G29" s="62" t="s">
        <v>81</v>
      </c>
      <c r="H29" s="63">
        <v>3.05</v>
      </c>
      <c r="I29" s="64">
        <v>3.05</v>
      </c>
      <c r="J29" s="65">
        <v>3.05</v>
      </c>
      <c r="K29" s="48">
        <f t="shared" si="0"/>
        <v>15.25</v>
      </c>
    </row>
    <row r="30" spans="1:11" ht="37.5" customHeight="1" x14ac:dyDescent="0.25">
      <c r="A30" s="15">
        <v>54101</v>
      </c>
      <c r="B30" s="16" t="s">
        <v>50</v>
      </c>
      <c r="C30" s="19">
        <v>1</v>
      </c>
      <c r="D30" s="20" t="s">
        <v>55</v>
      </c>
      <c r="E30" s="60" t="s">
        <v>82</v>
      </c>
      <c r="F30" s="61" t="s">
        <v>82</v>
      </c>
      <c r="G30" s="62" t="s">
        <v>82</v>
      </c>
      <c r="H30" s="63">
        <v>7.03</v>
      </c>
      <c r="I30" s="64">
        <v>7.03</v>
      </c>
      <c r="J30" s="65">
        <v>7.03</v>
      </c>
      <c r="K30" s="48">
        <f t="shared" si="0"/>
        <v>7.03</v>
      </c>
    </row>
    <row r="31" spans="1:11" ht="63" customHeight="1" x14ac:dyDescent="0.25">
      <c r="A31" s="15">
        <v>54101</v>
      </c>
      <c r="B31" s="16" t="s">
        <v>50</v>
      </c>
      <c r="C31" s="19">
        <v>1</v>
      </c>
      <c r="D31" s="20" t="s">
        <v>55</v>
      </c>
      <c r="E31" s="60" t="s">
        <v>83</v>
      </c>
      <c r="F31" s="61" t="s">
        <v>83</v>
      </c>
      <c r="G31" s="62" t="s">
        <v>83</v>
      </c>
      <c r="H31" s="63">
        <v>1.6</v>
      </c>
      <c r="I31" s="64">
        <v>1.6</v>
      </c>
      <c r="J31" s="65">
        <v>1.6</v>
      </c>
      <c r="K31" s="48">
        <f t="shared" si="0"/>
        <v>1.6</v>
      </c>
    </row>
    <row r="32" spans="1:11" ht="57.75" customHeight="1" x14ac:dyDescent="0.25">
      <c r="A32" s="15">
        <v>54101</v>
      </c>
      <c r="B32" s="16" t="s">
        <v>50</v>
      </c>
      <c r="C32" s="19">
        <v>1</v>
      </c>
      <c r="D32" s="20" t="s">
        <v>55</v>
      </c>
      <c r="E32" s="60" t="s">
        <v>84</v>
      </c>
      <c r="F32" s="61" t="s">
        <v>84</v>
      </c>
      <c r="G32" s="62" t="s">
        <v>84</v>
      </c>
      <c r="H32" s="63">
        <v>1.08</v>
      </c>
      <c r="I32" s="64">
        <v>1.08</v>
      </c>
      <c r="J32" s="65">
        <v>1.08</v>
      </c>
      <c r="K32" s="48">
        <f t="shared" si="0"/>
        <v>1.08</v>
      </c>
    </row>
    <row r="33" spans="1:11" ht="56.25" customHeight="1" x14ac:dyDescent="0.25">
      <c r="A33" s="15">
        <v>54101</v>
      </c>
      <c r="B33" s="16" t="s">
        <v>50</v>
      </c>
      <c r="C33" s="19">
        <v>1</v>
      </c>
      <c r="D33" s="20" t="s">
        <v>55</v>
      </c>
      <c r="E33" s="60" t="s">
        <v>85</v>
      </c>
      <c r="F33" s="61" t="s">
        <v>85</v>
      </c>
      <c r="G33" s="62" t="s">
        <v>85</v>
      </c>
      <c r="H33" s="63">
        <v>2.65</v>
      </c>
      <c r="I33" s="64">
        <v>2.65</v>
      </c>
      <c r="J33" s="65">
        <v>2.65</v>
      </c>
      <c r="K33" s="48">
        <f t="shared" si="0"/>
        <v>2.65</v>
      </c>
    </row>
    <row r="34" spans="1:11" ht="56.25" customHeight="1" x14ac:dyDescent="0.25">
      <c r="A34" s="15">
        <v>54101</v>
      </c>
      <c r="B34" s="16" t="s">
        <v>50</v>
      </c>
      <c r="C34" s="19">
        <v>30</v>
      </c>
      <c r="D34" s="20" t="s">
        <v>44</v>
      </c>
      <c r="E34" s="60" t="s">
        <v>86</v>
      </c>
      <c r="F34" s="61" t="s">
        <v>86</v>
      </c>
      <c r="G34" s="62" t="s">
        <v>86</v>
      </c>
      <c r="H34" s="63">
        <v>0.37</v>
      </c>
      <c r="I34" s="64">
        <v>0.37</v>
      </c>
      <c r="J34" s="65">
        <v>0.37</v>
      </c>
      <c r="K34" s="48">
        <f t="shared" si="0"/>
        <v>11.1</v>
      </c>
    </row>
    <row r="35" spans="1:11" ht="37.5" customHeight="1" x14ac:dyDescent="0.25">
      <c r="A35" s="15">
        <v>54101</v>
      </c>
      <c r="B35" s="16" t="s">
        <v>50</v>
      </c>
      <c r="C35" s="19">
        <v>2</v>
      </c>
      <c r="D35" s="20" t="s">
        <v>56</v>
      </c>
      <c r="E35" s="60" t="s">
        <v>87</v>
      </c>
      <c r="F35" s="61" t="s">
        <v>88</v>
      </c>
      <c r="G35" s="62" t="s">
        <v>88</v>
      </c>
      <c r="H35" s="63">
        <v>1.85</v>
      </c>
      <c r="I35" s="64">
        <v>1.85</v>
      </c>
      <c r="J35" s="65">
        <v>1.85</v>
      </c>
      <c r="K35" s="48">
        <f t="shared" si="0"/>
        <v>3.7</v>
      </c>
    </row>
    <row r="36" spans="1:11" ht="51.75" customHeight="1" x14ac:dyDescent="0.25">
      <c r="A36" s="15">
        <v>54101</v>
      </c>
      <c r="B36" s="16" t="s">
        <v>50</v>
      </c>
      <c r="C36" s="19">
        <v>2</v>
      </c>
      <c r="D36" s="20" t="s">
        <v>56</v>
      </c>
      <c r="E36" s="60" t="s">
        <v>89</v>
      </c>
      <c r="F36" s="61" t="s">
        <v>90</v>
      </c>
      <c r="G36" s="62" t="s">
        <v>90</v>
      </c>
      <c r="H36" s="63">
        <v>1.85</v>
      </c>
      <c r="I36" s="64">
        <v>1.85</v>
      </c>
      <c r="J36" s="65">
        <v>1.85</v>
      </c>
      <c r="K36" s="48">
        <f t="shared" si="0"/>
        <v>3.7</v>
      </c>
    </row>
    <row r="37" spans="1:11" ht="47.25" customHeight="1" x14ac:dyDescent="0.25">
      <c r="A37" s="15">
        <v>54101</v>
      </c>
      <c r="B37" s="16" t="s">
        <v>50</v>
      </c>
      <c r="C37" s="19">
        <v>2</v>
      </c>
      <c r="D37" s="20" t="s">
        <v>57</v>
      </c>
      <c r="E37" s="60" t="s">
        <v>91</v>
      </c>
      <c r="F37" s="61" t="s">
        <v>91</v>
      </c>
      <c r="G37" s="62" t="s">
        <v>91</v>
      </c>
      <c r="H37" s="63">
        <v>5.14</v>
      </c>
      <c r="I37" s="64">
        <v>5.14</v>
      </c>
      <c r="J37" s="65">
        <v>5.14</v>
      </c>
      <c r="K37" s="48">
        <f t="shared" si="0"/>
        <v>10.28</v>
      </c>
    </row>
    <row r="38" spans="1:11" ht="47.25" customHeight="1" x14ac:dyDescent="0.25">
      <c r="A38" s="15">
        <v>54101</v>
      </c>
      <c r="B38" s="16" t="s">
        <v>50</v>
      </c>
      <c r="C38" s="19">
        <v>100</v>
      </c>
      <c r="D38" s="20" t="s">
        <v>44</v>
      </c>
      <c r="E38" s="60" t="s">
        <v>67</v>
      </c>
      <c r="F38" s="61" t="s">
        <v>92</v>
      </c>
      <c r="G38" s="62" t="s">
        <v>92</v>
      </c>
      <c r="H38" s="63">
        <v>0.14000000000000001</v>
      </c>
      <c r="I38" s="64">
        <v>0.14000000000000001</v>
      </c>
      <c r="J38" s="65">
        <v>0.14000000000000001</v>
      </c>
      <c r="K38" s="48">
        <f t="shared" si="0"/>
        <v>14.000000000000002</v>
      </c>
    </row>
    <row r="39" spans="1:11" ht="39.75" customHeight="1" x14ac:dyDescent="0.25">
      <c r="A39" s="15">
        <v>54101</v>
      </c>
      <c r="B39" s="16" t="s">
        <v>50</v>
      </c>
      <c r="C39" s="19">
        <v>3</v>
      </c>
      <c r="D39" s="20" t="s">
        <v>58</v>
      </c>
      <c r="E39" s="60" t="s">
        <v>93</v>
      </c>
      <c r="F39" s="61" t="s">
        <v>93</v>
      </c>
      <c r="G39" s="62" t="s">
        <v>93</v>
      </c>
      <c r="H39" s="63">
        <v>0.38</v>
      </c>
      <c r="I39" s="64">
        <v>0.38</v>
      </c>
      <c r="J39" s="65">
        <v>0.38</v>
      </c>
      <c r="K39" s="48">
        <f t="shared" si="0"/>
        <v>1.1400000000000001</v>
      </c>
    </row>
    <row r="40" spans="1:11" ht="33.75" customHeight="1" x14ac:dyDescent="0.25">
      <c r="A40" s="15">
        <v>54101</v>
      </c>
      <c r="B40" s="16" t="s">
        <v>50</v>
      </c>
      <c r="C40" s="19">
        <v>30</v>
      </c>
      <c r="D40" s="20" t="s">
        <v>43</v>
      </c>
      <c r="E40" s="60" t="s">
        <v>65</v>
      </c>
      <c r="F40" s="61" t="s">
        <v>65</v>
      </c>
      <c r="G40" s="62" t="s">
        <v>65</v>
      </c>
      <c r="H40" s="63">
        <v>0.89</v>
      </c>
      <c r="I40" s="64">
        <v>0.89</v>
      </c>
      <c r="J40" s="65">
        <v>0.89</v>
      </c>
      <c r="K40" s="48">
        <f t="shared" si="0"/>
        <v>26.7</v>
      </c>
    </row>
    <row r="41" spans="1:11" ht="33.75" customHeight="1" x14ac:dyDescent="0.25">
      <c r="A41" s="15">
        <v>54101</v>
      </c>
      <c r="B41" s="16" t="s">
        <v>50</v>
      </c>
      <c r="C41" s="19">
        <v>15</v>
      </c>
      <c r="D41" s="20" t="s">
        <v>43</v>
      </c>
      <c r="E41" s="60" t="s">
        <v>94</v>
      </c>
      <c r="F41" s="61" t="s">
        <v>94</v>
      </c>
      <c r="G41" s="62" t="s">
        <v>94</v>
      </c>
      <c r="H41" s="63">
        <v>1.4</v>
      </c>
      <c r="I41" s="64">
        <v>1.4</v>
      </c>
      <c r="J41" s="65">
        <v>1.4</v>
      </c>
      <c r="K41" s="48">
        <f t="shared" si="0"/>
        <v>21</v>
      </c>
    </row>
    <row r="42" spans="1:11" ht="38.25" customHeight="1" x14ac:dyDescent="0.25">
      <c r="A42" s="15">
        <v>54101</v>
      </c>
      <c r="B42" s="16" t="s">
        <v>50</v>
      </c>
      <c r="C42" s="19">
        <v>20</v>
      </c>
      <c r="D42" s="20" t="s">
        <v>44</v>
      </c>
      <c r="E42" s="60" t="s">
        <v>59</v>
      </c>
      <c r="F42" s="61" t="s">
        <v>59</v>
      </c>
      <c r="G42" s="62" t="s">
        <v>59</v>
      </c>
      <c r="H42" s="63">
        <v>0.38</v>
      </c>
      <c r="I42" s="64">
        <v>0.38</v>
      </c>
      <c r="J42" s="65">
        <v>0.38</v>
      </c>
      <c r="K42" s="48">
        <f t="shared" si="0"/>
        <v>7.6</v>
      </c>
    </row>
    <row r="43" spans="1:11" ht="58.5" customHeight="1" x14ac:dyDescent="0.25">
      <c r="A43" s="15">
        <v>54101</v>
      </c>
      <c r="B43" s="16" t="s">
        <v>50</v>
      </c>
      <c r="C43" s="19">
        <v>50</v>
      </c>
      <c r="D43" s="20" t="s">
        <v>43</v>
      </c>
      <c r="E43" s="60" t="s">
        <v>63</v>
      </c>
      <c r="F43" s="61" t="s">
        <v>63</v>
      </c>
      <c r="G43" s="62" t="s">
        <v>63</v>
      </c>
      <c r="H43" s="63">
        <v>0.79</v>
      </c>
      <c r="I43" s="64">
        <v>0.79</v>
      </c>
      <c r="J43" s="65">
        <v>0.79</v>
      </c>
      <c r="K43" s="48">
        <f t="shared" si="0"/>
        <v>39.5</v>
      </c>
    </row>
    <row r="44" spans="1:11" ht="39.75" customHeight="1" x14ac:dyDescent="0.25">
      <c r="A44" s="15">
        <v>54101</v>
      </c>
      <c r="B44" s="16" t="s">
        <v>50</v>
      </c>
      <c r="C44" s="19">
        <v>30</v>
      </c>
      <c r="D44" s="20" t="s">
        <v>44</v>
      </c>
      <c r="E44" s="60" t="s">
        <v>95</v>
      </c>
      <c r="F44" s="61" t="s">
        <v>95</v>
      </c>
      <c r="G44" s="62" t="s">
        <v>95</v>
      </c>
      <c r="H44" s="63">
        <v>0.45</v>
      </c>
      <c r="I44" s="64">
        <v>0.45</v>
      </c>
      <c r="J44" s="65">
        <v>0.45</v>
      </c>
      <c r="K44" s="48">
        <f t="shared" si="0"/>
        <v>13.5</v>
      </c>
    </row>
    <row r="45" spans="1:11" ht="36" customHeight="1" x14ac:dyDescent="0.25">
      <c r="A45" s="15">
        <v>54101</v>
      </c>
      <c r="B45" s="16" t="s">
        <v>50</v>
      </c>
      <c r="C45" s="19">
        <v>20</v>
      </c>
      <c r="D45" s="20" t="s">
        <v>43</v>
      </c>
      <c r="E45" s="60" t="s">
        <v>96</v>
      </c>
      <c r="F45" s="61" t="s">
        <v>96</v>
      </c>
      <c r="G45" s="62" t="s">
        <v>96</v>
      </c>
      <c r="H45" s="63">
        <v>0.65</v>
      </c>
      <c r="I45" s="64">
        <v>0.65</v>
      </c>
      <c r="J45" s="65">
        <v>0.65</v>
      </c>
      <c r="K45" s="48">
        <f t="shared" si="0"/>
        <v>13</v>
      </c>
    </row>
    <row r="46" spans="1:11" ht="38.25" customHeight="1" x14ac:dyDescent="0.25">
      <c r="A46" s="15">
        <v>54101</v>
      </c>
      <c r="B46" s="16" t="s">
        <v>50</v>
      </c>
      <c r="C46" s="19">
        <v>4</v>
      </c>
      <c r="D46" s="20" t="s">
        <v>44</v>
      </c>
      <c r="E46" s="60" t="s">
        <v>97</v>
      </c>
      <c r="F46" s="61" t="s">
        <v>97</v>
      </c>
      <c r="G46" s="62" t="s">
        <v>97</v>
      </c>
      <c r="H46" s="63">
        <v>0.79</v>
      </c>
      <c r="I46" s="64">
        <v>0.79</v>
      </c>
      <c r="J46" s="65">
        <v>0.79</v>
      </c>
      <c r="K46" s="48">
        <f t="shared" si="0"/>
        <v>3.16</v>
      </c>
    </row>
    <row r="47" spans="1:11" ht="28.5" customHeight="1" x14ac:dyDescent="0.25">
      <c r="A47" s="15">
        <v>54101</v>
      </c>
      <c r="B47" s="16" t="s">
        <v>50</v>
      </c>
      <c r="C47" s="19">
        <v>25</v>
      </c>
      <c r="D47" s="20" t="s">
        <v>44</v>
      </c>
      <c r="E47" s="60" t="s">
        <v>98</v>
      </c>
      <c r="F47" s="61" t="s">
        <v>98</v>
      </c>
      <c r="G47" s="62" t="s">
        <v>98</v>
      </c>
      <c r="H47" s="63">
        <v>0.46</v>
      </c>
      <c r="I47" s="64">
        <v>0.46</v>
      </c>
      <c r="J47" s="65">
        <v>0.46</v>
      </c>
      <c r="K47" s="48">
        <f t="shared" si="0"/>
        <v>11.5</v>
      </c>
    </row>
    <row r="48" spans="1:11" ht="35.25" customHeight="1" x14ac:dyDescent="0.25">
      <c r="A48" s="15">
        <v>54101</v>
      </c>
      <c r="B48" s="16" t="s">
        <v>50</v>
      </c>
      <c r="C48" s="19">
        <v>20</v>
      </c>
      <c r="D48" s="20" t="s">
        <v>44</v>
      </c>
      <c r="E48" s="60" t="s">
        <v>99</v>
      </c>
      <c r="F48" s="61" t="s">
        <v>99</v>
      </c>
      <c r="G48" s="62" t="s">
        <v>99</v>
      </c>
      <c r="H48" s="63">
        <v>1.56</v>
      </c>
      <c r="I48" s="64">
        <v>1.56</v>
      </c>
      <c r="J48" s="65">
        <v>1.56</v>
      </c>
      <c r="K48" s="48">
        <f t="shared" si="0"/>
        <v>31.200000000000003</v>
      </c>
    </row>
    <row r="49" spans="1:11" ht="39.75" customHeight="1" x14ac:dyDescent="0.25">
      <c r="A49" s="15">
        <v>54101</v>
      </c>
      <c r="B49" s="16" t="s">
        <v>50</v>
      </c>
      <c r="C49" s="19">
        <v>25</v>
      </c>
      <c r="D49" s="20" t="s">
        <v>43</v>
      </c>
      <c r="E49" s="60" t="s">
        <v>100</v>
      </c>
      <c r="F49" s="61" t="s">
        <v>100</v>
      </c>
      <c r="G49" s="62" t="s">
        <v>100</v>
      </c>
      <c r="H49" s="63">
        <v>0.35</v>
      </c>
      <c r="I49" s="64">
        <v>0.35</v>
      </c>
      <c r="J49" s="65">
        <v>0.35</v>
      </c>
      <c r="K49" s="48">
        <f t="shared" si="0"/>
        <v>8.75</v>
      </c>
    </row>
    <row r="50" spans="1:11" ht="42.75" customHeight="1" x14ac:dyDescent="0.25">
      <c r="A50" s="15">
        <v>54101</v>
      </c>
      <c r="B50" s="16" t="s">
        <v>50</v>
      </c>
      <c r="C50" s="19">
        <v>25</v>
      </c>
      <c r="D50" s="20" t="s">
        <v>43</v>
      </c>
      <c r="E50" s="60" t="s">
        <v>101</v>
      </c>
      <c r="F50" s="61" t="s">
        <v>101</v>
      </c>
      <c r="G50" s="62" t="s">
        <v>101</v>
      </c>
      <c r="H50" s="63">
        <v>1.49</v>
      </c>
      <c r="I50" s="64">
        <v>1.49</v>
      </c>
      <c r="J50" s="65">
        <v>1.49</v>
      </c>
      <c r="K50" s="48">
        <f t="shared" si="0"/>
        <v>37.25</v>
      </c>
    </row>
    <row r="51" spans="1:11" ht="40.5" customHeight="1" x14ac:dyDescent="0.25">
      <c r="A51" s="15">
        <v>54101</v>
      </c>
      <c r="B51" s="16" t="s">
        <v>50</v>
      </c>
      <c r="C51" s="19">
        <v>25</v>
      </c>
      <c r="D51" s="20" t="s">
        <v>44</v>
      </c>
      <c r="E51" s="60" t="s">
        <v>102</v>
      </c>
      <c r="F51" s="61" t="s">
        <v>102</v>
      </c>
      <c r="G51" s="62" t="s">
        <v>102</v>
      </c>
      <c r="H51" s="63">
        <v>0.25</v>
      </c>
      <c r="I51" s="64">
        <v>0.25</v>
      </c>
      <c r="J51" s="65">
        <v>0.25</v>
      </c>
      <c r="K51" s="48">
        <f t="shared" si="0"/>
        <v>6.25</v>
      </c>
    </row>
    <row r="52" spans="1:11" ht="37.5" customHeight="1" x14ac:dyDescent="0.25">
      <c r="A52" s="15">
        <v>54101</v>
      </c>
      <c r="B52" s="16" t="s">
        <v>50</v>
      </c>
      <c r="C52" s="19">
        <v>2</v>
      </c>
      <c r="D52" s="20" t="s">
        <v>53</v>
      </c>
      <c r="E52" s="60" t="s">
        <v>103</v>
      </c>
      <c r="F52" s="61" t="s">
        <v>103</v>
      </c>
      <c r="G52" s="62" t="s">
        <v>103</v>
      </c>
      <c r="H52" s="63">
        <v>1.85</v>
      </c>
      <c r="I52" s="64">
        <v>1.85</v>
      </c>
      <c r="J52" s="65">
        <v>1.85</v>
      </c>
      <c r="K52" s="48">
        <f t="shared" si="0"/>
        <v>3.7</v>
      </c>
    </row>
    <row r="53" spans="1:11" ht="39.75" customHeight="1" x14ac:dyDescent="0.25">
      <c r="A53" s="15">
        <v>54101</v>
      </c>
      <c r="B53" s="16" t="s">
        <v>50</v>
      </c>
      <c r="C53" s="19">
        <v>6</v>
      </c>
      <c r="D53" s="20" t="s">
        <v>55</v>
      </c>
      <c r="E53" s="60" t="s">
        <v>104</v>
      </c>
      <c r="F53" s="61" t="s">
        <v>104</v>
      </c>
      <c r="G53" s="62" t="s">
        <v>104</v>
      </c>
      <c r="H53" s="63">
        <v>2.85</v>
      </c>
      <c r="I53" s="64">
        <v>2.85</v>
      </c>
      <c r="J53" s="65">
        <v>2.85</v>
      </c>
      <c r="K53" s="48">
        <f t="shared" si="0"/>
        <v>17.100000000000001</v>
      </c>
    </row>
    <row r="54" spans="1:11" ht="49.5" customHeight="1" x14ac:dyDescent="0.25">
      <c r="A54" s="15">
        <v>54101</v>
      </c>
      <c r="B54" s="16" t="s">
        <v>50</v>
      </c>
      <c r="C54" s="19">
        <v>25</v>
      </c>
      <c r="D54" s="20" t="s">
        <v>44</v>
      </c>
      <c r="E54" s="60" t="s">
        <v>105</v>
      </c>
      <c r="F54" s="61" t="s">
        <v>106</v>
      </c>
      <c r="G54" s="62" t="s">
        <v>106</v>
      </c>
      <c r="H54" s="63">
        <v>0.2</v>
      </c>
      <c r="I54" s="64">
        <v>0.2</v>
      </c>
      <c r="J54" s="65">
        <v>0.2</v>
      </c>
      <c r="K54" s="48">
        <f t="shared" si="0"/>
        <v>5</v>
      </c>
    </row>
    <row r="55" spans="1:11" ht="15" customHeight="1" x14ac:dyDescent="0.25">
      <c r="A55" s="156" t="s">
        <v>23</v>
      </c>
      <c r="B55" s="157"/>
      <c r="C55" s="157"/>
      <c r="D55" s="158"/>
      <c r="E55" s="159" t="s">
        <v>113</v>
      </c>
      <c r="F55" s="160"/>
      <c r="G55" s="160"/>
      <c r="H55" s="160"/>
      <c r="I55" s="160"/>
      <c r="J55" s="160"/>
      <c r="K55" s="161"/>
    </row>
    <row r="56" spans="1:11" ht="15" customHeight="1" x14ac:dyDescent="0.25">
      <c r="A56" s="156" t="s">
        <v>68</v>
      </c>
      <c r="B56" s="157"/>
      <c r="C56" s="157"/>
      <c r="D56" s="158"/>
      <c r="E56" s="162"/>
      <c r="F56" s="163"/>
      <c r="G56" s="163"/>
      <c r="H56" s="163"/>
      <c r="I56" s="163"/>
      <c r="J56" s="163"/>
      <c r="K56" s="164"/>
    </row>
    <row r="57" spans="1:11" x14ac:dyDescent="0.25">
      <c r="A57" s="165" t="s">
        <v>60</v>
      </c>
      <c r="B57" s="166"/>
      <c r="C57" s="166"/>
      <c r="D57" s="166"/>
      <c r="E57" s="166"/>
      <c r="F57" s="166"/>
      <c r="G57" s="167"/>
      <c r="H57" s="122" t="s">
        <v>18</v>
      </c>
      <c r="I57" s="123"/>
      <c r="J57" s="124"/>
      <c r="K57" s="23">
        <f>SUM(K15:K54)</f>
        <v>616.22</v>
      </c>
    </row>
    <row r="58" spans="1:11" ht="15" customHeight="1" x14ac:dyDescent="0.25">
      <c r="A58" s="168" t="s">
        <v>114</v>
      </c>
      <c r="B58" s="169"/>
      <c r="C58" s="169"/>
      <c r="D58" s="169"/>
      <c r="E58" s="169"/>
      <c r="F58" s="169"/>
      <c r="G58" s="170"/>
      <c r="H58" s="122"/>
      <c r="I58" s="123"/>
      <c r="J58" s="124"/>
      <c r="K58" s="23"/>
    </row>
    <row r="59" spans="1:11" ht="15" customHeight="1" x14ac:dyDescent="0.25">
      <c r="A59" s="171" t="s">
        <v>107</v>
      </c>
      <c r="B59" s="172"/>
      <c r="C59" s="172"/>
      <c r="D59" s="172"/>
      <c r="E59" s="172"/>
      <c r="F59" s="172"/>
      <c r="G59" s="173"/>
      <c r="H59" s="21"/>
      <c r="I59" s="22"/>
      <c r="J59" s="22"/>
      <c r="K59" s="23"/>
    </row>
    <row r="60" spans="1:11" x14ac:dyDescent="0.25">
      <c r="A60" s="174" t="s">
        <v>24</v>
      </c>
      <c r="B60" s="175"/>
      <c r="C60" s="176"/>
      <c r="D60" s="24" t="s">
        <v>25</v>
      </c>
      <c r="E60" s="177" t="s">
        <v>26</v>
      </c>
      <c r="F60" s="178"/>
      <c r="G60" s="25" t="s">
        <v>27</v>
      </c>
      <c r="H60" s="122" t="s">
        <v>25</v>
      </c>
      <c r="I60" s="123"/>
      <c r="J60" s="124"/>
      <c r="K60" s="25" t="s">
        <v>26</v>
      </c>
    </row>
    <row r="61" spans="1:11" x14ac:dyDescent="0.25">
      <c r="A61" s="119"/>
      <c r="B61" s="120"/>
      <c r="C61" s="121"/>
      <c r="D61" s="26"/>
      <c r="E61" s="119"/>
      <c r="F61" s="121"/>
      <c r="G61" s="27"/>
      <c r="H61" s="113"/>
      <c r="I61" s="114"/>
      <c r="J61" s="115"/>
      <c r="K61" s="28"/>
    </row>
    <row r="62" spans="1:11" x14ac:dyDescent="0.25">
      <c r="A62" s="119"/>
      <c r="B62" s="120"/>
      <c r="C62" s="121"/>
      <c r="D62" s="29"/>
      <c r="E62" s="119"/>
      <c r="F62" s="121"/>
      <c r="G62" s="27"/>
      <c r="H62" s="113"/>
      <c r="I62" s="114"/>
      <c r="J62" s="115"/>
      <c r="K62" s="30"/>
    </row>
    <row r="63" spans="1:11" x14ac:dyDescent="0.25">
      <c r="A63" s="119"/>
      <c r="B63" s="120"/>
      <c r="C63" s="121"/>
      <c r="D63" s="31"/>
      <c r="E63" s="119"/>
      <c r="F63" s="121"/>
      <c r="G63" s="32"/>
      <c r="H63" s="113" t="s">
        <v>28</v>
      </c>
      <c r="I63" s="114"/>
      <c r="J63" s="115"/>
      <c r="K63" s="33"/>
    </row>
    <row r="64" spans="1:11" x14ac:dyDescent="0.25">
      <c r="A64" s="34"/>
      <c r="B64" s="35"/>
      <c r="C64" s="36"/>
      <c r="D64" s="35"/>
      <c r="E64" s="35"/>
      <c r="F64" s="35"/>
      <c r="G64" s="35"/>
      <c r="H64" s="116"/>
      <c r="I64" s="116"/>
      <c r="J64" s="116"/>
      <c r="K64" s="37"/>
    </row>
    <row r="65" spans="1:11" ht="15" customHeight="1" x14ac:dyDescent="0.25">
      <c r="A65" s="38"/>
      <c r="B65" s="39"/>
      <c r="C65" s="40"/>
      <c r="D65" s="39"/>
      <c r="E65" s="39"/>
      <c r="F65" s="39"/>
      <c r="G65" s="39"/>
      <c r="H65" s="41"/>
      <c r="I65" s="41"/>
      <c r="J65" s="41"/>
      <c r="K65" s="42"/>
    </row>
    <row r="66" spans="1:11" x14ac:dyDescent="0.25">
      <c r="A66" s="38"/>
      <c r="B66" s="39"/>
      <c r="C66" s="40"/>
      <c r="D66" s="39"/>
      <c r="E66" s="39"/>
      <c r="F66" s="39"/>
      <c r="G66" s="39"/>
      <c r="H66" s="41"/>
      <c r="I66" s="41"/>
      <c r="J66" s="41"/>
      <c r="K66" s="42"/>
    </row>
    <row r="67" spans="1:11" ht="15" customHeight="1" x14ac:dyDescent="0.25">
      <c r="A67" s="117"/>
      <c r="B67" s="118"/>
      <c r="C67" s="118"/>
      <c r="D67" s="43"/>
      <c r="E67" s="43"/>
      <c r="F67" s="43"/>
      <c r="G67" s="43"/>
      <c r="H67" s="44"/>
      <c r="I67" s="44"/>
      <c r="J67" s="44"/>
      <c r="K67" s="45"/>
    </row>
    <row r="68" spans="1:11" x14ac:dyDescent="0.25">
      <c r="A68" s="148" t="s">
        <v>47</v>
      </c>
      <c r="B68" s="149"/>
      <c r="C68" s="149"/>
      <c r="D68" s="149"/>
      <c r="E68" s="149"/>
      <c r="F68" s="149"/>
      <c r="G68" s="149"/>
      <c r="H68" s="149"/>
      <c r="I68" s="149"/>
      <c r="J68" s="149"/>
      <c r="K68" s="150"/>
    </row>
    <row r="69" spans="1:11" ht="15" customHeight="1" x14ac:dyDescent="0.25">
      <c r="A69" s="153" t="s">
        <v>45</v>
      </c>
      <c r="B69" s="154"/>
      <c r="C69" s="154"/>
      <c r="D69" s="154"/>
      <c r="E69" s="154"/>
      <c r="F69" s="154"/>
      <c r="G69" s="154"/>
      <c r="H69" s="154"/>
      <c r="I69" s="154"/>
      <c r="J69" s="154"/>
      <c r="K69" s="155"/>
    </row>
    <row r="70" spans="1:11" x14ac:dyDescent="0.25">
      <c r="A70" s="145" t="s">
        <v>29</v>
      </c>
      <c r="B70" s="146"/>
      <c r="C70" s="146"/>
      <c r="D70" s="146"/>
      <c r="E70" s="146"/>
      <c r="F70" s="146"/>
      <c r="G70" s="146"/>
      <c r="H70" s="146"/>
      <c r="I70" s="146"/>
      <c r="J70" s="146"/>
      <c r="K70" s="147"/>
    </row>
    <row r="71" spans="1:11" x14ac:dyDescent="0.25">
      <c r="A71" s="38"/>
      <c r="B71" s="39"/>
      <c r="C71" s="39"/>
      <c r="D71" s="39"/>
      <c r="E71" s="46"/>
      <c r="F71" s="46"/>
      <c r="G71" s="39"/>
      <c r="H71" s="41"/>
      <c r="I71" s="47"/>
      <c r="J71" s="41"/>
      <c r="K71" s="42"/>
    </row>
    <row r="72" spans="1:11" x14ac:dyDescent="0.25">
      <c r="A72" s="38"/>
      <c r="B72" s="39"/>
      <c r="C72" s="39"/>
      <c r="D72" s="39"/>
      <c r="E72" s="46"/>
      <c r="F72" s="46"/>
      <c r="G72" s="39"/>
      <c r="H72" s="41"/>
      <c r="I72" s="47"/>
      <c r="J72" s="41"/>
      <c r="K72" s="42"/>
    </row>
    <row r="73" spans="1:11" x14ac:dyDescent="0.25">
      <c r="A73" s="38"/>
      <c r="B73" s="39"/>
      <c r="C73" s="39"/>
      <c r="D73" s="39"/>
      <c r="E73" s="46"/>
      <c r="F73" s="46"/>
      <c r="G73" s="39"/>
      <c r="H73" s="41"/>
      <c r="I73" s="47"/>
      <c r="J73" s="41"/>
      <c r="K73" s="42"/>
    </row>
    <row r="74" spans="1:11" x14ac:dyDescent="0.25">
      <c r="A74" s="110" t="s">
        <v>30</v>
      </c>
      <c r="B74" s="111"/>
      <c r="C74" s="111"/>
      <c r="D74" s="111"/>
      <c r="E74" s="111"/>
      <c r="F74" s="111"/>
      <c r="G74" s="111" t="s">
        <v>31</v>
      </c>
      <c r="H74" s="111"/>
      <c r="I74" s="111"/>
      <c r="J74" s="111"/>
      <c r="K74" s="112"/>
    </row>
    <row r="75" spans="1:11" x14ac:dyDescent="0.25">
      <c r="A75" s="98" t="s">
        <v>32</v>
      </c>
      <c r="B75" s="99"/>
      <c r="C75" s="99"/>
      <c r="D75" s="99"/>
      <c r="E75" s="99"/>
      <c r="F75" s="99"/>
      <c r="G75" s="99" t="s">
        <v>33</v>
      </c>
      <c r="H75" s="99"/>
      <c r="I75" s="99"/>
      <c r="J75" s="99"/>
      <c r="K75" s="100"/>
    </row>
    <row r="76" spans="1:11" x14ac:dyDescent="0.25">
      <c r="A76" s="98" t="s">
        <v>34</v>
      </c>
      <c r="B76" s="99"/>
      <c r="C76" s="99"/>
      <c r="D76" s="99"/>
      <c r="E76" s="99"/>
      <c r="F76" s="99"/>
      <c r="G76" s="99" t="s">
        <v>35</v>
      </c>
      <c r="H76" s="99"/>
      <c r="I76" s="99"/>
      <c r="J76" s="99"/>
      <c r="K76" s="100"/>
    </row>
    <row r="77" spans="1:11" x14ac:dyDescent="0.25">
      <c r="A77" s="98" t="s">
        <v>46</v>
      </c>
      <c r="B77" s="99"/>
      <c r="C77" s="99"/>
      <c r="D77" s="99"/>
      <c r="E77" s="99"/>
      <c r="F77" s="99"/>
      <c r="G77" s="99" t="s">
        <v>36</v>
      </c>
      <c r="H77" s="99"/>
      <c r="I77" s="99"/>
      <c r="J77" s="99"/>
      <c r="K77" s="100"/>
    </row>
    <row r="78" spans="1:11" ht="54" customHeight="1" x14ac:dyDescent="0.25">
      <c r="A78" s="101" t="s">
        <v>37</v>
      </c>
      <c r="B78" s="102"/>
      <c r="C78" s="102"/>
      <c r="D78" s="102"/>
      <c r="E78" s="102"/>
      <c r="F78" s="102"/>
      <c r="G78" s="99"/>
      <c r="H78" s="99"/>
      <c r="I78" s="99"/>
      <c r="J78" s="99"/>
      <c r="K78" s="100"/>
    </row>
    <row r="79" spans="1:11" x14ac:dyDescent="0.25">
      <c r="A79" s="103" t="s">
        <v>38</v>
      </c>
      <c r="B79" s="104"/>
      <c r="C79" s="104"/>
      <c r="D79" s="104"/>
      <c r="E79" s="104"/>
      <c r="F79" s="104"/>
      <c r="G79" s="105" t="s">
        <v>39</v>
      </c>
      <c r="H79" s="105"/>
      <c r="I79" s="105"/>
      <c r="J79" s="105"/>
      <c r="K79" s="106"/>
    </row>
    <row r="80" spans="1:11" ht="15" customHeight="1" x14ac:dyDescent="0.25">
      <c r="A80" s="107" t="s">
        <v>40</v>
      </c>
      <c r="B80" s="108"/>
      <c r="C80" s="108"/>
      <c r="D80" s="108"/>
      <c r="E80" s="108"/>
      <c r="F80" s="108"/>
      <c r="G80" s="108"/>
      <c r="H80" s="108"/>
      <c r="I80" s="108"/>
      <c r="J80" s="108"/>
      <c r="K80" s="109"/>
    </row>
    <row r="81" spans="1:11" x14ac:dyDescent="0.25">
      <c r="A81" s="95" t="s">
        <v>41</v>
      </c>
      <c r="B81" s="96"/>
      <c r="C81" s="96"/>
      <c r="D81" s="96"/>
      <c r="E81" s="96"/>
      <c r="F81" s="97"/>
      <c r="G81" s="95" t="s">
        <v>42</v>
      </c>
      <c r="H81" s="96"/>
      <c r="I81" s="96"/>
      <c r="J81" s="96"/>
      <c r="K81" s="97"/>
    </row>
    <row r="82" spans="1:11" x14ac:dyDescent="0.25">
      <c r="A82" s="86"/>
      <c r="B82" s="87"/>
      <c r="C82" s="87"/>
      <c r="D82" s="87"/>
      <c r="E82" s="87"/>
      <c r="F82" s="88"/>
      <c r="G82" s="86"/>
      <c r="H82" s="87"/>
      <c r="I82" s="87"/>
      <c r="J82" s="87"/>
      <c r="K82" s="88"/>
    </row>
    <row r="83" spans="1:11" x14ac:dyDescent="0.25">
      <c r="A83" s="89"/>
      <c r="B83" s="90"/>
      <c r="C83" s="90"/>
      <c r="D83" s="90"/>
      <c r="E83" s="90"/>
      <c r="F83" s="91"/>
      <c r="G83" s="89"/>
      <c r="H83" s="90"/>
      <c r="I83" s="90"/>
      <c r="J83" s="90"/>
      <c r="K83" s="91"/>
    </row>
    <row r="84" spans="1:11" x14ac:dyDescent="0.25">
      <c r="A84" s="89"/>
      <c r="B84" s="90"/>
      <c r="C84" s="90"/>
      <c r="D84" s="90"/>
      <c r="E84" s="90"/>
      <c r="F84" s="91"/>
      <c r="G84" s="89"/>
      <c r="H84" s="90"/>
      <c r="I84" s="90"/>
      <c r="J84" s="90"/>
      <c r="K84" s="91"/>
    </row>
    <row r="85" spans="1:11" x14ac:dyDescent="0.25">
      <c r="A85" s="92"/>
      <c r="B85" s="93"/>
      <c r="C85" s="93"/>
      <c r="D85" s="93"/>
      <c r="E85" s="93"/>
      <c r="F85" s="94"/>
      <c r="G85" s="92"/>
      <c r="H85" s="93"/>
      <c r="I85" s="93"/>
      <c r="J85" s="93"/>
      <c r="K85" s="94"/>
    </row>
  </sheetData>
  <mergeCells count="138">
    <mergeCell ref="E63:F63"/>
    <mergeCell ref="H58:J58"/>
    <mergeCell ref="H60:J60"/>
    <mergeCell ref="B9:D9"/>
    <mergeCell ref="F9:G9"/>
    <mergeCell ref="A11:F11"/>
    <mergeCell ref="E41:G41"/>
    <mergeCell ref="H51:J51"/>
    <mergeCell ref="E32:G32"/>
    <mergeCell ref="H32:J32"/>
    <mergeCell ref="E36:G36"/>
    <mergeCell ref="E29:G29"/>
    <mergeCell ref="H29:J29"/>
    <mergeCell ref="H39:J39"/>
    <mergeCell ref="E39:G39"/>
    <mergeCell ref="H38:J38"/>
    <mergeCell ref="H49:J49"/>
    <mergeCell ref="H40:J40"/>
    <mergeCell ref="E40:G40"/>
    <mergeCell ref="H43:J43"/>
    <mergeCell ref="H46:J46"/>
    <mergeCell ref="H44:J44"/>
    <mergeCell ref="H45:J45"/>
    <mergeCell ref="H19:J19"/>
    <mergeCell ref="E17:G17"/>
    <mergeCell ref="H17:J17"/>
    <mergeCell ref="E18:G18"/>
    <mergeCell ref="H18:J18"/>
    <mergeCell ref="A70:K70"/>
    <mergeCell ref="H41:J41"/>
    <mergeCell ref="A68:K68"/>
    <mergeCell ref="H50:J50"/>
    <mergeCell ref="A69:K69"/>
    <mergeCell ref="A55:D55"/>
    <mergeCell ref="E55:K56"/>
    <mergeCell ref="A56:D56"/>
    <mergeCell ref="A57:G57"/>
    <mergeCell ref="A58:G58"/>
    <mergeCell ref="A59:G59"/>
    <mergeCell ref="A60:C60"/>
    <mergeCell ref="E60:F60"/>
    <mergeCell ref="A61:C61"/>
    <mergeCell ref="E61:F61"/>
    <mergeCell ref="H61:J61"/>
    <mergeCell ref="A62:C62"/>
    <mergeCell ref="E62:F62"/>
    <mergeCell ref="H62:J62"/>
    <mergeCell ref="H42:J42"/>
    <mergeCell ref="H47:J47"/>
    <mergeCell ref="A82:F85"/>
    <mergeCell ref="G82:K85"/>
    <mergeCell ref="A81:F81"/>
    <mergeCell ref="G81:K81"/>
    <mergeCell ref="A75:F75"/>
    <mergeCell ref="G75:K75"/>
    <mergeCell ref="A77:F77"/>
    <mergeCell ref="G77:K77"/>
    <mergeCell ref="A76:F76"/>
    <mergeCell ref="G76:K76"/>
    <mergeCell ref="A78:F78"/>
    <mergeCell ref="G78:K78"/>
    <mergeCell ref="A79:F79"/>
    <mergeCell ref="G79:K79"/>
    <mergeCell ref="A80:K80"/>
    <mergeCell ref="A74:F74"/>
    <mergeCell ref="G74:K74"/>
    <mergeCell ref="H63:J63"/>
    <mergeCell ref="H64:J64"/>
    <mergeCell ref="A67:C67"/>
    <mergeCell ref="A63:C63"/>
    <mergeCell ref="H57:J57"/>
    <mergeCell ref="E37:G37"/>
    <mergeCell ref="E38:G38"/>
    <mergeCell ref="E42:G42"/>
    <mergeCell ref="E43:G43"/>
    <mergeCell ref="E44:G44"/>
    <mergeCell ref="E45:G45"/>
    <mergeCell ref="E46:G46"/>
    <mergeCell ref="E47:G47"/>
    <mergeCell ref="E48:G48"/>
    <mergeCell ref="E49:G49"/>
    <mergeCell ref="E50:G50"/>
    <mergeCell ref="E51:G51"/>
    <mergeCell ref="H48:J48"/>
    <mergeCell ref="E52:G52"/>
    <mergeCell ref="H52:J52"/>
    <mergeCell ref="E53:G53"/>
    <mergeCell ref="H53:J53"/>
    <mergeCell ref="E54:G54"/>
    <mergeCell ref="H54:J54"/>
    <mergeCell ref="H36:J36"/>
    <mergeCell ref="E34:G34"/>
    <mergeCell ref="H34:J34"/>
    <mergeCell ref="E35:G35"/>
    <mergeCell ref="H35:J35"/>
    <mergeCell ref="H37:J37"/>
    <mergeCell ref="A10:D10"/>
    <mergeCell ref="E10:G10"/>
    <mergeCell ref="E24:G24"/>
    <mergeCell ref="H24:J24"/>
    <mergeCell ref="G11:K11"/>
    <mergeCell ref="B12:C12"/>
    <mergeCell ref="D12:G12"/>
    <mergeCell ref="H12:K12"/>
    <mergeCell ref="A13:D13"/>
    <mergeCell ref="H33:J33"/>
    <mergeCell ref="E26:G26"/>
    <mergeCell ref="H26:J26"/>
    <mergeCell ref="E30:G30"/>
    <mergeCell ref="H30:J30"/>
    <mergeCell ref="E31:G31"/>
    <mergeCell ref="H31:J31"/>
    <mergeCell ref="E16:G16"/>
    <mergeCell ref="H16:J16"/>
    <mergeCell ref="A5:K7"/>
    <mergeCell ref="K13:K14"/>
    <mergeCell ref="E33:G33"/>
    <mergeCell ref="E22:G22"/>
    <mergeCell ref="H22:J22"/>
    <mergeCell ref="E23:G23"/>
    <mergeCell ref="H23:J23"/>
    <mergeCell ref="E25:G25"/>
    <mergeCell ref="H25:J25"/>
    <mergeCell ref="E19:G19"/>
    <mergeCell ref="B8:D8"/>
    <mergeCell ref="F8:G8"/>
    <mergeCell ref="E20:G20"/>
    <mergeCell ref="H20:J20"/>
    <mergeCell ref="E21:G21"/>
    <mergeCell ref="H21:J21"/>
    <mergeCell ref="E27:G27"/>
    <mergeCell ref="H27:J27"/>
    <mergeCell ref="E28:G28"/>
    <mergeCell ref="H28:J28"/>
    <mergeCell ref="E15:G15"/>
    <mergeCell ref="H15:J15"/>
    <mergeCell ref="E13:G14"/>
    <mergeCell ref="H13:J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User</cp:lastModifiedBy>
  <dcterms:created xsi:type="dcterms:W3CDTF">2022-11-07T21:10:28Z</dcterms:created>
  <dcterms:modified xsi:type="dcterms:W3CDTF">2023-01-30T16:57:15Z</dcterms:modified>
</cp:coreProperties>
</file>