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9C029EC2-4DE1-4DBB-83DF-540CBBF4D996}" xr6:coauthVersionLast="47" xr6:coauthVersionMax="47" xr10:uidLastSave="{00000000-0000-0000-0000-000000000000}"/>
  <bookViews>
    <workbookView xWindow="1560" yWindow="7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42" i="1" s="1"/>
  <c r="K14" i="1"/>
  <c r="K13" i="1"/>
  <c r="K12" i="1"/>
  <c r="K11" i="1"/>
</calcChain>
</file>

<file path=xl/sharedStrings.xml><?xml version="1.0" encoding="utf-8"?>
<sst xmlns="http://schemas.openxmlformats.org/spreadsheetml/2006/main" count="202" uniqueCount="101">
  <si>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</si>
  <si>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</si>
  <si>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</si>
  <si>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</si>
  <si>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</si>
  <si>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</si>
  <si>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</si>
  <si>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</si>
  <si>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</si>
  <si>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</si>
  <si>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</si>
  <si>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</si>
  <si>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</si>
  <si>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</si>
  <si>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</si>
  <si>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</si>
  <si>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</si>
  <si>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</si>
  <si>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</si>
  <si>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</si>
  <si>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</si>
  <si>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</si>
  <si>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</si>
  <si>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PAQUETES</t>
  </si>
  <si>
    <t>FORMA DE PAGO: CONTRA ENTREGA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</si>
  <si>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</si>
  <si>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</si>
  <si>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</si>
  <si>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</si>
  <si>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</si>
  <si>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</si>
  <si>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</si>
  <si>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</si>
  <si>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</si>
  <si>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</si>
  <si>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</si>
  <si>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</si>
  <si>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</si>
  <si>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</si>
  <si>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</si>
  <si>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</si>
  <si>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</si>
  <si>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</si>
  <si>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</si>
  <si>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</si>
  <si>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</si>
  <si>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CAJA</t>
  </si>
  <si>
    <t>UNIDAD</t>
  </si>
  <si>
    <t>DEPARTAMENTO DEL ADULTO MAYOR</t>
  </si>
  <si>
    <t>00258</t>
  </si>
  <si>
    <t>XXXXXXXXXXXXXXXXXXXXX</t>
  </si>
  <si>
    <t>XXXXXXXXXXXXXXXXXX</t>
  </si>
  <si>
    <t>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</si>
  <si>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</si>
  <si>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t xml:space="preserve">DIRECCIÓN: XXXXXXXXXXXXXXXXXXXXXXXX </t>
  </si>
  <si>
    <t>020309</t>
  </si>
  <si>
    <t>LIBRA</t>
  </si>
  <si>
    <t>AZUCAR BLANCA EN PRESENTACION DE 2 LIBRAS</t>
  </si>
  <si>
    <t>ARROZ BLANCO SELECTOS TWO PACK LIBRA</t>
  </si>
  <si>
    <t>FRIJOL DE SEDA DON FRIJOL 2 LIBRAS</t>
  </si>
  <si>
    <t>SAL DE COCINA  PICAPIEDRA LIBRA</t>
  </si>
  <si>
    <t>BOLSA</t>
  </si>
  <si>
    <t>CAFÉ TOSTADO Y MOLIDO COSCAFE 400 G</t>
  </si>
  <si>
    <t>BOTELLAS</t>
  </si>
  <si>
    <t>ACEITE DANY BOTELLA 750 ML</t>
  </si>
  <si>
    <t xml:space="preserve">SALSA INGLESA BOLSA </t>
  </si>
  <si>
    <t>POSTA DE YUGO LIBRA</t>
  </si>
  <si>
    <t>PAPA MORENA LIBRA</t>
  </si>
  <si>
    <t>CHILE VERDE UNIDAD</t>
  </si>
  <si>
    <t>ESPAGUETI FAMA 800G</t>
  </si>
  <si>
    <t>TOMATE LIBRA</t>
  </si>
  <si>
    <t>CEBOLLA LIBRA</t>
  </si>
  <si>
    <t>EJOTES LA COSECHA EN BOLSA UND.</t>
  </si>
  <si>
    <t xml:space="preserve">UNIDAD </t>
  </si>
  <si>
    <t>GUISQUIL UNIDAD</t>
  </si>
  <si>
    <t xml:space="preserve">CARTON </t>
  </si>
  <si>
    <t>CARTON DE HUEVO MEDIANO SELECTOS</t>
  </si>
  <si>
    <t xml:space="preserve">LIBRA </t>
  </si>
  <si>
    <t>LIBRA DE SALCHICAS DE PAVO</t>
  </si>
  <si>
    <t>HARINA DE MAIZ DOÑA BLANCA 5 LIBRAS</t>
  </si>
  <si>
    <t xml:space="preserve">HARINA DE MAIZ DOÑA BLANCA 5 LIBRAS (35 UND) </t>
  </si>
  <si>
    <t>SOPA CON FIDEOS MAGGI SOBRE 60 G</t>
  </si>
  <si>
    <t>POLLO INDIO ENTRE PIERNA LIBRA</t>
  </si>
  <si>
    <t xml:space="preserve">BOLSA </t>
  </si>
  <si>
    <t>CANELA EN RAJA SELECTOS 85G BOLSA</t>
  </si>
  <si>
    <t>CHAO MEIN MANA 340G</t>
  </si>
  <si>
    <t>MARGARITA LIDO 32G</t>
  </si>
  <si>
    <t>TAMARINDO PELADO SANTA ANA</t>
  </si>
  <si>
    <t>CEBADA</t>
  </si>
  <si>
    <t>CONSOME DE  POLLO CONTINENTAL 180GR.</t>
  </si>
  <si>
    <t>(5) CONSOME DE  POLLO CONTINENTAL 180GR.</t>
  </si>
  <si>
    <t>CONSOME DE CARNE CONTINENTAL 180GR.</t>
  </si>
  <si>
    <t>(5) CONSOME DE CARNE CONTINENTAL 180GR.</t>
  </si>
  <si>
    <t>LIMON PERSICO UNIDAD</t>
  </si>
  <si>
    <t>SUMINISTROS PARA SER UTILIZADOS EN LA PREPARACIÓN DE LOS ALIMENTOS CONSUMIDOS POR LOS ADULTOS MAYORES INSCRITOS EN EL PROGRAMA DE LA CASA DEL ADULTO MAYOR</t>
  </si>
  <si>
    <t xml:space="preserve">TIEMPO DE ENTREGA: 8 DÍAS </t>
  </si>
  <si>
    <t>NOMBRE DEL ADMINISTRADOR DE LA ORDEN DE COMPRA: XXXXXXXXXXXXXXXXXXX</t>
  </si>
  <si>
    <t>CONTACTO DEL ADMINISTRADOR DE LA ORDEN DE COMPRA: XXXXXXXXXXXXXXXXXXXXXXXXXXXXX</t>
  </si>
  <si>
    <t>ACUERDO DE APROBACIÓN DE ADJUDICACIÓN N° 18,  ACTA N° 45 DE FECHA 27/09/2022</t>
  </si>
  <si>
    <t>XXXXXXXXXXXXXXXXXXXXXXXX                    XXXXXXXXXXXXXXXXXXXXXXXXXX                      XXXXXXXXXXXXXXXXXXXXXXXX</t>
  </si>
  <si>
    <t xml:space="preserve">CAJELLAS S.A.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</si>
</sst>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ht="15" customHeight="1" x14ac:dyDescent="0.25">
      <c r="A4" s="33" t="s">
        <v>1</v>
      </c>
      <c r="B4" s="114">
        <v>44837</v>
      </c>
      <c r="C4" s="115"/>
      <c r="D4" s="116"/>
      <c r="E4" s="21" t="s">
        <v>2</v>
      </c>
      <c r="F4" s="117" t="s">
        <v>48</v>
      </c>
      <c r="G4" s="118"/>
      <c r="H4" s="17" t="s">
        <v>3</v>
      </c>
      <c r="I4" s="23">
        <v>2</v>
      </c>
      <c r="J4" s="24" t="s">
        <v>4</v>
      </c>
      <c r="K4" s="20" t="s">
        <v>49</v>
      </c>
    </row>
    <row r="5" spans="1:11" ht="15" customHeight="1" x14ac:dyDescent="0.25">
      <c r="A5" s="2" t="s">
        <v>5</v>
      </c>
      <c r="B5" s="119" t="s">
        <v>100</v>
      </c>
      <c r="C5" s="120"/>
      <c r="D5" s="121"/>
      <c r="E5" s="16" t="s">
        <v>6</v>
      </c>
      <c r="F5" s="122" t="s">
        <v>50</v>
      </c>
      <c r="G5" s="12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4" t="s">
        <v>9</v>
      </c>
      <c r="B6" s="125"/>
      <c r="C6" s="125"/>
      <c r="D6" s="126"/>
      <c r="E6" s="127" t="s">
        <v>51</v>
      </c>
      <c r="F6" s="128"/>
      <c r="G6" s="129"/>
      <c r="H6" s="17" t="s">
        <v>10</v>
      </c>
      <c r="I6" s="27">
        <v>1</v>
      </c>
      <c r="J6" s="24" t="s">
        <v>11</v>
      </c>
      <c r="K6" s="25" t="s">
        <v>52</v>
      </c>
    </row>
    <row r="7" spans="1:11" ht="15" customHeight="1" x14ac:dyDescent="0.25">
      <c r="A7" s="119" t="s">
        <v>53</v>
      </c>
      <c r="B7" s="120"/>
      <c r="C7" s="120"/>
      <c r="D7" s="120"/>
      <c r="E7" s="120"/>
      <c r="F7" s="121"/>
      <c r="G7" s="119" t="s">
        <v>54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ht="15" customHeight="1" x14ac:dyDescent="0.25">
      <c r="A11" s="6">
        <v>54101</v>
      </c>
      <c r="B11" s="26" t="s">
        <v>55</v>
      </c>
      <c r="C11" s="40">
        <v>100</v>
      </c>
      <c r="D11" s="40" t="s">
        <v>56</v>
      </c>
      <c r="E11" s="155" t="s">
        <v>57</v>
      </c>
      <c r="F11" s="156" t="s">
        <v>57</v>
      </c>
      <c r="G11" s="157" t="s">
        <v>57</v>
      </c>
      <c r="H11" s="52">
        <v>1.05</v>
      </c>
      <c r="I11" s="53">
        <v>1.05</v>
      </c>
      <c r="J11" s="54">
        <v>1.05</v>
      </c>
      <c r="K11" s="41">
        <f t="shared" ref="K11:K38" si="0">H11*C11</f>
        <v>105</v>
      </c>
    </row>
    <row r="12" spans="1:11" ht="15" customHeight="1" x14ac:dyDescent="0.25">
      <c r="A12" s="6">
        <v>54101</v>
      </c>
      <c r="B12" s="26" t="s">
        <v>55</v>
      </c>
      <c r="C12" s="39">
        <v>100</v>
      </c>
      <c r="D12" s="40" t="s">
        <v>56</v>
      </c>
      <c r="E12" s="49" t="s">
        <v>58</v>
      </c>
      <c r="F12" s="50" t="s">
        <v>58</v>
      </c>
      <c r="G12" s="51" t="s">
        <v>58</v>
      </c>
      <c r="H12" s="52">
        <v>1.05</v>
      </c>
      <c r="I12" s="53">
        <v>1.05</v>
      </c>
      <c r="J12" s="54">
        <v>1.05</v>
      </c>
      <c r="K12" s="41">
        <f t="shared" si="0"/>
        <v>105</v>
      </c>
    </row>
    <row r="13" spans="1:11" ht="15" customHeight="1" x14ac:dyDescent="0.25">
      <c r="A13" s="6">
        <v>54101</v>
      </c>
      <c r="B13" s="26" t="s">
        <v>55</v>
      </c>
      <c r="C13" s="37">
        <v>100</v>
      </c>
      <c r="D13" s="38" t="s">
        <v>56</v>
      </c>
      <c r="E13" s="49" t="s">
        <v>59</v>
      </c>
      <c r="F13" s="50" t="s">
        <v>59</v>
      </c>
      <c r="G13" s="51" t="s">
        <v>59</v>
      </c>
      <c r="H13" s="52">
        <v>2.63</v>
      </c>
      <c r="I13" s="53">
        <v>2.63</v>
      </c>
      <c r="J13" s="54">
        <v>2.63</v>
      </c>
      <c r="K13" s="41">
        <f t="shared" si="0"/>
        <v>263</v>
      </c>
    </row>
    <row r="14" spans="1:11" ht="15" customHeight="1" x14ac:dyDescent="0.25">
      <c r="A14" s="6">
        <v>54101</v>
      </c>
      <c r="B14" s="26" t="s">
        <v>55</v>
      </c>
      <c r="C14" s="37">
        <v>4</v>
      </c>
      <c r="D14" s="38" t="s">
        <v>56</v>
      </c>
      <c r="E14" s="49" t="s">
        <v>60</v>
      </c>
      <c r="F14" s="50" t="s">
        <v>60</v>
      </c>
      <c r="G14" s="51" t="s">
        <v>60</v>
      </c>
      <c r="H14" s="52">
        <v>0.2</v>
      </c>
      <c r="I14" s="53">
        <v>0.2</v>
      </c>
      <c r="J14" s="54">
        <v>0.2</v>
      </c>
      <c r="K14" s="41">
        <f t="shared" si="0"/>
        <v>0.8</v>
      </c>
    </row>
    <row r="15" spans="1:11" ht="15" customHeight="1" x14ac:dyDescent="0.25">
      <c r="A15" s="6">
        <v>54101</v>
      </c>
      <c r="B15" s="26" t="s">
        <v>55</v>
      </c>
      <c r="C15" s="37">
        <v>10</v>
      </c>
      <c r="D15" s="38" t="s">
        <v>61</v>
      </c>
      <c r="E15" s="49" t="s">
        <v>62</v>
      </c>
      <c r="F15" s="50" t="s">
        <v>62</v>
      </c>
      <c r="G15" s="51" t="s">
        <v>62</v>
      </c>
      <c r="H15" s="52">
        <v>3.95</v>
      </c>
      <c r="I15" s="53">
        <v>3.95</v>
      </c>
      <c r="J15" s="54">
        <v>3.95</v>
      </c>
      <c r="K15" s="41">
        <f t="shared" si="0"/>
        <v>39.5</v>
      </c>
    </row>
    <row r="16" spans="1:11" ht="15" customHeight="1" x14ac:dyDescent="0.25">
      <c r="A16" s="6">
        <v>54101</v>
      </c>
      <c r="B16" s="26" t="s">
        <v>55</v>
      </c>
      <c r="C16" s="37">
        <v>6</v>
      </c>
      <c r="D16" s="38" t="s">
        <v>63</v>
      </c>
      <c r="E16" s="49" t="s">
        <v>64</v>
      </c>
      <c r="F16" s="50" t="s">
        <v>64</v>
      </c>
      <c r="G16" s="51" t="s">
        <v>64</v>
      </c>
      <c r="H16" s="52">
        <v>2.0499999999999998</v>
      </c>
      <c r="I16" s="53">
        <v>2.0499999999999998</v>
      </c>
      <c r="J16" s="54">
        <v>2.0499999999999998</v>
      </c>
      <c r="K16" s="41">
        <f t="shared" si="0"/>
        <v>12.299999999999999</v>
      </c>
    </row>
    <row r="17" spans="1:11" ht="15" customHeight="1" x14ac:dyDescent="0.25">
      <c r="A17" s="6">
        <v>54101</v>
      </c>
      <c r="B17" s="26" t="s">
        <v>55</v>
      </c>
      <c r="C17" s="37">
        <v>5</v>
      </c>
      <c r="D17" s="38" t="s">
        <v>47</v>
      </c>
      <c r="E17" s="49" t="s">
        <v>65</v>
      </c>
      <c r="F17" s="50" t="s">
        <v>65</v>
      </c>
      <c r="G17" s="51" t="s">
        <v>65</v>
      </c>
      <c r="H17" s="52">
        <v>1.08</v>
      </c>
      <c r="I17" s="53">
        <v>1.08</v>
      </c>
      <c r="J17" s="54">
        <v>1.08</v>
      </c>
      <c r="K17" s="41">
        <f t="shared" si="0"/>
        <v>5.4</v>
      </c>
    </row>
    <row r="18" spans="1:11" ht="15" customHeight="1" x14ac:dyDescent="0.25">
      <c r="A18" s="6">
        <v>54101</v>
      </c>
      <c r="B18" s="26" t="s">
        <v>55</v>
      </c>
      <c r="C18" s="37">
        <v>30</v>
      </c>
      <c r="D18" s="38" t="s">
        <v>56</v>
      </c>
      <c r="E18" s="49" t="s">
        <v>66</v>
      </c>
      <c r="F18" s="50" t="s">
        <v>66</v>
      </c>
      <c r="G18" s="51" t="s">
        <v>66</v>
      </c>
      <c r="H18" s="52">
        <v>3.6</v>
      </c>
      <c r="I18" s="53">
        <v>3.6</v>
      </c>
      <c r="J18" s="54">
        <v>3.6</v>
      </c>
      <c r="K18" s="41">
        <f t="shared" si="0"/>
        <v>108</v>
      </c>
    </row>
    <row r="19" spans="1:11" ht="15" customHeight="1" x14ac:dyDescent="0.25">
      <c r="A19" s="6">
        <v>54101</v>
      </c>
      <c r="B19" s="26" t="s">
        <v>55</v>
      </c>
      <c r="C19" s="37">
        <v>20</v>
      </c>
      <c r="D19" s="38" t="s">
        <v>56</v>
      </c>
      <c r="E19" s="49" t="s">
        <v>67</v>
      </c>
      <c r="F19" s="50" t="s">
        <v>67</v>
      </c>
      <c r="G19" s="51" t="s">
        <v>67</v>
      </c>
      <c r="H19" s="52">
        <v>0.79</v>
      </c>
      <c r="I19" s="53">
        <v>0.79</v>
      </c>
      <c r="J19" s="54">
        <v>0.79</v>
      </c>
      <c r="K19" s="41">
        <f t="shared" si="0"/>
        <v>15.8</v>
      </c>
    </row>
    <row r="20" spans="1:11" ht="15" customHeight="1" x14ac:dyDescent="0.25">
      <c r="A20" s="6">
        <v>54101</v>
      </c>
      <c r="B20" s="26" t="s">
        <v>55</v>
      </c>
      <c r="C20" s="37">
        <v>25</v>
      </c>
      <c r="D20" s="38" t="s">
        <v>47</v>
      </c>
      <c r="E20" s="49" t="s">
        <v>68</v>
      </c>
      <c r="F20" s="50" t="s">
        <v>68</v>
      </c>
      <c r="G20" s="51" t="s">
        <v>68</v>
      </c>
      <c r="H20" s="52">
        <v>0.38</v>
      </c>
      <c r="I20" s="53">
        <v>0.38</v>
      </c>
      <c r="J20" s="54">
        <v>0.38</v>
      </c>
      <c r="K20" s="41">
        <f t="shared" si="0"/>
        <v>9.5</v>
      </c>
    </row>
    <row r="21" spans="1:11" ht="15" customHeight="1" x14ac:dyDescent="0.25">
      <c r="A21" s="6">
        <v>54101</v>
      </c>
      <c r="B21" s="26" t="s">
        <v>55</v>
      </c>
      <c r="C21" s="37">
        <v>15</v>
      </c>
      <c r="D21" s="38" t="s">
        <v>47</v>
      </c>
      <c r="E21" s="49" t="s">
        <v>69</v>
      </c>
      <c r="F21" s="50" t="s">
        <v>69</v>
      </c>
      <c r="G21" s="51" t="s">
        <v>69</v>
      </c>
      <c r="H21" s="52">
        <v>1.89</v>
      </c>
      <c r="I21" s="53">
        <v>1.89</v>
      </c>
      <c r="J21" s="54">
        <v>1.89</v>
      </c>
      <c r="K21" s="41">
        <f t="shared" si="0"/>
        <v>28.349999999999998</v>
      </c>
    </row>
    <row r="22" spans="1:11" ht="15" customHeight="1" x14ac:dyDescent="0.25">
      <c r="A22" s="6">
        <v>54101</v>
      </c>
      <c r="B22" s="26" t="s">
        <v>55</v>
      </c>
      <c r="C22" s="37">
        <v>20</v>
      </c>
      <c r="D22" s="38" t="s">
        <v>56</v>
      </c>
      <c r="E22" s="49" t="s">
        <v>70</v>
      </c>
      <c r="F22" s="50" t="s">
        <v>70</v>
      </c>
      <c r="G22" s="51" t="s">
        <v>70</v>
      </c>
      <c r="H22" s="52">
        <v>0.89</v>
      </c>
      <c r="I22" s="53">
        <v>0.89</v>
      </c>
      <c r="J22" s="54">
        <v>0.89</v>
      </c>
      <c r="K22" s="41">
        <f t="shared" si="0"/>
        <v>17.8</v>
      </c>
    </row>
    <row r="23" spans="1:11" ht="15" customHeight="1" x14ac:dyDescent="0.25">
      <c r="A23" s="6">
        <v>54101</v>
      </c>
      <c r="B23" s="26" t="s">
        <v>55</v>
      </c>
      <c r="C23" s="37">
        <v>20</v>
      </c>
      <c r="D23" s="38" t="s">
        <v>56</v>
      </c>
      <c r="E23" s="49" t="s">
        <v>71</v>
      </c>
      <c r="F23" s="50" t="s">
        <v>71</v>
      </c>
      <c r="G23" s="51" t="s">
        <v>71</v>
      </c>
      <c r="H23" s="52">
        <v>1.4</v>
      </c>
      <c r="I23" s="53">
        <v>1.4</v>
      </c>
      <c r="J23" s="54">
        <v>1.4</v>
      </c>
      <c r="K23" s="41">
        <f t="shared" si="0"/>
        <v>28</v>
      </c>
    </row>
    <row r="24" spans="1:11" ht="15" customHeight="1" x14ac:dyDescent="0.25">
      <c r="A24" s="6">
        <v>54101</v>
      </c>
      <c r="B24" s="26" t="s">
        <v>55</v>
      </c>
      <c r="C24" s="37">
        <v>25</v>
      </c>
      <c r="D24" s="38" t="s">
        <v>56</v>
      </c>
      <c r="E24" s="49" t="s">
        <v>72</v>
      </c>
      <c r="F24" s="50" t="s">
        <v>72</v>
      </c>
      <c r="G24" s="51" t="s">
        <v>72</v>
      </c>
      <c r="H24" s="52">
        <v>1.79</v>
      </c>
      <c r="I24" s="53">
        <v>1.79</v>
      </c>
      <c r="J24" s="54">
        <v>1.79</v>
      </c>
      <c r="K24" s="41">
        <f t="shared" si="0"/>
        <v>44.75</v>
      </c>
    </row>
    <row r="25" spans="1:11" x14ac:dyDescent="0.25">
      <c r="A25" s="6">
        <v>54101</v>
      </c>
      <c r="B25" s="26" t="s">
        <v>55</v>
      </c>
      <c r="C25" s="37">
        <v>20</v>
      </c>
      <c r="D25" s="38" t="s">
        <v>73</v>
      </c>
      <c r="E25" s="49" t="s">
        <v>74</v>
      </c>
      <c r="F25" s="50" t="s">
        <v>74</v>
      </c>
      <c r="G25" s="51" t="s">
        <v>74</v>
      </c>
      <c r="H25" s="52">
        <v>0.45</v>
      </c>
      <c r="I25" s="53">
        <v>0.45</v>
      </c>
      <c r="J25" s="54">
        <v>0.45</v>
      </c>
      <c r="K25" s="41">
        <f t="shared" si="0"/>
        <v>9</v>
      </c>
    </row>
    <row r="26" spans="1:11" x14ac:dyDescent="0.25">
      <c r="A26" s="6">
        <v>54101</v>
      </c>
      <c r="B26" s="26" t="s">
        <v>55</v>
      </c>
      <c r="C26" s="37">
        <v>12</v>
      </c>
      <c r="D26" s="38" t="s">
        <v>75</v>
      </c>
      <c r="E26" s="49" t="s">
        <v>76</v>
      </c>
      <c r="F26" s="50" t="s">
        <v>76</v>
      </c>
      <c r="G26" s="51" t="s">
        <v>76</v>
      </c>
      <c r="H26" s="52">
        <v>5.14</v>
      </c>
      <c r="I26" s="53">
        <v>5.14</v>
      </c>
      <c r="J26" s="54">
        <v>5.14</v>
      </c>
      <c r="K26" s="41">
        <f t="shared" si="0"/>
        <v>61.679999999999993</v>
      </c>
    </row>
    <row r="27" spans="1:11" x14ac:dyDescent="0.25">
      <c r="A27" s="6">
        <v>54101</v>
      </c>
      <c r="B27" s="26" t="s">
        <v>55</v>
      </c>
      <c r="C27" s="37">
        <v>20</v>
      </c>
      <c r="D27" s="38" t="s">
        <v>77</v>
      </c>
      <c r="E27" s="49" t="s">
        <v>78</v>
      </c>
      <c r="F27" s="50" t="s">
        <v>78</v>
      </c>
      <c r="G27" s="51" t="s">
        <v>78</v>
      </c>
      <c r="H27" s="52">
        <v>1.9</v>
      </c>
      <c r="I27" s="53">
        <v>1.9</v>
      </c>
      <c r="J27" s="54">
        <v>1.9</v>
      </c>
      <c r="K27" s="41">
        <f t="shared" si="0"/>
        <v>38</v>
      </c>
    </row>
    <row r="28" spans="1:11" x14ac:dyDescent="0.25">
      <c r="A28" s="6">
        <v>54101</v>
      </c>
      <c r="B28" s="26" t="s">
        <v>55</v>
      </c>
      <c r="C28" s="37">
        <v>35</v>
      </c>
      <c r="D28" s="38" t="s">
        <v>47</v>
      </c>
      <c r="E28" s="49" t="s">
        <v>79</v>
      </c>
      <c r="F28" s="50" t="s">
        <v>80</v>
      </c>
      <c r="G28" s="51" t="s">
        <v>80</v>
      </c>
      <c r="H28" s="52">
        <v>3</v>
      </c>
      <c r="I28" s="53">
        <v>3</v>
      </c>
      <c r="J28" s="54">
        <v>3</v>
      </c>
      <c r="K28" s="41">
        <f t="shared" si="0"/>
        <v>105</v>
      </c>
    </row>
    <row r="29" spans="1:11" x14ac:dyDescent="0.25">
      <c r="A29" s="6">
        <v>54101</v>
      </c>
      <c r="B29" s="26" t="s">
        <v>55</v>
      </c>
      <c r="C29" s="37">
        <v>15</v>
      </c>
      <c r="D29" s="38" t="s">
        <v>47</v>
      </c>
      <c r="E29" s="49" t="s">
        <v>81</v>
      </c>
      <c r="F29" s="50" t="s">
        <v>81</v>
      </c>
      <c r="G29" s="51" t="s">
        <v>81</v>
      </c>
      <c r="H29" s="52">
        <v>0.37</v>
      </c>
      <c r="I29" s="53">
        <v>0.37</v>
      </c>
      <c r="J29" s="54">
        <v>0.37</v>
      </c>
      <c r="K29" s="41">
        <f t="shared" si="0"/>
        <v>5.55</v>
      </c>
    </row>
    <row r="30" spans="1:11" x14ac:dyDescent="0.25">
      <c r="A30" s="6">
        <v>54101</v>
      </c>
      <c r="B30" s="26" t="s">
        <v>55</v>
      </c>
      <c r="C30" s="37">
        <v>75</v>
      </c>
      <c r="D30" s="38" t="s">
        <v>56</v>
      </c>
      <c r="E30" s="49" t="s">
        <v>82</v>
      </c>
      <c r="F30" s="50" t="s">
        <v>82</v>
      </c>
      <c r="G30" s="51" t="s">
        <v>82</v>
      </c>
      <c r="H30" s="52">
        <v>1.75</v>
      </c>
      <c r="I30" s="53">
        <v>1.75</v>
      </c>
      <c r="J30" s="54">
        <v>1.75</v>
      </c>
      <c r="K30" s="41">
        <f t="shared" si="0"/>
        <v>131.25</v>
      </c>
    </row>
    <row r="31" spans="1:11" x14ac:dyDescent="0.25">
      <c r="A31" s="6">
        <v>54101</v>
      </c>
      <c r="B31" s="26" t="s">
        <v>55</v>
      </c>
      <c r="C31" s="37">
        <v>1</v>
      </c>
      <c r="D31" s="38" t="s">
        <v>83</v>
      </c>
      <c r="E31" s="49" t="s">
        <v>84</v>
      </c>
      <c r="F31" s="50" t="s">
        <v>84</v>
      </c>
      <c r="G31" s="51" t="s">
        <v>84</v>
      </c>
      <c r="H31" s="52">
        <v>3.7</v>
      </c>
      <c r="I31" s="53">
        <v>3.7</v>
      </c>
      <c r="J31" s="54">
        <v>3.7</v>
      </c>
      <c r="K31" s="41">
        <f t="shared" si="0"/>
        <v>3.7</v>
      </c>
    </row>
    <row r="32" spans="1:11" x14ac:dyDescent="0.25">
      <c r="A32" s="6">
        <v>54101</v>
      </c>
      <c r="B32" s="26" t="s">
        <v>55</v>
      </c>
      <c r="C32" s="37">
        <v>25</v>
      </c>
      <c r="D32" s="38" t="s">
        <v>46</v>
      </c>
      <c r="E32" s="49" t="s">
        <v>85</v>
      </c>
      <c r="F32" s="50" t="s">
        <v>85</v>
      </c>
      <c r="G32" s="51" t="s">
        <v>85</v>
      </c>
      <c r="H32" s="52">
        <v>1.85</v>
      </c>
      <c r="I32" s="53">
        <v>1.85</v>
      </c>
      <c r="J32" s="54">
        <v>1.85</v>
      </c>
      <c r="K32" s="41">
        <f t="shared" si="0"/>
        <v>46.25</v>
      </c>
    </row>
    <row r="33" spans="1:11" x14ac:dyDescent="0.25">
      <c r="A33" s="6">
        <v>54101</v>
      </c>
      <c r="B33" s="26" t="s">
        <v>55</v>
      </c>
      <c r="C33" s="37">
        <v>500</v>
      </c>
      <c r="D33" s="38" t="s">
        <v>23</v>
      </c>
      <c r="E33" s="49" t="s">
        <v>86</v>
      </c>
      <c r="F33" s="50" t="s">
        <v>86</v>
      </c>
      <c r="G33" s="51" t="s">
        <v>86</v>
      </c>
      <c r="H33" s="52">
        <v>0.14000000000000001</v>
      </c>
      <c r="I33" s="53">
        <v>0.14000000000000001</v>
      </c>
      <c r="J33" s="54">
        <v>0.14000000000000001</v>
      </c>
      <c r="K33" s="41">
        <f t="shared" si="0"/>
        <v>70</v>
      </c>
    </row>
    <row r="34" spans="1:11" x14ac:dyDescent="0.25">
      <c r="A34" s="6">
        <v>54101</v>
      </c>
      <c r="B34" s="26" t="s">
        <v>55</v>
      </c>
      <c r="C34" s="37">
        <v>15</v>
      </c>
      <c r="D34" s="38" t="s">
        <v>83</v>
      </c>
      <c r="E34" s="49" t="s">
        <v>87</v>
      </c>
      <c r="F34" s="50" t="s">
        <v>87</v>
      </c>
      <c r="G34" s="51" t="s">
        <v>87</v>
      </c>
      <c r="H34" s="52">
        <v>2.89</v>
      </c>
      <c r="I34" s="53">
        <v>2.89</v>
      </c>
      <c r="J34" s="54">
        <v>2.89</v>
      </c>
      <c r="K34" s="41">
        <f t="shared" si="0"/>
        <v>43.35</v>
      </c>
    </row>
    <row r="35" spans="1:11" x14ac:dyDescent="0.25">
      <c r="A35" s="6">
        <v>54101</v>
      </c>
      <c r="B35" s="26" t="s">
        <v>55</v>
      </c>
      <c r="C35" s="37">
        <v>15</v>
      </c>
      <c r="D35" s="38" t="s">
        <v>83</v>
      </c>
      <c r="E35" s="49" t="s">
        <v>88</v>
      </c>
      <c r="F35" s="50" t="s">
        <v>88</v>
      </c>
      <c r="G35" s="51" t="s">
        <v>88</v>
      </c>
      <c r="H35" s="52">
        <v>2.5</v>
      </c>
      <c r="I35" s="53">
        <v>2.5</v>
      </c>
      <c r="J35" s="54">
        <v>2.5</v>
      </c>
      <c r="K35" s="41">
        <f t="shared" si="0"/>
        <v>37.5</v>
      </c>
    </row>
    <row r="36" spans="1:11" x14ac:dyDescent="0.25">
      <c r="A36" s="6">
        <v>54101</v>
      </c>
      <c r="B36" s="26" t="s">
        <v>55</v>
      </c>
      <c r="C36" s="37">
        <v>5</v>
      </c>
      <c r="D36" s="38" t="s">
        <v>47</v>
      </c>
      <c r="E36" s="49" t="s">
        <v>89</v>
      </c>
      <c r="F36" s="50" t="s">
        <v>90</v>
      </c>
      <c r="G36" s="51" t="s">
        <v>90</v>
      </c>
      <c r="H36" s="52">
        <v>1.85</v>
      </c>
      <c r="I36" s="53">
        <v>1.85</v>
      </c>
      <c r="J36" s="54">
        <v>1.85</v>
      </c>
      <c r="K36" s="41">
        <f t="shared" si="0"/>
        <v>9.25</v>
      </c>
    </row>
    <row r="37" spans="1:11" x14ac:dyDescent="0.25">
      <c r="A37" s="6">
        <v>54101</v>
      </c>
      <c r="B37" s="26" t="s">
        <v>55</v>
      </c>
      <c r="C37" s="37">
        <v>5</v>
      </c>
      <c r="D37" s="38" t="s">
        <v>47</v>
      </c>
      <c r="E37" s="49" t="s">
        <v>91</v>
      </c>
      <c r="F37" s="50" t="s">
        <v>92</v>
      </c>
      <c r="G37" s="51" t="s">
        <v>92</v>
      </c>
      <c r="H37" s="52">
        <v>1.85</v>
      </c>
      <c r="I37" s="53">
        <v>1.85</v>
      </c>
      <c r="J37" s="54">
        <v>1.85</v>
      </c>
      <c r="K37" s="41">
        <f t="shared" si="0"/>
        <v>9.25</v>
      </c>
    </row>
    <row r="38" spans="1:11" ht="15" customHeight="1" x14ac:dyDescent="0.25">
      <c r="A38" s="6">
        <v>54101</v>
      </c>
      <c r="B38" s="26" t="s">
        <v>55</v>
      </c>
      <c r="C38" s="37">
        <v>20</v>
      </c>
      <c r="D38" s="38" t="s">
        <v>47</v>
      </c>
      <c r="E38" s="49" t="s">
        <v>93</v>
      </c>
      <c r="F38" s="50" t="s">
        <v>93</v>
      </c>
      <c r="G38" s="51" t="s">
        <v>93</v>
      </c>
      <c r="H38" s="52">
        <v>0.12</v>
      </c>
      <c r="I38" s="53">
        <v>0.12</v>
      </c>
      <c r="J38" s="54">
        <v>0.12</v>
      </c>
      <c r="K38" s="41">
        <f t="shared" si="0"/>
        <v>2.4</v>
      </c>
    </row>
    <row r="39" spans="1:11" ht="15" customHeight="1" x14ac:dyDescent="0.25">
      <c r="A39" s="6"/>
      <c r="B39" s="26"/>
      <c r="C39" s="37"/>
      <c r="D39" s="38"/>
      <c r="E39" s="49"/>
      <c r="F39" s="50"/>
      <c r="G39" s="51"/>
      <c r="H39" s="52"/>
      <c r="I39" s="53"/>
      <c r="J39" s="54"/>
      <c r="K39" s="41"/>
    </row>
    <row r="40" spans="1:11" ht="15" customHeight="1" x14ac:dyDescent="0.25">
      <c r="A40" s="61" t="s">
        <v>24</v>
      </c>
      <c r="B40" s="62"/>
      <c r="C40" s="62"/>
      <c r="D40" s="63"/>
      <c r="E40" s="55" t="s">
        <v>94</v>
      </c>
      <c r="F40" s="56"/>
      <c r="G40" s="56"/>
      <c r="H40" s="56"/>
      <c r="I40" s="56"/>
      <c r="J40" s="56"/>
      <c r="K40" s="57"/>
    </row>
    <row r="41" spans="1:11" ht="15" customHeight="1" x14ac:dyDescent="0.25">
      <c r="A41" s="61" t="s">
        <v>95</v>
      </c>
      <c r="B41" s="62"/>
      <c r="C41" s="62"/>
      <c r="D41" s="63"/>
      <c r="E41" s="58"/>
      <c r="F41" s="59"/>
      <c r="G41" s="59"/>
      <c r="H41" s="59"/>
      <c r="I41" s="59"/>
      <c r="J41" s="59"/>
      <c r="K41" s="60"/>
    </row>
    <row r="42" spans="1:11" ht="15" customHeight="1" x14ac:dyDescent="0.25">
      <c r="A42" s="91" t="s">
        <v>96</v>
      </c>
      <c r="B42" s="92"/>
      <c r="C42" s="92"/>
      <c r="D42" s="92"/>
      <c r="E42" s="92"/>
      <c r="F42" s="92"/>
      <c r="G42" s="93"/>
      <c r="H42" s="94" t="s">
        <v>18</v>
      </c>
      <c r="I42" s="95"/>
      <c r="J42" s="96"/>
      <c r="K42" s="5">
        <f>SUM(K11:K39)</f>
        <v>1355.3799999999999</v>
      </c>
    </row>
    <row r="43" spans="1:11" x14ac:dyDescent="0.25">
      <c r="A43" s="158" t="s">
        <v>97</v>
      </c>
      <c r="B43" s="159"/>
      <c r="C43" s="159"/>
      <c r="D43" s="159"/>
      <c r="E43" s="159"/>
      <c r="F43" s="159"/>
      <c r="G43" s="160"/>
      <c r="H43" s="94"/>
      <c r="I43" s="95"/>
      <c r="J43" s="96"/>
      <c r="K43" s="5"/>
    </row>
    <row r="44" spans="1:11" x14ac:dyDescent="0.25">
      <c r="A44" s="64" t="s">
        <v>98</v>
      </c>
      <c r="B44" s="65"/>
      <c r="C44" s="65"/>
      <c r="D44" s="65"/>
      <c r="E44" s="65"/>
      <c r="F44" s="65"/>
      <c r="G44" s="66"/>
      <c r="H44" s="3"/>
      <c r="I44" s="4"/>
      <c r="J44" s="4"/>
      <c r="K44" s="5"/>
    </row>
    <row r="45" spans="1:11" x14ac:dyDescent="0.25">
      <c r="A45" s="97" t="s">
        <v>25</v>
      </c>
      <c r="B45" s="98"/>
      <c r="C45" s="99"/>
      <c r="D45" s="42" t="s">
        <v>26</v>
      </c>
      <c r="E45" s="100" t="s">
        <v>27</v>
      </c>
      <c r="F45" s="101"/>
      <c r="G45" s="43" t="s">
        <v>28</v>
      </c>
      <c r="H45" s="94" t="s">
        <v>26</v>
      </c>
      <c r="I45" s="95"/>
      <c r="J45" s="96"/>
      <c r="K45" s="43" t="s">
        <v>27</v>
      </c>
    </row>
    <row r="46" spans="1:11" x14ac:dyDescent="0.25">
      <c r="A46" s="67"/>
      <c r="B46" s="68"/>
      <c r="C46" s="69"/>
      <c r="D46" s="7"/>
      <c r="E46" s="67"/>
      <c r="F46" s="69"/>
      <c r="G46" s="8"/>
      <c r="H46" s="102"/>
      <c r="I46" s="103"/>
      <c r="J46" s="104"/>
      <c r="K46" s="48"/>
    </row>
    <row r="47" spans="1:11" x14ac:dyDescent="0.25">
      <c r="A47" s="67"/>
      <c r="B47" s="68"/>
      <c r="C47" s="69"/>
      <c r="D47" s="9"/>
      <c r="E47" s="67"/>
      <c r="F47" s="69"/>
      <c r="G47" s="8"/>
      <c r="H47" s="102"/>
      <c r="I47" s="103"/>
      <c r="J47" s="104"/>
      <c r="K47" s="44"/>
    </row>
    <row r="48" spans="1:11" x14ac:dyDescent="0.25">
      <c r="A48" s="67"/>
      <c r="B48" s="68"/>
      <c r="C48" s="69"/>
      <c r="D48" s="12"/>
      <c r="E48" s="67"/>
      <c r="F48" s="69"/>
      <c r="G48" s="13"/>
      <c r="H48" s="102" t="s">
        <v>29</v>
      </c>
      <c r="I48" s="103"/>
      <c r="J48" s="104"/>
      <c r="K48" s="45"/>
    </row>
    <row r="49" spans="1:11" x14ac:dyDescent="0.25">
      <c r="A49" s="19"/>
      <c r="B49" s="22"/>
      <c r="C49" s="46"/>
      <c r="D49" s="22"/>
      <c r="E49" s="22"/>
      <c r="F49" s="22"/>
      <c r="G49" s="22"/>
      <c r="H49" s="70"/>
      <c r="I49" s="70"/>
      <c r="J49" s="70"/>
      <c r="K49" s="14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"/>
      <c r="B51" s="35"/>
      <c r="C51" s="47"/>
      <c r="D51" s="35"/>
      <c r="E51" s="35"/>
      <c r="F51" s="35"/>
      <c r="G51" s="35"/>
      <c r="H51" s="31"/>
      <c r="I51" s="31"/>
      <c r="J51" s="31"/>
      <c r="K51" s="36"/>
    </row>
    <row r="52" spans="1:11" x14ac:dyDescent="0.25">
      <c r="A52" s="71"/>
      <c r="B52" s="72"/>
      <c r="C52" s="72"/>
      <c r="D52" s="10"/>
      <c r="E52" s="10"/>
      <c r="F52" s="10"/>
      <c r="G52" s="10"/>
      <c r="H52" s="18"/>
      <c r="I52" s="18"/>
      <c r="J52" s="18"/>
      <c r="K52" s="15"/>
    </row>
    <row r="53" spans="1:11" x14ac:dyDescent="0.25">
      <c r="A53" s="105" t="s">
        <v>30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7"/>
    </row>
    <row r="54" spans="1:11" x14ac:dyDescent="0.25">
      <c r="A54" s="163" t="s">
        <v>99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x14ac:dyDescent="0.25">
      <c r="A55" s="73" t="s">
        <v>31</v>
      </c>
      <c r="B55" s="74"/>
      <c r="C55" s="74"/>
      <c r="D55" s="74"/>
      <c r="E55" s="74"/>
      <c r="F55" s="74"/>
      <c r="G55" s="74"/>
      <c r="H55" s="74"/>
      <c r="I55" s="74"/>
      <c r="J55" s="74"/>
      <c r="K55" s="75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x14ac:dyDescent="0.25">
      <c r="A59" s="108" t="s">
        <v>32</v>
      </c>
      <c r="B59" s="109"/>
      <c r="C59" s="109"/>
      <c r="D59" s="109"/>
      <c r="E59" s="109"/>
      <c r="F59" s="109"/>
      <c r="G59" s="109" t="s">
        <v>33</v>
      </c>
      <c r="H59" s="109"/>
      <c r="I59" s="109"/>
      <c r="J59" s="109"/>
      <c r="K59" s="110"/>
    </row>
    <row r="60" spans="1:11" x14ac:dyDescent="0.25">
      <c r="A60" s="111" t="s">
        <v>34</v>
      </c>
      <c r="B60" s="112"/>
      <c r="C60" s="112"/>
      <c r="D60" s="112"/>
      <c r="E60" s="112"/>
      <c r="F60" s="112"/>
      <c r="G60" s="112" t="s">
        <v>35</v>
      </c>
      <c r="H60" s="112"/>
      <c r="I60" s="112"/>
      <c r="J60" s="112"/>
      <c r="K60" s="113"/>
    </row>
    <row r="61" spans="1:11" ht="15" customHeight="1" x14ac:dyDescent="0.25">
      <c r="A61" s="111" t="s">
        <v>36</v>
      </c>
      <c r="B61" s="112"/>
      <c r="C61" s="112"/>
      <c r="D61" s="112"/>
      <c r="E61" s="112"/>
      <c r="F61" s="112"/>
      <c r="G61" s="112" t="s">
        <v>37</v>
      </c>
      <c r="H61" s="112"/>
      <c r="I61" s="112"/>
      <c r="J61" s="112"/>
      <c r="K61" s="113"/>
    </row>
    <row r="62" spans="1:11" x14ac:dyDescent="0.25">
      <c r="A62" s="111" t="s">
        <v>38</v>
      </c>
      <c r="B62" s="112"/>
      <c r="C62" s="112"/>
      <c r="D62" s="112"/>
      <c r="E62" s="112"/>
      <c r="F62" s="112"/>
      <c r="G62" s="112" t="s">
        <v>39</v>
      </c>
      <c r="H62" s="112"/>
      <c r="I62" s="112"/>
      <c r="J62" s="112"/>
      <c r="K62" s="113"/>
    </row>
    <row r="63" spans="1:11" ht="15" customHeight="1" x14ac:dyDescent="0.25">
      <c r="A63" s="161" t="s">
        <v>40</v>
      </c>
      <c r="B63" s="162"/>
      <c r="C63" s="162"/>
      <c r="D63" s="162"/>
      <c r="E63" s="162"/>
      <c r="F63" s="162"/>
      <c r="G63" s="112"/>
      <c r="H63" s="112"/>
      <c r="I63" s="112"/>
      <c r="J63" s="112"/>
      <c r="K63" s="113"/>
    </row>
    <row r="64" spans="1:11" x14ac:dyDescent="0.25">
      <c r="A64" s="175" t="s">
        <v>41</v>
      </c>
      <c r="B64" s="176"/>
      <c r="C64" s="176"/>
      <c r="D64" s="176"/>
      <c r="E64" s="176"/>
      <c r="F64" s="176"/>
      <c r="G64" s="177" t="s">
        <v>42</v>
      </c>
      <c r="H64" s="177"/>
      <c r="I64" s="177"/>
      <c r="J64" s="177"/>
      <c r="K64" s="178"/>
    </row>
    <row r="65" spans="1:11" x14ac:dyDescent="0.25">
      <c r="A65" s="76" t="s">
        <v>43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</row>
    <row r="66" spans="1:11" x14ac:dyDescent="0.25">
      <c r="A66" s="79" t="s">
        <v>44</v>
      </c>
      <c r="B66" s="80"/>
      <c r="C66" s="80"/>
      <c r="D66" s="80"/>
      <c r="E66" s="80"/>
      <c r="F66" s="81"/>
      <c r="G66" s="79" t="s">
        <v>45</v>
      </c>
      <c r="H66" s="80"/>
      <c r="I66" s="80"/>
      <c r="J66" s="80"/>
      <c r="K66" s="81"/>
    </row>
    <row r="67" spans="1:11" x14ac:dyDescent="0.25">
      <c r="A67" s="82"/>
      <c r="B67" s="83"/>
      <c r="C67" s="83"/>
      <c r="D67" s="83"/>
      <c r="E67" s="83"/>
      <c r="F67" s="84"/>
      <c r="G67" s="82"/>
      <c r="H67" s="83"/>
      <c r="I67" s="83"/>
      <c r="J67" s="83"/>
      <c r="K67" s="84"/>
    </row>
    <row r="68" spans="1:11" x14ac:dyDescent="0.25">
      <c r="A68" s="85"/>
      <c r="B68" s="86"/>
      <c r="C68" s="86"/>
      <c r="D68" s="86"/>
      <c r="E68" s="86"/>
      <c r="F68" s="87"/>
      <c r="G68" s="85"/>
      <c r="H68" s="86"/>
      <c r="I68" s="86"/>
      <c r="J68" s="86"/>
      <c r="K68" s="87"/>
    </row>
    <row r="69" spans="1:11" x14ac:dyDescent="0.25">
      <c r="A69" s="85"/>
      <c r="B69" s="86"/>
      <c r="C69" s="86"/>
      <c r="D69" s="86"/>
      <c r="E69" s="86"/>
      <c r="F69" s="87"/>
      <c r="G69" s="85"/>
      <c r="H69" s="86"/>
      <c r="I69" s="86"/>
      <c r="J69" s="86"/>
      <c r="K69" s="87"/>
    </row>
    <row r="70" spans="1:11" x14ac:dyDescent="0.25">
      <c r="A70" s="88"/>
      <c r="B70" s="89"/>
      <c r="C70" s="89"/>
      <c r="D70" s="89"/>
      <c r="E70" s="89"/>
      <c r="F70" s="90"/>
      <c r="G70" s="88"/>
      <c r="H70" s="89"/>
      <c r="I70" s="89"/>
      <c r="J70" s="89"/>
      <c r="K70" s="90"/>
    </row>
  </sheetData>
  <mergeCells count="116">
    <mergeCell ref="A1:K3"/>
    <mergeCell ref="E33:G33"/>
    <mergeCell ref="E34:G34"/>
    <mergeCell ref="H33:J33"/>
    <mergeCell ref="H34:J34"/>
    <mergeCell ref="A64:F64"/>
    <mergeCell ref="G64:K64"/>
    <mergeCell ref="E37:G37"/>
    <mergeCell ref="H37:J37"/>
    <mergeCell ref="A40:D40"/>
    <mergeCell ref="H42:J42"/>
    <mergeCell ref="A43:G43"/>
    <mergeCell ref="A63:F63"/>
    <mergeCell ref="G63:K63"/>
    <mergeCell ref="E38:G38"/>
    <mergeCell ref="H38:J38"/>
    <mergeCell ref="A47:C47"/>
    <mergeCell ref="E47:F47"/>
    <mergeCell ref="H48:J48"/>
    <mergeCell ref="A54:K54"/>
    <mergeCell ref="E30:G30"/>
    <mergeCell ref="H30:J30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55:K55"/>
    <mergeCell ref="A65:K65"/>
    <mergeCell ref="A66:F66"/>
    <mergeCell ref="G66:K66"/>
    <mergeCell ref="A67:F70"/>
    <mergeCell ref="G67:K70"/>
    <mergeCell ref="A42:G42"/>
    <mergeCell ref="H43:J43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E39:G39"/>
    <mergeCell ref="H39:J39"/>
    <mergeCell ref="E40:K41"/>
    <mergeCell ref="A41:D41"/>
    <mergeCell ref="A44:G44"/>
    <mergeCell ref="A48:C48"/>
    <mergeCell ref="E48:F48"/>
    <mergeCell ref="H49:J49"/>
    <mergeCell ref="A52:C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2023-01-30T16:29:58Z</dcterms:modified>
</cp:coreProperties>
</file>