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2003CB92-00BE-4373-899F-847299B246E9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0" i="1" l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63" i="1" s="1"/>
  <c r="K16" i="1"/>
  <c r="K15" i="1"/>
</calcChain>
</file>

<file path=xl/sharedStrings.xml><?xml version="1.0" encoding="utf-8"?>
<sst xmlns="http://schemas.openxmlformats.org/spreadsheetml/2006/main" count="292" uniqueCount="122">
  <si>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</si>
  <si>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</si>
  <si>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</si>
  <si>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</si>
  <si>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</si>
  <si>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</si>
  <si>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</si>
  <si>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</si>
  <si>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</si>
  <si>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</si>
  <si>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</si>
  <si>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</si>
  <si>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</si>
  <si>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</si>
  <si>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</si>
  <si>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</si>
  <si>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</si>
  <si>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</si>
  <si>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</si>
  <si>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</si>
  <si>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</si>
  <si>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</si>
  <si>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</si>
  <si>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</si>
  <si>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</si>
  <si>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</si>
  <si>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</si>
  <si>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</si>
  <si>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</si>
  <si>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</si>
  <si>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</si>
  <si>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</si>
  <si>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</si>
  <si>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</si>
  <si>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</si>
  <si>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</si>
  <si>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</si>
  <si>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</si>
  <si>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</si>
  <si>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</si>
  <si>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</si>
  <si>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</si>
  <si>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</si>
  <si>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LIBRAS</t>
  </si>
  <si>
    <t>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</si>
  <si>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</t>
    </r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</si>
  <si>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</si>
  <si>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</si>
  <si>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</si>
  <si>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</si>
  <si>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XXXXXXXXXXXXXXXXXX</t>
  </si>
  <si>
    <t>XXXXXXX</t>
  </si>
  <si>
    <t>DEPARTAMENTO DE LA NIÑEZ Y ADOLESCENCIA</t>
  </si>
  <si>
    <t>00174</t>
  </si>
  <si>
    <t>CALLEJA, S.A. DE C.V.</t>
  </si>
  <si>
    <t xml:space="preserve">DIRECCIÓN: </t>
  </si>
  <si>
    <t>020306</t>
  </si>
  <si>
    <t>AZUCAR BLANCA BOLSA DE 1 LIBRA</t>
  </si>
  <si>
    <t>GUISO ESPECIAL</t>
  </si>
  <si>
    <t>POSTA DE YUGO</t>
  </si>
  <si>
    <t>CARNE MOLIDA SUPER ESPECIAL</t>
  </si>
  <si>
    <t>PECHUGA POLLO INDIO</t>
  </si>
  <si>
    <t>MUSLOS POLLO INDIO</t>
  </si>
  <si>
    <t>SALCHICHA PAVO</t>
  </si>
  <si>
    <t>JAMON FAMILIAR</t>
  </si>
  <si>
    <t>QUESILLO SAN JULIAN BOLSA 400 GRS</t>
  </si>
  <si>
    <t>BOTELLAS</t>
  </si>
  <si>
    <t>CREMA LACTOLAB 750 GRS</t>
  </si>
  <si>
    <t>GALON</t>
  </si>
  <si>
    <t>ACEITE ORISOL</t>
  </si>
  <si>
    <t>BOLSAS</t>
  </si>
  <si>
    <t>CODITO FAMA 200 GRS</t>
  </si>
  <si>
    <t>PAQUETES</t>
  </si>
  <si>
    <t>MACARRONES FAMA 800 GRS</t>
  </si>
  <si>
    <t>FRIJOLES DON FRIJOL 1 LIBRA</t>
  </si>
  <si>
    <t>BOLSA DE 5 LIBRAS HARINA DE MAIZ DOÑA BLANCA</t>
  </si>
  <si>
    <t>PAN DE CAJA LIDO PULLMAN 550 GRS</t>
  </si>
  <si>
    <t>CEREAL AZUCARADO 390 GRS ZUCARITAS</t>
  </si>
  <si>
    <t>BOLSA</t>
  </si>
  <si>
    <t>BOLSA DE MAYONESA MC CORMIK 1.75 GRS</t>
  </si>
  <si>
    <t>BOLSA DE MOSTAZA DEL CHEF 400 GRS(2)</t>
  </si>
  <si>
    <t>SALSA NEGRA 400 GRS DEL CHEF</t>
  </si>
  <si>
    <t>SALSA KETCHUP MEDIO G. REGIA</t>
  </si>
  <si>
    <t>SOBRES</t>
  </si>
  <si>
    <t>SOPAS MAGGI DE POLLO O RES</t>
  </si>
  <si>
    <t>BOTES</t>
  </si>
  <si>
    <t>BOTES DE CONSOME CONTINENTAL RES 180 GRS</t>
  </si>
  <si>
    <t xml:space="preserve">BOTES DE CONSOME CONTINENTAL POLLO 225 GRS </t>
  </si>
  <si>
    <t xml:space="preserve">CARTONES </t>
  </si>
  <si>
    <t>CARTONES DE HUEVO 30 UNID MEDIANOS SELECTOS</t>
  </si>
  <si>
    <t xml:space="preserve"> MARGARITA LIDO 32 GRS</t>
  </si>
  <si>
    <t>96 UNIDADES MARGARITA LIDO 32 GRS</t>
  </si>
  <si>
    <t>POLVO AUSTRALIAN DE 2200 GRS</t>
  </si>
  <si>
    <t>CANELA SELECTOS 85 GRS</t>
  </si>
  <si>
    <t>RED</t>
  </si>
  <si>
    <t>RED DE AJO DE 3 CABEZAS</t>
  </si>
  <si>
    <t>LIBRAS DE TOMATES</t>
  </si>
  <si>
    <t>LIBRAS DE CEBOLLA BLANCA</t>
  </si>
  <si>
    <t>CHILE VERDE</t>
  </si>
  <si>
    <t>LIBRAS DE PAPA MORENA</t>
  </si>
  <si>
    <t>GUISQUILES</t>
  </si>
  <si>
    <t>LIBRAS DE ZANAHORIA</t>
  </si>
  <si>
    <t>MANOJOS DE OLOR MIXTO</t>
  </si>
  <si>
    <t>LIBRAS DE PLATANO</t>
  </si>
  <si>
    <t>TAMARINDO SANTA ANA 460 GRS</t>
  </si>
  <si>
    <t>JAMAICA PARA REFRESCO 454 GR SELECTOS</t>
  </si>
  <si>
    <t>SALSA DE TOMATE CON QUESO NATURAS 385 GRS</t>
  </si>
  <si>
    <t xml:space="preserve"> BANANO</t>
  </si>
  <si>
    <t>40 LIBRAS DE BANANO</t>
  </si>
  <si>
    <t>MANZANA GALA #100</t>
  </si>
  <si>
    <t>39 LIBRAS DE MANZANA GALA #100</t>
  </si>
  <si>
    <t>NARANJA DE JUGO</t>
  </si>
  <si>
    <t>25 UNIDADES NARANJA DE JUGO</t>
  </si>
  <si>
    <t>GELATINA DE LA FAMILIA 450 GRS</t>
  </si>
  <si>
    <t>BOLSAS DE MAICENA 380 GRS</t>
  </si>
  <si>
    <t>BOTELLA</t>
  </si>
  <si>
    <t>BOTE DE MIEL DON ALVARO 1060 GRS</t>
  </si>
  <si>
    <t>INSUMOS QUE SERAN UTILIZADOS EN LA PREPARACION DE ALIMENTOS EN C.D.I. SANTA CATARINA, CORRESPONDIENTE AL TERCER TRIMESTRE DE 2022</t>
  </si>
  <si>
    <t>TIEMPO DE ENTREGA: MÁXIMO 8 DÍAS</t>
  </si>
  <si>
    <t>NOMBRE DEL ADMINISTRADOR DE LA ORDEN: XXXXXXXXXXXXXXXXXXXXXXXXXXX</t>
  </si>
  <si>
    <t>Nº DE CONTACTO DEL ADMINISTRADOR : XXXXXXXXXXXXXXXXXXXXXXXXXXXXXXXXXXXXX</t>
  </si>
  <si>
    <t>ACUERDO DE APROBACIÓN DE ADJUDICACIÓN N° 16,  ACTA N° 36 DE FECHA 12/08/2022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</si>
</sst>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C100E5B3-703C-4D6D-8DC2-2FDFDA02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2982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C394E142-1AA7-43FC-ACF4-C05DEAFCB5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32980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91"/>
  <sheetViews>
    <sheetView tabSelected="1" zoomScale="67" workbookViewId="0">
      <selection activeCell="A8" sqref="A8:K91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0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11" ht="15" customHeight="1" x14ac:dyDescent="0.25">
      <c r="A6" s="73"/>
      <c r="B6" s="74"/>
      <c r="C6" s="74"/>
      <c r="D6" s="74"/>
      <c r="E6" s="74"/>
      <c r="F6" s="74"/>
      <c r="G6" s="74"/>
      <c r="H6" s="74"/>
      <c r="I6" s="74"/>
      <c r="J6" s="74"/>
      <c r="K6" s="75"/>
    </row>
    <row r="7" spans="1:11" ht="15" customHeight="1" x14ac:dyDescent="0.25">
      <c r="A7" s="76"/>
      <c r="B7" s="77"/>
      <c r="C7" s="77"/>
      <c r="D7" s="77"/>
      <c r="E7" s="77"/>
      <c r="F7" s="77"/>
      <c r="G7" s="77"/>
      <c r="H7" s="77"/>
      <c r="I7" s="77"/>
      <c r="J7" s="77"/>
      <c r="K7" s="78"/>
    </row>
    <row r="8" spans="1:11" ht="15" customHeight="1" x14ac:dyDescent="0.25">
      <c r="A8" s="1" t="s">
        <v>1</v>
      </c>
      <c r="B8" s="79">
        <v>44791</v>
      </c>
      <c r="C8" s="80"/>
      <c r="D8" s="81"/>
      <c r="E8" s="2" t="s">
        <v>2</v>
      </c>
      <c r="F8" s="82" t="s">
        <v>52</v>
      </c>
      <c r="G8" s="83"/>
      <c r="H8" s="3" t="s">
        <v>3</v>
      </c>
      <c r="I8" s="4">
        <v>2</v>
      </c>
      <c r="J8" s="5" t="s">
        <v>4</v>
      </c>
      <c r="K8" s="6" t="s">
        <v>53</v>
      </c>
    </row>
    <row r="9" spans="1:11" ht="15" customHeight="1" x14ac:dyDescent="0.25">
      <c r="A9" s="7" t="s">
        <v>5</v>
      </c>
      <c r="B9" s="84" t="s">
        <v>54</v>
      </c>
      <c r="C9" s="85"/>
      <c r="D9" s="86"/>
      <c r="E9" s="8" t="s">
        <v>6</v>
      </c>
      <c r="F9" s="87" t="s">
        <v>50</v>
      </c>
      <c r="G9" s="88"/>
      <c r="H9" s="3" t="s">
        <v>7</v>
      </c>
      <c r="I9" s="9">
        <v>0</v>
      </c>
      <c r="J9" s="5" t="s">
        <v>8</v>
      </c>
      <c r="K9" s="10"/>
    </row>
    <row r="10" spans="1:11" x14ac:dyDescent="0.25">
      <c r="A10" s="151" t="s">
        <v>9</v>
      </c>
      <c r="B10" s="89"/>
      <c r="C10" s="89"/>
      <c r="D10" s="90"/>
      <c r="E10" s="152" t="s">
        <v>44</v>
      </c>
      <c r="F10" s="153"/>
      <c r="G10" s="154"/>
      <c r="H10" s="3" t="s">
        <v>10</v>
      </c>
      <c r="I10" s="9">
        <v>1</v>
      </c>
      <c r="J10" s="5" t="s">
        <v>11</v>
      </c>
      <c r="K10" s="11" t="s">
        <v>51</v>
      </c>
    </row>
    <row r="11" spans="1:11" ht="15" customHeight="1" x14ac:dyDescent="0.25">
      <c r="A11" s="84" t="s">
        <v>45</v>
      </c>
      <c r="B11" s="89"/>
      <c r="C11" s="89"/>
      <c r="D11" s="89"/>
      <c r="E11" s="89"/>
      <c r="F11" s="90"/>
      <c r="G11" s="84" t="s">
        <v>55</v>
      </c>
      <c r="H11" s="89"/>
      <c r="I11" s="89"/>
      <c r="J11" s="89"/>
      <c r="K11" s="90"/>
    </row>
    <row r="12" spans="1:11" x14ac:dyDescent="0.25">
      <c r="A12" s="7" t="s">
        <v>12</v>
      </c>
      <c r="B12" s="130"/>
      <c r="C12" s="131"/>
      <c r="D12" s="132" t="s">
        <v>13</v>
      </c>
      <c r="E12" s="133"/>
      <c r="F12" s="133"/>
      <c r="G12" s="134"/>
      <c r="H12" s="135" t="s">
        <v>14</v>
      </c>
      <c r="I12" s="136"/>
      <c r="J12" s="136"/>
      <c r="K12" s="137"/>
    </row>
    <row r="13" spans="1:11" ht="15" customHeight="1" x14ac:dyDescent="0.25">
      <c r="A13" s="138" t="s">
        <v>15</v>
      </c>
      <c r="B13" s="139"/>
      <c r="C13" s="139"/>
      <c r="D13" s="139"/>
      <c r="E13" s="118" t="s">
        <v>16</v>
      </c>
      <c r="F13" s="119"/>
      <c r="G13" s="120"/>
      <c r="H13" s="124" t="s">
        <v>17</v>
      </c>
      <c r="I13" s="125"/>
      <c r="J13" s="126"/>
      <c r="K13" s="53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1"/>
      <c r="F14" s="122"/>
      <c r="G14" s="123"/>
      <c r="H14" s="127"/>
      <c r="I14" s="128"/>
      <c r="J14" s="129"/>
      <c r="K14" s="54"/>
    </row>
    <row r="15" spans="1:11" ht="15" customHeight="1" x14ac:dyDescent="0.25">
      <c r="A15" s="15">
        <v>54101</v>
      </c>
      <c r="B15" s="16" t="s">
        <v>56</v>
      </c>
      <c r="C15" s="165">
        <v>64</v>
      </c>
      <c r="D15" s="166" t="s">
        <v>43</v>
      </c>
      <c r="E15" s="114" t="s">
        <v>57</v>
      </c>
      <c r="F15" s="55" t="s">
        <v>57</v>
      </c>
      <c r="G15" s="56" t="s">
        <v>57</v>
      </c>
      <c r="H15" s="111">
        <v>0.55000000000000004</v>
      </c>
      <c r="I15" s="112">
        <v>0.55000000000000004</v>
      </c>
      <c r="J15" s="113">
        <v>0.55000000000000004</v>
      </c>
      <c r="K15" s="46">
        <f>H15*C15</f>
        <v>35.200000000000003</v>
      </c>
    </row>
    <row r="16" spans="1:11" ht="15" customHeight="1" x14ac:dyDescent="0.25">
      <c r="A16" s="15">
        <v>54101</v>
      </c>
      <c r="B16" s="16" t="s">
        <v>56</v>
      </c>
      <c r="C16" s="17">
        <v>16</v>
      </c>
      <c r="D16" s="18" t="s">
        <v>43</v>
      </c>
      <c r="E16" s="115" t="s">
        <v>58</v>
      </c>
      <c r="F16" s="116" t="s">
        <v>58</v>
      </c>
      <c r="G16" s="117" t="s">
        <v>58</v>
      </c>
      <c r="H16" s="111">
        <v>4.75</v>
      </c>
      <c r="I16" s="112">
        <v>4.75</v>
      </c>
      <c r="J16" s="113">
        <v>4.75</v>
      </c>
      <c r="K16" s="46">
        <f t="shared" ref="K16:K60" si="0">H16*C16</f>
        <v>76</v>
      </c>
    </row>
    <row r="17" spans="1:11" ht="15" customHeight="1" x14ac:dyDescent="0.25">
      <c r="A17" s="15">
        <v>54101</v>
      </c>
      <c r="B17" s="16" t="s">
        <v>56</v>
      </c>
      <c r="C17" s="17">
        <v>12</v>
      </c>
      <c r="D17" s="18" t="s">
        <v>43</v>
      </c>
      <c r="E17" s="55" t="s">
        <v>59</v>
      </c>
      <c r="F17" s="55" t="s">
        <v>59</v>
      </c>
      <c r="G17" s="56" t="s">
        <v>59</v>
      </c>
      <c r="H17" s="111">
        <v>3.6</v>
      </c>
      <c r="I17" s="112">
        <v>3.6</v>
      </c>
      <c r="J17" s="113">
        <v>3.6</v>
      </c>
      <c r="K17" s="46">
        <f t="shared" si="0"/>
        <v>43.2</v>
      </c>
    </row>
    <row r="18" spans="1:11" ht="15" customHeight="1" x14ac:dyDescent="0.25">
      <c r="A18" s="15">
        <v>54101</v>
      </c>
      <c r="B18" s="16" t="s">
        <v>56</v>
      </c>
      <c r="C18" s="17">
        <v>16</v>
      </c>
      <c r="D18" s="18" t="s">
        <v>43</v>
      </c>
      <c r="E18" s="55" t="s">
        <v>60</v>
      </c>
      <c r="F18" s="55" t="s">
        <v>60</v>
      </c>
      <c r="G18" s="56" t="s">
        <v>60</v>
      </c>
      <c r="H18" s="111">
        <v>3.99</v>
      </c>
      <c r="I18" s="112">
        <v>3.99</v>
      </c>
      <c r="J18" s="113">
        <v>3.99</v>
      </c>
      <c r="K18" s="46">
        <f t="shared" si="0"/>
        <v>63.84</v>
      </c>
    </row>
    <row r="19" spans="1:11" ht="15" customHeight="1" x14ac:dyDescent="0.25">
      <c r="A19" s="15">
        <v>54101</v>
      </c>
      <c r="B19" s="16" t="s">
        <v>56</v>
      </c>
      <c r="C19" s="17">
        <v>10</v>
      </c>
      <c r="D19" s="18" t="s">
        <v>43</v>
      </c>
      <c r="E19" s="55" t="s">
        <v>61</v>
      </c>
      <c r="F19" s="55" t="s">
        <v>61</v>
      </c>
      <c r="G19" s="56" t="s">
        <v>61</v>
      </c>
      <c r="H19" s="111">
        <v>1.95</v>
      </c>
      <c r="I19" s="112">
        <v>1.95</v>
      </c>
      <c r="J19" s="113">
        <v>1.95</v>
      </c>
      <c r="K19" s="46">
        <f t="shared" si="0"/>
        <v>19.5</v>
      </c>
    </row>
    <row r="20" spans="1:11" ht="15" customHeight="1" x14ac:dyDescent="0.25">
      <c r="A20" s="15">
        <v>54101</v>
      </c>
      <c r="B20" s="16" t="s">
        <v>56</v>
      </c>
      <c r="C20" s="17">
        <v>10</v>
      </c>
      <c r="D20" s="18" t="s">
        <v>43</v>
      </c>
      <c r="E20" s="55" t="s">
        <v>62</v>
      </c>
      <c r="F20" s="55" t="s">
        <v>62</v>
      </c>
      <c r="G20" s="56" t="s">
        <v>62</v>
      </c>
      <c r="H20" s="111">
        <v>1.75</v>
      </c>
      <c r="I20" s="112">
        <v>1.75</v>
      </c>
      <c r="J20" s="113">
        <v>1.75</v>
      </c>
      <c r="K20" s="46">
        <f t="shared" si="0"/>
        <v>17.5</v>
      </c>
    </row>
    <row r="21" spans="1:11" ht="15" customHeight="1" x14ac:dyDescent="0.25">
      <c r="A21" s="15">
        <v>54101</v>
      </c>
      <c r="B21" s="16" t="s">
        <v>56</v>
      </c>
      <c r="C21" s="17">
        <v>15</v>
      </c>
      <c r="D21" s="18" t="s">
        <v>43</v>
      </c>
      <c r="E21" s="55" t="s">
        <v>63</v>
      </c>
      <c r="F21" s="55" t="s">
        <v>63</v>
      </c>
      <c r="G21" s="56" t="s">
        <v>63</v>
      </c>
      <c r="H21" s="111">
        <v>1.9</v>
      </c>
      <c r="I21" s="112">
        <v>1.9</v>
      </c>
      <c r="J21" s="113">
        <v>1.9</v>
      </c>
      <c r="K21" s="46">
        <f t="shared" si="0"/>
        <v>28.5</v>
      </c>
    </row>
    <row r="22" spans="1:11" ht="15" customHeight="1" x14ac:dyDescent="0.25">
      <c r="A22" s="15">
        <v>54101</v>
      </c>
      <c r="B22" s="16" t="s">
        <v>56</v>
      </c>
      <c r="C22" s="17">
        <v>10</v>
      </c>
      <c r="D22" s="18" t="s">
        <v>43</v>
      </c>
      <c r="E22" s="55" t="s">
        <v>64</v>
      </c>
      <c r="F22" s="55" t="s">
        <v>64</v>
      </c>
      <c r="G22" s="56" t="s">
        <v>64</v>
      </c>
      <c r="H22" s="111">
        <v>2.6</v>
      </c>
      <c r="I22" s="112">
        <v>2.6</v>
      </c>
      <c r="J22" s="113">
        <v>2.6</v>
      </c>
      <c r="K22" s="46">
        <f t="shared" si="0"/>
        <v>26</v>
      </c>
    </row>
    <row r="23" spans="1:11" ht="15" customHeight="1" x14ac:dyDescent="0.25">
      <c r="A23" s="15">
        <v>54101</v>
      </c>
      <c r="B23" s="16" t="s">
        <v>56</v>
      </c>
      <c r="C23" s="17">
        <v>10</v>
      </c>
      <c r="D23" s="18" t="s">
        <v>43</v>
      </c>
      <c r="E23" s="55" t="s">
        <v>65</v>
      </c>
      <c r="F23" s="55" t="s">
        <v>65</v>
      </c>
      <c r="G23" s="56" t="s">
        <v>65</v>
      </c>
      <c r="H23" s="111">
        <v>3.99</v>
      </c>
      <c r="I23" s="112">
        <v>3.99</v>
      </c>
      <c r="J23" s="113">
        <v>3.99</v>
      </c>
      <c r="K23" s="46">
        <f t="shared" si="0"/>
        <v>39.900000000000006</v>
      </c>
    </row>
    <row r="24" spans="1:11" ht="15" customHeight="1" x14ac:dyDescent="0.25">
      <c r="A24" s="15">
        <v>54101</v>
      </c>
      <c r="B24" s="16" t="s">
        <v>56</v>
      </c>
      <c r="C24" s="17">
        <v>2</v>
      </c>
      <c r="D24" s="18" t="s">
        <v>66</v>
      </c>
      <c r="E24" s="55" t="s">
        <v>67</v>
      </c>
      <c r="F24" s="55" t="s">
        <v>67</v>
      </c>
      <c r="G24" s="56" t="s">
        <v>67</v>
      </c>
      <c r="H24" s="111">
        <v>3.55</v>
      </c>
      <c r="I24" s="112">
        <v>3.55</v>
      </c>
      <c r="J24" s="113">
        <v>3.55</v>
      </c>
      <c r="K24" s="46">
        <f t="shared" si="0"/>
        <v>7.1</v>
      </c>
    </row>
    <row r="25" spans="1:11" ht="15" customHeight="1" x14ac:dyDescent="0.25">
      <c r="A25" s="15">
        <v>54101</v>
      </c>
      <c r="B25" s="16" t="s">
        <v>56</v>
      </c>
      <c r="C25" s="17">
        <v>1</v>
      </c>
      <c r="D25" s="18" t="s">
        <v>68</v>
      </c>
      <c r="E25" s="55" t="s">
        <v>69</v>
      </c>
      <c r="F25" s="55" t="s">
        <v>69</v>
      </c>
      <c r="G25" s="56" t="s">
        <v>69</v>
      </c>
      <c r="H25" s="111">
        <v>12.29</v>
      </c>
      <c r="I25" s="112">
        <v>12.29</v>
      </c>
      <c r="J25" s="113">
        <v>12.29</v>
      </c>
      <c r="K25" s="46">
        <f t="shared" si="0"/>
        <v>12.29</v>
      </c>
    </row>
    <row r="26" spans="1:11" ht="15" customHeight="1" x14ac:dyDescent="0.25">
      <c r="A26" s="15">
        <v>54101</v>
      </c>
      <c r="B26" s="16" t="s">
        <v>56</v>
      </c>
      <c r="C26" s="17">
        <v>10</v>
      </c>
      <c r="D26" s="18" t="s">
        <v>70</v>
      </c>
      <c r="E26" s="55" t="s">
        <v>71</v>
      </c>
      <c r="F26" s="55" t="s">
        <v>71</v>
      </c>
      <c r="G26" s="56" t="s">
        <v>71</v>
      </c>
      <c r="H26" s="111">
        <v>0.53</v>
      </c>
      <c r="I26" s="112">
        <v>0.53</v>
      </c>
      <c r="J26" s="113">
        <v>0.53</v>
      </c>
      <c r="K26" s="46">
        <f t="shared" si="0"/>
        <v>5.3000000000000007</v>
      </c>
    </row>
    <row r="27" spans="1:11" ht="15" customHeight="1" x14ac:dyDescent="0.25">
      <c r="A27" s="15">
        <v>54101</v>
      </c>
      <c r="B27" s="16" t="s">
        <v>56</v>
      </c>
      <c r="C27" s="17">
        <v>5</v>
      </c>
      <c r="D27" s="18" t="s">
        <v>72</v>
      </c>
      <c r="E27" s="55" t="s">
        <v>73</v>
      </c>
      <c r="F27" s="55" t="s">
        <v>73</v>
      </c>
      <c r="G27" s="56" t="s">
        <v>73</v>
      </c>
      <c r="H27" s="111">
        <v>1.89</v>
      </c>
      <c r="I27" s="112">
        <v>1.89</v>
      </c>
      <c r="J27" s="113">
        <v>1.89</v>
      </c>
      <c r="K27" s="46">
        <f t="shared" si="0"/>
        <v>9.4499999999999993</v>
      </c>
    </row>
    <row r="28" spans="1:11" ht="15" customHeight="1" x14ac:dyDescent="0.25">
      <c r="A28" s="15">
        <v>54101</v>
      </c>
      <c r="B28" s="16" t="s">
        <v>56</v>
      </c>
      <c r="C28" s="17">
        <v>20</v>
      </c>
      <c r="D28" s="18" t="s">
        <v>43</v>
      </c>
      <c r="E28" s="55" t="s">
        <v>74</v>
      </c>
      <c r="F28" s="55" t="s">
        <v>74</v>
      </c>
      <c r="G28" s="56" t="s">
        <v>74</v>
      </c>
      <c r="H28" s="111">
        <v>1.33</v>
      </c>
      <c r="I28" s="112">
        <v>1.33</v>
      </c>
      <c r="J28" s="113">
        <v>1.33</v>
      </c>
      <c r="K28" s="46">
        <f t="shared" si="0"/>
        <v>26.6</v>
      </c>
    </row>
    <row r="29" spans="1:11" ht="15" customHeight="1" x14ac:dyDescent="0.25">
      <c r="A29" s="15">
        <v>54101</v>
      </c>
      <c r="B29" s="16" t="s">
        <v>56</v>
      </c>
      <c r="C29" s="17">
        <v>6</v>
      </c>
      <c r="D29" s="18" t="s">
        <v>70</v>
      </c>
      <c r="E29" s="55" t="s">
        <v>75</v>
      </c>
      <c r="F29" s="55" t="s">
        <v>75</v>
      </c>
      <c r="G29" s="56" t="s">
        <v>75</v>
      </c>
      <c r="H29" s="111">
        <v>3</v>
      </c>
      <c r="I29" s="112">
        <v>3</v>
      </c>
      <c r="J29" s="113">
        <v>3</v>
      </c>
      <c r="K29" s="46">
        <f t="shared" si="0"/>
        <v>18</v>
      </c>
    </row>
    <row r="30" spans="1:11" ht="15" customHeight="1" x14ac:dyDescent="0.25">
      <c r="A30" s="15">
        <v>54101</v>
      </c>
      <c r="B30" s="16" t="s">
        <v>56</v>
      </c>
      <c r="C30" s="17">
        <v>7</v>
      </c>
      <c r="D30" s="18" t="s">
        <v>46</v>
      </c>
      <c r="E30" s="55" t="s">
        <v>76</v>
      </c>
      <c r="F30" s="55" t="s">
        <v>76</v>
      </c>
      <c r="G30" s="56" t="s">
        <v>76</v>
      </c>
      <c r="H30" s="111">
        <v>1.62</v>
      </c>
      <c r="I30" s="112">
        <v>1.62</v>
      </c>
      <c r="J30" s="113">
        <v>1.62</v>
      </c>
      <c r="K30" s="46">
        <f t="shared" si="0"/>
        <v>11.34</v>
      </c>
    </row>
    <row r="31" spans="1:11" ht="15" customHeight="1" x14ac:dyDescent="0.25">
      <c r="A31" s="15">
        <v>54101</v>
      </c>
      <c r="B31" s="16" t="s">
        <v>56</v>
      </c>
      <c r="C31" s="17">
        <v>5</v>
      </c>
      <c r="D31" s="18" t="s">
        <v>70</v>
      </c>
      <c r="E31" s="55" t="s">
        <v>77</v>
      </c>
      <c r="F31" s="55" t="s">
        <v>77</v>
      </c>
      <c r="G31" s="56" t="s">
        <v>77</v>
      </c>
      <c r="H31" s="111">
        <v>2.9</v>
      </c>
      <c r="I31" s="112">
        <v>2.9</v>
      </c>
      <c r="J31" s="113">
        <v>2.9</v>
      </c>
      <c r="K31" s="46">
        <f t="shared" si="0"/>
        <v>14.5</v>
      </c>
    </row>
    <row r="32" spans="1:11" ht="15" customHeight="1" x14ac:dyDescent="0.25">
      <c r="A32" s="15">
        <v>54101</v>
      </c>
      <c r="B32" s="16" t="s">
        <v>56</v>
      </c>
      <c r="C32" s="17">
        <v>1</v>
      </c>
      <c r="D32" s="18" t="s">
        <v>78</v>
      </c>
      <c r="E32" s="55" t="s">
        <v>79</v>
      </c>
      <c r="F32" s="55" t="s">
        <v>79</v>
      </c>
      <c r="G32" s="56" t="s">
        <v>79</v>
      </c>
      <c r="H32" s="111">
        <v>7.03</v>
      </c>
      <c r="I32" s="112">
        <v>7.03</v>
      </c>
      <c r="J32" s="113">
        <v>7.03</v>
      </c>
      <c r="K32" s="46">
        <f t="shared" si="0"/>
        <v>7.03</v>
      </c>
    </row>
    <row r="33" spans="1:11" ht="15" customHeight="1" x14ac:dyDescent="0.25">
      <c r="A33" s="15">
        <v>54101</v>
      </c>
      <c r="B33" s="16" t="s">
        <v>56</v>
      </c>
      <c r="C33" s="17">
        <v>2</v>
      </c>
      <c r="D33" s="18" t="s">
        <v>78</v>
      </c>
      <c r="E33" s="55" t="s">
        <v>80</v>
      </c>
      <c r="F33" s="55" t="s">
        <v>80</v>
      </c>
      <c r="G33" s="56" t="s">
        <v>80</v>
      </c>
      <c r="H33" s="111">
        <v>0.92</v>
      </c>
      <c r="I33" s="112">
        <v>0.92</v>
      </c>
      <c r="J33" s="113">
        <v>0.92</v>
      </c>
      <c r="K33" s="46">
        <f t="shared" si="0"/>
        <v>1.84</v>
      </c>
    </row>
    <row r="34" spans="1:11" ht="15" customHeight="1" x14ac:dyDescent="0.25">
      <c r="A34" s="15">
        <v>54101</v>
      </c>
      <c r="B34" s="16" t="s">
        <v>56</v>
      </c>
      <c r="C34" s="17">
        <v>1</v>
      </c>
      <c r="D34" s="18" t="s">
        <v>78</v>
      </c>
      <c r="E34" s="55" t="s">
        <v>81</v>
      </c>
      <c r="F34" s="55" t="s">
        <v>81</v>
      </c>
      <c r="G34" s="56" t="s">
        <v>81</v>
      </c>
      <c r="H34" s="111">
        <v>1.08</v>
      </c>
      <c r="I34" s="112">
        <v>1.08</v>
      </c>
      <c r="J34" s="113">
        <v>1.08</v>
      </c>
      <c r="K34" s="46">
        <f t="shared" si="0"/>
        <v>1.08</v>
      </c>
    </row>
    <row r="35" spans="1:11" ht="15" customHeight="1" x14ac:dyDescent="0.25">
      <c r="A35" s="15">
        <v>54101</v>
      </c>
      <c r="B35" s="16" t="s">
        <v>56</v>
      </c>
      <c r="C35" s="17">
        <v>1</v>
      </c>
      <c r="D35" s="18" t="s">
        <v>78</v>
      </c>
      <c r="E35" s="55" t="s">
        <v>82</v>
      </c>
      <c r="F35" s="55" t="s">
        <v>82</v>
      </c>
      <c r="G35" s="56" t="s">
        <v>82</v>
      </c>
      <c r="H35" s="111">
        <v>2.65</v>
      </c>
      <c r="I35" s="112">
        <v>2.65</v>
      </c>
      <c r="J35" s="113">
        <v>2.65</v>
      </c>
      <c r="K35" s="46">
        <f t="shared" si="0"/>
        <v>2.65</v>
      </c>
    </row>
    <row r="36" spans="1:11" ht="15" customHeight="1" x14ac:dyDescent="0.25">
      <c r="A36" s="15">
        <v>54101</v>
      </c>
      <c r="B36" s="16" t="s">
        <v>56</v>
      </c>
      <c r="C36" s="17">
        <v>30</v>
      </c>
      <c r="D36" s="18" t="s">
        <v>83</v>
      </c>
      <c r="E36" s="55" t="s">
        <v>84</v>
      </c>
      <c r="F36" s="55" t="s">
        <v>84</v>
      </c>
      <c r="G36" s="56" t="s">
        <v>84</v>
      </c>
      <c r="H36" s="111">
        <v>0.37</v>
      </c>
      <c r="I36" s="112">
        <v>0.37</v>
      </c>
      <c r="J36" s="113">
        <v>0.37</v>
      </c>
      <c r="K36" s="46">
        <f t="shared" si="0"/>
        <v>11.1</v>
      </c>
    </row>
    <row r="37" spans="1:11" ht="15" customHeight="1" x14ac:dyDescent="0.25">
      <c r="A37" s="15">
        <v>54101</v>
      </c>
      <c r="B37" s="16" t="s">
        <v>56</v>
      </c>
      <c r="C37" s="17">
        <v>2</v>
      </c>
      <c r="D37" s="18" t="s">
        <v>85</v>
      </c>
      <c r="E37" s="55" t="s">
        <v>86</v>
      </c>
      <c r="F37" s="55" t="s">
        <v>86</v>
      </c>
      <c r="G37" s="56" t="s">
        <v>86</v>
      </c>
      <c r="H37" s="111">
        <v>1.85</v>
      </c>
      <c r="I37" s="112">
        <v>1.85</v>
      </c>
      <c r="J37" s="113">
        <v>1.85</v>
      </c>
      <c r="K37" s="46">
        <f t="shared" si="0"/>
        <v>3.7</v>
      </c>
    </row>
    <row r="38" spans="1:11" ht="15" customHeight="1" x14ac:dyDescent="0.25">
      <c r="A38" s="15">
        <v>54101</v>
      </c>
      <c r="B38" s="16" t="s">
        <v>56</v>
      </c>
      <c r="C38" s="17">
        <v>2</v>
      </c>
      <c r="D38" s="18" t="s">
        <v>85</v>
      </c>
      <c r="E38" s="55" t="s">
        <v>87</v>
      </c>
      <c r="F38" s="55" t="s">
        <v>87</v>
      </c>
      <c r="G38" s="56" t="s">
        <v>87</v>
      </c>
      <c r="H38" s="111">
        <v>1.85</v>
      </c>
      <c r="I38" s="112">
        <v>1.85</v>
      </c>
      <c r="J38" s="113">
        <v>1.85</v>
      </c>
      <c r="K38" s="46">
        <f t="shared" si="0"/>
        <v>3.7</v>
      </c>
    </row>
    <row r="39" spans="1:11" ht="15" customHeight="1" x14ac:dyDescent="0.25">
      <c r="A39" s="15">
        <v>54101</v>
      </c>
      <c r="B39" s="16" t="s">
        <v>56</v>
      </c>
      <c r="C39" s="17">
        <v>3</v>
      </c>
      <c r="D39" s="18" t="s">
        <v>88</v>
      </c>
      <c r="E39" s="55" t="s">
        <v>89</v>
      </c>
      <c r="F39" s="55" t="s">
        <v>89</v>
      </c>
      <c r="G39" s="56" t="s">
        <v>89</v>
      </c>
      <c r="H39" s="111">
        <v>5.14</v>
      </c>
      <c r="I39" s="112">
        <v>5.14</v>
      </c>
      <c r="J39" s="113">
        <v>5.14</v>
      </c>
      <c r="K39" s="46">
        <f t="shared" si="0"/>
        <v>15.419999999999998</v>
      </c>
    </row>
    <row r="40" spans="1:11" ht="15" customHeight="1" x14ac:dyDescent="0.25">
      <c r="A40" s="15">
        <v>54101</v>
      </c>
      <c r="B40" s="16" t="s">
        <v>56</v>
      </c>
      <c r="C40" s="17">
        <v>96</v>
      </c>
      <c r="D40" s="18" t="s">
        <v>46</v>
      </c>
      <c r="E40" s="55" t="s">
        <v>90</v>
      </c>
      <c r="F40" s="55" t="s">
        <v>91</v>
      </c>
      <c r="G40" s="56" t="s">
        <v>91</v>
      </c>
      <c r="H40" s="111">
        <v>0.18</v>
      </c>
      <c r="I40" s="112">
        <v>0.18</v>
      </c>
      <c r="J40" s="113">
        <v>0.18</v>
      </c>
      <c r="K40" s="46">
        <f t="shared" si="0"/>
        <v>17.28</v>
      </c>
    </row>
    <row r="41" spans="1:11" ht="15" customHeight="1" x14ac:dyDescent="0.25">
      <c r="A41" s="15">
        <v>54101</v>
      </c>
      <c r="B41" s="16" t="s">
        <v>56</v>
      </c>
      <c r="C41" s="17">
        <v>16</v>
      </c>
      <c r="D41" s="18" t="s">
        <v>70</v>
      </c>
      <c r="E41" s="55" t="s">
        <v>92</v>
      </c>
      <c r="F41" s="55" t="s">
        <v>92</v>
      </c>
      <c r="G41" s="56" t="s">
        <v>92</v>
      </c>
      <c r="H41" s="111">
        <v>21.9</v>
      </c>
      <c r="I41" s="112">
        <v>21.9</v>
      </c>
      <c r="J41" s="113">
        <v>21.9</v>
      </c>
      <c r="K41" s="46">
        <f t="shared" si="0"/>
        <v>350.4</v>
      </c>
    </row>
    <row r="42" spans="1:11" ht="15" customHeight="1" x14ac:dyDescent="0.25">
      <c r="A42" s="15">
        <v>54101</v>
      </c>
      <c r="B42" s="16" t="s">
        <v>56</v>
      </c>
      <c r="C42" s="17">
        <v>5</v>
      </c>
      <c r="D42" s="18" t="s">
        <v>46</v>
      </c>
      <c r="E42" s="55" t="s">
        <v>93</v>
      </c>
      <c r="F42" s="55" t="s">
        <v>93</v>
      </c>
      <c r="G42" s="56" t="s">
        <v>93</v>
      </c>
      <c r="H42" s="111">
        <v>3.7</v>
      </c>
      <c r="I42" s="112">
        <v>3.7</v>
      </c>
      <c r="J42" s="113">
        <v>3.7</v>
      </c>
      <c r="K42" s="46">
        <f t="shared" si="0"/>
        <v>18.5</v>
      </c>
    </row>
    <row r="43" spans="1:11" ht="15" customHeight="1" x14ac:dyDescent="0.25">
      <c r="A43" s="15">
        <v>54101</v>
      </c>
      <c r="B43" s="16" t="s">
        <v>56</v>
      </c>
      <c r="C43" s="47">
        <v>3</v>
      </c>
      <c r="D43" s="17" t="s">
        <v>94</v>
      </c>
      <c r="E43" s="55" t="s">
        <v>95</v>
      </c>
      <c r="F43" s="55" t="s">
        <v>95</v>
      </c>
      <c r="G43" s="56" t="s">
        <v>95</v>
      </c>
      <c r="H43" s="111">
        <v>0.39</v>
      </c>
      <c r="I43" s="112">
        <v>0.39</v>
      </c>
      <c r="J43" s="113">
        <v>0.39</v>
      </c>
      <c r="K43" s="46">
        <f t="shared" si="0"/>
        <v>1.17</v>
      </c>
    </row>
    <row r="44" spans="1:11" ht="15" customHeight="1" x14ac:dyDescent="0.25">
      <c r="A44" s="15">
        <v>54101</v>
      </c>
      <c r="B44" s="16" t="s">
        <v>56</v>
      </c>
      <c r="C44" s="47">
        <v>30</v>
      </c>
      <c r="D44" s="17" t="s">
        <v>43</v>
      </c>
      <c r="E44" s="55" t="s">
        <v>96</v>
      </c>
      <c r="F44" s="55" t="s">
        <v>96</v>
      </c>
      <c r="G44" s="56" t="s">
        <v>96</v>
      </c>
      <c r="H44" s="111">
        <v>0.95</v>
      </c>
      <c r="I44" s="112">
        <v>0.95</v>
      </c>
      <c r="J44" s="113">
        <v>0.95</v>
      </c>
      <c r="K44" s="46">
        <f t="shared" si="0"/>
        <v>28.5</v>
      </c>
    </row>
    <row r="45" spans="1:11" ht="15" customHeight="1" x14ac:dyDescent="0.25">
      <c r="A45" s="15">
        <v>54101</v>
      </c>
      <c r="B45" s="16" t="s">
        <v>56</v>
      </c>
      <c r="C45" s="47">
        <v>15</v>
      </c>
      <c r="D45" s="17" t="s">
        <v>43</v>
      </c>
      <c r="E45" s="55" t="s">
        <v>97</v>
      </c>
      <c r="F45" s="55" t="s">
        <v>97</v>
      </c>
      <c r="G45" s="56" t="s">
        <v>97</v>
      </c>
      <c r="H45" s="111">
        <v>1</v>
      </c>
      <c r="I45" s="112">
        <v>1</v>
      </c>
      <c r="J45" s="113">
        <v>1</v>
      </c>
      <c r="K45" s="46">
        <f t="shared" si="0"/>
        <v>15</v>
      </c>
    </row>
    <row r="46" spans="1:11" x14ac:dyDescent="0.25">
      <c r="A46" s="15">
        <v>54101</v>
      </c>
      <c r="B46" s="16" t="s">
        <v>56</v>
      </c>
      <c r="C46" s="47">
        <v>20</v>
      </c>
      <c r="D46" s="17" t="s">
        <v>46</v>
      </c>
      <c r="E46" s="55" t="s">
        <v>98</v>
      </c>
      <c r="F46" s="55" t="s">
        <v>98</v>
      </c>
      <c r="G46" s="56" t="s">
        <v>98</v>
      </c>
      <c r="H46" s="111">
        <v>0.38</v>
      </c>
      <c r="I46" s="112">
        <v>0.38</v>
      </c>
      <c r="J46" s="113">
        <v>0.38</v>
      </c>
      <c r="K46" s="46">
        <f t="shared" si="0"/>
        <v>7.6</v>
      </c>
    </row>
    <row r="47" spans="1:11" x14ac:dyDescent="0.25">
      <c r="A47" s="15">
        <v>54101</v>
      </c>
      <c r="B47" s="16" t="s">
        <v>56</v>
      </c>
      <c r="C47" s="47">
        <v>50</v>
      </c>
      <c r="D47" s="17" t="s">
        <v>43</v>
      </c>
      <c r="E47" s="55" t="s">
        <v>99</v>
      </c>
      <c r="F47" s="55" t="s">
        <v>99</v>
      </c>
      <c r="G47" s="56" t="s">
        <v>99</v>
      </c>
      <c r="H47" s="111">
        <v>1.1000000000000001</v>
      </c>
      <c r="I47" s="112">
        <v>1.1000000000000001</v>
      </c>
      <c r="J47" s="113">
        <v>1.1000000000000001</v>
      </c>
      <c r="K47" s="46">
        <f t="shared" si="0"/>
        <v>55.000000000000007</v>
      </c>
    </row>
    <row r="48" spans="1:11" x14ac:dyDescent="0.25">
      <c r="A48" s="15">
        <v>54101</v>
      </c>
      <c r="B48" s="16" t="s">
        <v>56</v>
      </c>
      <c r="C48" s="47">
        <v>30</v>
      </c>
      <c r="D48" s="17" t="s">
        <v>46</v>
      </c>
      <c r="E48" s="55" t="s">
        <v>100</v>
      </c>
      <c r="F48" s="55" t="s">
        <v>100</v>
      </c>
      <c r="G48" s="56" t="s">
        <v>100</v>
      </c>
      <c r="H48" s="111">
        <v>0.59</v>
      </c>
      <c r="I48" s="112">
        <v>0.59</v>
      </c>
      <c r="J48" s="113">
        <v>0.59</v>
      </c>
      <c r="K48" s="46">
        <f t="shared" si="0"/>
        <v>17.7</v>
      </c>
    </row>
    <row r="49" spans="1:11" x14ac:dyDescent="0.25">
      <c r="A49" s="15">
        <v>54101</v>
      </c>
      <c r="B49" s="16" t="s">
        <v>56</v>
      </c>
      <c r="C49" s="47">
        <v>20</v>
      </c>
      <c r="D49" s="17" t="s">
        <v>43</v>
      </c>
      <c r="E49" s="55" t="s">
        <v>101</v>
      </c>
      <c r="F49" s="55" t="s">
        <v>101</v>
      </c>
      <c r="G49" s="56" t="s">
        <v>101</v>
      </c>
      <c r="H49" s="111">
        <v>0.65</v>
      </c>
      <c r="I49" s="112">
        <v>0.65</v>
      </c>
      <c r="J49" s="113">
        <v>0.65</v>
      </c>
      <c r="K49" s="46">
        <f t="shared" si="0"/>
        <v>13</v>
      </c>
    </row>
    <row r="50" spans="1:11" x14ac:dyDescent="0.25">
      <c r="A50" s="15">
        <v>54101</v>
      </c>
      <c r="B50" s="16" t="s">
        <v>56</v>
      </c>
      <c r="C50" s="47">
        <v>4</v>
      </c>
      <c r="D50" s="17" t="s">
        <v>46</v>
      </c>
      <c r="E50" s="55" t="s">
        <v>102</v>
      </c>
      <c r="F50" s="55" t="s">
        <v>102</v>
      </c>
      <c r="G50" s="56" t="s">
        <v>102</v>
      </c>
      <c r="H50" s="111">
        <v>0.79</v>
      </c>
      <c r="I50" s="112">
        <v>0.79</v>
      </c>
      <c r="J50" s="113">
        <v>0.79</v>
      </c>
      <c r="K50" s="46">
        <f t="shared" si="0"/>
        <v>3.16</v>
      </c>
    </row>
    <row r="51" spans="1:11" x14ac:dyDescent="0.25">
      <c r="A51" s="15">
        <v>54101</v>
      </c>
      <c r="B51" s="16" t="s">
        <v>56</v>
      </c>
      <c r="C51" s="47">
        <v>50</v>
      </c>
      <c r="D51" s="17" t="s">
        <v>46</v>
      </c>
      <c r="E51" s="55" t="s">
        <v>103</v>
      </c>
      <c r="F51" s="55" t="s">
        <v>103</v>
      </c>
      <c r="G51" s="56" t="s">
        <v>103</v>
      </c>
      <c r="H51" s="111">
        <v>0.45</v>
      </c>
      <c r="I51" s="112">
        <v>0.45</v>
      </c>
      <c r="J51" s="113">
        <v>0.45</v>
      </c>
      <c r="K51" s="46">
        <f t="shared" si="0"/>
        <v>22.5</v>
      </c>
    </row>
    <row r="52" spans="1:11" x14ac:dyDescent="0.25">
      <c r="A52" s="15">
        <v>54101</v>
      </c>
      <c r="B52" s="16" t="s">
        <v>56</v>
      </c>
      <c r="C52" s="47">
        <v>10</v>
      </c>
      <c r="D52" s="17" t="s">
        <v>43</v>
      </c>
      <c r="E52" s="55" t="s">
        <v>104</v>
      </c>
      <c r="F52" s="55" t="s">
        <v>104</v>
      </c>
      <c r="G52" s="56" t="s">
        <v>104</v>
      </c>
      <c r="H52" s="111">
        <v>2.89</v>
      </c>
      <c r="I52" s="112">
        <v>2.89</v>
      </c>
      <c r="J52" s="113">
        <v>2.89</v>
      </c>
      <c r="K52" s="46">
        <f t="shared" si="0"/>
        <v>28.900000000000002</v>
      </c>
    </row>
    <row r="53" spans="1:11" x14ac:dyDescent="0.25">
      <c r="A53" s="15">
        <v>54101</v>
      </c>
      <c r="B53" s="16" t="s">
        <v>56</v>
      </c>
      <c r="C53" s="47">
        <v>10</v>
      </c>
      <c r="D53" s="17" t="s">
        <v>43</v>
      </c>
      <c r="E53" s="55" t="s">
        <v>105</v>
      </c>
      <c r="F53" s="55" t="s">
        <v>105</v>
      </c>
      <c r="G53" s="56" t="s">
        <v>105</v>
      </c>
      <c r="H53" s="111">
        <v>2.5</v>
      </c>
      <c r="I53" s="112">
        <v>2.5</v>
      </c>
      <c r="J53" s="113">
        <v>2.5</v>
      </c>
      <c r="K53" s="46">
        <f t="shared" si="0"/>
        <v>25</v>
      </c>
    </row>
    <row r="54" spans="1:11" x14ac:dyDescent="0.25">
      <c r="A54" s="15">
        <v>54101</v>
      </c>
      <c r="B54" s="16" t="s">
        <v>56</v>
      </c>
      <c r="C54" s="47">
        <v>20</v>
      </c>
      <c r="D54" s="17" t="s">
        <v>46</v>
      </c>
      <c r="E54" s="55" t="s">
        <v>106</v>
      </c>
      <c r="F54" s="55" t="s">
        <v>106</v>
      </c>
      <c r="G54" s="56" t="s">
        <v>106</v>
      </c>
      <c r="H54" s="111">
        <v>1.56</v>
      </c>
      <c r="I54" s="112">
        <v>1.56</v>
      </c>
      <c r="J54" s="113">
        <v>1.56</v>
      </c>
      <c r="K54" s="46">
        <f t="shared" si="0"/>
        <v>31.200000000000003</v>
      </c>
    </row>
    <row r="55" spans="1:11" x14ac:dyDescent="0.25">
      <c r="A55" s="15">
        <v>54101</v>
      </c>
      <c r="B55" s="16" t="s">
        <v>56</v>
      </c>
      <c r="C55" s="47">
        <v>40</v>
      </c>
      <c r="D55" s="17" t="s">
        <v>43</v>
      </c>
      <c r="E55" s="55" t="s">
        <v>107</v>
      </c>
      <c r="F55" s="55" t="s">
        <v>108</v>
      </c>
      <c r="G55" s="56" t="s">
        <v>108</v>
      </c>
      <c r="H55" s="111">
        <v>0.35</v>
      </c>
      <c r="I55" s="112">
        <v>0.35</v>
      </c>
      <c r="J55" s="113">
        <v>0.35</v>
      </c>
      <c r="K55" s="46">
        <f t="shared" si="0"/>
        <v>14</v>
      </c>
    </row>
    <row r="56" spans="1:11" ht="15" customHeight="1" x14ac:dyDescent="0.25">
      <c r="A56" s="15">
        <v>54101</v>
      </c>
      <c r="B56" s="16" t="s">
        <v>56</v>
      </c>
      <c r="C56" s="47">
        <v>39</v>
      </c>
      <c r="D56" s="17" t="s">
        <v>43</v>
      </c>
      <c r="E56" s="55" t="s">
        <v>109</v>
      </c>
      <c r="F56" s="55" t="s">
        <v>110</v>
      </c>
      <c r="G56" s="56" t="s">
        <v>110</v>
      </c>
      <c r="H56" s="111">
        <v>1.45</v>
      </c>
      <c r="I56" s="112">
        <v>1.45</v>
      </c>
      <c r="J56" s="113">
        <v>1.45</v>
      </c>
      <c r="K56" s="46">
        <f t="shared" si="0"/>
        <v>56.55</v>
      </c>
    </row>
    <row r="57" spans="1:11" ht="15" customHeight="1" x14ac:dyDescent="0.25">
      <c r="A57" s="15">
        <v>54101</v>
      </c>
      <c r="B57" s="16" t="s">
        <v>56</v>
      </c>
      <c r="C57" s="47">
        <v>25</v>
      </c>
      <c r="D57" s="17" t="s">
        <v>46</v>
      </c>
      <c r="E57" s="55" t="s">
        <v>111</v>
      </c>
      <c r="F57" s="55" t="s">
        <v>112</v>
      </c>
      <c r="G57" s="56" t="s">
        <v>112</v>
      </c>
      <c r="H57" s="111">
        <v>0.24</v>
      </c>
      <c r="I57" s="112">
        <v>0.24</v>
      </c>
      <c r="J57" s="113">
        <v>0.24</v>
      </c>
      <c r="K57" s="46">
        <f t="shared" si="0"/>
        <v>6</v>
      </c>
    </row>
    <row r="58" spans="1:11" ht="15" customHeight="1" x14ac:dyDescent="0.25">
      <c r="A58" s="15">
        <v>54101</v>
      </c>
      <c r="B58" s="16" t="s">
        <v>56</v>
      </c>
      <c r="C58" s="47">
        <v>2</v>
      </c>
      <c r="D58" s="17" t="s">
        <v>70</v>
      </c>
      <c r="E58" s="55" t="s">
        <v>113</v>
      </c>
      <c r="F58" s="55" t="s">
        <v>113</v>
      </c>
      <c r="G58" s="56" t="s">
        <v>113</v>
      </c>
      <c r="H58" s="111">
        <v>1.85</v>
      </c>
      <c r="I58" s="112">
        <v>1.85</v>
      </c>
      <c r="J58" s="113">
        <v>1.85</v>
      </c>
      <c r="K58" s="46">
        <f t="shared" si="0"/>
        <v>3.7</v>
      </c>
    </row>
    <row r="59" spans="1:11" ht="15" customHeight="1" x14ac:dyDescent="0.25">
      <c r="A59" s="15">
        <v>54101</v>
      </c>
      <c r="B59" s="16" t="s">
        <v>56</v>
      </c>
      <c r="C59" s="47">
        <v>6</v>
      </c>
      <c r="D59" s="17" t="s">
        <v>78</v>
      </c>
      <c r="E59" s="55" t="s">
        <v>114</v>
      </c>
      <c r="F59" s="55" t="s">
        <v>114</v>
      </c>
      <c r="G59" s="56" t="s">
        <v>114</v>
      </c>
      <c r="H59" s="111">
        <v>2.85</v>
      </c>
      <c r="I59" s="112">
        <v>2.85</v>
      </c>
      <c r="J59" s="113">
        <v>2.85</v>
      </c>
      <c r="K59" s="46">
        <f t="shared" si="0"/>
        <v>17.100000000000001</v>
      </c>
    </row>
    <row r="60" spans="1:11" ht="15" customHeight="1" x14ac:dyDescent="0.25">
      <c r="A60" s="15">
        <v>54101</v>
      </c>
      <c r="B60" s="16" t="s">
        <v>56</v>
      </c>
      <c r="C60" s="47">
        <v>1</v>
      </c>
      <c r="D60" s="17" t="s">
        <v>115</v>
      </c>
      <c r="E60" s="55" t="s">
        <v>116</v>
      </c>
      <c r="F60" s="55" t="s">
        <v>116</v>
      </c>
      <c r="G60" s="56" t="s">
        <v>116</v>
      </c>
      <c r="H60" s="111">
        <v>6.13</v>
      </c>
      <c r="I60" s="112">
        <v>6.13</v>
      </c>
      <c r="J60" s="113">
        <v>6.13</v>
      </c>
      <c r="K60" s="46">
        <f t="shared" si="0"/>
        <v>6.13</v>
      </c>
    </row>
    <row r="61" spans="1:11" ht="15" customHeight="1" x14ac:dyDescent="0.25">
      <c r="A61" s="57" t="s">
        <v>23</v>
      </c>
      <c r="B61" s="58"/>
      <c r="C61" s="58"/>
      <c r="D61" s="59"/>
      <c r="E61" s="60" t="s">
        <v>117</v>
      </c>
      <c r="F61" s="61"/>
      <c r="G61" s="61"/>
      <c r="H61" s="61"/>
      <c r="I61" s="61"/>
      <c r="J61" s="61"/>
      <c r="K61" s="62"/>
    </row>
    <row r="62" spans="1:11" ht="15" customHeight="1" x14ac:dyDescent="0.25">
      <c r="A62" s="66" t="s">
        <v>118</v>
      </c>
      <c r="B62" s="66"/>
      <c r="C62" s="66"/>
      <c r="D62" s="66"/>
      <c r="E62" s="63"/>
      <c r="F62" s="64"/>
      <c r="G62" s="64"/>
      <c r="H62" s="64"/>
      <c r="I62" s="64"/>
      <c r="J62" s="64"/>
      <c r="K62" s="65"/>
    </row>
    <row r="63" spans="1:11" ht="15" customHeight="1" x14ac:dyDescent="0.25">
      <c r="A63" s="158" t="s">
        <v>119</v>
      </c>
      <c r="B63" s="159"/>
      <c r="C63" s="159"/>
      <c r="D63" s="159"/>
      <c r="E63" s="159"/>
      <c r="F63" s="159"/>
      <c r="G63" s="160"/>
      <c r="H63" s="109" t="s">
        <v>18</v>
      </c>
      <c r="I63" s="110"/>
      <c r="J63" s="110"/>
      <c r="K63" s="21">
        <f>SUM(K15:K60)</f>
        <v>1239.1300000000001</v>
      </c>
    </row>
    <row r="64" spans="1:11" ht="15" customHeight="1" x14ac:dyDescent="0.25">
      <c r="A64" s="106" t="s">
        <v>120</v>
      </c>
      <c r="B64" s="107"/>
      <c r="C64" s="107"/>
      <c r="D64" s="107"/>
      <c r="E64" s="107"/>
      <c r="F64" s="107"/>
      <c r="G64" s="108"/>
      <c r="H64" s="109"/>
      <c r="I64" s="110"/>
      <c r="J64" s="110"/>
      <c r="K64" s="21"/>
    </row>
    <row r="65" spans="1:11" ht="15" customHeight="1" x14ac:dyDescent="0.25">
      <c r="A65" s="67" t="s">
        <v>121</v>
      </c>
      <c r="B65" s="68"/>
      <c r="C65" s="68"/>
      <c r="D65" s="68"/>
      <c r="E65" s="68"/>
      <c r="F65" s="68"/>
      <c r="G65" s="69"/>
      <c r="H65" s="19"/>
      <c r="I65" s="20"/>
      <c r="J65" s="20"/>
      <c r="K65" s="21"/>
    </row>
    <row r="66" spans="1:11" ht="15" customHeight="1" x14ac:dyDescent="0.25">
      <c r="A66" s="102" t="s">
        <v>24</v>
      </c>
      <c r="B66" s="103"/>
      <c r="C66" s="103"/>
      <c r="D66" s="22" t="s">
        <v>25</v>
      </c>
      <c r="E66" s="104" t="s">
        <v>26</v>
      </c>
      <c r="F66" s="104"/>
      <c r="G66" s="23" t="s">
        <v>27</v>
      </c>
      <c r="H66" s="105" t="s">
        <v>25</v>
      </c>
      <c r="I66" s="105"/>
      <c r="J66" s="105"/>
      <c r="K66" s="23" t="s">
        <v>26</v>
      </c>
    </row>
    <row r="67" spans="1:11" x14ac:dyDescent="0.25">
      <c r="A67" s="99"/>
      <c r="B67" s="150"/>
      <c r="C67" s="150"/>
      <c r="D67" s="24"/>
      <c r="E67" s="99"/>
      <c r="F67" s="99"/>
      <c r="G67" s="25"/>
      <c r="H67" s="98"/>
      <c r="I67" s="98"/>
      <c r="J67" s="98"/>
      <c r="K67" s="26"/>
    </row>
    <row r="68" spans="1:11" x14ac:dyDescent="0.25">
      <c r="A68" s="99"/>
      <c r="B68" s="150"/>
      <c r="C68" s="150"/>
      <c r="D68" s="27"/>
      <c r="E68" s="99"/>
      <c r="F68" s="99"/>
      <c r="G68" s="25"/>
      <c r="H68" s="98"/>
      <c r="I68" s="98"/>
      <c r="J68" s="98"/>
      <c r="K68" s="28"/>
    </row>
    <row r="69" spans="1:11" x14ac:dyDescent="0.25">
      <c r="A69" s="100"/>
      <c r="B69" s="140"/>
      <c r="C69" s="140"/>
      <c r="D69" s="29"/>
      <c r="E69" s="100"/>
      <c r="F69" s="100"/>
      <c r="G69" s="30"/>
      <c r="H69" s="101" t="s">
        <v>28</v>
      </c>
      <c r="I69" s="101"/>
      <c r="J69" s="101"/>
      <c r="K69" s="31"/>
    </row>
    <row r="70" spans="1:11" x14ac:dyDescent="0.25">
      <c r="A70" s="32"/>
      <c r="B70" s="33"/>
      <c r="C70" s="34"/>
      <c r="D70" s="33"/>
      <c r="E70" s="33"/>
      <c r="F70" s="33"/>
      <c r="G70" s="33"/>
      <c r="H70" s="141"/>
      <c r="I70" s="141"/>
      <c r="J70" s="141"/>
      <c r="K70" s="35"/>
    </row>
    <row r="71" spans="1:11" x14ac:dyDescent="0.25">
      <c r="A71" s="36"/>
      <c r="B71" s="37"/>
      <c r="C71" s="38"/>
      <c r="D71" s="37"/>
      <c r="E71" s="37"/>
      <c r="F71" s="37"/>
      <c r="G71" s="37"/>
      <c r="H71" s="39"/>
      <c r="I71" s="39"/>
      <c r="J71" s="39"/>
      <c r="K71" s="40"/>
    </row>
    <row r="72" spans="1:11" x14ac:dyDescent="0.25">
      <c r="A72" s="36"/>
      <c r="B72" s="37"/>
      <c r="C72" s="38"/>
      <c r="D72" s="37"/>
      <c r="E72" s="37"/>
      <c r="F72" s="37"/>
      <c r="G72" s="37"/>
      <c r="H72" s="39"/>
      <c r="I72" s="39"/>
      <c r="J72" s="39"/>
      <c r="K72" s="40"/>
    </row>
    <row r="73" spans="1:11" x14ac:dyDescent="0.25">
      <c r="A73" s="142"/>
      <c r="B73" s="143"/>
      <c r="C73" s="143"/>
      <c r="D73" s="41"/>
      <c r="E73" s="41"/>
      <c r="F73" s="41"/>
      <c r="G73" s="41"/>
      <c r="H73" s="42"/>
      <c r="I73" s="42"/>
      <c r="J73" s="42"/>
      <c r="K73" s="43"/>
    </row>
    <row r="74" spans="1:11" x14ac:dyDescent="0.25">
      <c r="A74" s="155" t="s">
        <v>49</v>
      </c>
      <c r="B74" s="156"/>
      <c r="C74" s="156"/>
      <c r="D74" s="156"/>
      <c r="E74" s="156"/>
      <c r="F74" s="156"/>
      <c r="G74" s="156"/>
      <c r="H74" s="156"/>
      <c r="I74" s="156"/>
      <c r="J74" s="156"/>
      <c r="K74" s="157"/>
    </row>
    <row r="75" spans="1:11" x14ac:dyDescent="0.25">
      <c r="A75" s="147" t="s">
        <v>47</v>
      </c>
      <c r="B75" s="148"/>
      <c r="C75" s="148"/>
      <c r="D75" s="148"/>
      <c r="E75" s="148"/>
      <c r="F75" s="148"/>
      <c r="G75" s="148"/>
      <c r="H75" s="148"/>
      <c r="I75" s="148"/>
      <c r="J75" s="148"/>
      <c r="K75" s="149"/>
    </row>
    <row r="76" spans="1:11" x14ac:dyDescent="0.25">
      <c r="A76" s="144" t="s">
        <v>29</v>
      </c>
      <c r="B76" s="145"/>
      <c r="C76" s="145"/>
      <c r="D76" s="145"/>
      <c r="E76" s="145"/>
      <c r="F76" s="145"/>
      <c r="G76" s="145"/>
      <c r="H76" s="145"/>
      <c r="I76" s="145"/>
      <c r="J76" s="145"/>
      <c r="K76" s="146"/>
    </row>
    <row r="77" spans="1:11" x14ac:dyDescent="0.25">
      <c r="A77" s="36"/>
      <c r="B77" s="37"/>
      <c r="C77" s="37"/>
      <c r="D77" s="37"/>
      <c r="E77" s="44"/>
      <c r="F77" s="44"/>
      <c r="G77" s="37"/>
      <c r="H77" s="39"/>
      <c r="I77" s="45"/>
      <c r="J77" s="39"/>
      <c r="K77" s="40"/>
    </row>
    <row r="78" spans="1:11" x14ac:dyDescent="0.25">
      <c r="A78" s="36"/>
      <c r="B78" s="37"/>
      <c r="C78" s="37"/>
      <c r="D78" s="37"/>
      <c r="E78" s="44"/>
      <c r="F78" s="44"/>
      <c r="G78" s="37"/>
      <c r="H78" s="39"/>
      <c r="I78" s="45"/>
      <c r="J78" s="39"/>
      <c r="K78" s="40"/>
    </row>
    <row r="79" spans="1:11" x14ac:dyDescent="0.25">
      <c r="A79" s="36"/>
      <c r="B79" s="37"/>
      <c r="C79" s="37"/>
      <c r="D79" s="37"/>
      <c r="E79" s="44"/>
      <c r="F79" s="44"/>
      <c r="G79" s="37"/>
      <c r="H79" s="39"/>
      <c r="I79" s="45"/>
      <c r="J79" s="39"/>
      <c r="K79" s="40"/>
    </row>
    <row r="80" spans="1:11" x14ac:dyDescent="0.25">
      <c r="A80" s="95" t="s">
        <v>30</v>
      </c>
      <c r="B80" s="96"/>
      <c r="C80" s="96"/>
      <c r="D80" s="96"/>
      <c r="E80" s="96"/>
      <c r="F80" s="96"/>
      <c r="G80" s="96" t="s">
        <v>31</v>
      </c>
      <c r="H80" s="96"/>
      <c r="I80" s="96"/>
      <c r="J80" s="96"/>
      <c r="K80" s="97"/>
    </row>
    <row r="81" spans="1:11" x14ac:dyDescent="0.25">
      <c r="A81" s="91" t="s">
        <v>32</v>
      </c>
      <c r="B81" s="92"/>
      <c r="C81" s="92"/>
      <c r="D81" s="92"/>
      <c r="E81" s="92"/>
      <c r="F81" s="92"/>
      <c r="G81" s="92" t="s">
        <v>33</v>
      </c>
      <c r="H81" s="92"/>
      <c r="I81" s="92"/>
      <c r="J81" s="92"/>
      <c r="K81" s="93"/>
    </row>
    <row r="82" spans="1:11" x14ac:dyDescent="0.25">
      <c r="A82" s="91" t="s">
        <v>34</v>
      </c>
      <c r="B82" s="92"/>
      <c r="C82" s="92"/>
      <c r="D82" s="92"/>
      <c r="E82" s="92"/>
      <c r="F82" s="92"/>
      <c r="G82" s="92" t="s">
        <v>35</v>
      </c>
      <c r="H82" s="92"/>
      <c r="I82" s="92"/>
      <c r="J82" s="92"/>
      <c r="K82" s="93"/>
    </row>
    <row r="83" spans="1:11" x14ac:dyDescent="0.25">
      <c r="A83" s="91" t="s">
        <v>48</v>
      </c>
      <c r="B83" s="92"/>
      <c r="C83" s="92"/>
      <c r="D83" s="92"/>
      <c r="E83" s="92"/>
      <c r="F83" s="92"/>
      <c r="G83" s="92" t="s">
        <v>36</v>
      </c>
      <c r="H83" s="92"/>
      <c r="I83" s="92"/>
      <c r="J83" s="92"/>
      <c r="K83" s="93"/>
    </row>
    <row r="84" spans="1:11" x14ac:dyDescent="0.25">
      <c r="A84" s="94" t="s">
        <v>37</v>
      </c>
      <c r="B84" s="92"/>
      <c r="C84" s="92"/>
      <c r="D84" s="92"/>
      <c r="E84" s="92"/>
      <c r="F84" s="92"/>
      <c r="G84" s="92"/>
      <c r="H84" s="92"/>
      <c r="I84" s="92"/>
      <c r="J84" s="92"/>
      <c r="K84" s="93"/>
    </row>
    <row r="85" spans="1:11" x14ac:dyDescent="0.25">
      <c r="A85" s="161" t="s">
        <v>38</v>
      </c>
      <c r="B85" s="162"/>
      <c r="C85" s="162"/>
      <c r="D85" s="162"/>
      <c r="E85" s="162"/>
      <c r="F85" s="162"/>
      <c r="G85" s="163" t="s">
        <v>39</v>
      </c>
      <c r="H85" s="163"/>
      <c r="I85" s="163"/>
      <c r="J85" s="163"/>
      <c r="K85" s="164"/>
    </row>
    <row r="86" spans="1:11" x14ac:dyDescent="0.25">
      <c r="A86" s="48" t="s">
        <v>40</v>
      </c>
      <c r="B86" s="49"/>
      <c r="C86" s="49"/>
      <c r="D86" s="49"/>
      <c r="E86" s="49"/>
      <c r="F86" s="49"/>
      <c r="G86" s="49"/>
      <c r="H86" s="49"/>
      <c r="I86" s="49"/>
      <c r="J86" s="49"/>
      <c r="K86" s="50"/>
    </row>
    <row r="87" spans="1:11" x14ac:dyDescent="0.25">
      <c r="A87" s="51" t="s">
        <v>41</v>
      </c>
      <c r="B87" s="51"/>
      <c r="C87" s="51"/>
      <c r="D87" s="51"/>
      <c r="E87" s="51"/>
      <c r="F87" s="51"/>
      <c r="G87" s="51" t="s">
        <v>42</v>
      </c>
      <c r="H87" s="51"/>
      <c r="I87" s="51"/>
      <c r="J87" s="51"/>
      <c r="K87" s="51"/>
    </row>
    <row r="88" spans="1:1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</row>
    <row r="89" spans="1:1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</row>
    <row r="90" spans="1:11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</row>
    <row r="91" spans="1:11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</row>
  </sheetData>
  <mergeCells count="150">
    <mergeCell ref="A84:F84"/>
    <mergeCell ref="G84:K84"/>
    <mergeCell ref="A85:F85"/>
    <mergeCell ref="G85:K85"/>
    <mergeCell ref="A86:K86"/>
    <mergeCell ref="A87:F87"/>
    <mergeCell ref="G87:K87"/>
    <mergeCell ref="A88:F91"/>
    <mergeCell ref="G88:K91"/>
    <mergeCell ref="A75:K75"/>
    <mergeCell ref="A76:K76"/>
    <mergeCell ref="A80:F80"/>
    <mergeCell ref="G80:K80"/>
    <mergeCell ref="A81:F81"/>
    <mergeCell ref="G81:K81"/>
    <mergeCell ref="A82:F82"/>
    <mergeCell ref="G82:K82"/>
    <mergeCell ref="A83:F83"/>
    <mergeCell ref="G83:K83"/>
    <mergeCell ref="A68:C68"/>
    <mergeCell ref="E68:F68"/>
    <mergeCell ref="H68:J68"/>
    <mergeCell ref="A69:C69"/>
    <mergeCell ref="E69:F69"/>
    <mergeCell ref="H69:J69"/>
    <mergeCell ref="H70:J70"/>
    <mergeCell ref="A73:C73"/>
    <mergeCell ref="A74:K74"/>
    <mergeCell ref="A63:G63"/>
    <mergeCell ref="H63:J63"/>
    <mergeCell ref="A64:G64"/>
    <mergeCell ref="H64:J64"/>
    <mergeCell ref="A65:G65"/>
    <mergeCell ref="A66:C66"/>
    <mergeCell ref="E66:F66"/>
    <mergeCell ref="H66:J66"/>
    <mergeCell ref="A67:C67"/>
    <mergeCell ref="E67:F67"/>
    <mergeCell ref="H67:J67"/>
    <mergeCell ref="E57:G57"/>
    <mergeCell ref="H57:J57"/>
    <mergeCell ref="E58:G58"/>
    <mergeCell ref="H58:J58"/>
    <mergeCell ref="E59:G59"/>
    <mergeCell ref="H59:J59"/>
    <mergeCell ref="E60:G60"/>
    <mergeCell ref="H60:J60"/>
    <mergeCell ref="A61:D61"/>
    <mergeCell ref="E61:K62"/>
    <mergeCell ref="A62:D62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H51:J51"/>
    <mergeCell ref="E52:G52"/>
    <mergeCell ref="H52:J52"/>
    <mergeCell ref="E53:G53"/>
    <mergeCell ref="H53:J53"/>
    <mergeCell ref="E54:G54"/>
    <mergeCell ref="E39:G39"/>
    <mergeCell ref="H54:J54"/>
    <mergeCell ref="E55:G55"/>
    <mergeCell ref="H55:J55"/>
    <mergeCell ref="E56:G56"/>
    <mergeCell ref="H56:J56"/>
    <mergeCell ref="H39:J39"/>
    <mergeCell ref="E38:G38"/>
    <mergeCell ref="H38:J38"/>
    <mergeCell ref="H40:J40"/>
    <mergeCell ref="A10:D10"/>
    <mergeCell ref="E10:G10"/>
    <mergeCell ref="E32:G32"/>
    <mergeCell ref="H32:J32"/>
    <mergeCell ref="E27:G27"/>
    <mergeCell ref="H27:J27"/>
    <mergeCell ref="H41:J41"/>
    <mergeCell ref="H44:J44"/>
    <mergeCell ref="H45:J45"/>
    <mergeCell ref="G11:K11"/>
    <mergeCell ref="B12:C12"/>
    <mergeCell ref="D12:G12"/>
    <mergeCell ref="H12:K12"/>
    <mergeCell ref="A13:D13"/>
    <mergeCell ref="H50:J50"/>
    <mergeCell ref="H36:J36"/>
    <mergeCell ref="H48:J48"/>
    <mergeCell ref="H42:J42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H47:J47"/>
    <mergeCell ref="H49:J49"/>
    <mergeCell ref="H46:J46"/>
    <mergeCell ref="H43:J43"/>
    <mergeCell ref="E33:G33"/>
    <mergeCell ref="H33:J33"/>
    <mergeCell ref="K13:K14"/>
    <mergeCell ref="E36:G36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2022-11-08T15:16:49Z</dcterms:modified>
</cp:coreProperties>
</file>