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13_ncr:1_{03EAB932-502B-40C0-832C-81242609FC3B}" xr6:coauthVersionLast="47" xr6:coauthVersionMax="47" xr10:uidLastSave="{00000000-0000-0000-0000-000000000000}"/>
  <bookViews>
    <workbookView xWindow="10140" yWindow="4710" windowWidth="10455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56" i="40" l="1"/>
  <c r="L55" i="40"/>
  <c r="L54" i="40"/>
  <c r="L53" i="40"/>
  <c r="L52" i="40"/>
  <c r="L51" i="40"/>
  <c r="L50" i="40"/>
  <c r="L49" i="40"/>
  <c r="L48" i="40"/>
  <c r="L47" i="40"/>
  <c r="L46" i="40"/>
  <c r="L45" i="40"/>
  <c r="L44" i="40"/>
  <c r="L43" i="40"/>
  <c r="L42" i="40"/>
  <c r="L41" i="40"/>
  <c r="L40" i="40"/>
  <c r="L39" i="40"/>
  <c r="L38" i="40"/>
  <c r="L37" i="40"/>
  <c r="L36" i="40"/>
  <c r="L35" i="40"/>
  <c r="L34" i="40"/>
  <c r="L33" i="40"/>
  <c r="L32" i="40"/>
  <c r="L31" i="40"/>
  <c r="L30" i="40"/>
  <c r="L29" i="40"/>
  <c r="L28" i="40"/>
  <c r="L27" i="40"/>
  <c r="L26" i="40"/>
  <c r="L25" i="40"/>
  <c r="L24" i="40"/>
  <c r="L23" i="40"/>
  <c r="L22" i="40"/>
  <c r="L21" i="40"/>
  <c r="L20" i="40"/>
  <c r="L19" i="40"/>
  <c r="L18" i="40"/>
  <c r="L17" i="40"/>
  <c r="L16" i="40"/>
  <c r="L15" i="40"/>
  <c r="L14" i="40"/>
  <c r="L13" i="40"/>
  <c r="L59" i="40" s="1"/>
</calcChain>
</file>

<file path=xl/sharedStrings.xml><?xml version="1.0" encoding="utf-8"?>
<sst xmlns="http://schemas.openxmlformats.org/spreadsheetml/2006/main" count="282" uniqueCount="116">
  <si>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</si>
  <si>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</si>
  <si>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</si>
  <si>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</si>
  <si>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</si>
  <si>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</si>
  <si>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</si>
  <si>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</si>
  <si>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</si>
  <si>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</si>
  <si>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</si>
  <si>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</si>
  <si>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</si>
  <si>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</si>
  <si>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</si>
  <si>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</si>
  <si>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</si>
  <si>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</si>
  <si>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</si>
  <si>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</si>
  <si>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</si>
  <si>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</si>
  <si>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</si>
  <si>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</si>
  <si>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</si>
  <si>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</si>
  <si>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</si>
  <si>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</si>
  <si>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</si>
  <si>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</si>
  <si>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</si>
  <si>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</si>
  <si>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</si>
  <si>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</si>
  <si>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</si>
  <si>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</si>
  <si>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</si>
  <si>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</si>
  <si>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</si>
  <si>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</si>
  <si>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</si>
  <si>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 DE ADQUISICIONES Y CONTRATACIONES INSTITUCIONAL
ORDEN DE COMPRA DE BIENES Y SERVICIOS</t>
  </si>
  <si>
    <t>DESCRIPCIÓN</t>
  </si>
  <si>
    <t>GALON</t>
  </si>
  <si>
    <t>BOLSA</t>
  </si>
  <si>
    <t xml:space="preserve">  xxxxxxxxxxxxxxxxxx                            xxxxxxxxxxxxxxxxxx                              xxxxxxxxxxxxxxxxxx</t>
  </si>
  <si>
    <t>xxxxxxxxxxxxxxxxx</t>
  </si>
  <si>
    <t>BOTELLA</t>
  </si>
  <si>
    <t>UNIDADES</t>
  </si>
  <si>
    <t>PAQUETES</t>
  </si>
  <si>
    <t xml:space="preserve">       xxxxxxxxxxxxxxxxxx</t>
  </si>
  <si>
    <t>xxxxxxxxx</t>
  </si>
  <si>
    <t>DEPARTAMENTO DE LA NIÑÉZ Y ADOLESCENCIA</t>
  </si>
  <si>
    <t>CALLEJA, S.A. DE C.V.</t>
  </si>
  <si>
    <t xml:space="preserve">DIRECCIÓN: </t>
  </si>
  <si>
    <t>020306</t>
  </si>
  <si>
    <t>LIBRAS</t>
  </si>
  <si>
    <t>AZUCAR BLANCA BOLSA DE 1 LIBRA</t>
  </si>
  <si>
    <t>GUISO ESPECIAL</t>
  </si>
  <si>
    <t>POSTA DE YUGO</t>
  </si>
  <si>
    <t>CARNE MOLIDA SUPER ESPECIAL</t>
  </si>
  <si>
    <t>PECHUGA POLLO INDIO</t>
  </si>
  <si>
    <t>MUSLOS POLLO INDIO</t>
  </si>
  <si>
    <t>SALCHICHA PAVO</t>
  </si>
  <si>
    <t>JAMON FAMILIAR</t>
  </si>
  <si>
    <t>QUESILLO SAN JULIAN BOLSA 400 GRS</t>
  </si>
  <si>
    <t>BOTELLAS</t>
  </si>
  <si>
    <t>CREMA SAN JULIAN 680 GRS</t>
  </si>
  <si>
    <t>ACEITE ORISOL</t>
  </si>
  <si>
    <t>BOLSAS</t>
  </si>
  <si>
    <t>CODITO INA 200 GRS</t>
  </si>
  <si>
    <t>MACARRONES FAMA 800 GRS</t>
  </si>
  <si>
    <t>FRIJOLES DON FRIJOL 1 LIBRA</t>
  </si>
  <si>
    <t>BOLSA DE 5 LIBRAS HARINA DE MAIZ ORO MAYA</t>
  </si>
  <si>
    <t>PAN DE CAJA LIDO PULLMAN</t>
  </si>
  <si>
    <t>CEREAL AZUCARADO 390 GRS ZUCARITAS</t>
  </si>
  <si>
    <t>BOLSA DE MAYONESA DEL CHEF 1.75 GRS</t>
  </si>
  <si>
    <t>BOLSA DE MOSTAZA DEL CHEF 890 GRS</t>
  </si>
  <si>
    <t>SOBRES</t>
  </si>
  <si>
    <t>SOPAS MAGGI DE POLLO O RES</t>
  </si>
  <si>
    <t>BOTES</t>
  </si>
  <si>
    <t>BOTES DE CONSOME CONTINENTAL RES 180 GRS</t>
  </si>
  <si>
    <t xml:space="preserve">BOTES DE CONSOME CONTINENTAL POLLO 225 GRS </t>
  </si>
  <si>
    <t xml:space="preserve">CARTONES </t>
  </si>
  <si>
    <t>CARTONES DE HUEVO 30 UNID MEDIANOS SELECTOS</t>
  </si>
  <si>
    <t>24 UNIDADES MARGARITA LIDO 32 GRS</t>
  </si>
  <si>
    <t>LECHE EN POLVO AUSTRALIAN DE 2200 GRS</t>
  </si>
  <si>
    <t>POLVO AUSTRALIAN DE 2200 GRS</t>
  </si>
  <si>
    <t>CANELA SELECTOS 85 GRS</t>
  </si>
  <si>
    <t>RED</t>
  </si>
  <si>
    <t>RED DE AJO DE 3 CABEZAS</t>
  </si>
  <si>
    <t>LIBRAS DE TOMATES</t>
  </si>
  <si>
    <t>LIBRAS DE CEBOLLA BLANCA</t>
  </si>
  <si>
    <t>CHILE VERDE</t>
  </si>
  <si>
    <t>LIBRAS DE PAPA MORENA</t>
  </si>
  <si>
    <t>GUISQUILES</t>
  </si>
  <si>
    <t>LIBRAS DE ZANAHORIA</t>
  </si>
  <si>
    <t>MANOJOS DE OLOR MIXTO</t>
  </si>
  <si>
    <t>LIBRAS DE PLATANO</t>
  </si>
  <si>
    <t>TAMARINDO SANTA ANA 460 GRS</t>
  </si>
  <si>
    <t>JAMAICA PARA REFRESCO 454 GR SELECTOS</t>
  </si>
  <si>
    <t>SALSA DE TOMATE CON QUESO NATURAS 385 GRS</t>
  </si>
  <si>
    <t>40 LIBRAS DE BANANO</t>
  </si>
  <si>
    <t>39 LIBRAS DE MANZANA GALA #100</t>
  </si>
  <si>
    <t>25 UNIDADES NARANJA DE JUGO</t>
  </si>
  <si>
    <t>GELATINA DE LA FAMILIA 450 GRS</t>
  </si>
  <si>
    <t>BOLSAS DE MAICENA 380 GRS</t>
  </si>
  <si>
    <t>BOTE DE NATURAMIEL 750 GRS</t>
  </si>
  <si>
    <t>TIEMPO DE ENTREGA: 8 DÍAS MÁXIMO</t>
  </si>
  <si>
    <t>ACUERDO DE APROBACIÓN DE ADJUDICACIÓN N° 20,  ACTA N° 27 DE FECHA 07/06/2022</t>
  </si>
  <si>
    <t>7862-4713</t>
  </si>
  <si>
    <t>00136</t>
  </si>
  <si>
    <r>
      <t xml:space="preserve">CORREO ELECTRÓNICO: </t>
    </r>
    <r>
      <rPr>
        <b/>
        <sz val="9"/>
        <color theme="1"/>
        <rFont val="Cambria"/>
        <family val="1"/>
        <scheme val="major"/>
      </rPr>
      <t>xxxxxxxxxxxxxxxxxxxxxxxxxxxxxxxx.com.sv</t>
    </r>
  </si>
  <si>
    <t>INSUMOS QUE SERÁN UTILIZADOS EN LA PREPARACIÓN DE ALIMENTOS EN C.D.I. VALLE DEL SOL</t>
  </si>
  <si>
    <t>NOMBRE DEL ADMINISTRADOR DE LA ORDEN: xxxxxxxxxxxxxxxxxxx</t>
  </si>
  <si>
    <t>Nº DE CONTACTO DEL ADMINISTRADOR : xxxxxxxxxxxxxxxxxxxx@hotmail.com / 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</si>
</sst>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5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164" fontId="3" fillId="0" borderId="3" xfId="2" applyFont="1" applyFill="1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164" fontId="3" fillId="0" borderId="3" xfId="2" applyFont="1" applyFill="1" applyBorder="1" applyAlignment="1">
      <alignment horizontal="center" vertical="center"/>
    </xf>
    <xf numFmtId="164" fontId="3" fillId="0" borderId="7" xfId="2" applyFont="1" applyFill="1" applyBorder="1" applyAlignment="1">
      <alignment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2</xdr:row>
      <xdr:rowOff>45720</xdr:rowOff>
    </xdr:from>
    <xdr:ext cx="447674" cy="449580"/>
    <xdr:pic>
      <xdr:nvPicPr>
        <xdr:cNvPr id="8" name="1 Imagen" descr="logo del salvador.gif">
          <a:extLst>
            <a:ext uri="{FF2B5EF4-FFF2-40B4-BE49-F238E27FC236}">
              <a16:creationId xmlns:a16="http://schemas.microsoft.com/office/drawing/2014/main" id="{3B221334-E765-4951-BB6E-03F6B770E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10636548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2</xdr:row>
      <xdr:rowOff>20959</xdr:rowOff>
    </xdr:from>
    <xdr:ext cx="567736" cy="541015"/>
    <xdr:pic>
      <xdr:nvPicPr>
        <xdr:cNvPr id="9" name="Imagen 8">
          <a:extLst>
            <a:ext uri="{FF2B5EF4-FFF2-40B4-BE49-F238E27FC236}">
              <a16:creationId xmlns:a16="http://schemas.microsoft.com/office/drawing/2014/main" id="{AA198704-1A6B-4120-AE18-B66F9A4DEB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10636300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L87"/>
  <sheetViews>
    <sheetView showGridLines="0" tabSelected="1" zoomScale="70" zoomScaleNormal="70" workbookViewId="0">
      <selection activeCell="B6" sqref="B6:L87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3" spans="2:12" ht="15" customHeight="1" x14ac:dyDescent="0.25">
      <c r="B3" s="71" t="s">
        <v>41</v>
      </c>
      <c r="C3" s="72"/>
      <c r="D3" s="72"/>
      <c r="E3" s="72"/>
      <c r="F3" s="72"/>
      <c r="G3" s="72"/>
      <c r="H3" s="72"/>
      <c r="I3" s="72"/>
      <c r="J3" s="72"/>
      <c r="K3" s="72"/>
      <c r="L3" s="73"/>
    </row>
    <row r="4" spans="2:12" x14ac:dyDescent="0.25">
      <c r="B4" s="74"/>
      <c r="C4" s="75"/>
      <c r="D4" s="75"/>
      <c r="E4" s="75"/>
      <c r="F4" s="75"/>
      <c r="G4" s="75"/>
      <c r="H4" s="75"/>
      <c r="I4" s="75"/>
      <c r="J4" s="75"/>
      <c r="K4" s="75"/>
      <c r="L4" s="76"/>
    </row>
    <row r="5" spans="2:12" x14ac:dyDescent="0.25">
      <c r="B5" s="77"/>
      <c r="C5" s="78"/>
      <c r="D5" s="78"/>
      <c r="E5" s="78"/>
      <c r="F5" s="78"/>
      <c r="G5" s="78"/>
      <c r="H5" s="78"/>
      <c r="I5" s="78"/>
      <c r="J5" s="78"/>
      <c r="K5" s="78"/>
      <c r="L5" s="79"/>
    </row>
    <row r="6" spans="2:12" x14ac:dyDescent="0.25">
      <c r="B6" s="10" t="s">
        <v>25</v>
      </c>
      <c r="C6" s="66">
        <v>44726</v>
      </c>
      <c r="D6" s="67"/>
      <c r="E6" s="68"/>
      <c r="F6" s="11" t="s">
        <v>15</v>
      </c>
      <c r="G6" s="69" t="s">
        <v>52</v>
      </c>
      <c r="H6" s="70"/>
      <c r="I6" s="1" t="s">
        <v>1</v>
      </c>
      <c r="J6" s="3">
        <v>2</v>
      </c>
      <c r="K6" s="4" t="s">
        <v>23</v>
      </c>
      <c r="L6" s="12" t="s">
        <v>111</v>
      </c>
    </row>
    <row r="7" spans="2:12" x14ac:dyDescent="0.25">
      <c r="B7" s="42" t="s">
        <v>2</v>
      </c>
      <c r="C7" s="80" t="s">
        <v>53</v>
      </c>
      <c r="D7" s="81"/>
      <c r="E7" s="82"/>
      <c r="F7" s="13" t="s">
        <v>26</v>
      </c>
      <c r="G7" s="83" t="s">
        <v>46</v>
      </c>
      <c r="H7" s="84"/>
      <c r="I7" s="1" t="s">
        <v>3</v>
      </c>
      <c r="J7" s="5">
        <v>0</v>
      </c>
      <c r="K7" s="4" t="s">
        <v>24</v>
      </c>
      <c r="L7" s="14"/>
    </row>
    <row r="8" spans="2:12" x14ac:dyDescent="0.25">
      <c r="B8" s="85" t="s">
        <v>17</v>
      </c>
      <c r="C8" s="86"/>
      <c r="D8" s="86"/>
      <c r="E8" s="87"/>
      <c r="F8" s="88" t="s">
        <v>110</v>
      </c>
      <c r="G8" s="89"/>
      <c r="H8" s="90"/>
      <c r="I8" s="1" t="s">
        <v>4</v>
      </c>
      <c r="J8" s="5">
        <v>1</v>
      </c>
      <c r="K8" s="4" t="s">
        <v>5</v>
      </c>
      <c r="L8" s="15" t="s">
        <v>51</v>
      </c>
    </row>
    <row r="9" spans="2:12" x14ac:dyDescent="0.25">
      <c r="B9" s="80" t="s">
        <v>112</v>
      </c>
      <c r="C9" s="86"/>
      <c r="D9" s="86"/>
      <c r="E9" s="86"/>
      <c r="F9" s="86"/>
      <c r="G9" s="87"/>
      <c r="H9" s="80" t="s">
        <v>54</v>
      </c>
      <c r="I9" s="86"/>
      <c r="J9" s="86"/>
      <c r="K9" s="86"/>
      <c r="L9" s="87"/>
    </row>
    <row r="10" spans="2:12" x14ac:dyDescent="0.25">
      <c r="B10" s="42" t="s">
        <v>16</v>
      </c>
      <c r="C10" s="141"/>
      <c r="D10" s="142"/>
      <c r="E10" s="143" t="s">
        <v>35</v>
      </c>
      <c r="F10" s="144"/>
      <c r="G10" s="144"/>
      <c r="H10" s="145"/>
      <c r="I10" s="146" t="s">
        <v>28</v>
      </c>
      <c r="J10" s="147"/>
      <c r="K10" s="147"/>
      <c r="L10" s="148"/>
    </row>
    <row r="11" spans="2:12" x14ac:dyDescent="0.25">
      <c r="B11" s="149" t="s">
        <v>6</v>
      </c>
      <c r="C11" s="150"/>
      <c r="D11" s="150"/>
      <c r="E11" s="150"/>
      <c r="F11" s="151" t="s">
        <v>42</v>
      </c>
      <c r="G11" s="152"/>
      <c r="H11" s="153"/>
      <c r="I11" s="157" t="s">
        <v>8</v>
      </c>
      <c r="J11" s="158"/>
      <c r="K11" s="159"/>
      <c r="L11" s="163" t="s">
        <v>9</v>
      </c>
    </row>
    <row r="12" spans="2:12" ht="24" x14ac:dyDescent="0.25">
      <c r="B12" s="16" t="s">
        <v>20</v>
      </c>
      <c r="C12" s="17" t="s">
        <v>21</v>
      </c>
      <c r="D12" s="16" t="s">
        <v>7</v>
      </c>
      <c r="E12" s="18" t="s">
        <v>22</v>
      </c>
      <c r="F12" s="154"/>
      <c r="G12" s="155"/>
      <c r="H12" s="156"/>
      <c r="I12" s="160"/>
      <c r="J12" s="161"/>
      <c r="K12" s="162"/>
      <c r="L12" s="164"/>
    </row>
    <row r="13" spans="2:12" x14ac:dyDescent="0.25">
      <c r="B13" s="19">
        <v>54101</v>
      </c>
      <c r="C13" s="20" t="s">
        <v>55</v>
      </c>
      <c r="D13" s="9">
        <v>62</v>
      </c>
      <c r="E13" s="47" t="s">
        <v>56</v>
      </c>
      <c r="F13" s="94" t="s">
        <v>57</v>
      </c>
      <c r="G13" s="57" t="s">
        <v>57</v>
      </c>
      <c r="H13" s="58" t="s">
        <v>57</v>
      </c>
      <c r="I13" s="59">
        <v>0.55000000000000004</v>
      </c>
      <c r="J13" s="60">
        <v>0.55000000000000004</v>
      </c>
      <c r="K13" s="61">
        <v>0.55000000000000004</v>
      </c>
      <c r="L13" s="21">
        <f>I13*D13</f>
        <v>34.1</v>
      </c>
    </row>
    <row r="14" spans="2:12" x14ac:dyDescent="0.25">
      <c r="B14" s="19">
        <v>54101</v>
      </c>
      <c r="C14" s="20" t="s">
        <v>55</v>
      </c>
      <c r="D14" s="9">
        <v>15</v>
      </c>
      <c r="E14" s="47" t="s">
        <v>56</v>
      </c>
      <c r="F14" s="94" t="s">
        <v>58</v>
      </c>
      <c r="G14" s="57" t="s">
        <v>58</v>
      </c>
      <c r="H14" s="58" t="s">
        <v>58</v>
      </c>
      <c r="I14" s="59">
        <v>4.75</v>
      </c>
      <c r="J14" s="60">
        <v>4.75</v>
      </c>
      <c r="K14" s="61">
        <v>4.75</v>
      </c>
      <c r="L14" s="21">
        <f t="shared" ref="L14:L56" si="0">I14*D14</f>
        <v>71.25</v>
      </c>
    </row>
    <row r="15" spans="2:12" x14ac:dyDescent="0.25">
      <c r="B15" s="19">
        <v>54101</v>
      </c>
      <c r="C15" s="20" t="s">
        <v>55</v>
      </c>
      <c r="D15" s="9">
        <v>9</v>
      </c>
      <c r="E15" s="47" t="s">
        <v>56</v>
      </c>
      <c r="F15" s="94" t="s">
        <v>59</v>
      </c>
      <c r="G15" s="57" t="s">
        <v>59</v>
      </c>
      <c r="H15" s="58" t="s">
        <v>59</v>
      </c>
      <c r="I15" s="59">
        <v>3.6</v>
      </c>
      <c r="J15" s="60">
        <v>3.6</v>
      </c>
      <c r="K15" s="61">
        <v>3.6</v>
      </c>
      <c r="L15" s="21">
        <f t="shared" si="0"/>
        <v>32.4</v>
      </c>
    </row>
    <row r="16" spans="2:12" x14ac:dyDescent="0.25">
      <c r="B16" s="19">
        <v>54101</v>
      </c>
      <c r="C16" s="20" t="s">
        <v>55</v>
      </c>
      <c r="D16" s="9">
        <v>14</v>
      </c>
      <c r="E16" s="47" t="s">
        <v>56</v>
      </c>
      <c r="F16" s="94" t="s">
        <v>60</v>
      </c>
      <c r="G16" s="57" t="s">
        <v>60</v>
      </c>
      <c r="H16" s="58" t="s">
        <v>60</v>
      </c>
      <c r="I16" s="59">
        <v>3.99</v>
      </c>
      <c r="J16" s="60">
        <v>3.99</v>
      </c>
      <c r="K16" s="61">
        <v>3.99</v>
      </c>
      <c r="L16" s="21">
        <f t="shared" si="0"/>
        <v>55.86</v>
      </c>
    </row>
    <row r="17" spans="2:12" x14ac:dyDescent="0.25">
      <c r="B17" s="19">
        <v>54101</v>
      </c>
      <c r="C17" s="20" t="s">
        <v>55</v>
      </c>
      <c r="D17" s="9">
        <v>10</v>
      </c>
      <c r="E17" s="47" t="s">
        <v>56</v>
      </c>
      <c r="F17" s="57" t="s">
        <v>61</v>
      </c>
      <c r="G17" s="57" t="s">
        <v>61</v>
      </c>
      <c r="H17" s="58" t="s">
        <v>61</v>
      </c>
      <c r="I17" s="59">
        <v>1.99</v>
      </c>
      <c r="J17" s="60">
        <v>1.99</v>
      </c>
      <c r="K17" s="61">
        <v>1.99</v>
      </c>
      <c r="L17" s="21">
        <f t="shared" si="0"/>
        <v>19.899999999999999</v>
      </c>
    </row>
    <row r="18" spans="2:12" x14ac:dyDescent="0.25">
      <c r="B18" s="19">
        <v>54101</v>
      </c>
      <c r="C18" s="20" t="s">
        <v>55</v>
      </c>
      <c r="D18" s="9">
        <v>10</v>
      </c>
      <c r="E18" s="47" t="s">
        <v>56</v>
      </c>
      <c r="F18" s="57" t="s">
        <v>62</v>
      </c>
      <c r="G18" s="57" t="s">
        <v>62</v>
      </c>
      <c r="H18" s="58" t="s">
        <v>62</v>
      </c>
      <c r="I18" s="59">
        <v>1.75</v>
      </c>
      <c r="J18" s="60">
        <v>1.75</v>
      </c>
      <c r="K18" s="61">
        <v>1.75</v>
      </c>
      <c r="L18" s="21">
        <f t="shared" si="0"/>
        <v>17.5</v>
      </c>
    </row>
    <row r="19" spans="2:12" x14ac:dyDescent="0.25">
      <c r="B19" s="19">
        <v>54101</v>
      </c>
      <c r="C19" s="20" t="s">
        <v>55</v>
      </c>
      <c r="D19" s="9">
        <v>15</v>
      </c>
      <c r="E19" s="47" t="s">
        <v>56</v>
      </c>
      <c r="F19" s="57" t="s">
        <v>63</v>
      </c>
      <c r="G19" s="57" t="s">
        <v>63</v>
      </c>
      <c r="H19" s="58" t="s">
        <v>63</v>
      </c>
      <c r="I19" s="59">
        <v>1.9</v>
      </c>
      <c r="J19" s="60">
        <v>1.9</v>
      </c>
      <c r="K19" s="61">
        <v>1.9</v>
      </c>
      <c r="L19" s="21">
        <f t="shared" si="0"/>
        <v>28.5</v>
      </c>
    </row>
    <row r="20" spans="2:12" x14ac:dyDescent="0.25">
      <c r="B20" s="19">
        <v>54101</v>
      </c>
      <c r="C20" s="20" t="s">
        <v>55</v>
      </c>
      <c r="D20" s="9">
        <v>10</v>
      </c>
      <c r="E20" s="47" t="s">
        <v>56</v>
      </c>
      <c r="F20" s="57" t="s">
        <v>64</v>
      </c>
      <c r="G20" s="57" t="s">
        <v>64</v>
      </c>
      <c r="H20" s="58" t="s">
        <v>64</v>
      </c>
      <c r="I20" s="59">
        <v>2.6</v>
      </c>
      <c r="J20" s="60">
        <v>2.6</v>
      </c>
      <c r="K20" s="61">
        <v>2.6</v>
      </c>
      <c r="L20" s="21">
        <f t="shared" si="0"/>
        <v>26</v>
      </c>
    </row>
    <row r="21" spans="2:12" x14ac:dyDescent="0.25">
      <c r="B21" s="19">
        <v>54101</v>
      </c>
      <c r="C21" s="20" t="s">
        <v>55</v>
      </c>
      <c r="D21" s="9">
        <v>10</v>
      </c>
      <c r="E21" s="47" t="s">
        <v>56</v>
      </c>
      <c r="F21" s="57" t="s">
        <v>65</v>
      </c>
      <c r="G21" s="57" t="s">
        <v>65</v>
      </c>
      <c r="H21" s="58" t="s">
        <v>65</v>
      </c>
      <c r="I21" s="59">
        <v>3.65</v>
      </c>
      <c r="J21" s="60">
        <v>3.65</v>
      </c>
      <c r="K21" s="61">
        <v>3.65</v>
      </c>
      <c r="L21" s="21">
        <f t="shared" si="0"/>
        <v>36.5</v>
      </c>
    </row>
    <row r="22" spans="2:12" x14ac:dyDescent="0.25">
      <c r="B22" s="19">
        <v>54101</v>
      </c>
      <c r="C22" s="20" t="s">
        <v>55</v>
      </c>
      <c r="D22" s="9">
        <v>2</v>
      </c>
      <c r="E22" s="47" t="s">
        <v>66</v>
      </c>
      <c r="F22" s="57" t="s">
        <v>67</v>
      </c>
      <c r="G22" s="57" t="s">
        <v>67</v>
      </c>
      <c r="H22" s="58" t="s">
        <v>67</v>
      </c>
      <c r="I22" s="59">
        <v>3.5</v>
      </c>
      <c r="J22" s="60">
        <v>3.5</v>
      </c>
      <c r="K22" s="61">
        <v>3.5</v>
      </c>
      <c r="L22" s="21">
        <f t="shared" si="0"/>
        <v>7</v>
      </c>
    </row>
    <row r="23" spans="2:12" x14ac:dyDescent="0.25">
      <c r="B23" s="19">
        <v>54101</v>
      </c>
      <c r="C23" s="20" t="s">
        <v>55</v>
      </c>
      <c r="D23" s="9">
        <v>1</v>
      </c>
      <c r="E23" s="47" t="s">
        <v>43</v>
      </c>
      <c r="F23" s="57" t="s">
        <v>68</v>
      </c>
      <c r="G23" s="57" t="s">
        <v>68</v>
      </c>
      <c r="H23" s="58" t="s">
        <v>68</v>
      </c>
      <c r="I23" s="59">
        <v>12.29</v>
      </c>
      <c r="J23" s="60">
        <v>12.29</v>
      </c>
      <c r="K23" s="61">
        <v>12.29</v>
      </c>
      <c r="L23" s="21">
        <f t="shared" si="0"/>
        <v>12.29</v>
      </c>
    </row>
    <row r="24" spans="2:12" x14ac:dyDescent="0.25">
      <c r="B24" s="19">
        <v>54101</v>
      </c>
      <c r="C24" s="20" t="s">
        <v>55</v>
      </c>
      <c r="D24" s="9">
        <v>10</v>
      </c>
      <c r="E24" s="47" t="s">
        <v>69</v>
      </c>
      <c r="F24" s="57" t="s">
        <v>70</v>
      </c>
      <c r="G24" s="57" t="s">
        <v>70</v>
      </c>
      <c r="H24" s="58" t="s">
        <v>70</v>
      </c>
      <c r="I24" s="59">
        <v>0.63</v>
      </c>
      <c r="J24" s="60">
        <v>0.63</v>
      </c>
      <c r="K24" s="61">
        <v>0.63</v>
      </c>
      <c r="L24" s="21">
        <f t="shared" si="0"/>
        <v>6.3</v>
      </c>
    </row>
    <row r="25" spans="2:12" x14ac:dyDescent="0.25">
      <c r="B25" s="19">
        <v>54101</v>
      </c>
      <c r="C25" s="20" t="s">
        <v>55</v>
      </c>
      <c r="D25" s="9">
        <v>5</v>
      </c>
      <c r="E25" s="47" t="s">
        <v>49</v>
      </c>
      <c r="F25" s="57" t="s">
        <v>71</v>
      </c>
      <c r="G25" s="57" t="s">
        <v>71</v>
      </c>
      <c r="H25" s="58" t="s">
        <v>71</v>
      </c>
      <c r="I25" s="59">
        <v>1.89</v>
      </c>
      <c r="J25" s="60">
        <v>1.89</v>
      </c>
      <c r="K25" s="61">
        <v>1.89</v>
      </c>
      <c r="L25" s="21">
        <f t="shared" si="0"/>
        <v>9.4499999999999993</v>
      </c>
    </row>
    <row r="26" spans="2:12" x14ac:dyDescent="0.25">
      <c r="B26" s="19">
        <v>54101</v>
      </c>
      <c r="C26" s="20" t="s">
        <v>55</v>
      </c>
      <c r="D26" s="9">
        <v>20</v>
      </c>
      <c r="E26" s="47" t="s">
        <v>56</v>
      </c>
      <c r="F26" s="57" t="s">
        <v>72</v>
      </c>
      <c r="G26" s="57" t="s">
        <v>72</v>
      </c>
      <c r="H26" s="58" t="s">
        <v>72</v>
      </c>
      <c r="I26" s="59">
        <v>1.33</v>
      </c>
      <c r="J26" s="60">
        <v>1.33</v>
      </c>
      <c r="K26" s="61">
        <v>1.33</v>
      </c>
      <c r="L26" s="21">
        <f t="shared" si="0"/>
        <v>26.6</v>
      </c>
    </row>
    <row r="27" spans="2:12" x14ac:dyDescent="0.25">
      <c r="B27" s="19">
        <v>54101</v>
      </c>
      <c r="C27" s="20" t="s">
        <v>55</v>
      </c>
      <c r="D27" s="9">
        <v>5</v>
      </c>
      <c r="E27" s="47" t="s">
        <v>69</v>
      </c>
      <c r="F27" s="57" t="s">
        <v>73</v>
      </c>
      <c r="G27" s="57" t="s">
        <v>73</v>
      </c>
      <c r="H27" s="58" t="s">
        <v>73</v>
      </c>
      <c r="I27" s="59">
        <v>2.67</v>
      </c>
      <c r="J27" s="60">
        <v>2.67</v>
      </c>
      <c r="K27" s="61">
        <v>2.67</v>
      </c>
      <c r="L27" s="21">
        <f t="shared" si="0"/>
        <v>13.35</v>
      </c>
    </row>
    <row r="28" spans="2:12" x14ac:dyDescent="0.25">
      <c r="B28" s="19">
        <v>54101</v>
      </c>
      <c r="C28" s="20" t="s">
        <v>55</v>
      </c>
      <c r="D28" s="9">
        <v>6</v>
      </c>
      <c r="E28" s="47" t="s">
        <v>48</v>
      </c>
      <c r="F28" s="57" t="s">
        <v>74</v>
      </c>
      <c r="G28" s="57" t="s">
        <v>74</v>
      </c>
      <c r="H28" s="58" t="s">
        <v>74</v>
      </c>
      <c r="I28" s="59">
        <v>1.62</v>
      </c>
      <c r="J28" s="60">
        <v>1.62</v>
      </c>
      <c r="K28" s="61">
        <v>1.62</v>
      </c>
      <c r="L28" s="21">
        <f t="shared" si="0"/>
        <v>9.7200000000000006</v>
      </c>
    </row>
    <row r="29" spans="2:12" x14ac:dyDescent="0.25">
      <c r="B29" s="19">
        <v>54101</v>
      </c>
      <c r="C29" s="20" t="s">
        <v>55</v>
      </c>
      <c r="D29" s="9">
        <v>5</v>
      </c>
      <c r="E29" s="47" t="s">
        <v>69</v>
      </c>
      <c r="F29" s="57" t="s">
        <v>75</v>
      </c>
      <c r="G29" s="57" t="s">
        <v>75</v>
      </c>
      <c r="H29" s="58" t="s">
        <v>75</v>
      </c>
      <c r="I29" s="59">
        <v>2.8</v>
      </c>
      <c r="J29" s="60">
        <v>2.8</v>
      </c>
      <c r="K29" s="61">
        <v>2.8</v>
      </c>
      <c r="L29" s="21">
        <f t="shared" si="0"/>
        <v>14</v>
      </c>
    </row>
    <row r="30" spans="2:12" x14ac:dyDescent="0.25">
      <c r="B30" s="19">
        <v>54101</v>
      </c>
      <c r="C30" s="20" t="s">
        <v>55</v>
      </c>
      <c r="D30" s="9">
        <v>1</v>
      </c>
      <c r="E30" s="47" t="s">
        <v>44</v>
      </c>
      <c r="F30" s="57" t="s">
        <v>76</v>
      </c>
      <c r="G30" s="57" t="s">
        <v>76</v>
      </c>
      <c r="H30" s="58" t="s">
        <v>76</v>
      </c>
      <c r="I30" s="59">
        <v>9.01</v>
      </c>
      <c r="J30" s="60">
        <v>9.01</v>
      </c>
      <c r="K30" s="61">
        <v>9.01</v>
      </c>
      <c r="L30" s="21">
        <f t="shared" si="0"/>
        <v>9.01</v>
      </c>
    </row>
    <row r="31" spans="2:12" x14ac:dyDescent="0.25">
      <c r="B31" s="19">
        <v>54101</v>
      </c>
      <c r="C31" s="20" t="s">
        <v>55</v>
      </c>
      <c r="D31" s="9">
        <v>1</v>
      </c>
      <c r="E31" s="47" t="s">
        <v>44</v>
      </c>
      <c r="F31" s="57" t="s">
        <v>77</v>
      </c>
      <c r="G31" s="57" t="s">
        <v>77</v>
      </c>
      <c r="H31" s="58" t="s">
        <v>77</v>
      </c>
      <c r="I31" s="59">
        <v>1.6</v>
      </c>
      <c r="J31" s="60">
        <v>1.6</v>
      </c>
      <c r="K31" s="61">
        <v>1.6</v>
      </c>
      <c r="L31" s="21">
        <f t="shared" si="0"/>
        <v>1.6</v>
      </c>
    </row>
    <row r="32" spans="2:12" x14ac:dyDescent="0.25">
      <c r="B32" s="19">
        <v>54101</v>
      </c>
      <c r="C32" s="20" t="s">
        <v>55</v>
      </c>
      <c r="D32" s="9">
        <v>30</v>
      </c>
      <c r="E32" s="47" t="s">
        <v>78</v>
      </c>
      <c r="F32" s="57" t="s">
        <v>79</v>
      </c>
      <c r="G32" s="57" t="s">
        <v>79</v>
      </c>
      <c r="H32" s="58" t="s">
        <v>79</v>
      </c>
      <c r="I32" s="59">
        <v>0.34</v>
      </c>
      <c r="J32" s="60">
        <v>0.34</v>
      </c>
      <c r="K32" s="61">
        <v>0.34</v>
      </c>
      <c r="L32" s="21">
        <f t="shared" si="0"/>
        <v>10.200000000000001</v>
      </c>
    </row>
    <row r="33" spans="2:12" x14ac:dyDescent="0.25">
      <c r="B33" s="19">
        <v>54101</v>
      </c>
      <c r="C33" s="20" t="s">
        <v>55</v>
      </c>
      <c r="D33" s="9">
        <v>2</v>
      </c>
      <c r="E33" s="47" t="s">
        <v>80</v>
      </c>
      <c r="F33" s="94" t="s">
        <v>81</v>
      </c>
      <c r="G33" s="57" t="s">
        <v>81</v>
      </c>
      <c r="H33" s="58" t="s">
        <v>81</v>
      </c>
      <c r="I33" s="59">
        <v>1.7</v>
      </c>
      <c r="J33" s="60">
        <v>1.7</v>
      </c>
      <c r="K33" s="61">
        <v>1.7</v>
      </c>
      <c r="L33" s="21">
        <f t="shared" si="0"/>
        <v>3.4</v>
      </c>
    </row>
    <row r="34" spans="2:12" x14ac:dyDescent="0.25">
      <c r="B34" s="19">
        <v>54101</v>
      </c>
      <c r="C34" s="20" t="s">
        <v>55</v>
      </c>
      <c r="D34" s="9">
        <v>2</v>
      </c>
      <c r="E34" s="47" t="s">
        <v>80</v>
      </c>
      <c r="F34" s="57" t="s">
        <v>82</v>
      </c>
      <c r="G34" s="57" t="s">
        <v>82</v>
      </c>
      <c r="H34" s="58" t="s">
        <v>82</v>
      </c>
      <c r="I34" s="59">
        <v>2.1</v>
      </c>
      <c r="J34" s="60">
        <v>2.1</v>
      </c>
      <c r="K34" s="61">
        <v>2.1</v>
      </c>
      <c r="L34" s="21">
        <f t="shared" si="0"/>
        <v>4.2</v>
      </c>
    </row>
    <row r="35" spans="2:12" x14ac:dyDescent="0.25">
      <c r="B35" s="19">
        <v>54101</v>
      </c>
      <c r="C35" s="20" t="s">
        <v>55</v>
      </c>
      <c r="D35" s="9">
        <v>3</v>
      </c>
      <c r="E35" s="47" t="s">
        <v>83</v>
      </c>
      <c r="F35" s="57" t="s">
        <v>84</v>
      </c>
      <c r="G35" s="57" t="s">
        <v>84</v>
      </c>
      <c r="H35" s="58" t="s">
        <v>84</v>
      </c>
      <c r="I35" s="59">
        <v>5.14</v>
      </c>
      <c r="J35" s="60">
        <v>5.14</v>
      </c>
      <c r="K35" s="61">
        <v>5.14</v>
      </c>
      <c r="L35" s="21">
        <f t="shared" si="0"/>
        <v>15.419999999999998</v>
      </c>
    </row>
    <row r="36" spans="2:12" x14ac:dyDescent="0.25">
      <c r="B36" s="19">
        <v>54101</v>
      </c>
      <c r="C36" s="20" t="s">
        <v>55</v>
      </c>
      <c r="D36" s="9">
        <v>24</v>
      </c>
      <c r="E36" s="47" t="s">
        <v>48</v>
      </c>
      <c r="F36" s="57" t="s">
        <v>85</v>
      </c>
      <c r="G36" s="57" t="s">
        <v>85</v>
      </c>
      <c r="H36" s="58" t="s">
        <v>85</v>
      </c>
      <c r="I36" s="59">
        <v>0.14000000000000001</v>
      </c>
      <c r="J36" s="60">
        <v>0.14000000000000001</v>
      </c>
      <c r="K36" s="61">
        <v>0.14000000000000001</v>
      </c>
      <c r="L36" s="21">
        <f t="shared" si="0"/>
        <v>3.3600000000000003</v>
      </c>
    </row>
    <row r="37" spans="2:12" x14ac:dyDescent="0.25">
      <c r="B37" s="19">
        <v>54101</v>
      </c>
      <c r="C37" s="20" t="s">
        <v>55</v>
      </c>
      <c r="D37" s="9">
        <v>13</v>
      </c>
      <c r="E37" s="47" t="s">
        <v>69</v>
      </c>
      <c r="F37" s="94" t="s">
        <v>86</v>
      </c>
      <c r="G37" s="57" t="s">
        <v>87</v>
      </c>
      <c r="H37" s="58" t="s">
        <v>87</v>
      </c>
      <c r="I37" s="59">
        <v>21.9</v>
      </c>
      <c r="J37" s="60">
        <v>21.9</v>
      </c>
      <c r="K37" s="61">
        <v>21.9</v>
      </c>
      <c r="L37" s="21">
        <f t="shared" si="0"/>
        <v>284.7</v>
      </c>
    </row>
    <row r="38" spans="2:12" x14ac:dyDescent="0.25">
      <c r="B38" s="19">
        <v>54101</v>
      </c>
      <c r="C38" s="20" t="s">
        <v>55</v>
      </c>
      <c r="D38" s="9">
        <v>5</v>
      </c>
      <c r="E38" s="47" t="s">
        <v>48</v>
      </c>
      <c r="F38" s="94" t="s">
        <v>88</v>
      </c>
      <c r="G38" s="57" t="s">
        <v>88</v>
      </c>
      <c r="H38" s="58" t="s">
        <v>88</v>
      </c>
      <c r="I38" s="59">
        <v>3.7</v>
      </c>
      <c r="J38" s="60">
        <v>3.7</v>
      </c>
      <c r="K38" s="61">
        <v>3.7</v>
      </c>
      <c r="L38" s="21">
        <f t="shared" si="0"/>
        <v>18.5</v>
      </c>
    </row>
    <row r="39" spans="2:12" x14ac:dyDescent="0.25">
      <c r="B39" s="19">
        <v>54101</v>
      </c>
      <c r="C39" s="20" t="s">
        <v>55</v>
      </c>
      <c r="D39" s="9">
        <v>3</v>
      </c>
      <c r="E39" s="47" t="s">
        <v>89</v>
      </c>
      <c r="F39" s="94" t="s">
        <v>90</v>
      </c>
      <c r="G39" s="57" t="s">
        <v>90</v>
      </c>
      <c r="H39" s="58" t="s">
        <v>90</v>
      </c>
      <c r="I39" s="59">
        <v>0.5</v>
      </c>
      <c r="J39" s="60">
        <v>0.5</v>
      </c>
      <c r="K39" s="61">
        <v>0.5</v>
      </c>
      <c r="L39" s="21">
        <f t="shared" si="0"/>
        <v>1.5</v>
      </c>
    </row>
    <row r="40" spans="2:12" x14ac:dyDescent="0.25">
      <c r="B40" s="19">
        <v>54101</v>
      </c>
      <c r="C40" s="20" t="s">
        <v>55</v>
      </c>
      <c r="D40" s="9">
        <v>30</v>
      </c>
      <c r="E40" s="47" t="s">
        <v>56</v>
      </c>
      <c r="F40" s="57" t="s">
        <v>91</v>
      </c>
      <c r="G40" s="57" t="s">
        <v>91</v>
      </c>
      <c r="H40" s="58" t="s">
        <v>91</v>
      </c>
      <c r="I40" s="59">
        <v>1.25</v>
      </c>
      <c r="J40" s="60">
        <v>1.25</v>
      </c>
      <c r="K40" s="61">
        <v>1.25</v>
      </c>
      <c r="L40" s="21">
        <f t="shared" si="0"/>
        <v>37.5</v>
      </c>
    </row>
    <row r="41" spans="2:12" x14ac:dyDescent="0.25">
      <c r="B41" s="19">
        <v>54101</v>
      </c>
      <c r="C41" s="20" t="s">
        <v>55</v>
      </c>
      <c r="D41" s="9">
        <v>15</v>
      </c>
      <c r="E41" s="47" t="s">
        <v>56</v>
      </c>
      <c r="F41" s="91" t="s">
        <v>92</v>
      </c>
      <c r="G41" s="92" t="s">
        <v>92</v>
      </c>
      <c r="H41" s="93" t="s">
        <v>92</v>
      </c>
      <c r="I41" s="59">
        <v>1</v>
      </c>
      <c r="J41" s="60">
        <v>1</v>
      </c>
      <c r="K41" s="61">
        <v>1</v>
      </c>
      <c r="L41" s="21">
        <f t="shared" si="0"/>
        <v>15</v>
      </c>
    </row>
    <row r="42" spans="2:12" x14ac:dyDescent="0.25">
      <c r="B42" s="19">
        <v>54101</v>
      </c>
      <c r="C42" s="20" t="s">
        <v>55</v>
      </c>
      <c r="D42" s="9">
        <v>20</v>
      </c>
      <c r="E42" s="47" t="s">
        <v>48</v>
      </c>
      <c r="F42" s="57" t="s">
        <v>93</v>
      </c>
      <c r="G42" s="57" t="s">
        <v>93</v>
      </c>
      <c r="H42" s="58" t="s">
        <v>93</v>
      </c>
      <c r="I42" s="59">
        <v>0.34</v>
      </c>
      <c r="J42" s="60">
        <v>0.34</v>
      </c>
      <c r="K42" s="61">
        <v>0.34</v>
      </c>
      <c r="L42" s="21">
        <f t="shared" si="0"/>
        <v>6.8000000000000007</v>
      </c>
    </row>
    <row r="43" spans="2:12" x14ac:dyDescent="0.25">
      <c r="B43" s="19">
        <v>54101</v>
      </c>
      <c r="C43" s="20" t="s">
        <v>55</v>
      </c>
      <c r="D43" s="9">
        <v>50</v>
      </c>
      <c r="E43" s="47" t="s">
        <v>56</v>
      </c>
      <c r="F43" s="57" t="s">
        <v>94</v>
      </c>
      <c r="G43" s="57" t="s">
        <v>94</v>
      </c>
      <c r="H43" s="58" t="s">
        <v>94</v>
      </c>
      <c r="I43" s="59">
        <v>1.05</v>
      </c>
      <c r="J43" s="60">
        <v>1.05</v>
      </c>
      <c r="K43" s="61">
        <v>1.05</v>
      </c>
      <c r="L43" s="21">
        <f t="shared" si="0"/>
        <v>52.5</v>
      </c>
    </row>
    <row r="44" spans="2:12" x14ac:dyDescent="0.25">
      <c r="B44" s="19">
        <v>54101</v>
      </c>
      <c r="C44" s="20" t="s">
        <v>55</v>
      </c>
      <c r="D44" s="9">
        <v>30</v>
      </c>
      <c r="E44" s="47" t="s">
        <v>48</v>
      </c>
      <c r="F44" s="57" t="s">
        <v>95</v>
      </c>
      <c r="G44" s="57" t="s">
        <v>95</v>
      </c>
      <c r="H44" s="58" t="s">
        <v>95</v>
      </c>
      <c r="I44" s="59">
        <v>0.55000000000000004</v>
      </c>
      <c r="J44" s="60">
        <v>0.55000000000000004</v>
      </c>
      <c r="K44" s="61">
        <v>0.55000000000000004</v>
      </c>
      <c r="L44" s="21">
        <f t="shared" si="0"/>
        <v>16.5</v>
      </c>
    </row>
    <row r="45" spans="2:12" x14ac:dyDescent="0.25">
      <c r="B45" s="19">
        <v>54101</v>
      </c>
      <c r="C45" s="20" t="s">
        <v>55</v>
      </c>
      <c r="D45" s="9">
        <v>20</v>
      </c>
      <c r="E45" s="47" t="s">
        <v>56</v>
      </c>
      <c r="F45" s="57" t="s">
        <v>96</v>
      </c>
      <c r="G45" s="57" t="s">
        <v>96</v>
      </c>
      <c r="H45" s="58" t="s">
        <v>96</v>
      </c>
      <c r="I45" s="59">
        <v>0.65</v>
      </c>
      <c r="J45" s="60">
        <v>0.65</v>
      </c>
      <c r="K45" s="61">
        <v>0.65</v>
      </c>
      <c r="L45" s="21">
        <f t="shared" si="0"/>
        <v>13</v>
      </c>
    </row>
    <row r="46" spans="2:12" x14ac:dyDescent="0.25">
      <c r="B46" s="19">
        <v>54101</v>
      </c>
      <c r="C46" s="20" t="s">
        <v>55</v>
      </c>
      <c r="D46" s="9">
        <v>4</v>
      </c>
      <c r="E46" s="47" t="s">
        <v>48</v>
      </c>
      <c r="F46" s="57" t="s">
        <v>97</v>
      </c>
      <c r="G46" s="57" t="s">
        <v>97</v>
      </c>
      <c r="H46" s="58" t="s">
        <v>97</v>
      </c>
      <c r="I46" s="59">
        <v>0.79</v>
      </c>
      <c r="J46" s="60">
        <v>0.79</v>
      </c>
      <c r="K46" s="61">
        <v>0.79</v>
      </c>
      <c r="L46" s="21">
        <f t="shared" si="0"/>
        <v>3.16</v>
      </c>
    </row>
    <row r="47" spans="2:12" x14ac:dyDescent="0.25">
      <c r="B47" s="19">
        <v>54101</v>
      </c>
      <c r="C47" s="20" t="s">
        <v>55</v>
      </c>
      <c r="D47" s="9">
        <v>50</v>
      </c>
      <c r="E47" s="47" t="s">
        <v>48</v>
      </c>
      <c r="F47" s="57" t="s">
        <v>98</v>
      </c>
      <c r="G47" s="57" t="s">
        <v>98</v>
      </c>
      <c r="H47" s="58" t="s">
        <v>98</v>
      </c>
      <c r="I47" s="59">
        <v>0.45</v>
      </c>
      <c r="J47" s="60">
        <v>0.45</v>
      </c>
      <c r="K47" s="61">
        <v>0.45</v>
      </c>
      <c r="L47" s="21">
        <f t="shared" si="0"/>
        <v>22.5</v>
      </c>
    </row>
    <row r="48" spans="2:12" x14ac:dyDescent="0.25">
      <c r="B48" s="19">
        <v>54101</v>
      </c>
      <c r="C48" s="20" t="s">
        <v>55</v>
      </c>
      <c r="D48" s="9">
        <v>10</v>
      </c>
      <c r="E48" s="47" t="s">
        <v>56</v>
      </c>
      <c r="F48" s="57" t="s">
        <v>99</v>
      </c>
      <c r="G48" s="57" t="s">
        <v>99</v>
      </c>
      <c r="H48" s="58" t="s">
        <v>99</v>
      </c>
      <c r="I48" s="59">
        <v>2.89</v>
      </c>
      <c r="J48" s="60">
        <v>2.89</v>
      </c>
      <c r="K48" s="61">
        <v>2.89</v>
      </c>
      <c r="L48" s="21">
        <f t="shared" si="0"/>
        <v>28.900000000000002</v>
      </c>
    </row>
    <row r="49" spans="2:12" x14ac:dyDescent="0.25">
      <c r="B49" s="19">
        <v>54101</v>
      </c>
      <c r="C49" s="20" t="s">
        <v>55</v>
      </c>
      <c r="D49" s="9">
        <v>10</v>
      </c>
      <c r="E49" s="47" t="s">
        <v>56</v>
      </c>
      <c r="F49" s="57" t="s">
        <v>100</v>
      </c>
      <c r="G49" s="57" t="s">
        <v>100</v>
      </c>
      <c r="H49" s="58" t="s">
        <v>100</v>
      </c>
      <c r="I49" s="59">
        <v>2.5</v>
      </c>
      <c r="J49" s="60">
        <v>2.5</v>
      </c>
      <c r="K49" s="61">
        <v>2.5</v>
      </c>
      <c r="L49" s="21">
        <f t="shared" si="0"/>
        <v>25</v>
      </c>
    </row>
    <row r="50" spans="2:12" x14ac:dyDescent="0.25">
      <c r="B50" s="19">
        <v>54101</v>
      </c>
      <c r="C50" s="20" t="s">
        <v>55</v>
      </c>
      <c r="D50" s="9">
        <v>20</v>
      </c>
      <c r="E50" s="47" t="s">
        <v>48</v>
      </c>
      <c r="F50" s="57" t="s">
        <v>101</v>
      </c>
      <c r="G50" s="57" t="s">
        <v>101</v>
      </c>
      <c r="H50" s="58" t="s">
        <v>101</v>
      </c>
      <c r="I50" s="59">
        <v>1.56</v>
      </c>
      <c r="J50" s="60">
        <v>1.56</v>
      </c>
      <c r="K50" s="61">
        <v>1.56</v>
      </c>
      <c r="L50" s="21">
        <f t="shared" si="0"/>
        <v>31.200000000000003</v>
      </c>
    </row>
    <row r="51" spans="2:12" x14ac:dyDescent="0.25">
      <c r="B51" s="19">
        <v>54101</v>
      </c>
      <c r="C51" s="20" t="s">
        <v>55</v>
      </c>
      <c r="D51" s="6">
        <v>40</v>
      </c>
      <c r="E51" s="9" t="s">
        <v>56</v>
      </c>
      <c r="F51" s="57" t="s">
        <v>102</v>
      </c>
      <c r="G51" s="57" t="s">
        <v>102</v>
      </c>
      <c r="H51" s="58" t="s">
        <v>102</v>
      </c>
      <c r="I51" s="59">
        <v>0.35</v>
      </c>
      <c r="J51" s="60">
        <v>0.35</v>
      </c>
      <c r="K51" s="61">
        <v>0.35</v>
      </c>
      <c r="L51" s="21">
        <f t="shared" si="0"/>
        <v>14</v>
      </c>
    </row>
    <row r="52" spans="2:12" x14ac:dyDescent="0.25">
      <c r="B52" s="19">
        <v>54101</v>
      </c>
      <c r="C52" s="20" t="s">
        <v>55</v>
      </c>
      <c r="D52" s="6">
        <v>39</v>
      </c>
      <c r="E52" s="9" t="s">
        <v>56</v>
      </c>
      <c r="F52" s="57" t="s">
        <v>103</v>
      </c>
      <c r="G52" s="57" t="s">
        <v>103</v>
      </c>
      <c r="H52" s="58" t="s">
        <v>103</v>
      </c>
      <c r="I52" s="59">
        <v>1.5</v>
      </c>
      <c r="J52" s="60">
        <v>1.5</v>
      </c>
      <c r="K52" s="61">
        <v>1.5</v>
      </c>
      <c r="L52" s="21">
        <f t="shared" si="0"/>
        <v>58.5</v>
      </c>
    </row>
    <row r="53" spans="2:12" x14ac:dyDescent="0.25">
      <c r="B53" s="19">
        <v>54101</v>
      </c>
      <c r="C53" s="20" t="s">
        <v>55</v>
      </c>
      <c r="D53" s="6">
        <v>25</v>
      </c>
      <c r="E53" s="9" t="s">
        <v>48</v>
      </c>
      <c r="F53" s="57" t="s">
        <v>104</v>
      </c>
      <c r="G53" s="57" t="s">
        <v>104</v>
      </c>
      <c r="H53" s="58" t="s">
        <v>104</v>
      </c>
      <c r="I53" s="59">
        <v>0.24</v>
      </c>
      <c r="J53" s="60">
        <v>0.24</v>
      </c>
      <c r="K53" s="61">
        <v>0.24</v>
      </c>
      <c r="L53" s="21">
        <f t="shared" si="0"/>
        <v>6</v>
      </c>
    </row>
    <row r="54" spans="2:12" x14ac:dyDescent="0.25">
      <c r="B54" s="19">
        <v>54101</v>
      </c>
      <c r="C54" s="20" t="s">
        <v>55</v>
      </c>
      <c r="D54" s="6">
        <v>2</v>
      </c>
      <c r="E54" s="9" t="s">
        <v>69</v>
      </c>
      <c r="F54" s="57" t="s">
        <v>105</v>
      </c>
      <c r="G54" s="57" t="s">
        <v>105</v>
      </c>
      <c r="H54" s="58" t="s">
        <v>105</v>
      </c>
      <c r="I54" s="59">
        <v>1.85</v>
      </c>
      <c r="J54" s="60">
        <v>1.85</v>
      </c>
      <c r="K54" s="61">
        <v>1.85</v>
      </c>
      <c r="L54" s="21">
        <f t="shared" si="0"/>
        <v>3.7</v>
      </c>
    </row>
    <row r="55" spans="2:12" x14ac:dyDescent="0.25">
      <c r="B55" s="19">
        <v>54101</v>
      </c>
      <c r="C55" s="20" t="s">
        <v>55</v>
      </c>
      <c r="D55" s="6">
        <v>6</v>
      </c>
      <c r="E55" s="9" t="s">
        <v>44</v>
      </c>
      <c r="F55" s="57" t="s">
        <v>106</v>
      </c>
      <c r="G55" s="57" t="s">
        <v>106</v>
      </c>
      <c r="H55" s="58" t="s">
        <v>106</v>
      </c>
      <c r="I55" s="59">
        <v>2.85</v>
      </c>
      <c r="J55" s="60">
        <v>2.85</v>
      </c>
      <c r="K55" s="61">
        <v>2.85</v>
      </c>
      <c r="L55" s="21">
        <f t="shared" si="0"/>
        <v>17.100000000000001</v>
      </c>
    </row>
    <row r="56" spans="2:12" x14ac:dyDescent="0.25">
      <c r="B56" s="19">
        <v>54101</v>
      </c>
      <c r="C56" s="20" t="s">
        <v>55</v>
      </c>
      <c r="D56" s="6">
        <v>1</v>
      </c>
      <c r="E56" s="9" t="s">
        <v>47</v>
      </c>
      <c r="F56" s="57" t="s">
        <v>107</v>
      </c>
      <c r="G56" s="57" t="s">
        <v>107</v>
      </c>
      <c r="H56" s="58" t="s">
        <v>107</v>
      </c>
      <c r="I56" s="59">
        <v>6.15</v>
      </c>
      <c r="J56" s="60">
        <v>6.15</v>
      </c>
      <c r="K56" s="61">
        <v>6.15</v>
      </c>
      <c r="L56" s="21">
        <f t="shared" si="0"/>
        <v>6.15</v>
      </c>
    </row>
    <row r="57" spans="2:12" x14ac:dyDescent="0.25">
      <c r="B57" s="99" t="s">
        <v>29</v>
      </c>
      <c r="C57" s="100"/>
      <c r="D57" s="100"/>
      <c r="E57" s="101"/>
      <c r="F57" s="118" t="s">
        <v>113</v>
      </c>
      <c r="G57" s="119"/>
      <c r="H57" s="119"/>
      <c r="I57" s="119"/>
      <c r="J57" s="119"/>
      <c r="K57" s="119"/>
      <c r="L57" s="120"/>
    </row>
    <row r="58" spans="2:12" x14ac:dyDescent="0.25">
      <c r="B58" s="124" t="s">
        <v>108</v>
      </c>
      <c r="C58" s="124"/>
      <c r="D58" s="124"/>
      <c r="E58" s="124"/>
      <c r="F58" s="121"/>
      <c r="G58" s="122"/>
      <c r="H58" s="122"/>
      <c r="I58" s="122"/>
      <c r="J58" s="122"/>
      <c r="K58" s="122"/>
      <c r="L58" s="123"/>
    </row>
    <row r="59" spans="2:12" x14ac:dyDescent="0.25">
      <c r="B59" s="102" t="s">
        <v>114</v>
      </c>
      <c r="C59" s="103"/>
      <c r="D59" s="103"/>
      <c r="E59" s="103"/>
      <c r="F59" s="103"/>
      <c r="G59" s="103"/>
      <c r="H59" s="104"/>
      <c r="I59" s="97" t="s">
        <v>9</v>
      </c>
      <c r="J59" s="98"/>
      <c r="K59" s="98"/>
      <c r="L59" s="22">
        <f>SUM(L13:L56)</f>
        <v>1130.1200000000001</v>
      </c>
    </row>
    <row r="60" spans="2:12" x14ac:dyDescent="0.25">
      <c r="B60" s="105" t="s">
        <v>115</v>
      </c>
      <c r="C60" s="106"/>
      <c r="D60" s="106"/>
      <c r="E60" s="106"/>
      <c r="F60" s="106"/>
      <c r="G60" s="106"/>
      <c r="H60" s="107"/>
      <c r="I60" s="97"/>
      <c r="J60" s="98"/>
      <c r="K60" s="98"/>
      <c r="L60" s="22"/>
    </row>
    <row r="61" spans="2:12" x14ac:dyDescent="0.25">
      <c r="B61" s="108" t="s">
        <v>109</v>
      </c>
      <c r="C61" s="109"/>
      <c r="D61" s="109"/>
      <c r="E61" s="109"/>
      <c r="F61" s="109"/>
      <c r="G61" s="109"/>
      <c r="H61" s="110"/>
      <c r="I61" s="40"/>
      <c r="J61" s="41"/>
      <c r="K61" s="41"/>
      <c r="L61" s="22"/>
    </row>
    <row r="62" spans="2:12" x14ac:dyDescent="0.25">
      <c r="B62" s="111" t="s">
        <v>10</v>
      </c>
      <c r="C62" s="112"/>
      <c r="D62" s="112"/>
      <c r="E62" s="44" t="s">
        <v>11</v>
      </c>
      <c r="F62" s="113" t="s">
        <v>12</v>
      </c>
      <c r="G62" s="113"/>
      <c r="H62" s="45" t="s">
        <v>13</v>
      </c>
      <c r="I62" s="125" t="s">
        <v>11</v>
      </c>
      <c r="J62" s="125"/>
      <c r="K62" s="125"/>
      <c r="L62" s="45" t="s">
        <v>12</v>
      </c>
    </row>
    <row r="63" spans="2:12" x14ac:dyDescent="0.25">
      <c r="B63" s="114"/>
      <c r="C63" s="115"/>
      <c r="D63" s="115"/>
      <c r="E63" s="23"/>
      <c r="F63" s="114"/>
      <c r="G63" s="114"/>
      <c r="H63" s="24"/>
      <c r="I63" s="95"/>
      <c r="J63" s="95"/>
      <c r="K63" s="95"/>
      <c r="L63" s="25"/>
    </row>
    <row r="64" spans="2:12" x14ac:dyDescent="0.25">
      <c r="B64" s="114"/>
      <c r="C64" s="115"/>
      <c r="D64" s="115"/>
      <c r="E64" s="26"/>
      <c r="F64" s="114"/>
      <c r="G64" s="114"/>
      <c r="H64" s="24"/>
      <c r="I64" s="95"/>
      <c r="J64" s="95"/>
      <c r="K64" s="95"/>
      <c r="L64" s="46"/>
    </row>
    <row r="65" spans="2:12" x14ac:dyDescent="0.25">
      <c r="B65" s="116"/>
      <c r="C65" s="117"/>
      <c r="D65" s="117"/>
      <c r="E65" s="27"/>
      <c r="F65" s="116"/>
      <c r="G65" s="116"/>
      <c r="H65" s="28"/>
      <c r="I65" s="96" t="s">
        <v>0</v>
      </c>
      <c r="J65" s="96"/>
      <c r="K65" s="96"/>
      <c r="L65" s="39"/>
    </row>
    <row r="66" spans="2:12" x14ac:dyDescent="0.25">
      <c r="B66" s="29"/>
      <c r="C66" s="30"/>
      <c r="D66" s="31"/>
      <c r="E66" s="30"/>
      <c r="F66" s="30"/>
      <c r="G66" s="30"/>
      <c r="H66" s="30"/>
      <c r="I66" s="126"/>
      <c r="J66" s="126"/>
      <c r="K66" s="126"/>
      <c r="L66" s="32"/>
    </row>
    <row r="67" spans="2:12" x14ac:dyDescent="0.25">
      <c r="B67" s="43"/>
      <c r="C67" s="33"/>
      <c r="D67" s="34"/>
      <c r="E67" s="33"/>
      <c r="F67" s="33"/>
      <c r="G67" s="33"/>
      <c r="H67" s="33"/>
      <c r="I67" s="7"/>
      <c r="J67" s="7"/>
      <c r="K67" s="7"/>
      <c r="L67" s="35"/>
    </row>
    <row r="68" spans="2:12" x14ac:dyDescent="0.25">
      <c r="B68" s="43"/>
      <c r="C68" s="33"/>
      <c r="D68" s="34"/>
      <c r="E68" s="33"/>
      <c r="F68" s="33"/>
      <c r="G68" s="33"/>
      <c r="H68" s="33"/>
      <c r="I68" s="7"/>
      <c r="J68" s="7"/>
      <c r="K68" s="7"/>
      <c r="L68" s="35"/>
    </row>
    <row r="69" spans="2:12" x14ac:dyDescent="0.25">
      <c r="B69" s="127"/>
      <c r="C69" s="128"/>
      <c r="D69" s="128"/>
      <c r="E69" s="36"/>
      <c r="F69" s="36"/>
      <c r="G69" s="36"/>
      <c r="H69" s="36"/>
      <c r="I69" s="2"/>
      <c r="J69" s="2"/>
      <c r="K69" s="2"/>
      <c r="L69" s="37"/>
    </row>
    <row r="70" spans="2:12" x14ac:dyDescent="0.25">
      <c r="B70" s="129" t="s">
        <v>37</v>
      </c>
      <c r="C70" s="130"/>
      <c r="D70" s="130"/>
      <c r="E70" s="130"/>
      <c r="F70" s="130"/>
      <c r="G70" s="130"/>
      <c r="H70" s="130"/>
      <c r="I70" s="130"/>
      <c r="J70" s="130"/>
      <c r="K70" s="130"/>
      <c r="L70" s="131"/>
    </row>
    <row r="71" spans="2:12" x14ac:dyDescent="0.25">
      <c r="B71" s="132" t="s">
        <v>45</v>
      </c>
      <c r="C71" s="133"/>
      <c r="D71" s="133"/>
      <c r="E71" s="133"/>
      <c r="F71" s="133"/>
      <c r="G71" s="133"/>
      <c r="H71" s="133"/>
      <c r="I71" s="133"/>
      <c r="J71" s="133"/>
      <c r="K71" s="133"/>
      <c r="L71" s="134"/>
    </row>
    <row r="72" spans="2:12" x14ac:dyDescent="0.25">
      <c r="B72" s="135" t="s">
        <v>38</v>
      </c>
      <c r="C72" s="136"/>
      <c r="D72" s="136"/>
      <c r="E72" s="136"/>
      <c r="F72" s="136"/>
      <c r="G72" s="136"/>
      <c r="H72" s="136"/>
      <c r="I72" s="136"/>
      <c r="J72" s="136"/>
      <c r="K72" s="136"/>
      <c r="L72" s="137"/>
    </row>
    <row r="73" spans="2:12" x14ac:dyDescent="0.25">
      <c r="B73" s="43"/>
      <c r="C73" s="33"/>
      <c r="D73" s="33"/>
      <c r="E73" s="33"/>
      <c r="F73" s="38"/>
      <c r="G73" s="38"/>
      <c r="H73" s="33"/>
      <c r="I73" s="7"/>
      <c r="J73" s="8"/>
      <c r="K73" s="7"/>
      <c r="L73" s="35"/>
    </row>
    <row r="74" spans="2:12" x14ac:dyDescent="0.25">
      <c r="B74" s="43"/>
      <c r="C74" s="33"/>
      <c r="D74" s="33"/>
      <c r="E74" s="33"/>
      <c r="F74" s="38"/>
      <c r="G74" s="38"/>
      <c r="H74" s="33"/>
      <c r="I74" s="7"/>
      <c r="J74" s="8"/>
      <c r="K74" s="7"/>
      <c r="L74" s="35"/>
    </row>
    <row r="75" spans="2:12" x14ac:dyDescent="0.25">
      <c r="B75" s="43"/>
      <c r="C75" s="33"/>
      <c r="D75" s="33"/>
      <c r="E75" s="33"/>
      <c r="F75" s="38"/>
      <c r="G75" s="38"/>
      <c r="H75" s="33"/>
      <c r="I75" s="7"/>
      <c r="J75" s="8"/>
      <c r="K75" s="7"/>
      <c r="L75" s="35"/>
    </row>
    <row r="76" spans="2:12" x14ac:dyDescent="0.25">
      <c r="B76" s="138" t="s">
        <v>30</v>
      </c>
      <c r="C76" s="139"/>
      <c r="D76" s="139"/>
      <c r="E76" s="139"/>
      <c r="F76" s="139"/>
      <c r="G76" s="139"/>
      <c r="H76" s="139" t="s">
        <v>34</v>
      </c>
      <c r="I76" s="139"/>
      <c r="J76" s="139"/>
      <c r="K76" s="139"/>
      <c r="L76" s="140"/>
    </row>
    <row r="77" spans="2:12" x14ac:dyDescent="0.25">
      <c r="B77" s="62" t="s">
        <v>31</v>
      </c>
      <c r="C77" s="63"/>
      <c r="D77" s="63"/>
      <c r="E77" s="63"/>
      <c r="F77" s="63"/>
      <c r="G77" s="63"/>
      <c r="H77" s="63" t="s">
        <v>36</v>
      </c>
      <c r="I77" s="63"/>
      <c r="J77" s="63"/>
      <c r="K77" s="63"/>
      <c r="L77" s="64"/>
    </row>
    <row r="78" spans="2:12" x14ac:dyDescent="0.25">
      <c r="B78" s="62" t="s">
        <v>40</v>
      </c>
      <c r="C78" s="63"/>
      <c r="D78" s="63"/>
      <c r="E78" s="63"/>
      <c r="F78" s="63"/>
      <c r="G78" s="63"/>
      <c r="H78" s="63" t="s">
        <v>50</v>
      </c>
      <c r="I78" s="63"/>
      <c r="J78" s="63"/>
      <c r="K78" s="63"/>
      <c r="L78" s="64"/>
    </row>
    <row r="79" spans="2:12" x14ac:dyDescent="0.25">
      <c r="B79" s="62" t="s">
        <v>40</v>
      </c>
      <c r="C79" s="63"/>
      <c r="D79" s="63"/>
      <c r="E79" s="63"/>
      <c r="F79" s="63"/>
      <c r="G79" s="63"/>
      <c r="H79" s="63" t="s">
        <v>27</v>
      </c>
      <c r="I79" s="63"/>
      <c r="J79" s="63"/>
      <c r="K79" s="63"/>
      <c r="L79" s="64"/>
    </row>
    <row r="80" spans="2:12" x14ac:dyDescent="0.25">
      <c r="B80" s="65" t="s">
        <v>39</v>
      </c>
      <c r="C80" s="63"/>
      <c r="D80" s="63"/>
      <c r="E80" s="63"/>
      <c r="F80" s="63"/>
      <c r="G80" s="63"/>
      <c r="H80" s="63"/>
      <c r="I80" s="63"/>
      <c r="J80" s="63"/>
      <c r="K80" s="63"/>
      <c r="L80" s="64"/>
    </row>
    <row r="81" spans="2:12" x14ac:dyDescent="0.25">
      <c r="B81" s="48" t="s">
        <v>32</v>
      </c>
      <c r="C81" s="49"/>
      <c r="D81" s="49"/>
      <c r="E81" s="49"/>
      <c r="F81" s="49"/>
      <c r="G81" s="49"/>
      <c r="H81" s="50" t="s">
        <v>33</v>
      </c>
      <c r="I81" s="50"/>
      <c r="J81" s="50"/>
      <c r="K81" s="50"/>
      <c r="L81" s="51"/>
    </row>
    <row r="82" spans="2:12" x14ac:dyDescent="0.25">
      <c r="B82" s="52" t="s">
        <v>18</v>
      </c>
      <c r="C82" s="53"/>
      <c r="D82" s="53"/>
      <c r="E82" s="53"/>
      <c r="F82" s="53"/>
      <c r="G82" s="53"/>
      <c r="H82" s="53"/>
      <c r="I82" s="53"/>
      <c r="J82" s="53"/>
      <c r="K82" s="53"/>
      <c r="L82" s="54"/>
    </row>
    <row r="83" spans="2:12" x14ac:dyDescent="0.25">
      <c r="B83" s="55" t="s">
        <v>14</v>
      </c>
      <c r="C83" s="55"/>
      <c r="D83" s="55"/>
      <c r="E83" s="55"/>
      <c r="F83" s="55"/>
      <c r="G83" s="55"/>
      <c r="H83" s="55" t="s">
        <v>19</v>
      </c>
      <c r="I83" s="55"/>
      <c r="J83" s="55"/>
      <c r="K83" s="55"/>
      <c r="L83" s="55"/>
    </row>
    <row r="84" spans="2:12" x14ac:dyDescent="0.25"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</row>
    <row r="85" spans="2:12" x14ac:dyDescent="0.25"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</row>
    <row r="86" spans="2:12" x14ac:dyDescent="0.25"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</row>
    <row r="87" spans="2:12" x14ac:dyDescent="0.25"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</row>
  </sheetData>
  <mergeCells count="146">
    <mergeCell ref="B82:L82"/>
    <mergeCell ref="B83:G83"/>
    <mergeCell ref="H83:L83"/>
    <mergeCell ref="B84:G87"/>
    <mergeCell ref="H84:L87"/>
    <mergeCell ref="B79:G79"/>
    <mergeCell ref="H79:L79"/>
    <mergeCell ref="B80:G80"/>
    <mergeCell ref="H80:L80"/>
    <mergeCell ref="B81:G81"/>
    <mergeCell ref="H81:L81"/>
    <mergeCell ref="B76:G76"/>
    <mergeCell ref="H76:L76"/>
    <mergeCell ref="B77:G77"/>
    <mergeCell ref="H77:L77"/>
    <mergeCell ref="B78:G78"/>
    <mergeCell ref="H78:L78"/>
    <mergeCell ref="F49:H49"/>
    <mergeCell ref="F50:H50"/>
    <mergeCell ref="F51:H51"/>
    <mergeCell ref="F52:H52"/>
    <mergeCell ref="I52:K52"/>
    <mergeCell ref="B63:D63"/>
    <mergeCell ref="F63:G63"/>
    <mergeCell ref="I63:K63"/>
    <mergeCell ref="B64:D64"/>
    <mergeCell ref="F64:G64"/>
    <mergeCell ref="I64:K64"/>
    <mergeCell ref="B65:D65"/>
    <mergeCell ref="F65:G65"/>
    <mergeCell ref="I65:K65"/>
    <mergeCell ref="B60:H60"/>
    <mergeCell ref="I60:K60"/>
    <mergeCell ref="B61:H61"/>
    <mergeCell ref="B62:D62"/>
    <mergeCell ref="F62:G62"/>
    <mergeCell ref="I62:K62"/>
    <mergeCell ref="F53:H53"/>
    <mergeCell ref="I53:K53"/>
    <mergeCell ref="F54:H54"/>
    <mergeCell ref="I54:K54"/>
    <mergeCell ref="F55:H55"/>
    <mergeCell ref="I55:K55"/>
    <mergeCell ref="F56:H56"/>
    <mergeCell ref="I48:K48"/>
    <mergeCell ref="I49:K49"/>
    <mergeCell ref="F48:H48"/>
    <mergeCell ref="I46:K46"/>
    <mergeCell ref="I47:K47"/>
    <mergeCell ref="F46:H46"/>
    <mergeCell ref="F47:H47"/>
    <mergeCell ref="I43:K43"/>
    <mergeCell ref="I45:K45"/>
    <mergeCell ref="F43:H43"/>
    <mergeCell ref="F44:H44"/>
    <mergeCell ref="F45:H45"/>
    <mergeCell ref="I42:K42"/>
    <mergeCell ref="F42:H42"/>
    <mergeCell ref="F32:H32"/>
    <mergeCell ref="I32:K32"/>
    <mergeCell ref="F33:H33"/>
    <mergeCell ref="I33:K33"/>
    <mergeCell ref="F39:H39"/>
    <mergeCell ref="I39:K39"/>
    <mergeCell ref="F29:H29"/>
    <mergeCell ref="I29:K29"/>
    <mergeCell ref="F30:H30"/>
    <mergeCell ref="I30:K30"/>
    <mergeCell ref="F31:H31"/>
    <mergeCell ref="I31:K31"/>
    <mergeCell ref="F26:H26"/>
    <mergeCell ref="I26:K26"/>
    <mergeCell ref="F27:H27"/>
    <mergeCell ref="I27:K27"/>
    <mergeCell ref="F28:H28"/>
    <mergeCell ref="I28:K28"/>
    <mergeCell ref="F23:H23"/>
    <mergeCell ref="I23:K23"/>
    <mergeCell ref="F24:H24"/>
    <mergeCell ref="I24:K24"/>
    <mergeCell ref="F25:H25"/>
    <mergeCell ref="I25:K25"/>
    <mergeCell ref="F20:H20"/>
    <mergeCell ref="I20:K20"/>
    <mergeCell ref="F21:H21"/>
    <mergeCell ref="I21:K21"/>
    <mergeCell ref="F22:H22"/>
    <mergeCell ref="I22:K22"/>
    <mergeCell ref="F17:H17"/>
    <mergeCell ref="I17:K17"/>
    <mergeCell ref="F18:H18"/>
    <mergeCell ref="I18:K18"/>
    <mergeCell ref="F19:H19"/>
    <mergeCell ref="I19:K19"/>
    <mergeCell ref="F14:H14"/>
    <mergeCell ref="I14:K14"/>
    <mergeCell ref="F15:H15"/>
    <mergeCell ref="I15:K15"/>
    <mergeCell ref="F16:H16"/>
    <mergeCell ref="I16:K16"/>
    <mergeCell ref="B11:E11"/>
    <mergeCell ref="F11:H12"/>
    <mergeCell ref="I11:K12"/>
    <mergeCell ref="L11:L12"/>
    <mergeCell ref="F13:H13"/>
    <mergeCell ref="I13:K13"/>
    <mergeCell ref="B9:G9"/>
    <mergeCell ref="H9:L9"/>
    <mergeCell ref="C10:D10"/>
    <mergeCell ref="E10:H10"/>
    <mergeCell ref="I10:L10"/>
    <mergeCell ref="C6:E6"/>
    <mergeCell ref="G6:H6"/>
    <mergeCell ref="C7:E7"/>
    <mergeCell ref="G7:H7"/>
    <mergeCell ref="B8:E8"/>
    <mergeCell ref="F8:H8"/>
    <mergeCell ref="B69:D69"/>
    <mergeCell ref="B70:L70"/>
    <mergeCell ref="B71:L71"/>
    <mergeCell ref="B72:L72"/>
    <mergeCell ref="F34:H34"/>
    <mergeCell ref="I34:K34"/>
    <mergeCell ref="F35:H35"/>
    <mergeCell ref="I35:K35"/>
    <mergeCell ref="F36:H36"/>
    <mergeCell ref="I36:K36"/>
    <mergeCell ref="F37:H37"/>
    <mergeCell ref="I37:K37"/>
    <mergeCell ref="F40:H40"/>
    <mergeCell ref="I40:K40"/>
    <mergeCell ref="F41:H41"/>
    <mergeCell ref="I56:K56"/>
    <mergeCell ref="B57:E57"/>
    <mergeCell ref="F57:L58"/>
    <mergeCell ref="B58:E58"/>
    <mergeCell ref="B59:H59"/>
    <mergeCell ref="I59:K59"/>
    <mergeCell ref="I66:K66"/>
    <mergeCell ref="I50:K50"/>
    <mergeCell ref="I51:K51"/>
    <mergeCell ref="I44:K44"/>
    <mergeCell ref="B3:L5"/>
    <mergeCell ref="F38:H38"/>
    <mergeCell ref="I38:K38"/>
    <mergeCell ref="I41:K41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2022-09-05T21:11:54Z</dcterms:modified>
</cp:coreProperties>
</file>