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A7219549-1D67-4598-A63E-E6D8CCC6A0C3}" xr6:coauthVersionLast="45" xr6:coauthVersionMax="45" xr10:uidLastSave="{00000000-0000-0000-0000-000000000000}"/>
  <bookViews>
    <workbookView xWindow="-120" yWindow="-120" windowWidth="20730" windowHeight="11160" xr2:uid="{BC83CD58-6B8F-4D12-8237-4D6986A77D13}"/>
  </bookViews>
  <sheets>
    <sheet name="LG-65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9" i="1" s="1"/>
  <c r="J33" i="1"/>
  <c r="J32" i="1"/>
  <c r="J31" i="1"/>
  <c r="J34" i="1" s="1"/>
  <c r="J38" i="1" l="1"/>
</calcChain>
</file>

<file path=xl/sharedStrings.xml><?xml version="1.0" encoding="utf-8"?>
<sst xmlns="http://schemas.openxmlformats.org/spreadsheetml/2006/main" count="54" uniqueCount="46">
  <si>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</si>
  <si>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</si>
  <si>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</si>
  <si>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</si>
  <si>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</si>
  <si>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05 de noviembre de 2020.</t>
  </si>
  <si>
    <t>N° ORDEN</t>
  </si>
  <si>
    <t xml:space="preserve"> LG-65- 2020</t>
  </si>
  <si>
    <t>NOMBRE DE LA PERSONA NATURAL O JURÍDICA SUMINISTRANTE</t>
  </si>
  <si>
    <t xml:space="preserve">NIT </t>
  </si>
  <si>
    <t xml:space="preserve">TECNOLOGÍA E INFORMÁTICA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</si>
  <si>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</si>
  <si>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</si>
  <si>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</si>
  <si>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</si>
  <si>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</si>
  <si>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</si>
  <si>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54115 MATERIALES INFORMÁTICOS </t>
  </si>
  <si>
    <t>UNIDADES</t>
  </si>
  <si>
    <t xml:space="preserve">Disco Duro para computadora portatil marca Seagate. </t>
  </si>
  <si>
    <t xml:space="preserve">UNIDADES </t>
  </si>
  <si>
    <t>Memoria RAM &amp; GB marca Kingston</t>
  </si>
  <si>
    <t xml:space="preserve">Cámaras Web Marca XIAOMI </t>
  </si>
  <si>
    <t xml:space="preserve">Audifonos c/micrófono USB LOGITECH </t>
  </si>
  <si>
    <t>HUB USB 4 puertos adaptador KlipXtreme</t>
  </si>
  <si>
    <t xml:space="preserve">SUBTOTAL </t>
  </si>
  <si>
    <t>54119 MATERIALES ELÉCTRICOS</t>
  </si>
  <si>
    <t xml:space="preserve">Extension trifilar 10 pies de longitud </t>
  </si>
  <si>
    <t xml:space="preserve">Extension trifilar 25 pies de longitud. </t>
  </si>
  <si>
    <t>TOTAL US$:</t>
  </si>
  <si>
    <t>TOTAL EN LETRAS</t>
  </si>
  <si>
    <t>CUATROSCIENTOS DIECIOCHO 94/100 DOLARES DE LOS ESTADOS UNIDOS DE AMERICA.</t>
  </si>
  <si>
    <t>OBSERVACIONES</t>
  </si>
  <si>
    <t>FECHA DE ENTREGA</t>
  </si>
  <si>
    <t xml:space="preserve">Tres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</si>
  <si>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</si>
  <si>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</si>
  <si>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</si>
  <si>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</si>
  <si>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</si>
  <si>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Isaac Arévalo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</si>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</sst>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/>
    <xf numFmtId="0" fontId="8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vertical="center" wrapText="1"/>
    </xf>
    <xf numFmtId="0" fontId="12" fillId="2" borderId="12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10" xfId="0" applyFont="1" applyFill="1" applyBorder="1" applyAlignment="1" applyProtection="1">
      <alignment horizontal="left" vertical="center" wrapText="1"/>
      <protection locked="0"/>
    </xf>
    <xf numFmtId="0" fontId="8" fillId="2" borderId="11" xfId="0" applyFont="1" applyFill="1" applyBorder="1" applyAlignment="1" applyProtection="1">
      <alignment horizontal="left" vertical="center" wrapText="1"/>
      <protection locked="0"/>
    </xf>
    <xf numFmtId="164" fontId="8" fillId="2" borderId="9" xfId="1" applyFont="1" applyFill="1" applyBorder="1" applyAlignment="1" applyProtection="1">
      <alignment horizontal="center" vertical="center" wrapText="1"/>
      <protection locked="0"/>
    </xf>
    <xf numFmtId="164" fontId="8" fillId="2" borderId="11" xfId="1" applyFont="1" applyFill="1" applyBorder="1" applyAlignment="1" applyProtection="1">
      <alignment horizontal="center" vertical="center" wrapText="1"/>
      <protection locked="0"/>
    </xf>
    <xf numFmtId="164" fontId="8" fillId="2" borderId="9" xfId="1" applyFont="1" applyFill="1" applyBorder="1" applyAlignment="1" applyProtection="1">
      <alignment horizontal="center" vertical="center"/>
      <protection locked="0"/>
    </xf>
    <xf numFmtId="164" fontId="8" fillId="2" borderId="1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164" fontId="7" fillId="2" borderId="12" xfId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64" fontId="0" fillId="0" borderId="9" xfId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8" fillId="2" borderId="12" xfId="1" applyFont="1" applyFill="1" applyBorder="1" applyAlignment="1" applyProtection="1">
      <alignment horizontal="center" vertical="center" wrapText="1"/>
      <protection locked="0"/>
    </xf>
    <xf numFmtId="164" fontId="8" fillId="2" borderId="12" xfId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right" vertical="center" wrapText="1"/>
      <protection locked="0"/>
    </xf>
    <xf numFmtId="0" fontId="7" fillId="2" borderId="10" xfId="0" applyFont="1" applyFill="1" applyBorder="1" applyAlignment="1" applyProtection="1">
      <alignment horizontal="right" vertical="center" wrapText="1"/>
      <protection locked="0"/>
    </xf>
    <xf numFmtId="0" fontId="7" fillId="2" borderId="11" xfId="0" applyFont="1" applyFill="1" applyBorder="1" applyAlignment="1" applyProtection="1">
      <alignment horizontal="righ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4" fontId="10" fillId="2" borderId="1" xfId="1" applyFont="1" applyFill="1" applyBorder="1" applyAlignment="1">
      <alignment horizontal="center"/>
    </xf>
    <xf numFmtId="164" fontId="10" fillId="2" borderId="3" xfId="1" applyFont="1" applyFill="1" applyBorder="1" applyAlignment="1">
      <alignment horizont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164" fontId="10" fillId="2" borderId="4" xfId="1" applyFont="1" applyFill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2" borderId="11" xfId="0" applyFont="1" applyFill="1" applyBorder="1"/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2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15" fillId="2" borderId="3" xfId="2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4" xfId="2" applyFont="1" applyFill="1" applyBorder="1" applyAlignment="1" applyProtection="1">
      <alignment horizontal="center" vertical="center" wrapText="1"/>
      <protection locked="0"/>
    </xf>
    <xf numFmtId="0" fontId="15" fillId="2" borderId="5" xfId="2" applyFont="1" applyFill="1" applyBorder="1" applyAlignment="1" applyProtection="1">
      <alignment horizontal="center" vertical="center" wrapText="1"/>
      <protection locked="0"/>
    </xf>
    <xf numFmtId="0" fontId="15" fillId="2" borderId="6" xfId="2" applyFont="1" applyFill="1" applyBorder="1" applyAlignment="1" applyProtection="1">
      <alignment horizontal="center" vertical="center" wrapText="1"/>
      <protection locked="0"/>
    </xf>
    <xf numFmtId="0" fontId="15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70D841C-4A37-4B1B-AAB5-478FF1D97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68F9F95-965E-4C1A-8F7F-A8192E7A9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2113-4EA4-4D6C-A28E-D95DDC5EB246}">
  <sheetPr>
    <pageSetUpPr fitToPage="1"/>
  </sheetPr>
  <dimension ref="A1:K60"/>
  <sheetViews>
    <sheetView tabSelected="1" topLeftCell="A4" workbookViewId="0">
      <selection activeCell="N22" sqref="N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29.2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66.849999999999994</v>
      </c>
      <c r="I29" s="66"/>
      <c r="J29" s="67">
        <v>66.849999999999994</v>
      </c>
      <c r="K29" s="68"/>
    </row>
    <row r="30" spans="1:11" ht="22.5" customHeight="1" x14ac:dyDescent="0.25">
      <c r="A30" s="69">
        <v>1</v>
      </c>
      <c r="B30" s="60" t="s">
        <v>20</v>
      </c>
      <c r="C30" s="61"/>
      <c r="D30" s="62" t="s">
        <v>21</v>
      </c>
      <c r="E30" s="63"/>
      <c r="F30" s="63"/>
      <c r="G30" s="64"/>
      <c r="H30" s="65">
        <v>51.36</v>
      </c>
      <c r="I30" s="66"/>
      <c r="J30" s="67">
        <v>51.36</v>
      </c>
      <c r="K30" s="68"/>
    </row>
    <row r="31" spans="1:11" ht="25.5" customHeight="1" x14ac:dyDescent="0.25">
      <c r="A31" s="69">
        <v>2</v>
      </c>
      <c r="B31" s="60" t="s">
        <v>20</v>
      </c>
      <c r="C31" s="61"/>
      <c r="D31" s="62" t="s">
        <v>22</v>
      </c>
      <c r="E31" s="63"/>
      <c r="F31" s="63"/>
      <c r="G31" s="64"/>
      <c r="H31" s="65">
        <v>45.48</v>
      </c>
      <c r="I31" s="66"/>
      <c r="J31" s="67">
        <f>H31*2</f>
        <v>90.96</v>
      </c>
      <c r="K31" s="68"/>
    </row>
    <row r="32" spans="1:11" ht="21.75" customHeight="1" x14ac:dyDescent="0.25">
      <c r="A32" s="69">
        <v>3</v>
      </c>
      <c r="B32" s="60" t="s">
        <v>20</v>
      </c>
      <c r="C32" s="61"/>
      <c r="D32" s="62" t="s">
        <v>23</v>
      </c>
      <c r="E32" s="63"/>
      <c r="F32" s="63"/>
      <c r="G32" s="64"/>
      <c r="H32" s="65">
        <v>39.049999999999997</v>
      </c>
      <c r="I32" s="66"/>
      <c r="J32" s="67">
        <f>H32*3</f>
        <v>117.14999999999999</v>
      </c>
      <c r="K32" s="68"/>
    </row>
    <row r="33" spans="1:11" ht="24" customHeight="1" x14ac:dyDescent="0.25">
      <c r="A33" s="69">
        <v>3</v>
      </c>
      <c r="B33" s="60" t="s">
        <v>20</v>
      </c>
      <c r="C33" s="61"/>
      <c r="D33" s="70" t="s">
        <v>24</v>
      </c>
      <c r="E33" s="71"/>
      <c r="F33" s="71"/>
      <c r="G33" s="72"/>
      <c r="H33" s="65">
        <v>10.28</v>
      </c>
      <c r="I33" s="66"/>
      <c r="J33" s="67">
        <f>H33*3</f>
        <v>30.839999999999996</v>
      </c>
      <c r="K33" s="68"/>
    </row>
    <row r="34" spans="1:11" ht="24" customHeight="1" x14ac:dyDescent="0.25">
      <c r="A34" s="73" t="s">
        <v>25</v>
      </c>
      <c r="B34" s="73"/>
      <c r="C34" s="73"/>
      <c r="D34" s="73"/>
      <c r="E34" s="73"/>
      <c r="F34" s="73"/>
      <c r="G34" s="73"/>
      <c r="H34" s="73"/>
      <c r="I34" s="73"/>
      <c r="J34" s="74">
        <f>SUM(J29:J33)</f>
        <v>357.15999999999997</v>
      </c>
      <c r="K34" s="74"/>
    </row>
    <row r="35" spans="1:11" ht="33" customHeight="1" x14ac:dyDescent="0.25">
      <c r="A35" s="56" t="s">
        <v>26</v>
      </c>
      <c r="B35" s="57"/>
      <c r="C35" s="57"/>
      <c r="D35" s="57"/>
      <c r="E35" s="57"/>
      <c r="F35" s="57"/>
      <c r="G35" s="57"/>
      <c r="H35" s="57"/>
      <c r="I35" s="57"/>
      <c r="J35" s="57"/>
      <c r="K35" s="58"/>
    </row>
    <row r="36" spans="1:11" ht="33" customHeight="1" x14ac:dyDescent="0.25">
      <c r="A36" s="75">
        <v>5</v>
      </c>
      <c r="B36" s="76" t="s">
        <v>20</v>
      </c>
      <c r="C36" s="76"/>
      <c r="D36" s="77" t="s">
        <v>27</v>
      </c>
      <c r="E36" s="77"/>
      <c r="F36" s="77"/>
      <c r="G36" s="77"/>
      <c r="H36" s="78">
        <v>9.3800000000000008</v>
      </c>
      <c r="I36" s="79"/>
      <c r="J36" s="78">
        <f>H36*5</f>
        <v>46.900000000000006</v>
      </c>
      <c r="K36" s="79"/>
    </row>
    <row r="37" spans="1:11" ht="30.75" customHeight="1" x14ac:dyDescent="0.25">
      <c r="A37" s="59">
        <v>1</v>
      </c>
      <c r="B37" s="60" t="s">
        <v>20</v>
      </c>
      <c r="C37" s="61"/>
      <c r="D37" s="77" t="s">
        <v>28</v>
      </c>
      <c r="E37" s="77"/>
      <c r="F37" s="77"/>
      <c r="G37" s="77"/>
      <c r="H37" s="80">
        <v>14.88</v>
      </c>
      <c r="I37" s="80"/>
      <c r="J37" s="81">
        <v>14.88</v>
      </c>
      <c r="K37" s="81"/>
    </row>
    <row r="38" spans="1:11" ht="26.25" customHeight="1" x14ac:dyDescent="0.25">
      <c r="A38" s="82" t="s">
        <v>25</v>
      </c>
      <c r="B38" s="83"/>
      <c r="C38" s="83"/>
      <c r="D38" s="83"/>
      <c r="E38" s="83"/>
      <c r="F38" s="83"/>
      <c r="G38" s="83"/>
      <c r="H38" s="83"/>
      <c r="I38" s="84"/>
      <c r="J38" s="85">
        <f>SUM(J36:J37)</f>
        <v>61.780000000000008</v>
      </c>
      <c r="K38" s="86"/>
    </row>
    <row r="39" spans="1:11" ht="15" customHeight="1" x14ac:dyDescent="0.25">
      <c r="A39" s="87" t="s">
        <v>29</v>
      </c>
      <c r="B39" s="88"/>
      <c r="C39" s="88"/>
      <c r="D39" s="88"/>
      <c r="E39" s="88"/>
      <c r="F39" s="88"/>
      <c r="G39" s="88"/>
      <c r="H39" s="88"/>
      <c r="I39" s="89"/>
      <c r="J39" s="90">
        <f>J37+J36+J33+J32+J31+J30+J29</f>
        <v>418.93999999999994</v>
      </c>
      <c r="K39" s="91"/>
    </row>
    <row r="40" spans="1:11" ht="15.75" customHeight="1" x14ac:dyDescent="0.25">
      <c r="A40" s="92"/>
      <c r="B40" s="93"/>
      <c r="C40" s="93"/>
      <c r="D40" s="93"/>
      <c r="E40" s="93"/>
      <c r="F40" s="93"/>
      <c r="G40" s="93"/>
      <c r="H40" s="93"/>
      <c r="I40" s="94"/>
      <c r="J40" s="95"/>
      <c r="K40" s="96"/>
    </row>
    <row r="41" spans="1:11" ht="15" customHeight="1" x14ac:dyDescent="0.25">
      <c r="A41" s="29" t="s">
        <v>30</v>
      </c>
      <c r="B41" s="30"/>
      <c r="C41" s="97" t="s">
        <v>31</v>
      </c>
      <c r="D41" s="98"/>
      <c r="E41" s="98"/>
      <c r="F41" s="98"/>
      <c r="G41" s="98"/>
      <c r="H41" s="98"/>
      <c r="I41" s="98"/>
      <c r="J41" s="98"/>
      <c r="K41" s="99"/>
    </row>
    <row r="42" spans="1:11" x14ac:dyDescent="0.25">
      <c r="A42" s="34"/>
      <c r="B42" s="35"/>
      <c r="C42" s="100"/>
      <c r="D42" s="101"/>
      <c r="E42" s="101"/>
      <c r="F42" s="101"/>
      <c r="G42" s="101"/>
      <c r="H42" s="101"/>
      <c r="I42" s="101"/>
      <c r="J42" s="101"/>
      <c r="K42" s="102"/>
    </row>
    <row r="43" spans="1:11" ht="15" customHeight="1" x14ac:dyDescent="0.25">
      <c r="A43" s="29" t="s">
        <v>32</v>
      </c>
      <c r="B43" s="30"/>
      <c r="C43" s="19"/>
      <c r="D43" s="20"/>
      <c r="E43" s="20"/>
      <c r="F43" s="20"/>
      <c r="G43" s="20"/>
      <c r="H43" s="20"/>
      <c r="I43" s="20"/>
      <c r="J43" s="20"/>
      <c r="K43" s="21"/>
    </row>
    <row r="44" spans="1:11" ht="16.5" customHeight="1" x14ac:dyDescent="0.25">
      <c r="A44" s="49"/>
      <c r="B44" s="103"/>
      <c r="C44" s="104"/>
      <c r="D44" s="105"/>
      <c r="E44" s="105"/>
      <c r="F44" s="105"/>
      <c r="G44" s="105"/>
      <c r="H44" s="105"/>
      <c r="I44" s="105"/>
      <c r="J44" s="105"/>
      <c r="K44" s="106"/>
    </row>
    <row r="45" spans="1:11" ht="0.75" customHeight="1" x14ac:dyDescent="0.25">
      <c r="A45" s="49"/>
      <c r="B45" s="103"/>
      <c r="C45" s="104"/>
      <c r="D45" s="105"/>
      <c r="E45" s="105"/>
      <c r="F45" s="105"/>
      <c r="G45" s="105"/>
      <c r="H45" s="105"/>
      <c r="I45" s="105"/>
      <c r="J45" s="105"/>
      <c r="K45" s="106"/>
    </row>
    <row r="46" spans="1:11" ht="15" hidden="1" customHeight="1" x14ac:dyDescent="0.25">
      <c r="A46" s="34"/>
      <c r="B46" s="35"/>
      <c r="C46" s="24"/>
      <c r="D46" s="25"/>
      <c r="E46" s="25"/>
      <c r="F46" s="25"/>
      <c r="G46" s="25"/>
      <c r="H46" s="25"/>
      <c r="I46" s="25"/>
      <c r="J46" s="25"/>
      <c r="K46" s="26"/>
    </row>
    <row r="47" spans="1:11" ht="15" customHeight="1" x14ac:dyDescent="0.25">
      <c r="A47" s="29" t="s">
        <v>33</v>
      </c>
      <c r="B47" s="30"/>
      <c r="C47" s="19" t="s">
        <v>34</v>
      </c>
      <c r="D47" s="20"/>
      <c r="E47" s="20"/>
      <c r="F47" s="20"/>
      <c r="G47" s="20"/>
      <c r="H47" s="20"/>
      <c r="I47" s="20"/>
      <c r="J47" s="20"/>
      <c r="K47" s="21"/>
    </row>
    <row r="48" spans="1:11" x14ac:dyDescent="0.25">
      <c r="A48" s="34"/>
      <c r="B48" s="35"/>
      <c r="C48" s="24"/>
      <c r="D48" s="25"/>
      <c r="E48" s="25"/>
      <c r="F48" s="25"/>
      <c r="G48" s="25"/>
      <c r="H48" s="25"/>
      <c r="I48" s="25"/>
      <c r="J48" s="25"/>
      <c r="K48" s="26"/>
    </row>
    <row r="49" spans="1:11" ht="15" customHeight="1" x14ac:dyDescent="0.25">
      <c r="A49" s="29" t="s">
        <v>35</v>
      </c>
      <c r="B49" s="30"/>
      <c r="C49" s="19" t="s">
        <v>0</v>
      </c>
      <c r="D49" s="20"/>
      <c r="E49" s="20"/>
      <c r="F49" s="20"/>
      <c r="G49" s="20"/>
      <c r="H49" s="20"/>
      <c r="I49" s="20"/>
      <c r="J49" s="20"/>
      <c r="K49" s="21"/>
    </row>
    <row r="50" spans="1:11" x14ac:dyDescent="0.25">
      <c r="A50" s="34"/>
      <c r="B50" s="35"/>
      <c r="C50" s="24"/>
      <c r="D50" s="25"/>
      <c r="E50" s="25"/>
      <c r="F50" s="25"/>
      <c r="G50" s="25"/>
      <c r="H50" s="25"/>
      <c r="I50" s="25"/>
      <c r="J50" s="25"/>
      <c r="K50" s="26"/>
    </row>
    <row r="51" spans="1:11" ht="26.25" customHeight="1" x14ac:dyDescent="0.25">
      <c r="A51" s="107" t="s">
        <v>36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9"/>
    </row>
    <row r="52" spans="1:11" ht="38.25" customHeigh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7" t="s">
        <v>37</v>
      </c>
      <c r="K52" s="110"/>
    </row>
    <row r="53" spans="1:11" x14ac:dyDescent="0.25">
      <c r="A53" s="39" t="s">
        <v>38</v>
      </c>
      <c r="B53" s="40"/>
      <c r="C53" s="40"/>
      <c r="D53" s="40"/>
      <c r="E53" s="40"/>
      <c r="F53" s="40"/>
      <c r="G53" s="40"/>
      <c r="H53" s="40"/>
      <c r="I53" s="40"/>
      <c r="J53" s="40"/>
      <c r="K53" s="41"/>
    </row>
    <row r="54" spans="1:11" ht="15" customHeight="1" x14ac:dyDescent="0.25">
      <c r="A54" s="29" t="s">
        <v>39</v>
      </c>
      <c r="B54" s="30"/>
      <c r="C54" s="111" t="s">
        <v>40</v>
      </c>
      <c r="D54" s="112"/>
      <c r="E54" s="112"/>
      <c r="F54" s="112"/>
      <c r="G54" s="112"/>
      <c r="H54" s="112"/>
      <c r="I54" s="112"/>
      <c r="J54" s="112"/>
      <c r="K54" s="113"/>
    </row>
    <row r="55" spans="1:11" x14ac:dyDescent="0.25">
      <c r="A55" s="34"/>
      <c r="B55" s="35"/>
      <c r="C55" s="114"/>
      <c r="D55" s="115"/>
      <c r="E55" s="115"/>
      <c r="F55" s="115"/>
      <c r="G55" s="115"/>
      <c r="H55" s="115"/>
      <c r="I55" s="115"/>
      <c r="J55" s="115"/>
      <c r="K55" s="116"/>
    </row>
    <row r="56" spans="1:11" ht="15" customHeight="1" x14ac:dyDescent="0.25">
      <c r="A56" s="52" t="s">
        <v>41</v>
      </c>
      <c r="B56" s="117">
        <v>25919000</v>
      </c>
      <c r="C56" s="118"/>
      <c r="D56" s="52" t="s">
        <v>42</v>
      </c>
      <c r="E56" s="117">
        <v>25919019</v>
      </c>
      <c r="F56" s="118"/>
      <c r="G56" s="17" t="s">
        <v>43</v>
      </c>
      <c r="H56" s="18"/>
      <c r="I56" s="119" t="s">
        <v>44</v>
      </c>
      <c r="J56" s="120"/>
      <c r="K56" s="121"/>
    </row>
    <row r="57" spans="1:11" ht="11.25" customHeight="1" x14ac:dyDescent="0.25">
      <c r="A57" s="54"/>
      <c r="B57" s="122"/>
      <c r="C57" s="123"/>
      <c r="D57" s="54"/>
      <c r="E57" s="122"/>
      <c r="F57" s="123"/>
      <c r="G57" s="22"/>
      <c r="H57" s="23"/>
      <c r="I57" s="124"/>
      <c r="J57" s="125"/>
      <c r="K57" s="126"/>
    </row>
    <row r="58" spans="1:11" ht="15" customHeight="1" x14ac:dyDescent="0.25">
      <c r="A58" s="127" t="s">
        <v>45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</row>
    <row r="59" spans="1:11" ht="16.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6.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</sheetData>
  <mergeCells count="70">
    <mergeCell ref="A58:K58"/>
    <mergeCell ref="A51:K51"/>
    <mergeCell ref="A53:K53"/>
    <mergeCell ref="A54:B55"/>
    <mergeCell ref="C54:K55"/>
    <mergeCell ref="A56:A57"/>
    <mergeCell ref="B56:C57"/>
    <mergeCell ref="D56:D57"/>
    <mergeCell ref="E56:F57"/>
    <mergeCell ref="G56:H57"/>
    <mergeCell ref="I56:K57"/>
    <mergeCell ref="A43:B46"/>
    <mergeCell ref="C43:K46"/>
    <mergeCell ref="A47:B48"/>
    <mergeCell ref="C47:K48"/>
    <mergeCell ref="A49:B50"/>
    <mergeCell ref="C49:K50"/>
    <mergeCell ref="A38:I38"/>
    <mergeCell ref="J38:K38"/>
    <mergeCell ref="A39:I40"/>
    <mergeCell ref="J39:K40"/>
    <mergeCell ref="A41:B42"/>
    <mergeCell ref="C41:K42"/>
    <mergeCell ref="D36:G36"/>
    <mergeCell ref="H36:I36"/>
    <mergeCell ref="J36:K36"/>
    <mergeCell ref="D37:G37"/>
    <mergeCell ref="H37:I37"/>
    <mergeCell ref="J37:K37"/>
    <mergeCell ref="D33:G33"/>
    <mergeCell ref="H33:I33"/>
    <mergeCell ref="J33:K33"/>
    <mergeCell ref="A34:I34"/>
    <mergeCell ref="J34:K34"/>
    <mergeCell ref="A35:K35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8" r:id="rId1" display="https://www.atencionciudadana.sv/" xr:uid="{9F5D75B2-F625-4B75-B73E-CB14E3264996}"/>
    <hyperlink ref="I56" r:id="rId2" xr:uid="{E9CC2662-F8A1-48F7-914F-BD67AE4B5B5D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LG-65-2020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2021-01-11T15:50:13Z</dcterms:created>
  <dcterms:modified xsi:type="dcterms:W3CDTF">2021-01-11T15:50:48Z</dcterms:modified>
</cp:coreProperties>
</file>