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SEPT - OIR\"/>
    </mc:Choice>
  </mc:AlternateContent>
  <bookViews>
    <workbookView xWindow="0" yWindow="0" windowWidth="20490" windowHeight="7650"/>
  </bookViews>
  <sheets>
    <sheet name="13-GOES" sheetId="1" r:id="rId1"/>
  </sheets>
  <definedNames>
    <definedName name="_xlnm.Print_Titles" localSheetId="0">'13-GOES'!$1:$21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3" i="1" l="1"/>
  <c r="G44" i="1" s="1"/>
  <c r="G42" i="1"/>
  <c r="G41" i="1"/>
  <c r="G40" i="1"/>
  <c r="G39" i="1"/>
  <c r="G38" i="1"/>
  <c r="G37" i="1"/>
  <c r="G36" i="1"/>
  <c r="G35" i="1"/>
  <c r="G34" i="1"/>
  <c r="G33" i="1"/>
  <c r="G32" i="1"/>
  <c r="G31" i="1"/>
  <c r="G30" i="1"/>
  <c r="G29" i="1"/>
  <c r="G28" i="1"/>
  <c r="G27" i="1"/>
  <c r="G26" i="1"/>
  <c r="G25" i="1"/>
  <c r="G24" i="1"/>
  <c r="G23" i="1"/>
  <c r="G22" i="1"/>
</calcChain>
</file>

<file path=xl/sharedStrings.xml><?xml version="1.0" encoding="utf-8"?>
<sst xmlns="http://schemas.openxmlformats.org/spreadsheetml/2006/main" count="84" uniqueCount="64">
  <si>
    <t>DIRECCIÓN GENERAL DE CENTROS PENALES</t>
  </si>
  <si>
    <t>UNIDAD SECUNDARIA DE ADQUISICIONES Y CONTRATACIONES DE CENTROS PENALES</t>
  </si>
  <si>
    <t>7ª. Avenida Nte. Final Pje.03 Urb. Santa Adela S.S. Tel 2526-3615/3618</t>
  </si>
  <si>
    <r>
      <t>ORDEN DE COMPRA DE BIENES y/o SERVICIOS DGCP</t>
    </r>
    <r>
      <rPr>
        <b/>
        <sz val="11"/>
        <color rgb="FFFF0000"/>
        <rFont val="Cambria"/>
        <family val="1"/>
      </rPr>
      <t xml:space="preserve"> </t>
    </r>
    <r>
      <rPr>
        <b/>
        <sz val="11"/>
        <color theme="1"/>
        <rFont val="Cambria"/>
        <family val="1"/>
      </rPr>
      <t>No. 013- GOES</t>
    </r>
  </si>
  <si>
    <t>San Salvador, 27 de agosto del 2020</t>
  </si>
  <si>
    <t>SEÑORES: DIAZ HENRIQUEZ, BALTAZAR</t>
  </si>
  <si>
    <t>CLASIFICACION MIPYMES: PEQUEÑA EMPRESA</t>
  </si>
  <si>
    <t>NIT: 0503-141061-001-8</t>
  </si>
  <si>
    <t>No. NRC: 149953-9</t>
  </si>
  <si>
    <r>
      <t xml:space="preserve">Atentamente solicito suministrar con cargo a la </t>
    </r>
    <r>
      <rPr>
        <b/>
        <sz val="9"/>
        <color theme="1"/>
        <rFont val="Cambria"/>
        <family val="1"/>
      </rPr>
      <t>DIRECCION GENERAL DE CENTROS PENALES,</t>
    </r>
    <r>
      <rPr>
        <sz val="9"/>
        <color theme="1"/>
        <rFont val="Cambria"/>
        <family val="1"/>
      </rPr>
      <t xml:space="preserve"> lo que a continuación se detalla:</t>
    </r>
  </si>
  <si>
    <t>CANTIDAD</t>
  </si>
  <si>
    <t>UNIDAD DE MEDIDA</t>
  </si>
  <si>
    <t>ESPECIFICO</t>
  </si>
  <si>
    <t>DESCRIPCION DEL BIEN O SERVICIO</t>
  </si>
  <si>
    <t>PRECIO UNITARIO</t>
  </si>
  <si>
    <t>TOTAL</t>
  </si>
  <si>
    <t>UNIDAD</t>
  </si>
  <si>
    <t>BASES PARA FOTOCELDAS
• CON LAMINA DE FIJACION, 125 VOLTIOS, 15 AMPERIOS, 1000 WATTS MAXIMO, FRECUENCIA 50 A 60 HERTZ, MATERIAL DEL CUERPO TERMOESTABLE</t>
  </si>
  <si>
    <t xml:space="preserve">BROCA DE TITANIO PARA METAL DE 5/32” IRWIN
• CON PUNTA ANTIDESLIZANTE Y ANGULO DE PUNTA DE 135 GRADOS
</t>
  </si>
  <si>
    <t>MTS</t>
  </si>
  <si>
    <t>CABLE TSJ 3 x 12 CONDUSAL
• MULTICONDUCTORES ELECTRICOS FLEXIBLES, FORMADOS POR CORDONES DE HILOS DE COBRE SUAVES TRENZADOS EN HAZ CON AISLAMIENTO TERMOPLASTICO DE CLORURO DE POLIVINIL SEGÚN NORMA ASTM B3 Y B174 Y UL-62</t>
  </si>
  <si>
    <t>CAJA RECTANGULAR TIPO PESADA UL CON NOCAUT DE ½ “
• ESTRUCTURA FABRICADA EN UNA CHAPA GRUESA GALVANIZADA</t>
  </si>
  <si>
    <t>CHISPERO PARA SOLDADURA EXOTERMICA
• CON PIEDRA TRIANGULAR</t>
  </si>
  <si>
    <t>PIES</t>
  </si>
  <si>
    <t>CINCHO BANDIT DE ¾ “
• BAJO NORMA UL</t>
  </si>
  <si>
    <t>CINTA AULADA SUPER 23 (3M)
• ¾ “DE ANCHO Y 30 PIES DE LARGO, , BASE DE HULE ETILENO-PROPILENO PARA USO DE AISLAMIENTOS PRIMARIOS EN BAJA Y MEDIANA TENSION. PELICULA ANTIADHERENTE, TRABAJA HASTA 90° CENTIGRADOS CONTINUOS Y HASTA  130° EN CONDICIONES DE EMERGENCIA</t>
  </si>
  <si>
    <r>
      <rPr>
        <sz val="9.5"/>
        <color rgb="FF000000"/>
        <rFont val="Cambria"/>
        <family val="1"/>
      </rPr>
      <t>CONECTADOR RECTO PARA CABLE DE ½“</t>
    </r>
    <r>
      <rPr>
        <sz val="10"/>
        <color rgb="FF000000"/>
        <rFont val="Cambria"/>
        <family val="1"/>
      </rPr>
      <t xml:space="preserve">
• PARA SUJETAR CABLE UF, ESTRUCTURA METALICA SIN FORRO</t>
    </r>
  </si>
  <si>
    <t xml:space="preserve">FOCO ALUROMETAL DE 400 WATTS
• ENCENDIDO RAPIDO, SOCKETS ESTÁNDAR, LUZ BLANCA, BASE DE 40 MATERIAL DE BASE BRONCE/NIQUEL
</t>
  </si>
  <si>
    <t>FOCO HPI-T PLUS 400 WATTS/645</t>
  </si>
  <si>
    <t>FOCO LED DE 40 WATTS- 100/240V/6500K-E40</t>
  </si>
  <si>
    <t>HIERRO PLANO DE 1/8 “x ¾ “
• PLATINA BAJO NORMA</t>
  </si>
  <si>
    <r>
      <rPr>
        <sz val="10"/>
        <rFont val="Cambria"/>
        <family val="1"/>
      </rPr>
      <t xml:space="preserve">MAQUINA PARA CINTA BANDIT
• DE LA MEJOR CALIDAD
</t>
    </r>
  </si>
  <si>
    <t xml:space="preserve">MARCO DE METAL PARA SIERRA DE 12”
• INCLUYE HOJA DE SIERRA TIPO PESADO
</t>
  </si>
  <si>
    <t>PERNO ESTUFA 5/32 x 1” CON TUERCA</t>
  </si>
  <si>
    <t>PLACA DOBLE DE BAQUELITA COLOR MARFIL.</t>
  </si>
  <si>
    <t xml:space="preserve">SIERRA PARA MARCO BIMETAL
• DIENTE FINO, 12" DE LONGITUD
</t>
  </si>
  <si>
    <t xml:space="preserve">SOCKET DE PORCELANA E 27
• HID 4K 250 WATTS LITE
</t>
  </si>
  <si>
    <t xml:space="preserve">SOPORTE MEDIA LUNA PARA LAMPARA DE EMPOTRAR
• PARA LAMPARA DE EMPOTRAR 
</t>
  </si>
  <si>
    <t>TOMA DOBLE POLARIZADO DE BAQUELITA 20A/120V; COLOR MARFIL.</t>
  </si>
  <si>
    <t xml:space="preserve">TRANSFORMADOR ALUROMETAL DE 400 WATTS 
• 240V  240V; FRECUENCIA 60 HZ.
</t>
  </si>
  <si>
    <t>TUBO FLUORESCENTE DE 32 WATTS 6500 °K </t>
  </si>
  <si>
    <t>TOTAL EN LETRAS</t>
  </si>
  <si>
    <t>CINCO MILDOSCIENTOS SESENTA Y SEIS 25/100 DOLARES EXACTOS</t>
  </si>
  <si>
    <t>JUSTIFICACION:  SERAN UTILZADOS PARA REPARACIONES EN LA ILUMINACION EN EL COMPLEJO IZALCO, CENTRO PENAL DE ILOPANGO Y ZACATECOLUCA</t>
  </si>
  <si>
    <t>UP:  07- ADMINISTRACION DEL SISTEMA PENITENCIARIO</t>
  </si>
  <si>
    <t>LT:   01- RECLUSION Y REHABILITACION</t>
  </si>
  <si>
    <t xml:space="preserve">TIEMPO DE ENTREGA: 3-8 DIAS HABILES </t>
  </si>
  <si>
    <r>
      <t xml:space="preserve">FACTURA A NOMBRE DE: </t>
    </r>
    <r>
      <rPr>
        <b/>
        <sz val="9"/>
        <color theme="1"/>
        <rFont val="Cambria"/>
        <family val="1"/>
      </rPr>
      <t xml:space="preserve"> DIRECCION GENERAL DE CENTROS PENALES//NIT: 0614-010915-002-0</t>
    </r>
  </si>
  <si>
    <t>Forma de pago: Crédito a 30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</si>
  <si>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</si>
  <si>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9"/>
        <color theme="1"/>
        <rFont val="Cambria"/>
        <family val="1"/>
      </rPr>
      <t xml:space="preserve"> BODEGA GENERAL DE D.G.C.P</t>
    </r>
  </si>
  <si>
    <t>El tiempo de cumplimiento será a partir de la fecha de notificación de la Orden de Compra, sea esta por Fax y/o entrega directa</t>
  </si>
  <si>
    <t>Notificado el:_____________________</t>
  </si>
  <si>
    <t>Fecha estipulada para la entrega: _________________________</t>
  </si>
  <si>
    <t>Si el Suministrante  incumpliere en cualquiera de las condiciones de esta Orden de Compra, se aplicará el Art. 85, de la LACAP.</t>
  </si>
  <si>
    <r>
      <t xml:space="preserve">Unidad Requirente: </t>
    </r>
    <r>
      <rPr>
        <b/>
        <sz val="9"/>
        <color theme="1"/>
        <rFont val="Cambria"/>
        <family val="1"/>
      </rPr>
      <t>UNIDAD DE OPERACIONES</t>
    </r>
  </si>
  <si>
    <t>La Direccion General de Centros Penales, no se hace responsable de las facturas que NO se presenten la Unidad Secundaria Ejecutora Financiera (USEFI), dos semanas despues de haber recibido el Suministro de conformidad.</t>
  </si>
  <si>
    <t xml:space="preserve">  </t>
  </si>
  <si>
    <t>NADIREE LINARES</t>
  </si>
  <si>
    <t>JACQUELINE MORALES</t>
  </si>
  <si>
    <t>OSIRIS LUNA</t>
  </si>
  <si>
    <t>ELABORO</t>
  </si>
  <si>
    <t>REVISO</t>
  </si>
  <si>
    <t>AUTORIZO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</si>
</sst>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_([$$-440A]* #,##0.00_);_([$$-440A]* \(#,##0.00\);_([$$-440A]* &quot;-&quot;??_);_(@_)"/>
    <numFmt numFmtId="165" formatCode="_(&quot;$&quot;* #,##0.00_);_(&quot;$&quot;* \(#,##0.00\);_(&quot;$&quot;* &quot;-&quot;??_);_(@_)"/>
  </numFmts>
  <fonts count="15" x14ac:knownFonts="1">
    <font>
      <sz val="11"/>
      <color theme="1"/>
      <name val="Calibri"/>
      <family val="2"/>
      <scheme val="minor"/>
    </font>
    <font>
      <sz val="11"/>
      <color theme="1"/>
      <name val="Calibri"/>
      <family val="2"/>
      <scheme val="minor"/>
    </font>
    <font>
      <b/>
      <sz val="10"/>
      <color theme="1"/>
      <name val="Cambria"/>
      <family val="1"/>
    </font>
    <font>
      <sz val="10"/>
      <color theme="1"/>
      <name val="Cambria"/>
      <family val="1"/>
    </font>
    <font>
      <b/>
      <u/>
      <sz val="10"/>
      <color theme="1"/>
      <name val="Cambria"/>
      <family val="1"/>
    </font>
    <font>
      <b/>
      <sz val="11"/>
      <color theme="1"/>
      <name val="Cambria"/>
      <family val="1"/>
    </font>
    <font>
      <b/>
      <sz val="11"/>
      <color rgb="FFFF0000"/>
      <name val="Cambria"/>
      <family val="1"/>
    </font>
    <font>
      <b/>
      <sz val="9"/>
      <color theme="1"/>
      <name val="Cambria"/>
      <family val="1"/>
    </font>
    <font>
      <sz val="9"/>
      <color theme="1"/>
      <name val="Cambria"/>
      <family val="1"/>
    </font>
    <font>
      <b/>
      <sz val="8"/>
      <color theme="1"/>
      <name val="Cambria"/>
      <family val="1"/>
    </font>
    <font>
      <sz val="10"/>
      <color rgb="FF000000"/>
      <name val="Cambria"/>
      <family val="1"/>
    </font>
    <font>
      <sz val="10"/>
      <name val="Cambria"/>
      <family val="1"/>
    </font>
    <font>
      <sz val="8"/>
      <color theme="1"/>
      <name val="Cambria"/>
      <family val="1"/>
    </font>
    <font>
      <sz val="9.5"/>
      <color rgb="FF000000"/>
      <name val="Cambria"/>
      <family val="1"/>
    </font>
    <font>
      <b/>
      <sz val="10"/>
      <color rgb="FF000000"/>
      <name val="Cambria"/>
      <family val="1"/>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indexed="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53">
    <xf numFmtId="0" fontId="0" fillId="0" borderId="0" xfId="0"/>
    <xf numFmtId="0" fontId="2" fillId="0" borderId="0" xfId="0" applyFont="1" applyAlignment="1">
      <alignment horizontal="center" vertical="center"/>
    </xf>
    <xf numFmtId="0" fontId="3" fillId="0" borderId="0" xfId="0" applyFont="1"/>
    <xf numFmtId="0" fontId="4" fillId="0" borderId="0" xfId="0" applyFont="1" applyAlignment="1">
      <alignment horizontal="center" vertical="center"/>
    </xf>
    <xf numFmtId="0" fontId="3" fillId="0" borderId="0" xfId="0" applyFont="1" applyAlignment="1">
      <alignment horizontal="center" vertical="center"/>
    </xf>
    <xf numFmtId="0" fontId="5" fillId="2" borderId="0" xfId="0" applyFont="1" applyFill="1" applyAlignment="1">
      <alignment horizontal="center" vertical="center" wrapText="1"/>
    </xf>
    <xf numFmtId="0" fontId="2" fillId="3" borderId="0" xfId="0" applyFont="1" applyFill="1" applyAlignment="1">
      <alignment horizontal="right" vertical="center"/>
    </xf>
    <xf numFmtId="0" fontId="2" fillId="0" borderId="0" xfId="0" applyFont="1" applyAlignment="1">
      <alignment horizontal="justify" vertical="center"/>
    </xf>
    <xf numFmtId="0" fontId="7" fillId="0" borderId="0" xfId="0" applyFont="1" applyAlignment="1">
      <alignment horizontal="left" vertical="center" wrapText="1"/>
    </xf>
    <xf numFmtId="0" fontId="8" fillId="0" borderId="0" xfId="0" applyFont="1"/>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justify" vertical="center"/>
    </xf>
    <xf numFmtId="0" fontId="9" fillId="4" borderId="1"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Border="1" applyAlignment="1">
      <alignment horizontal="left" vertical="center" wrapText="1"/>
    </xf>
    <xf numFmtId="164" fontId="11" fillId="5" borderId="2" xfId="1" applyNumberFormat="1" applyFont="1" applyFill="1" applyBorder="1" applyAlignment="1" applyProtection="1">
      <alignment horizontal="center" vertical="center" wrapText="1"/>
      <protection locked="0"/>
    </xf>
    <xf numFmtId="165" fontId="2" fillId="3" borderId="1" xfId="0" applyNumberFormat="1" applyFont="1" applyFill="1" applyBorder="1" applyAlignment="1">
      <alignment horizontal="center" vertical="center" wrapText="1"/>
    </xf>
    <xf numFmtId="0" fontId="12" fillId="3" borderId="0" xfId="0" applyFont="1" applyFill="1" applyAlignment="1">
      <alignment vertical="center"/>
    </xf>
    <xf numFmtId="0" fontId="10" fillId="0" borderId="2" xfId="0" applyFont="1" applyBorder="1" applyAlignment="1">
      <alignment horizontal="left" vertical="top" wrapText="1"/>
    </xf>
    <xf numFmtId="0" fontId="11" fillId="0" borderId="2" xfId="0" applyFont="1" applyBorder="1" applyAlignment="1">
      <alignment horizontal="left" vertical="top" wrapText="1"/>
    </xf>
    <xf numFmtId="0" fontId="11" fillId="0" borderId="1" xfId="0" applyFont="1" applyFill="1" applyBorder="1" applyAlignment="1">
      <alignment horizontal="justify" vertical="center" wrapText="1"/>
    </xf>
    <xf numFmtId="0" fontId="11" fillId="0" borderId="1" xfId="0" applyFont="1" applyFill="1" applyBorder="1" applyAlignment="1">
      <alignment horizontal="justify" vertical="top"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165" fontId="3" fillId="0" borderId="1" xfId="0" applyNumberFormat="1" applyFont="1" applyBorder="1" applyAlignment="1">
      <alignment vertical="center" wrapText="1"/>
    </xf>
    <xf numFmtId="165" fontId="14" fillId="0" borderId="1" xfId="0" applyNumberFormat="1" applyFont="1" applyBorder="1" applyAlignment="1">
      <alignment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3" xfId="0" applyFont="1" applyBorder="1" applyAlignment="1">
      <alignment horizontal="justify" vertical="center"/>
    </xf>
    <xf numFmtId="0" fontId="8" fillId="0" borderId="4" xfId="0" applyFont="1" applyBorder="1" applyAlignment="1">
      <alignment horizontal="justify" vertical="center"/>
    </xf>
    <xf numFmtId="0" fontId="8" fillId="0" borderId="5" xfId="0" applyFont="1" applyBorder="1" applyAlignment="1">
      <alignment horizontal="justify" vertical="center"/>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top"/>
    </xf>
    <xf numFmtId="0" fontId="8" fillId="0" borderId="0" xfId="0" applyFont="1" applyAlignment="1">
      <alignment horizontal="center" vertical="top"/>
    </xf>
    <xf numFmtId="0" fontId="8" fillId="0" borderId="6" xfId="0" applyFont="1" applyBorder="1" applyAlignment="1">
      <alignment horizontal="center" vertical="top"/>
    </xf>
    <xf numFmtId="0" fontId="8" fillId="0" borderId="0" xfId="0" applyFont="1" applyBorder="1" applyAlignment="1">
      <alignment horizontal="center" vertical="top"/>
    </xf>
    <xf numFmtId="0" fontId="3" fillId="0" borderId="0" xfId="0" applyFont="1" applyAlignment="1">
      <alignment horizontal="center" vertical="top"/>
    </xf>
    <xf numFmtId="0" fontId="8" fillId="0" borderId="0" xfId="0" applyFont="1" applyBorder="1" applyAlignment="1">
      <alignment horizontal="center" vertical="top"/>
    </xf>
    <xf numFmtId="0" fontId="2"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419100</xdr:colOff>
      <xdr:row>0</xdr:row>
      <xdr:rowOff>9525</xdr:rowOff>
    </xdr:from>
    <xdr:to>
      <xdr:col>4</xdr:col>
      <xdr:colOff>1619250</xdr:colOff>
      <xdr:row>4</xdr:row>
      <xdr:rowOff>142875</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1789" t="1501" r="40196" b="88838"/>
        <a:stretch/>
      </xdr:blipFill>
      <xdr:spPr bwMode="auto">
        <a:xfrm>
          <a:off x="2971800" y="9525"/>
          <a:ext cx="1200150" cy="78105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G65"/>
  <sheetViews>
    <sheetView tabSelected="1" topLeftCell="A19" zoomScaleNormal="100" workbookViewId="0">
      <selection activeCell="B13" sqref="B13:G13"/>
    </sheetView>
  </sheetViews>
  <sheetFormatPr baseColWidth="10" defaultRowHeight="12.75" x14ac:dyDescent="0.2"/>
  <cols>
    <col min="1" max="1" width="3.140625" style="2" customWidth="1"/>
    <col min="2" max="2" width="10.85546875" style="2" customWidth="1"/>
    <col min="3" max="3" width="12.42578125" style="2" customWidth="1"/>
    <col min="4" max="4" width="11.85546875" style="2" customWidth="1"/>
    <col min="5" max="5" width="34.140625" style="2" customWidth="1"/>
    <col min="6" max="7" width="13.5703125" style="2" customWidth="1"/>
    <col min="8" max="16384" width="11.42578125" style="2"/>
  </cols>
  <sheetData>
    <row r="6" spans="2:7" x14ac:dyDescent="0.2">
      <c r="B6" s="1" t="s">
        <v>0</v>
      </c>
      <c r="C6" s="1"/>
      <c r="D6" s="1"/>
      <c r="E6" s="1"/>
      <c r="F6" s="1"/>
      <c r="G6" s="1"/>
    </row>
    <row r="7" spans="2:7" x14ac:dyDescent="0.2">
      <c r="B7" s="3" t="s">
        <v>1</v>
      </c>
      <c r="C7" s="3"/>
      <c r="D7" s="3"/>
      <c r="E7" s="3"/>
      <c r="F7" s="3"/>
      <c r="G7" s="3"/>
    </row>
    <row r="8" spans="2:7" x14ac:dyDescent="0.2">
      <c r="B8" s="4" t="s">
        <v>2</v>
      </c>
      <c r="C8" s="4"/>
      <c r="D8" s="4"/>
      <c r="E8" s="4"/>
      <c r="F8" s="4"/>
      <c r="G8" s="4"/>
    </row>
    <row r="10" spans="2:7" ht="29.25" customHeight="1" x14ac:dyDescent="0.2">
      <c r="B10" s="5" t="s">
        <v>3</v>
      </c>
      <c r="C10" s="5"/>
      <c r="D10" s="5"/>
      <c r="E10" s="5"/>
      <c r="F10" s="5"/>
      <c r="G10" s="5"/>
    </row>
    <row r="11" spans="2:7" ht="12" customHeight="1" x14ac:dyDescent="0.2">
      <c r="B11" s="6" t="s">
        <v>4</v>
      </c>
      <c r="C11" s="6"/>
      <c r="D11" s="6"/>
      <c r="E11" s="6"/>
      <c r="F11" s="6"/>
      <c r="G11" s="6"/>
    </row>
    <row r="12" spans="2:7" ht="9" customHeight="1" x14ac:dyDescent="0.2">
      <c r="B12" s="7"/>
    </row>
    <row r="13" spans="2:7" s="9" customFormat="1" ht="18.75" customHeight="1" x14ac:dyDescent="0.2">
      <c r="B13" s="8" t="s">
        <v>5</v>
      </c>
      <c r="C13" s="8"/>
      <c r="D13" s="8"/>
      <c r="E13" s="8"/>
      <c r="F13" s="8"/>
      <c r="G13" s="8"/>
    </row>
    <row r="14" spans="2:7" s="9" customFormat="1" ht="12" x14ac:dyDescent="0.2">
      <c r="B14" s="10"/>
      <c r="C14" s="10"/>
      <c r="D14" s="10"/>
      <c r="E14" s="10"/>
      <c r="F14" s="10"/>
      <c r="G14" s="10"/>
    </row>
    <row r="15" spans="2:7" s="9" customFormat="1" ht="12" x14ac:dyDescent="0.2">
      <c r="B15" s="8" t="s">
        <v>6</v>
      </c>
      <c r="C15" s="8"/>
      <c r="D15" s="8"/>
      <c r="E15" s="8"/>
      <c r="F15" s="11"/>
      <c r="G15" s="11"/>
    </row>
    <row r="16" spans="2:7" s="9" customFormat="1" ht="12" customHeight="1" x14ac:dyDescent="0.2">
      <c r="B16" s="12"/>
    </row>
    <row r="17" spans="2:7" s="9" customFormat="1" ht="12.75" customHeight="1" x14ac:dyDescent="0.2">
      <c r="B17" s="8" t="s">
        <v>7</v>
      </c>
      <c r="C17" s="8"/>
      <c r="D17" s="8"/>
      <c r="F17" s="13" t="s">
        <v>8</v>
      </c>
      <c r="G17" s="13"/>
    </row>
    <row r="18" spans="2:7" s="9" customFormat="1" ht="12" customHeight="1" x14ac:dyDescent="0.2">
      <c r="B18" s="12"/>
    </row>
    <row r="19" spans="2:7" s="9" customFormat="1" ht="30.75" customHeight="1" x14ac:dyDescent="0.2">
      <c r="B19" s="14" t="s">
        <v>9</v>
      </c>
      <c r="C19" s="14"/>
      <c r="D19" s="14"/>
      <c r="E19" s="14"/>
      <c r="F19" s="14"/>
      <c r="G19" s="14"/>
    </row>
    <row r="20" spans="2:7" s="9" customFormat="1" ht="0.75" customHeight="1" x14ac:dyDescent="0.2">
      <c r="B20" s="15"/>
    </row>
    <row r="21" spans="2:7" s="9" customFormat="1" ht="25.5" customHeight="1" x14ac:dyDescent="0.2">
      <c r="B21" s="16" t="s">
        <v>10</v>
      </c>
      <c r="C21" s="16" t="s">
        <v>11</v>
      </c>
      <c r="D21" s="16" t="s">
        <v>12</v>
      </c>
      <c r="E21" s="16" t="s">
        <v>13</v>
      </c>
      <c r="F21" s="16" t="s">
        <v>14</v>
      </c>
      <c r="G21" s="16" t="s">
        <v>15</v>
      </c>
    </row>
    <row r="22" spans="2:7" s="21" customFormat="1" ht="70.5" customHeight="1" x14ac:dyDescent="0.25">
      <c r="B22" s="17">
        <v>50</v>
      </c>
      <c r="C22" s="17" t="s">
        <v>16</v>
      </c>
      <c r="D22" s="17">
        <v>54119</v>
      </c>
      <c r="E22" s="18" t="s">
        <v>17</v>
      </c>
      <c r="F22" s="19">
        <v>4.47</v>
      </c>
      <c r="G22" s="20">
        <f>F22*B22</f>
        <v>223.5</v>
      </c>
    </row>
    <row r="23" spans="2:7" s="21" customFormat="1" ht="57" customHeight="1" x14ac:dyDescent="0.25">
      <c r="B23" s="17">
        <v>10</v>
      </c>
      <c r="C23" s="17" t="s">
        <v>16</v>
      </c>
      <c r="D23" s="17">
        <v>54118</v>
      </c>
      <c r="E23" s="22" t="s">
        <v>18</v>
      </c>
      <c r="F23" s="19">
        <v>2.38</v>
      </c>
      <c r="G23" s="20">
        <f t="shared" ref="G23:G43" si="0">F23*B23</f>
        <v>23.799999999999997</v>
      </c>
    </row>
    <row r="24" spans="2:7" s="21" customFormat="1" ht="105.75" customHeight="1" x14ac:dyDescent="0.25">
      <c r="B24" s="17">
        <v>200</v>
      </c>
      <c r="C24" s="17" t="s">
        <v>19</v>
      </c>
      <c r="D24" s="17">
        <v>54119</v>
      </c>
      <c r="E24" s="18" t="s">
        <v>20</v>
      </c>
      <c r="F24" s="19">
        <v>1.43</v>
      </c>
      <c r="G24" s="20">
        <f t="shared" si="0"/>
        <v>286</v>
      </c>
    </row>
    <row r="25" spans="2:7" s="21" customFormat="1" ht="54" customHeight="1" x14ac:dyDescent="0.25">
      <c r="B25" s="17">
        <v>100</v>
      </c>
      <c r="C25" s="17" t="s">
        <v>16</v>
      </c>
      <c r="D25" s="17">
        <v>54119</v>
      </c>
      <c r="E25" s="18" t="s">
        <v>21</v>
      </c>
      <c r="F25" s="19">
        <v>0.86</v>
      </c>
      <c r="G25" s="20">
        <f t="shared" si="0"/>
        <v>86</v>
      </c>
    </row>
    <row r="26" spans="2:7" s="21" customFormat="1" ht="42.75" customHeight="1" x14ac:dyDescent="0.25">
      <c r="B26" s="17">
        <v>2</v>
      </c>
      <c r="C26" s="17" t="s">
        <v>16</v>
      </c>
      <c r="D26" s="17">
        <v>54119</v>
      </c>
      <c r="E26" s="18" t="s">
        <v>22</v>
      </c>
      <c r="F26" s="19">
        <v>11.26</v>
      </c>
      <c r="G26" s="20">
        <f t="shared" si="0"/>
        <v>22.52</v>
      </c>
    </row>
    <row r="27" spans="2:7" s="21" customFormat="1" ht="33.75" customHeight="1" x14ac:dyDescent="0.25">
      <c r="B27" s="17">
        <v>50</v>
      </c>
      <c r="C27" s="17" t="s">
        <v>23</v>
      </c>
      <c r="D27" s="17">
        <v>54118</v>
      </c>
      <c r="E27" s="18" t="s">
        <v>24</v>
      </c>
      <c r="F27" s="19">
        <v>0.46</v>
      </c>
      <c r="G27" s="20">
        <f t="shared" si="0"/>
        <v>23</v>
      </c>
    </row>
    <row r="28" spans="2:7" s="21" customFormat="1" ht="105" customHeight="1" x14ac:dyDescent="0.25">
      <c r="B28" s="17">
        <v>15</v>
      </c>
      <c r="C28" s="17" t="s">
        <v>16</v>
      </c>
      <c r="D28" s="17">
        <v>54119</v>
      </c>
      <c r="E28" s="18" t="s">
        <v>25</v>
      </c>
      <c r="F28" s="19">
        <v>16.73</v>
      </c>
      <c r="G28" s="20">
        <f t="shared" si="0"/>
        <v>250.95000000000002</v>
      </c>
    </row>
    <row r="29" spans="2:7" s="21" customFormat="1" ht="53.25" customHeight="1" x14ac:dyDescent="0.25">
      <c r="B29" s="17">
        <v>200</v>
      </c>
      <c r="C29" s="17" t="s">
        <v>16</v>
      </c>
      <c r="D29" s="17">
        <v>54119</v>
      </c>
      <c r="E29" s="22" t="s">
        <v>26</v>
      </c>
      <c r="F29" s="19">
        <v>0.24</v>
      </c>
      <c r="G29" s="20">
        <f t="shared" si="0"/>
        <v>48</v>
      </c>
    </row>
    <row r="30" spans="2:7" s="21" customFormat="1" ht="53.25" customHeight="1" x14ac:dyDescent="0.25">
      <c r="B30" s="17">
        <v>15</v>
      </c>
      <c r="C30" s="17" t="s">
        <v>16</v>
      </c>
      <c r="D30" s="17">
        <v>54119</v>
      </c>
      <c r="E30" s="23" t="s">
        <v>27</v>
      </c>
      <c r="F30" s="19">
        <v>17.45</v>
      </c>
      <c r="G30" s="20">
        <f t="shared" si="0"/>
        <v>261.75</v>
      </c>
    </row>
    <row r="31" spans="2:7" s="21" customFormat="1" ht="38.25" customHeight="1" x14ac:dyDescent="0.25">
      <c r="B31" s="17">
        <v>20</v>
      </c>
      <c r="C31" s="17" t="s">
        <v>16</v>
      </c>
      <c r="D31" s="17">
        <v>54119</v>
      </c>
      <c r="E31" s="18" t="s">
        <v>28</v>
      </c>
      <c r="F31" s="19">
        <v>16.3</v>
      </c>
      <c r="G31" s="20">
        <f t="shared" si="0"/>
        <v>326</v>
      </c>
    </row>
    <row r="32" spans="2:7" s="21" customFormat="1" ht="38.25" customHeight="1" x14ac:dyDescent="0.25">
      <c r="B32" s="17">
        <v>150</v>
      </c>
      <c r="C32" s="17" t="s">
        <v>16</v>
      </c>
      <c r="D32" s="17">
        <v>54119</v>
      </c>
      <c r="E32" s="18" t="s">
        <v>29</v>
      </c>
      <c r="F32" s="19">
        <v>12.58</v>
      </c>
      <c r="G32" s="20">
        <f t="shared" si="0"/>
        <v>1887</v>
      </c>
    </row>
    <row r="33" spans="2:7" s="21" customFormat="1" ht="30.75" customHeight="1" x14ac:dyDescent="0.25">
      <c r="B33" s="17">
        <v>5</v>
      </c>
      <c r="C33" s="17" t="s">
        <v>16</v>
      </c>
      <c r="D33" s="17">
        <v>54112</v>
      </c>
      <c r="E33" s="18" t="s">
        <v>30</v>
      </c>
      <c r="F33" s="19">
        <v>3.45</v>
      </c>
      <c r="G33" s="20">
        <f t="shared" si="0"/>
        <v>17.25</v>
      </c>
    </row>
    <row r="34" spans="2:7" s="21" customFormat="1" ht="33" customHeight="1" x14ac:dyDescent="0.25">
      <c r="B34" s="17">
        <v>1</v>
      </c>
      <c r="C34" s="17" t="s">
        <v>16</v>
      </c>
      <c r="D34" s="17">
        <v>54118</v>
      </c>
      <c r="E34" s="22" t="s">
        <v>31</v>
      </c>
      <c r="F34" s="19">
        <v>78.53</v>
      </c>
      <c r="G34" s="20">
        <f t="shared" si="0"/>
        <v>78.53</v>
      </c>
    </row>
    <row r="35" spans="2:7" s="21" customFormat="1" ht="33" customHeight="1" x14ac:dyDescent="0.25">
      <c r="B35" s="17">
        <v>2</v>
      </c>
      <c r="C35" s="17" t="s">
        <v>16</v>
      </c>
      <c r="D35" s="17">
        <v>54118</v>
      </c>
      <c r="E35" s="23" t="s">
        <v>32</v>
      </c>
      <c r="F35" s="19">
        <v>3.85</v>
      </c>
      <c r="G35" s="20">
        <f t="shared" si="0"/>
        <v>7.7</v>
      </c>
    </row>
    <row r="36" spans="2:7" s="21" customFormat="1" ht="33" customHeight="1" x14ac:dyDescent="0.25">
      <c r="B36" s="17">
        <v>2650</v>
      </c>
      <c r="C36" s="17" t="s">
        <v>16</v>
      </c>
      <c r="D36" s="17">
        <v>54112</v>
      </c>
      <c r="E36" s="24" t="s">
        <v>33</v>
      </c>
      <c r="F36" s="19">
        <v>0.04</v>
      </c>
      <c r="G36" s="20">
        <f t="shared" si="0"/>
        <v>106</v>
      </c>
    </row>
    <row r="37" spans="2:7" s="21" customFormat="1" ht="35.25" customHeight="1" x14ac:dyDescent="0.25">
      <c r="B37" s="17">
        <v>75</v>
      </c>
      <c r="C37" s="17" t="s">
        <v>16</v>
      </c>
      <c r="D37" s="17">
        <v>54119</v>
      </c>
      <c r="E37" s="24" t="s">
        <v>34</v>
      </c>
      <c r="F37" s="19">
        <v>0.22</v>
      </c>
      <c r="G37" s="20">
        <f t="shared" si="0"/>
        <v>16.5</v>
      </c>
    </row>
    <row r="38" spans="2:7" s="21" customFormat="1" ht="30" customHeight="1" x14ac:dyDescent="0.25">
      <c r="B38" s="17">
        <v>10</v>
      </c>
      <c r="C38" s="17" t="s">
        <v>16</v>
      </c>
      <c r="D38" s="17">
        <v>54118</v>
      </c>
      <c r="E38" s="24" t="s">
        <v>35</v>
      </c>
      <c r="F38" s="19">
        <v>0.9</v>
      </c>
      <c r="G38" s="20">
        <f t="shared" si="0"/>
        <v>9</v>
      </c>
    </row>
    <row r="39" spans="2:7" s="21" customFormat="1" ht="33" customHeight="1" x14ac:dyDescent="0.25">
      <c r="B39" s="17">
        <v>300</v>
      </c>
      <c r="C39" s="17" t="s">
        <v>16</v>
      </c>
      <c r="D39" s="17">
        <v>54119</v>
      </c>
      <c r="E39" s="24" t="s">
        <v>36</v>
      </c>
      <c r="F39" s="19">
        <v>3</v>
      </c>
      <c r="G39" s="20">
        <f t="shared" si="0"/>
        <v>900</v>
      </c>
    </row>
    <row r="40" spans="2:7" s="21" customFormat="1" ht="45" customHeight="1" x14ac:dyDescent="0.25">
      <c r="B40" s="17">
        <v>100</v>
      </c>
      <c r="C40" s="17" t="s">
        <v>16</v>
      </c>
      <c r="D40" s="17">
        <v>54119</v>
      </c>
      <c r="E40" s="24" t="s">
        <v>37</v>
      </c>
      <c r="F40" s="19">
        <v>0.34</v>
      </c>
      <c r="G40" s="20">
        <f t="shared" si="0"/>
        <v>34</v>
      </c>
    </row>
    <row r="41" spans="2:7" s="21" customFormat="1" ht="33.75" customHeight="1" x14ac:dyDescent="0.25">
      <c r="B41" s="17">
        <v>75</v>
      </c>
      <c r="C41" s="17" t="s">
        <v>16</v>
      </c>
      <c r="D41" s="17">
        <v>54119</v>
      </c>
      <c r="E41" s="24" t="s">
        <v>38</v>
      </c>
      <c r="F41" s="19">
        <v>0.63</v>
      </c>
      <c r="G41" s="20">
        <f t="shared" si="0"/>
        <v>47.25</v>
      </c>
    </row>
    <row r="42" spans="2:7" s="21" customFormat="1" ht="44.25" customHeight="1" x14ac:dyDescent="0.25">
      <c r="B42" s="17">
        <v>10</v>
      </c>
      <c r="C42" s="17" t="s">
        <v>16</v>
      </c>
      <c r="D42" s="17">
        <v>54119</v>
      </c>
      <c r="E42" s="25" t="s">
        <v>39</v>
      </c>
      <c r="F42" s="19">
        <v>41.95</v>
      </c>
      <c r="G42" s="20">
        <f t="shared" si="0"/>
        <v>419.5</v>
      </c>
    </row>
    <row r="43" spans="2:7" s="21" customFormat="1" ht="36" customHeight="1" x14ac:dyDescent="0.25">
      <c r="B43" s="17">
        <v>200</v>
      </c>
      <c r="C43" s="17" t="s">
        <v>16</v>
      </c>
      <c r="D43" s="17">
        <v>54119</v>
      </c>
      <c r="E43" s="24" t="s">
        <v>40</v>
      </c>
      <c r="F43" s="19">
        <v>0.96</v>
      </c>
      <c r="G43" s="20">
        <f t="shared" si="0"/>
        <v>192</v>
      </c>
    </row>
    <row r="44" spans="2:7" s="9" customFormat="1" ht="17.25" customHeight="1" x14ac:dyDescent="0.2">
      <c r="B44" s="26" t="s">
        <v>15</v>
      </c>
      <c r="C44" s="27"/>
      <c r="D44" s="27"/>
      <c r="E44" s="28"/>
      <c r="F44" s="29"/>
      <c r="G44" s="30">
        <f>SUM(G22:G43)</f>
        <v>5266.25</v>
      </c>
    </row>
    <row r="45" spans="2:7" s="9" customFormat="1" ht="24.75" customHeight="1" x14ac:dyDescent="0.2">
      <c r="B45" s="31" t="s">
        <v>41</v>
      </c>
      <c r="C45" s="32" t="s">
        <v>42</v>
      </c>
      <c r="D45" s="33"/>
      <c r="E45" s="33"/>
      <c r="F45" s="33"/>
      <c r="G45" s="34"/>
    </row>
    <row r="46" spans="2:7" s="9" customFormat="1" ht="25.5" customHeight="1" x14ac:dyDescent="0.2">
      <c r="B46" s="35" t="s">
        <v>43</v>
      </c>
      <c r="C46" s="35"/>
      <c r="D46" s="35"/>
      <c r="E46" s="35"/>
      <c r="F46" s="35"/>
      <c r="G46" s="35"/>
    </row>
    <row r="47" spans="2:7" s="9" customFormat="1" ht="18.75" customHeight="1" x14ac:dyDescent="0.2">
      <c r="B47" s="35" t="s">
        <v>44</v>
      </c>
      <c r="C47" s="35"/>
      <c r="D47" s="35"/>
      <c r="E47" s="35"/>
      <c r="F47" s="35"/>
      <c r="G47" s="35"/>
    </row>
    <row r="48" spans="2:7" s="9" customFormat="1" ht="18" customHeight="1" x14ac:dyDescent="0.2">
      <c r="B48" s="35" t="s">
        <v>45</v>
      </c>
      <c r="C48" s="35"/>
      <c r="D48" s="35"/>
      <c r="E48" s="35"/>
      <c r="F48" s="35"/>
      <c r="G48" s="35"/>
    </row>
    <row r="49" spans="2:7" s="9" customFormat="1" ht="19.5" customHeight="1" x14ac:dyDescent="0.2">
      <c r="B49" s="35" t="s">
        <v>46</v>
      </c>
      <c r="C49" s="35"/>
      <c r="D49" s="35"/>
      <c r="E49" s="35"/>
      <c r="F49" s="35"/>
      <c r="G49" s="35"/>
    </row>
    <row r="50" spans="2:7" s="9" customFormat="1" ht="18.75" customHeight="1" x14ac:dyDescent="0.2">
      <c r="B50" s="36" t="s">
        <v>47</v>
      </c>
      <c r="C50" s="36"/>
      <c r="D50" s="36"/>
      <c r="E50" s="36"/>
      <c r="F50" s="36"/>
      <c r="G50" s="36"/>
    </row>
    <row r="51" spans="2:7" s="9" customFormat="1" ht="16.5" customHeight="1" x14ac:dyDescent="0.2">
      <c r="B51" s="36" t="s">
        <v>48</v>
      </c>
      <c r="C51" s="36"/>
      <c r="D51" s="36"/>
      <c r="E51" s="36"/>
      <c r="F51" s="36"/>
      <c r="G51" s="36"/>
    </row>
    <row r="52" spans="2:7" s="9" customFormat="1" ht="42" customHeight="1" x14ac:dyDescent="0.2">
      <c r="B52" s="37" t="s">
        <v>49</v>
      </c>
      <c r="C52" s="38"/>
      <c r="D52" s="38"/>
      <c r="E52" s="38"/>
      <c r="F52" s="38"/>
      <c r="G52" s="39"/>
    </row>
    <row r="53" spans="2:7" s="9" customFormat="1" ht="19.5" customHeight="1" x14ac:dyDescent="0.2">
      <c r="B53" s="36" t="s">
        <v>50</v>
      </c>
      <c r="C53" s="36"/>
      <c r="D53" s="36"/>
      <c r="E53" s="36"/>
      <c r="F53" s="36"/>
      <c r="G53" s="36"/>
    </row>
    <row r="54" spans="2:7" s="9" customFormat="1" ht="20.25" customHeight="1" x14ac:dyDescent="0.2">
      <c r="B54" s="36" t="s">
        <v>51</v>
      </c>
      <c r="C54" s="36"/>
      <c r="D54" s="36"/>
      <c r="E54" s="36"/>
      <c r="F54" s="36"/>
      <c r="G54" s="36"/>
    </row>
    <row r="55" spans="2:7" s="9" customFormat="1" ht="19.5" customHeight="1" x14ac:dyDescent="0.2">
      <c r="B55" s="36" t="s">
        <v>52</v>
      </c>
      <c r="C55" s="36"/>
      <c r="D55" s="36"/>
      <c r="E55" s="36"/>
      <c r="F55" s="36"/>
      <c r="G55" s="36"/>
    </row>
    <row r="56" spans="2:7" ht="19.5" customHeight="1" x14ac:dyDescent="0.2">
      <c r="B56" s="40" t="s">
        <v>53</v>
      </c>
      <c r="C56" s="41"/>
      <c r="D56" s="41"/>
      <c r="E56" s="41"/>
      <c r="F56" s="41"/>
      <c r="G56" s="42"/>
    </row>
    <row r="57" spans="2:7" s="9" customFormat="1" ht="19.5" customHeight="1" x14ac:dyDescent="0.2">
      <c r="B57" s="36" t="s">
        <v>54</v>
      </c>
      <c r="C57" s="36"/>
      <c r="D57" s="36"/>
      <c r="E57" s="36"/>
      <c r="F57" s="36"/>
      <c r="G57" s="36"/>
    </row>
    <row r="58" spans="2:7" s="9" customFormat="1" ht="17.25" customHeight="1" x14ac:dyDescent="0.2">
      <c r="B58" s="36" t="s">
        <v>55</v>
      </c>
      <c r="C58" s="36"/>
      <c r="D58" s="36"/>
      <c r="E58" s="36"/>
      <c r="F58" s="36"/>
      <c r="G58" s="36"/>
    </row>
    <row r="59" spans="2:7" s="9" customFormat="1" ht="31.5" customHeight="1" x14ac:dyDescent="0.2">
      <c r="B59" s="36" t="s">
        <v>56</v>
      </c>
      <c r="C59" s="36"/>
      <c r="D59" s="36"/>
      <c r="E59" s="36"/>
      <c r="F59" s="36"/>
      <c r="G59" s="36"/>
    </row>
    <row r="60" spans="2:7" s="9" customFormat="1" ht="12" x14ac:dyDescent="0.2">
      <c r="B60" s="43"/>
    </row>
    <row r="61" spans="2:7" s="9" customFormat="1" ht="12" x14ac:dyDescent="0.2">
      <c r="B61" s="44"/>
      <c r="C61" s="44"/>
      <c r="D61" s="43" t="s">
        <v>57</v>
      </c>
      <c r="E61" s="45"/>
      <c r="F61" s="44"/>
      <c r="G61" s="44"/>
    </row>
    <row r="62" spans="2:7" s="47" customFormat="1" ht="12" x14ac:dyDescent="0.25">
      <c r="B62" s="46" t="s">
        <v>58</v>
      </c>
      <c r="C62" s="46"/>
      <c r="E62" s="48" t="s">
        <v>59</v>
      </c>
      <c r="G62" s="48" t="s">
        <v>60</v>
      </c>
    </row>
    <row r="63" spans="2:7" s="50" customFormat="1" x14ac:dyDescent="0.25">
      <c r="B63" s="49" t="s">
        <v>61</v>
      </c>
      <c r="C63" s="49"/>
      <c r="E63" s="51" t="s">
        <v>62</v>
      </c>
      <c r="G63" s="51" t="s">
        <v>63</v>
      </c>
    </row>
    <row r="64" spans="2:7" x14ac:dyDescent="0.2">
      <c r="B64" s="52"/>
    </row>
    <row r="65" spans="2:2" x14ac:dyDescent="0.2">
      <c r="B65" s="52"/>
    </row>
  </sheetData>
  <mergeCells count="30">
    <mergeCell ref="B58:G58"/>
    <mergeCell ref="B59:G59"/>
    <mergeCell ref="B61:C61"/>
    <mergeCell ref="F61:G61"/>
    <mergeCell ref="B62:C62"/>
    <mergeCell ref="B63:C63"/>
    <mergeCell ref="B52:G52"/>
    <mergeCell ref="B53:G53"/>
    <mergeCell ref="B54:G54"/>
    <mergeCell ref="B55:G55"/>
    <mergeCell ref="B56:G56"/>
    <mergeCell ref="B57:G57"/>
    <mergeCell ref="B46:G46"/>
    <mergeCell ref="B47:G47"/>
    <mergeCell ref="B48:G48"/>
    <mergeCell ref="B49:G49"/>
    <mergeCell ref="B50:G50"/>
    <mergeCell ref="B51:G51"/>
    <mergeCell ref="B15:E15"/>
    <mergeCell ref="B17:D17"/>
    <mergeCell ref="F17:G17"/>
    <mergeCell ref="B19:G19"/>
    <mergeCell ref="B44:E44"/>
    <mergeCell ref="C45:G45"/>
    <mergeCell ref="B6:G6"/>
    <mergeCell ref="B7:G7"/>
    <mergeCell ref="B8:G8"/>
    <mergeCell ref="B10:G10"/>
    <mergeCell ref="B11:G11"/>
    <mergeCell ref="B13:G13"/>
  </mergeCells>
  <pageMargins left="0.31496062992125984" right="0.31496062992125984" top="0.15748031496062992" bottom="0.15748031496062992" header="0.19685039370078741" footer="0.15748031496062992"/>
  <pageSetup scale="9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13-GOES</vt:lpstr>
      <vt:lpstr>'13-GOES'!Títulos_a_imprimir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2020-10-22T19:23:30Z</dcterms:created>
  <dcterms:modified xsi:type="dcterms:W3CDTF">2020-10-22T19:24:13Z</dcterms:modified>
</cp:coreProperties>
</file>