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UDTP\"/>
    </mc:Choice>
  </mc:AlternateContent>
  <bookViews>
    <workbookView xWindow="0" yWindow="0" windowWidth="20490" windowHeight="7650"/>
  </bookViews>
  <sheets>
    <sheet name="OC-40" sheetId="1" r:id="rId1"/>
  </sheets>
  <definedNames>
    <definedName name="_xlnm.Print_Titles" localSheetId="0">'OC-40'!$1:$18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7" i="1" s="1"/>
  <c r="G44" i="1"/>
  <c r="G43" i="1"/>
  <c r="G42" i="1"/>
  <c r="G41" i="1"/>
  <c r="G40" i="1"/>
  <c r="G39" i="1"/>
  <c r="G38" i="1"/>
  <c r="G37" i="1"/>
  <c r="G36" i="1"/>
  <c r="G35" i="1"/>
  <c r="G34" i="1"/>
  <c r="G33" i="1"/>
  <c r="G32" i="1"/>
  <c r="G31" i="1"/>
  <c r="G30" i="1"/>
  <c r="G29" i="1"/>
  <c r="G28" i="1"/>
  <c r="G27" i="1"/>
  <c r="G26" i="1"/>
  <c r="G25" i="1"/>
  <c r="G24" i="1"/>
  <c r="G23" i="1"/>
  <c r="G22" i="1"/>
</calcChain>
</file>

<file path=xl/sharedStrings.xml><?xml version="1.0" encoding="utf-8"?>
<sst xmlns="http://schemas.openxmlformats.org/spreadsheetml/2006/main" count="89" uniqueCount="75">
  <si>
    <t>DIRECCIÓN GENERAL DE CENTROS PENALES</t>
  </si>
  <si>
    <t>UNIDAD SECUNDARIA DE ADQUISICIONES Y CONTRATACIONES DE CENTROS PENALES</t>
  </si>
  <si>
    <t>7ª. Avenida Nte. Final Pje.03 Urb. Santa Adela S.S. Tel 2526-3614/3615</t>
  </si>
  <si>
    <t xml:space="preserve">ORDEN DE COMPRA DE BIENES y/o SERVICIOS DGCP
No 40-FAE-CBPSPTGSP.
</t>
  </si>
  <si>
    <t>San Salvador,  13 de noviembre de 2019</t>
  </si>
  <si>
    <t>SEÑORES: LUXOR GT, S.A DE C.V</t>
  </si>
  <si>
    <t>CLASIFICACION MIPYMES: MEDIANA EMPRESA</t>
  </si>
  <si>
    <t>NIT: 0614-180412-103-4</t>
  </si>
  <si>
    <t>No. NRC: 216352-5</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</si>
  <si>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</si>
  <si>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</si>
  <si>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</si>
  <si>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</si>
  <si>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</si>
  <si>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</si>
  <si>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</si>
  <si>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Kg</t>
  </si>
  <si>
    <t>KILO/-NF 69 PLASTISOL BLACK- PL</t>
  </si>
  <si>
    <t>KILO/-NF 64 LOW BLEED PLASTISOL WHITE-PL</t>
  </si>
  <si>
    <t>KILO/-NF 77 PLASTISOL BLUE- PL</t>
  </si>
  <si>
    <t>KILO/-NF 71 PLASTISOL GOLD YELLOW-PL</t>
  </si>
  <si>
    <t>KILO/-NF 73 PLASTISOL RED-PL</t>
  </si>
  <si>
    <t>KILO/-NF 76 PLASTISOL GREEN-PL</t>
  </si>
  <si>
    <t>KL/-EMULSION AUTOSOL XL PREPARADA</t>
  </si>
  <si>
    <t>Yarda</t>
  </si>
  <si>
    <t>YD/- SEDA CHINA 110.80 ANCHO 62" BLANCA</t>
  </si>
  <si>
    <t>C/U/- SEDA CHINA 200.45 ANCHO 62" BLANCA</t>
  </si>
  <si>
    <t>YD/- SEDA CHINA 305.40 ANCHO 62" AMARILLA</t>
  </si>
  <si>
    <t>KILO/-NF 55 PLASTISOL REGULATOR-PL</t>
  </si>
  <si>
    <t>Pliego</t>
  </si>
  <si>
    <t>PIE/- PAPEL TERMICO 12 x 12"</t>
  </si>
  <si>
    <t>Unidad</t>
  </si>
  <si>
    <t>UND/-FILM JETBLACK WP 8.5" x 11" (HOJA DE ACETATO)</t>
  </si>
  <si>
    <t>Galón</t>
  </si>
  <si>
    <t>GL/- RECUPERADOR DE PANTALLA/ REMOVE ER-605 MK GAL</t>
  </si>
  <si>
    <t>Libra</t>
  </si>
  <si>
    <t>UND/- LIBRA DE WIPPE</t>
  </si>
  <si>
    <t>UND/- GALON THINNER</t>
  </si>
  <si>
    <t>UND/- GALON SOLVENTE MINERAL</t>
  </si>
  <si>
    <t>C/U/- CUCHILLA RETRACTIL 18MM</t>
  </si>
  <si>
    <t>PULGADA/-MANGO DE MADERA</t>
  </si>
  <si>
    <t>UNIDAD</t>
  </si>
  <si>
    <t>PLG/-SQUEEGEE SAATI D.70 YELLOW</t>
  </si>
  <si>
    <t>Fardo de 10,000 Unidades</t>
  </si>
  <si>
    <t>C/U/- FARDO 10,000 BOLSA PLASTICA 5LB (9 x 14)</t>
  </si>
  <si>
    <t>Paquete de 100 Unidades</t>
  </si>
  <si>
    <t>UND/- BOLSA PLASTICA 25LB (100 UND)</t>
  </si>
  <si>
    <t>C/U/- CINTA TRANSPARENTE 3/4 "</t>
  </si>
  <si>
    <t>SUBTOTAL</t>
  </si>
  <si>
    <t>IVA 13%</t>
  </si>
  <si>
    <t>TOTAL + IVA</t>
  </si>
  <si>
    <t xml:space="preserve">TOTAL EN LETRAS </t>
  </si>
  <si>
    <t>CUATRO MIL TRESCIENTOS CINCUENTA Y DOS 23/100 DOLARES EXACTOS</t>
  </si>
  <si>
    <t>JUSTIFICACION:  SE SOLICITA PARA TALLER FORMATIVO PRODUCTIVO DE SERIGRAFIA DEL CENTRO PENAL LA ESPERANZA, APANTEOS Y GRANJA PENITENCIARIA SANTA ANA</t>
  </si>
  <si>
    <t>UP:  83- ACTIVIDADES ESPECIALES DEL SISTEMA PENITENCIARIO</t>
  </si>
  <si>
    <t>LT:  01- COMERCIALIZACIÓN DE BIENES Y PRESTACIÓN DE SERVICIOS PRODUCIDOS EN LOS TALLERES Y GRANJAS DEL SISTEMA PENITENCIARIO</t>
  </si>
  <si>
    <t>TIEMPO DE ENTREGA: SEGÚN EXISTENCIAS</t>
  </si>
  <si>
    <r>
      <t xml:space="preserve">EMITIR COMPROBANTE DE CREDITO FISCAL A NOMBRE  DE </t>
    </r>
    <r>
      <rPr>
        <b/>
        <sz val="9"/>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</si>
  <si>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</si>
  <si>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</si>
  <si>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8"/>
        <color theme="1"/>
        <rFont val="Calibri Light"/>
        <family val="1"/>
        <scheme val="major"/>
      </rPr>
      <t xml:space="preserve"> BODEGA GENERAL D.G.C.P UBICADA EN TERCERA QUINTA AV. NORTE ENTRE 11 Y 13 CALLE PONIENTE S.S</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</si>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</sst>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164" formatCode="_([$$-440A]* #,##0.00_);_([$$-440A]* \(#,##0.00\);_([$$-440A]* &quot;-&quot;??_);_(@_)"/>
    <numFmt numFmtId="165" formatCode="_(&quot;$&quot;* #,##0.00_);_(&quot;$&quot;* \(#,##0.00\);_(&quot;$&quot;* &quot;-&quot;??_);_(@_)"/>
    <numFmt numFmtId="166" formatCode="_([$$-440A]* #,##0.0000_);_([$$-440A]* \(#,##0.0000\);_([$$-440A]* &quot;-&quot;??_);_(@_)"/>
    <numFmt numFmtId="167" formatCode="_([$$-440A]* #,##0.000_);_([$$-440A]* \(#,##0.000\);_([$$-440A]* &quot;-&quot;??_);_(@_)"/>
  </numFmts>
  <fonts count="11"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sz val="9"/>
      <color theme="1"/>
      <name val="Calibri Light"/>
      <family val="1"/>
      <scheme val="major"/>
    </font>
    <font>
      <sz val="8"/>
      <name val="Calibri Light"/>
      <family val="1"/>
      <scheme val="major"/>
    </font>
    <font>
      <b/>
      <sz val="8"/>
      <color theme="1"/>
      <name val="Calibri Light"/>
      <family val="1"/>
      <scheme val="major"/>
    </font>
    <font>
      <sz val="8"/>
      <color theme="1"/>
      <name val="Calibri Light"/>
      <family val="1"/>
      <scheme val="major"/>
    </font>
    <font>
      <b/>
      <sz val="9"/>
      <color rgb="FF000000"/>
      <name val="Calibri Light"/>
      <family val="1"/>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top" wrapText="1"/>
    </xf>
    <xf numFmtId="0" fontId="5" fillId="3" borderId="0" xfId="0" applyFont="1" applyFill="1" applyAlignment="1">
      <alignment horizontal="right" vertical="center"/>
    </xf>
    <xf numFmtId="0" fontId="6" fillId="0" borderId="0" xfId="0" applyFont="1"/>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horizontal="left" vertical="top" wrapText="1"/>
    </xf>
    <xf numFmtId="0" fontId="3" fillId="0" borderId="0" xfId="0" applyFont="1" applyAlignment="1">
      <alignment horizontal="justify"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left" vertical="center" wrapText="1"/>
      <protection locked="0"/>
    </xf>
    <xf numFmtId="164" fontId="7" fillId="5" borderId="1" xfId="1" applyNumberFormat="1" applyFont="1" applyFill="1" applyBorder="1" applyAlignment="1" applyProtection="1">
      <alignment horizontal="center" vertical="center" wrapText="1"/>
      <protection locked="0"/>
    </xf>
    <xf numFmtId="165" fontId="8" fillId="0" borderId="1" xfId="0" applyNumberFormat="1" applyFont="1" applyFill="1" applyBorder="1" applyAlignment="1">
      <alignment horizontal="center" vertical="center" wrapText="1"/>
    </xf>
    <xf numFmtId="0" fontId="3" fillId="3" borderId="0" xfId="0" applyFont="1" applyFill="1"/>
    <xf numFmtId="166" fontId="7" fillId="5" borderId="1" xfId="1" applyNumberFormat="1" applyFont="1" applyFill="1" applyBorder="1" applyAlignment="1" applyProtection="1">
      <alignment horizontal="center" vertical="center" wrapText="1"/>
      <protection locked="0"/>
    </xf>
    <xf numFmtId="167" fontId="7" fillId="5" borderId="1" xfId="1" applyNumberFormat="1" applyFont="1" applyFill="1" applyBorder="1" applyAlignment="1" applyProtection="1">
      <alignment horizontal="center" vertical="center" wrapText="1"/>
      <protection locked="0"/>
    </xf>
    <xf numFmtId="3"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65" fontId="6" fillId="0" borderId="6" xfId="0" applyNumberFormat="1" applyFont="1" applyBorder="1" applyAlignment="1">
      <alignment vertical="center" wrapText="1"/>
    </xf>
    <xf numFmtId="165" fontId="10" fillId="0" borderId="1" xfId="0" applyNumberFormat="1" applyFont="1" applyBorder="1" applyAlignment="1">
      <alignment vertical="center" wrapText="1"/>
    </xf>
    <xf numFmtId="0" fontId="10" fillId="0" borderId="7" xfId="0" applyFont="1" applyBorder="1" applyAlignment="1">
      <alignment horizontal="center" vertical="center" wrapText="1"/>
    </xf>
    <xf numFmtId="165" fontId="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9"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329046</xdr:colOff>
      <xdr:row>0</xdr:row>
      <xdr:rowOff>51955</xdr:rowOff>
    </xdr:from>
    <xdr:to>
      <xdr:col>4</xdr:col>
      <xdr:colOff>1220932</xdr:colOff>
      <xdr:row>4</xdr:row>
      <xdr:rowOff>34636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881746" y="51955"/>
          <a:ext cx="891886" cy="6303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70"/>
  <sheetViews>
    <sheetView tabSelected="1" topLeftCell="A46" zoomScale="110" zoomScaleNormal="110" workbookViewId="0">
      <selection activeCell="B53" sqref="B53:G53"/>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s="7" customFormat="1" ht="12" customHeight="1" x14ac:dyDescent="0.2">
      <c r="B11" s="6" t="s">
        <v>4</v>
      </c>
      <c r="C11" s="6"/>
      <c r="D11" s="6"/>
      <c r="E11" s="6"/>
      <c r="F11" s="6"/>
      <c r="G11" s="6"/>
    </row>
    <row r="12" spans="2:7" s="7" customFormat="1" ht="9" customHeight="1" x14ac:dyDescent="0.2">
      <c r="B12" s="8"/>
    </row>
    <row r="13" spans="2:7" s="7" customFormat="1" ht="12" x14ac:dyDescent="0.2">
      <c r="B13" s="9" t="s">
        <v>5</v>
      </c>
      <c r="C13" s="9"/>
      <c r="D13" s="9"/>
      <c r="E13" s="9"/>
      <c r="F13" s="9"/>
      <c r="G13" s="9"/>
    </row>
    <row r="14" spans="2:7" s="7" customFormat="1" ht="9" customHeight="1" x14ac:dyDescent="0.2">
      <c r="B14" s="10"/>
      <c r="C14" s="10"/>
      <c r="D14" s="10"/>
      <c r="E14" s="10"/>
      <c r="F14" s="10"/>
      <c r="G14" s="10"/>
    </row>
    <row r="15" spans="2:7" s="7" customFormat="1" ht="12" x14ac:dyDescent="0.2">
      <c r="B15" s="9" t="s">
        <v>6</v>
      </c>
      <c r="C15" s="9"/>
      <c r="D15" s="9"/>
      <c r="E15" s="9"/>
      <c r="F15" s="11"/>
      <c r="G15" s="11"/>
    </row>
    <row r="16" spans="2:7" s="7" customFormat="1" ht="7.5" customHeight="1" x14ac:dyDescent="0.2">
      <c r="B16" s="12"/>
    </row>
    <row r="17" spans="2:7" s="7" customFormat="1" ht="15.75" customHeight="1" x14ac:dyDescent="0.2">
      <c r="B17" s="9" t="s">
        <v>7</v>
      </c>
      <c r="C17" s="9"/>
      <c r="D17" s="9"/>
      <c r="F17" s="13" t="s">
        <v>8</v>
      </c>
      <c r="G17" s="13"/>
    </row>
    <row r="18" spans="2:7" ht="8.25" customHeight="1" x14ac:dyDescent="0.2">
      <c r="B18" s="14"/>
    </row>
    <row r="19" spans="2:7" ht="39" customHeight="1" x14ac:dyDescent="0.2">
      <c r="B19" s="15" t="s">
        <v>9</v>
      </c>
      <c r="C19" s="15"/>
      <c r="D19" s="15"/>
      <c r="E19" s="15"/>
      <c r="F19" s="15"/>
      <c r="G19" s="15"/>
    </row>
    <row r="20" spans="2:7" ht="0.75" hidden="1" customHeight="1" x14ac:dyDescent="0.2">
      <c r="B20" s="16"/>
    </row>
    <row r="21" spans="2:7" ht="25.5" customHeight="1" x14ac:dyDescent="0.2">
      <c r="B21" s="17" t="s">
        <v>10</v>
      </c>
      <c r="C21" s="18" t="s">
        <v>11</v>
      </c>
      <c r="D21" s="18" t="s">
        <v>12</v>
      </c>
      <c r="E21" s="18" t="s">
        <v>13</v>
      </c>
      <c r="F21" s="18" t="s">
        <v>14</v>
      </c>
      <c r="G21" s="17" t="s">
        <v>15</v>
      </c>
    </row>
    <row r="22" spans="2:7" s="23" customFormat="1" ht="21.75" customHeight="1" x14ac:dyDescent="0.2">
      <c r="B22" s="19">
        <v>84</v>
      </c>
      <c r="C22" s="19" t="s">
        <v>16</v>
      </c>
      <c r="D22" s="19">
        <v>54107</v>
      </c>
      <c r="E22" s="20" t="s">
        <v>17</v>
      </c>
      <c r="F22" s="21">
        <v>7.88</v>
      </c>
      <c r="G22" s="22">
        <f t="shared" ref="G22:G44" si="0">F22*B22</f>
        <v>661.92</v>
      </c>
    </row>
    <row r="23" spans="2:7" s="23" customFormat="1" ht="21.75" customHeight="1" x14ac:dyDescent="0.2">
      <c r="B23" s="19">
        <v>45</v>
      </c>
      <c r="C23" s="19" t="s">
        <v>16</v>
      </c>
      <c r="D23" s="19">
        <v>54107</v>
      </c>
      <c r="E23" s="20" t="s">
        <v>18</v>
      </c>
      <c r="F23" s="24">
        <v>6.6371111111100003</v>
      </c>
      <c r="G23" s="22">
        <f t="shared" si="0"/>
        <v>298.66999999994999</v>
      </c>
    </row>
    <row r="24" spans="2:7" s="23" customFormat="1" ht="21.75" customHeight="1" x14ac:dyDescent="0.2">
      <c r="B24" s="19">
        <v>33</v>
      </c>
      <c r="C24" s="19" t="s">
        <v>16</v>
      </c>
      <c r="D24" s="19">
        <v>54107</v>
      </c>
      <c r="E24" s="20" t="s">
        <v>19</v>
      </c>
      <c r="F24" s="21">
        <v>8.6300000000000008</v>
      </c>
      <c r="G24" s="22">
        <f t="shared" si="0"/>
        <v>284.79000000000002</v>
      </c>
    </row>
    <row r="25" spans="2:7" s="23" customFormat="1" ht="21.75" customHeight="1" x14ac:dyDescent="0.2">
      <c r="B25" s="19">
        <v>30</v>
      </c>
      <c r="C25" s="19" t="s">
        <v>16</v>
      </c>
      <c r="D25" s="19">
        <v>54107</v>
      </c>
      <c r="E25" s="20" t="s">
        <v>20</v>
      </c>
      <c r="F25" s="21">
        <v>8.67</v>
      </c>
      <c r="G25" s="22">
        <f t="shared" si="0"/>
        <v>260.10000000000002</v>
      </c>
    </row>
    <row r="26" spans="2:7" s="23" customFormat="1" ht="21.75" customHeight="1" x14ac:dyDescent="0.2">
      <c r="B26" s="19">
        <v>30</v>
      </c>
      <c r="C26" s="19" t="s">
        <v>16</v>
      </c>
      <c r="D26" s="19">
        <v>54107</v>
      </c>
      <c r="E26" s="20" t="s">
        <v>21</v>
      </c>
      <c r="F26" s="21">
        <v>8.67</v>
      </c>
      <c r="G26" s="22">
        <f t="shared" si="0"/>
        <v>260.10000000000002</v>
      </c>
    </row>
    <row r="27" spans="2:7" s="23" customFormat="1" ht="21.75" customHeight="1" x14ac:dyDescent="0.2">
      <c r="B27" s="19">
        <v>33</v>
      </c>
      <c r="C27" s="19" t="s">
        <v>16</v>
      </c>
      <c r="D27" s="19">
        <v>54107</v>
      </c>
      <c r="E27" s="20" t="s">
        <v>22</v>
      </c>
      <c r="F27" s="21">
        <v>7.7</v>
      </c>
      <c r="G27" s="22">
        <f t="shared" si="0"/>
        <v>254.1</v>
      </c>
    </row>
    <row r="28" spans="2:7" s="23" customFormat="1" ht="21.75" customHeight="1" x14ac:dyDescent="0.2">
      <c r="B28" s="19">
        <v>9</v>
      </c>
      <c r="C28" s="19" t="s">
        <v>16</v>
      </c>
      <c r="D28" s="19">
        <v>54107</v>
      </c>
      <c r="E28" s="20" t="s">
        <v>23</v>
      </c>
      <c r="F28" s="21">
        <v>19.91</v>
      </c>
      <c r="G28" s="22">
        <f t="shared" si="0"/>
        <v>179.19</v>
      </c>
    </row>
    <row r="29" spans="2:7" s="23" customFormat="1" ht="21.75" customHeight="1" x14ac:dyDescent="0.2">
      <c r="B29" s="19">
        <v>6</v>
      </c>
      <c r="C29" s="19" t="s">
        <v>24</v>
      </c>
      <c r="D29" s="19">
        <v>54104</v>
      </c>
      <c r="E29" s="20" t="s">
        <v>25</v>
      </c>
      <c r="F29" s="21">
        <v>4.9400000000000004</v>
      </c>
      <c r="G29" s="22">
        <f t="shared" si="0"/>
        <v>29.64</v>
      </c>
    </row>
    <row r="30" spans="2:7" s="23" customFormat="1" ht="21.75" customHeight="1" x14ac:dyDescent="0.2">
      <c r="B30" s="19">
        <v>6</v>
      </c>
      <c r="C30" s="19" t="s">
        <v>24</v>
      </c>
      <c r="D30" s="19">
        <v>54104</v>
      </c>
      <c r="E30" s="20" t="s">
        <v>26</v>
      </c>
      <c r="F30" s="21">
        <v>11.5</v>
      </c>
      <c r="G30" s="22">
        <f t="shared" si="0"/>
        <v>69</v>
      </c>
    </row>
    <row r="31" spans="2:7" s="23" customFormat="1" ht="21.75" customHeight="1" x14ac:dyDescent="0.2">
      <c r="B31" s="19">
        <v>6</v>
      </c>
      <c r="C31" s="19" t="s">
        <v>24</v>
      </c>
      <c r="D31" s="19">
        <v>54104</v>
      </c>
      <c r="E31" s="20" t="s">
        <v>27</v>
      </c>
      <c r="F31" s="21">
        <v>16.11</v>
      </c>
      <c r="G31" s="22">
        <f t="shared" si="0"/>
        <v>96.66</v>
      </c>
    </row>
    <row r="32" spans="2:7" s="23" customFormat="1" ht="21.75" customHeight="1" x14ac:dyDescent="0.2">
      <c r="B32" s="19">
        <v>24</v>
      </c>
      <c r="C32" s="19" t="s">
        <v>16</v>
      </c>
      <c r="D32" s="19">
        <v>54107</v>
      </c>
      <c r="E32" s="20" t="s">
        <v>28</v>
      </c>
      <c r="F32" s="24">
        <v>5.3095999999999997</v>
      </c>
      <c r="G32" s="22">
        <f t="shared" si="0"/>
        <v>127.43039999999999</v>
      </c>
    </row>
    <row r="33" spans="2:7" s="23" customFormat="1" ht="21.75" customHeight="1" x14ac:dyDescent="0.2">
      <c r="B33" s="19">
        <v>6</v>
      </c>
      <c r="C33" s="19" t="s">
        <v>29</v>
      </c>
      <c r="D33" s="19">
        <v>54199</v>
      </c>
      <c r="E33" s="20" t="s">
        <v>30</v>
      </c>
      <c r="F33" s="21">
        <v>8.99</v>
      </c>
      <c r="G33" s="22">
        <f t="shared" si="0"/>
        <v>53.94</v>
      </c>
    </row>
    <row r="34" spans="2:7" s="23" customFormat="1" ht="21.75" customHeight="1" x14ac:dyDescent="0.2">
      <c r="B34" s="19">
        <v>15</v>
      </c>
      <c r="C34" s="19" t="s">
        <v>31</v>
      </c>
      <c r="D34" s="19">
        <v>54107</v>
      </c>
      <c r="E34" s="20" t="s">
        <v>32</v>
      </c>
      <c r="F34" s="24">
        <v>0.88470000000000004</v>
      </c>
      <c r="G34" s="22">
        <f t="shared" si="0"/>
        <v>13.2705</v>
      </c>
    </row>
    <row r="35" spans="2:7" s="23" customFormat="1" ht="21.75" customHeight="1" x14ac:dyDescent="0.2">
      <c r="B35" s="19">
        <v>12</v>
      </c>
      <c r="C35" s="19" t="s">
        <v>33</v>
      </c>
      <c r="D35" s="19">
        <v>54107</v>
      </c>
      <c r="E35" s="20" t="s">
        <v>34</v>
      </c>
      <c r="F35" s="21">
        <v>12</v>
      </c>
      <c r="G35" s="22">
        <f t="shared" si="0"/>
        <v>144</v>
      </c>
    </row>
    <row r="36" spans="2:7" s="23" customFormat="1" ht="21.75" customHeight="1" x14ac:dyDescent="0.2">
      <c r="B36" s="19">
        <v>60</v>
      </c>
      <c r="C36" s="19" t="s">
        <v>35</v>
      </c>
      <c r="D36" s="19">
        <v>54104</v>
      </c>
      <c r="E36" s="20" t="s">
        <v>36</v>
      </c>
      <c r="F36" s="24">
        <v>0.75219999999999998</v>
      </c>
      <c r="G36" s="22">
        <f t="shared" si="0"/>
        <v>45.131999999999998</v>
      </c>
    </row>
    <row r="37" spans="2:7" s="23" customFormat="1" ht="21.75" customHeight="1" x14ac:dyDescent="0.2">
      <c r="B37" s="19">
        <v>30</v>
      </c>
      <c r="C37" s="19" t="s">
        <v>33</v>
      </c>
      <c r="D37" s="19">
        <v>54107</v>
      </c>
      <c r="E37" s="20" t="s">
        <v>37</v>
      </c>
      <c r="F37" s="25">
        <v>8.407</v>
      </c>
      <c r="G37" s="22">
        <f t="shared" si="0"/>
        <v>252.21</v>
      </c>
    </row>
    <row r="38" spans="2:7" s="23" customFormat="1" ht="21.75" customHeight="1" x14ac:dyDescent="0.2">
      <c r="B38" s="19">
        <v>45</v>
      </c>
      <c r="C38" s="19" t="s">
        <v>33</v>
      </c>
      <c r="D38" s="19">
        <v>54107</v>
      </c>
      <c r="E38" s="20" t="s">
        <v>38</v>
      </c>
      <c r="F38" s="21">
        <v>8.6300000000000008</v>
      </c>
      <c r="G38" s="22">
        <f t="shared" si="0"/>
        <v>388.35</v>
      </c>
    </row>
    <row r="39" spans="2:7" s="23" customFormat="1" ht="21.75" customHeight="1" x14ac:dyDescent="0.2">
      <c r="B39" s="19">
        <v>15</v>
      </c>
      <c r="C39" s="19" t="s">
        <v>31</v>
      </c>
      <c r="D39" s="19">
        <v>54118</v>
      </c>
      <c r="E39" s="20" t="s">
        <v>39</v>
      </c>
      <c r="F39" s="24">
        <v>0.82343333333000002</v>
      </c>
      <c r="G39" s="22">
        <f t="shared" si="0"/>
        <v>12.351499999950001</v>
      </c>
    </row>
    <row r="40" spans="2:7" s="23" customFormat="1" ht="21.75" customHeight="1" x14ac:dyDescent="0.2">
      <c r="B40" s="19">
        <v>120</v>
      </c>
      <c r="C40" s="19" t="s">
        <v>31</v>
      </c>
      <c r="D40" s="19">
        <v>54118</v>
      </c>
      <c r="E40" s="20" t="s">
        <v>40</v>
      </c>
      <c r="F40" s="24">
        <v>0.66369999999999996</v>
      </c>
      <c r="G40" s="22">
        <f t="shared" si="0"/>
        <v>79.643999999999991</v>
      </c>
    </row>
    <row r="41" spans="2:7" s="23" customFormat="1" ht="21.75" customHeight="1" x14ac:dyDescent="0.2">
      <c r="B41" s="26">
        <v>120</v>
      </c>
      <c r="C41" s="26" t="s">
        <v>41</v>
      </c>
      <c r="D41" s="27">
        <v>54118</v>
      </c>
      <c r="E41" s="20" t="s">
        <v>42</v>
      </c>
      <c r="F41" s="21">
        <v>0.84</v>
      </c>
      <c r="G41" s="22">
        <f t="shared" si="0"/>
        <v>100.8</v>
      </c>
    </row>
    <row r="42" spans="2:7" s="23" customFormat="1" ht="24" customHeight="1" x14ac:dyDescent="0.2">
      <c r="B42" s="19">
        <v>2</v>
      </c>
      <c r="C42" s="19" t="s">
        <v>43</v>
      </c>
      <c r="D42" s="19">
        <v>54107</v>
      </c>
      <c r="E42" s="20" t="s">
        <v>44</v>
      </c>
      <c r="F42" s="25">
        <v>94.625</v>
      </c>
      <c r="G42" s="22">
        <f t="shared" si="0"/>
        <v>189.25</v>
      </c>
    </row>
    <row r="43" spans="2:7" s="23" customFormat="1" ht="24" customHeight="1" x14ac:dyDescent="0.2">
      <c r="B43" s="19">
        <v>6</v>
      </c>
      <c r="C43" s="19" t="s">
        <v>45</v>
      </c>
      <c r="D43" s="19">
        <v>54107</v>
      </c>
      <c r="E43" s="20" t="s">
        <v>46</v>
      </c>
      <c r="F43" s="21">
        <v>5.18</v>
      </c>
      <c r="G43" s="22">
        <f t="shared" si="0"/>
        <v>31.08</v>
      </c>
    </row>
    <row r="44" spans="2:7" s="23" customFormat="1" ht="21.75" customHeight="1" x14ac:dyDescent="0.2">
      <c r="B44" s="19">
        <v>30</v>
      </c>
      <c r="C44" s="19" t="s">
        <v>31</v>
      </c>
      <c r="D44" s="19">
        <v>54114</v>
      </c>
      <c r="E44" s="20" t="s">
        <v>47</v>
      </c>
      <c r="F44" s="24">
        <v>0.66369999999999996</v>
      </c>
      <c r="G44" s="22">
        <f t="shared" si="0"/>
        <v>19.910999999999998</v>
      </c>
    </row>
    <row r="45" spans="2:7" ht="18" customHeight="1" x14ac:dyDescent="0.2">
      <c r="B45" s="28" t="s">
        <v>48</v>
      </c>
      <c r="C45" s="29"/>
      <c r="D45" s="29"/>
      <c r="E45" s="30"/>
      <c r="F45" s="31"/>
      <c r="G45" s="32">
        <v>3851.53</v>
      </c>
    </row>
    <row r="46" spans="2:7" ht="18" customHeight="1" x14ac:dyDescent="0.2">
      <c r="B46" s="28" t="s">
        <v>49</v>
      </c>
      <c r="C46" s="33"/>
      <c r="D46" s="33"/>
      <c r="E46" s="33"/>
      <c r="F46" s="34"/>
      <c r="G46" s="32">
        <f>G45*13%</f>
        <v>500.69890000000004</v>
      </c>
    </row>
    <row r="47" spans="2:7" ht="18" customHeight="1" x14ac:dyDescent="0.2">
      <c r="B47" s="28" t="s">
        <v>50</v>
      </c>
      <c r="C47" s="33"/>
      <c r="D47" s="33"/>
      <c r="E47" s="33"/>
      <c r="F47" s="34"/>
      <c r="G47" s="32">
        <f>SUM(G45:G46)</f>
        <v>4352.2289000000001</v>
      </c>
    </row>
    <row r="48" spans="2:7" ht="26.25" customHeight="1" x14ac:dyDescent="0.2">
      <c r="B48" s="35" t="s">
        <v>51</v>
      </c>
      <c r="C48" s="36" t="s">
        <v>52</v>
      </c>
      <c r="D48" s="37"/>
      <c r="E48" s="37"/>
      <c r="F48" s="37"/>
      <c r="G48" s="38"/>
    </row>
    <row r="49" spans="2:7" ht="30.75" customHeight="1" x14ac:dyDescent="0.2">
      <c r="B49" s="39" t="s">
        <v>53</v>
      </c>
      <c r="C49" s="39"/>
      <c r="D49" s="39"/>
      <c r="E49" s="39"/>
      <c r="F49" s="39"/>
      <c r="G49" s="39"/>
    </row>
    <row r="50" spans="2:7" ht="18.75" customHeight="1" x14ac:dyDescent="0.2">
      <c r="B50" s="39" t="s">
        <v>54</v>
      </c>
      <c r="C50" s="39"/>
      <c r="D50" s="39"/>
      <c r="E50" s="39"/>
      <c r="F50" s="39"/>
      <c r="G50" s="39"/>
    </row>
    <row r="51" spans="2:7" ht="27" customHeight="1" x14ac:dyDescent="0.2">
      <c r="B51" s="40" t="s">
        <v>55</v>
      </c>
      <c r="C51" s="41"/>
      <c r="D51" s="41"/>
      <c r="E51" s="41"/>
      <c r="F51" s="41"/>
      <c r="G51" s="42"/>
    </row>
    <row r="52" spans="2:7" ht="19.5" customHeight="1" x14ac:dyDescent="0.2">
      <c r="B52" s="39" t="s">
        <v>56</v>
      </c>
      <c r="C52" s="39"/>
      <c r="D52" s="39"/>
      <c r="E52" s="39"/>
      <c r="F52" s="39"/>
      <c r="G52" s="39"/>
    </row>
    <row r="53" spans="2:7" ht="43.5" customHeight="1" x14ac:dyDescent="0.2">
      <c r="B53" s="43" t="s">
        <v>57</v>
      </c>
      <c r="C53" s="43"/>
      <c r="D53" s="43"/>
      <c r="E53" s="43"/>
      <c r="F53" s="43"/>
      <c r="G53" s="43"/>
    </row>
    <row r="54" spans="2:7" ht="16.5" customHeight="1" x14ac:dyDescent="0.2">
      <c r="B54" s="44" t="s">
        <v>58</v>
      </c>
      <c r="C54" s="44"/>
      <c r="D54" s="44"/>
      <c r="E54" s="44"/>
      <c r="F54" s="44"/>
      <c r="G54" s="44"/>
    </row>
    <row r="55" spans="2:7" ht="45.75" customHeight="1" x14ac:dyDescent="0.2">
      <c r="B55" s="45" t="s">
        <v>59</v>
      </c>
      <c r="C55" s="45"/>
      <c r="D55" s="45"/>
      <c r="E55" s="45"/>
      <c r="F55" s="45"/>
      <c r="G55" s="45"/>
    </row>
    <row r="56" spans="2:7" ht="24.75" customHeight="1" x14ac:dyDescent="0.2">
      <c r="B56" s="46" t="s">
        <v>60</v>
      </c>
      <c r="C56" s="46"/>
      <c r="D56" s="46"/>
      <c r="E56" s="46"/>
      <c r="F56" s="46"/>
      <c r="G56" s="46"/>
    </row>
    <row r="57" spans="2:7" ht="21.75" customHeight="1" x14ac:dyDescent="0.2">
      <c r="B57" s="44" t="s">
        <v>61</v>
      </c>
      <c r="C57" s="44"/>
      <c r="D57" s="44"/>
      <c r="E57" s="44"/>
      <c r="F57" s="44"/>
      <c r="G57" s="44"/>
    </row>
    <row r="58" spans="2:7" ht="21.75" customHeight="1" x14ac:dyDescent="0.2">
      <c r="B58" s="44" t="s">
        <v>62</v>
      </c>
      <c r="C58" s="44"/>
      <c r="D58" s="44"/>
      <c r="E58" s="44"/>
      <c r="F58" s="44"/>
      <c r="G58" s="44"/>
    </row>
    <row r="59" spans="2:7" ht="19.5" customHeight="1" x14ac:dyDescent="0.2">
      <c r="B59" s="47" t="s">
        <v>63</v>
      </c>
      <c r="C59" s="48"/>
      <c r="D59" s="48"/>
      <c r="E59" s="48"/>
      <c r="F59" s="48"/>
      <c r="G59" s="49"/>
    </row>
    <row r="60" spans="2:7" ht="20.25" customHeight="1" x14ac:dyDescent="0.2">
      <c r="B60" s="44" t="s">
        <v>64</v>
      </c>
      <c r="C60" s="44"/>
      <c r="D60" s="44"/>
      <c r="E60" s="44"/>
      <c r="F60" s="44"/>
      <c r="G60" s="44"/>
    </row>
    <row r="61" spans="2:7" ht="18.75" customHeight="1" x14ac:dyDescent="0.2">
      <c r="B61" s="44" t="s">
        <v>65</v>
      </c>
      <c r="C61" s="44"/>
      <c r="D61" s="44"/>
      <c r="E61" s="44"/>
      <c r="F61" s="44"/>
      <c r="G61" s="44"/>
    </row>
    <row r="62" spans="2:7" ht="31.5" customHeight="1" x14ac:dyDescent="0.2">
      <c r="B62" s="44" t="s">
        <v>66</v>
      </c>
      <c r="C62" s="44"/>
      <c r="D62" s="44"/>
      <c r="E62" s="44"/>
      <c r="F62" s="44"/>
      <c r="G62" s="44"/>
    </row>
    <row r="63" spans="2:7" x14ac:dyDescent="0.2">
      <c r="B63" s="50" t="s">
        <v>67</v>
      </c>
    </row>
    <row r="64" spans="2:7" x14ac:dyDescent="0.2">
      <c r="B64" s="51"/>
    </row>
    <row r="65" spans="2:7" x14ac:dyDescent="0.2">
      <c r="B65" s="51"/>
    </row>
    <row r="66" spans="2:7" x14ac:dyDescent="0.2">
      <c r="B66" s="4" t="s">
        <v>68</v>
      </c>
      <c r="C66" s="4"/>
      <c r="D66" s="51" t="s">
        <v>69</v>
      </c>
      <c r="E66" s="52" t="s">
        <v>70</v>
      </c>
      <c r="F66" s="4" t="s">
        <v>71</v>
      </c>
      <c r="G66" s="4"/>
    </row>
    <row r="67" spans="2:7" s="7" customFormat="1" ht="12" x14ac:dyDescent="0.2">
      <c r="B67" s="53" t="s">
        <v>72</v>
      </c>
      <c r="C67" s="53"/>
      <c r="E67" s="54" t="s">
        <v>73</v>
      </c>
      <c r="F67" s="53" t="s">
        <v>74</v>
      </c>
      <c r="G67" s="53"/>
    </row>
    <row r="68" spans="2:7" x14ac:dyDescent="0.2">
      <c r="B68" s="55"/>
    </row>
    <row r="69" spans="2:7" x14ac:dyDescent="0.2">
      <c r="B69" s="55"/>
    </row>
    <row r="70" spans="2:7" x14ac:dyDescent="0.2">
      <c r="B70" s="55"/>
    </row>
  </sheetData>
  <mergeCells count="32">
    <mergeCell ref="B67:C67"/>
    <mergeCell ref="F67:G67"/>
    <mergeCell ref="B59:G59"/>
    <mergeCell ref="B60:G60"/>
    <mergeCell ref="B61:G61"/>
    <mergeCell ref="B62:G62"/>
    <mergeCell ref="B66:C66"/>
    <mergeCell ref="F66:G66"/>
    <mergeCell ref="B53:G53"/>
    <mergeCell ref="B54:G54"/>
    <mergeCell ref="B55:G55"/>
    <mergeCell ref="B56:G56"/>
    <mergeCell ref="B57:G57"/>
    <mergeCell ref="B58:G58"/>
    <mergeCell ref="B47:E47"/>
    <mergeCell ref="C48:G48"/>
    <mergeCell ref="B49:G49"/>
    <mergeCell ref="B50:G50"/>
    <mergeCell ref="B51:G51"/>
    <mergeCell ref="B52:G52"/>
    <mergeCell ref="B15:E15"/>
    <mergeCell ref="B17:D17"/>
    <mergeCell ref="F17:G17"/>
    <mergeCell ref="B19:G19"/>
    <mergeCell ref="B45:E45"/>
    <mergeCell ref="B46:E46"/>
    <mergeCell ref="B6:G6"/>
    <mergeCell ref="B7:G7"/>
    <mergeCell ref="B8:G8"/>
    <mergeCell ref="B10:G10"/>
    <mergeCell ref="B11:G11"/>
    <mergeCell ref="B13:G13"/>
  </mergeCells>
  <pageMargins left="0.63"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OC-40</vt:lpstr>
      <vt:lpstr>'OC-40'!Títulos_a_imprimir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2019-11-26T21:17:38Z</dcterms:created>
  <dcterms:modified xsi:type="dcterms:W3CDTF">2019-11-26T21:17:49Z</dcterms:modified>
</cp:coreProperties>
</file>