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io\Desktop\Procesos 2019 LG\02 Medicamentos e Insumos Médicos y odontológicos\"/>
    </mc:Choice>
  </mc:AlternateContent>
  <bookViews>
    <workbookView xWindow="0" yWindow="0" windowWidth="20490" windowHeight="7050"/>
  </bookViews>
  <sheets>
    <sheet name="DISAMED" sheetId="24" r:id="rId1"/>
    <sheet name="A&amp;R" sheetId="23" r:id="rId2"/>
    <sheet name="GENERIX" sheetId="21" r:id="rId3"/>
    <sheet name="SURTIMEDIC" sheetId="22" r:id="rId4"/>
    <sheet name="UNISERFA" sheetId="15" r:id="rId5"/>
  </sheets>
  <definedNames>
    <definedName name="_xlnm.Print_Titles" localSheetId="1">'A&amp;R'!$7:$20</definedName>
    <definedName name="_xlnm.Print_Titles" localSheetId="0">DISAMED!$7:$20</definedName>
    <definedName name="_xlnm.Print_Titles" localSheetId="2">GENERIX!$7:$20</definedName>
    <definedName name="_xlnm.Print_Titles" localSheetId="3">SURTIMEDIC!$7:$20</definedName>
    <definedName name="_xlnm.Print_Titles" localSheetId="4">UNISERFA!$7:$20</definedName>
  </definedNames>
  <calcPr calcId="162913"/>
</workbook>
</file>

<file path=xl/calcChain.xml><?xml version="1.0" encoding="utf-8"?>
<calcChain xmlns="http://schemas.openxmlformats.org/spreadsheetml/2006/main">
  <c r="G24" i="24" l="1"/>
  <c r="G25" i="24"/>
  <c r="G23" i="24"/>
  <c r="G26" i="24" s="1"/>
  <c r="G23" i="23"/>
  <c r="G25" i="23" s="1"/>
  <c r="G24" i="22" l="1"/>
  <c r="G23" i="22"/>
  <c r="G25" i="22" l="1"/>
  <c r="G23" i="21"/>
  <c r="G25" i="15"/>
  <c r="G24" i="15"/>
  <c r="G25" i="21" l="1"/>
  <c r="G23" i="15"/>
</calcChain>
</file>

<file path=xl/sharedStrings.xml><?xml version="1.0" encoding="utf-8"?>
<sst xmlns="http://schemas.openxmlformats.org/spreadsheetml/2006/main" count="224" uniqueCount="86">
  <si>
    <t>DIRECCIÓN GENERAL DE CENTROS PENALES</t>
  </si>
  <si>
    <t>UNIDAD SECUNDARIA DE ADQUISICIONES Y CONTRATACIONES DE CENTROS PENALES</t>
  </si>
  <si>
    <t>CANTIDAD</t>
  </si>
  <si>
    <t>UNIDAD DE MEDIDA</t>
  </si>
  <si>
    <t>ESPECIFICO</t>
  </si>
  <si>
    <t>DESCRIPCION DEL BIEN O SERVICIO</t>
  </si>
  <si>
    <t>TOTAL</t>
  </si>
  <si>
    <t>TOTAL EN LETRAS</t>
  </si>
  <si>
    <t xml:space="preserve">  </t>
  </si>
  <si>
    <t>AUTORIZADO</t>
  </si>
  <si>
    <t>ELABORO</t>
  </si>
  <si>
    <t>_______________________________</t>
  </si>
  <si>
    <t>__________________________</t>
  </si>
  <si>
    <t>___________________________</t>
  </si>
  <si>
    <t>REVISO</t>
  </si>
  <si>
    <t>PRECIO UNITARIO</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</si>
  <si>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</si>
  <si>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t>El tiempo de cumplimiento será a partir de la fecha de notificación de la Orden de Compra, sea esta por Fax y/o entrega directa</t>
  </si>
  <si>
    <t>Notificado el:_____________________</t>
  </si>
  <si>
    <t>Si el Suministrante  incumpliere en cualquiera de las condiciones de esta Orden de Compra, se aplicará el Art. 85, de la LACAP.</t>
  </si>
  <si>
    <t>La Direccion General de Centros Penales, no se hace responsable de las facturas que NO se presenten la Unidad Secundaria Ejecutora Financiera (USEFI), dos semanas despues de haber recibido el Suministro de conformidad.</t>
  </si>
  <si>
    <t>7ª. Avenida Nte. Final Pje.03 Urb. Santa Adela S.S. Tel 2526-3615/3618</t>
  </si>
  <si>
    <t>UP:  06- ADMINISTRACION DEL SISTEMA PENITENCIARIO</t>
  </si>
  <si>
    <t>LT:   01- RECLUSION Y REHABILITACION</t>
  </si>
  <si>
    <t>Fecha estipulada para la entrega: _________________________</t>
  </si>
  <si>
    <r>
      <t xml:space="preserve">Atentamente solicito suministrar con cargo a la </t>
    </r>
    <r>
      <rPr>
        <b/>
        <sz val="9"/>
        <color theme="1"/>
        <rFont val="Cambria"/>
        <family val="1"/>
        <scheme val="major"/>
      </rPr>
      <t>DIRECCION GENERAL DE CENTROS PENALES,</t>
    </r>
    <r>
      <rPr>
        <sz val="9"/>
        <color theme="1"/>
        <rFont val="Cambria"/>
        <family val="1"/>
        <scheme val="major"/>
      </rPr>
      <t xml:space="preserve"> lo que a continuación se detalla:</t>
    </r>
  </si>
  <si>
    <r>
      <t xml:space="preserve">FACTURA A NOMBRE DE </t>
    </r>
    <r>
      <rPr>
        <b/>
        <sz val="9"/>
        <color theme="1"/>
        <rFont val="Cambria"/>
        <family val="1"/>
        <scheme val="major"/>
      </rPr>
      <t xml:space="preserve"> DIRECCION GENERAL DE CENTROS PENALES//NIT: 0614-010915-002-0</t>
    </r>
  </si>
  <si>
    <t>CLASIFICACION MIPYMES: PEQUEÑA EMPRESA</t>
  </si>
  <si>
    <t>UNIDAD</t>
  </si>
  <si>
    <t>SEÑORES: LABORATORIOS GENERIX, S.A. DE C.V.</t>
  </si>
  <si>
    <t>CAJAS</t>
  </si>
  <si>
    <t>AMOXICILINA 500 MG, PRESENTACIÓN C-x100 CAP, Marca CAPLIN POINT, VENCIMIENTO OCT.-21</t>
  </si>
  <si>
    <t>ALBENDAZOL 400 MG, PRESENTACIÓN C-x2 TABL,  Marca CAPLIN POINT, VENCIMIENTO DIC.-20</t>
  </si>
  <si>
    <t>TRECE MIL CIENTO SIETE 50/100 DOLARES EXACTOS</t>
  </si>
  <si>
    <t>JUSTIFICACION: SE REMITEN LAS NECESIDADES PRIORITARIAS DE MEDICAMENTOS, INSUMOS MÉDICOS E INSUMOS ODONTOLÓGICOS DE LOS PRODUCTOS DESIERTOS EN LICITACIÓN-2019</t>
  </si>
  <si>
    <t>CLASIFICACION MIPYMES: GRANDE CONTRIBUYENTE</t>
  </si>
  <si>
    <t>NIT: 0614-250899-104-6</t>
  </si>
  <si>
    <t>No. NRC: 115227-5</t>
  </si>
  <si>
    <t>TIEMPO DE ENTREGA: 15 DIAS HABILES</t>
  </si>
  <si>
    <r>
      <t xml:space="preserve">Forma de pago: </t>
    </r>
    <r>
      <rPr>
        <b/>
        <sz val="9"/>
        <color theme="1"/>
        <rFont val="Cambria"/>
        <family val="1"/>
        <scheme val="major"/>
      </rPr>
      <t>60 días</t>
    </r>
  </si>
  <si>
    <t>TIEMPO DE ENTREGA: 1 A 10 DIAS HABILES DESPUES DE ADJUDICADO</t>
  </si>
  <si>
    <r>
      <t xml:space="preserve">Forma de pago: </t>
    </r>
    <r>
      <rPr>
        <b/>
        <sz val="9"/>
        <color theme="1"/>
        <rFont val="Cambria"/>
        <family val="1"/>
        <scheme val="major"/>
      </rPr>
      <t>Crédito a 60 días</t>
    </r>
  </si>
  <si>
    <t>TRES MIL CIENTO CINCUENTA 00/100 DOLARES EXACTOS</t>
  </si>
  <si>
    <t>NIT:0614-310582-001-4</t>
  </si>
  <si>
    <t>No. NRC: 2934-3</t>
  </si>
  <si>
    <t>BROMAZEPAN 3MG (ANSIOGEN 3 MG) MARCA GENERIX, ORIGEN EL SALVADOR, VENC. NO MENOS DE 2 AÑOS. PRESENTACIÓN: BLISTER X 10 TABLETAS (60,000 UNIDADES) NUEVA PRESENTACIÓN BLISTER X 10 TABLETAS</t>
  </si>
  <si>
    <t>NOTA: POR SER PRODUCTO CONTROLADO SE NECESITA PERMISO DE LA DIRECCIÓN NACIONAL DE MEDICAMENTOS (DNM)</t>
  </si>
  <si>
    <t>San Salvador,  22 de octubre de 2019</t>
  </si>
  <si>
    <r>
      <t>Los bienes y/o servicios deben ser entregados en:</t>
    </r>
    <r>
      <rPr>
        <b/>
        <sz val="9"/>
        <color theme="1"/>
        <rFont val="Cambria"/>
        <family val="1"/>
        <scheme val="major"/>
      </rPr>
      <t xml:space="preserve"> BODEGA DE MEDICAMENTOS,  D.G.C.P</t>
    </r>
  </si>
  <si>
    <r>
      <t xml:space="preserve">Unidad Requirente: </t>
    </r>
    <r>
      <rPr>
        <b/>
        <sz val="9"/>
        <color theme="1"/>
        <rFont val="Cambria"/>
        <family val="1"/>
        <scheme val="major"/>
      </rPr>
      <t>DEPARTAMENTO MÉDICO ODONTOLÓGICO</t>
    </r>
  </si>
  <si>
    <t>LAURA MONTERROSA</t>
  </si>
  <si>
    <r>
      <t>ORDEN DE COMPRA DE BIENES y/o SERVICIOS DGCP</t>
    </r>
    <r>
      <rPr>
        <b/>
        <sz val="10"/>
        <color rgb="FFFF0000"/>
        <rFont val="Cambria"/>
        <family val="1"/>
        <scheme val="major"/>
      </rPr>
      <t xml:space="preserve"> </t>
    </r>
    <r>
      <rPr>
        <b/>
        <sz val="10"/>
        <color theme="1"/>
        <rFont val="Cambria"/>
        <family val="1"/>
        <scheme val="major"/>
      </rPr>
      <t>No. 031- GOES</t>
    </r>
  </si>
  <si>
    <r>
      <t>ORDEN DE COMPRA DE BIENES y/o SERVICIOS DGCP</t>
    </r>
    <r>
      <rPr>
        <b/>
        <sz val="10"/>
        <color rgb="FFFF0000"/>
        <rFont val="Cambria"/>
        <family val="1"/>
        <scheme val="major"/>
      </rPr>
      <t xml:space="preserve"> </t>
    </r>
    <r>
      <rPr>
        <b/>
        <sz val="10"/>
        <color theme="1"/>
        <rFont val="Cambria"/>
        <family val="1"/>
        <scheme val="major"/>
      </rPr>
      <t>No. 030- GOES</t>
    </r>
  </si>
  <si>
    <t>0511-080402-101-7</t>
  </si>
  <si>
    <t>No. NRC: 140481-1</t>
  </si>
  <si>
    <t>ALEACIÓN DE AMALGAMA DE PLATA (INSUMO ODONTOLÓGICO, CAPSULAS) MARCA: KHEER ORIGEN: COLOMBIA</t>
  </si>
  <si>
    <t>ANESTESICO AL 3% (ANESTÉSICO DENTAL) MARCA ODONTOCAINA ORIGEN COLOMBIA</t>
  </si>
  <si>
    <t>CAJA X 50 unidades</t>
  </si>
  <si>
    <r>
      <t>ORDEN DE COMPRA DE BIENES y/o SERVICIOS DGCP</t>
    </r>
    <r>
      <rPr>
        <b/>
        <sz val="10"/>
        <color rgb="FFFF0000"/>
        <rFont val="Cambria"/>
        <family val="1"/>
        <scheme val="major"/>
      </rPr>
      <t xml:space="preserve"> </t>
    </r>
    <r>
      <rPr>
        <b/>
        <sz val="10"/>
        <color theme="1"/>
        <rFont val="Cambria"/>
        <family val="1"/>
        <scheme val="major"/>
      </rPr>
      <t>No. 029- GOES</t>
    </r>
  </si>
  <si>
    <t>CLASIFICACION MIPYMES: MEDIANA EMPRESA</t>
  </si>
  <si>
    <t>OCHO MIL SETECIENTOS SESENTA 00/100 DOLARES EXACTOS</t>
  </si>
  <si>
    <t>TIEMPO DE ENTREGA: La entrega de este medicamento se realizará 8 días después de recibir orden de compra y el respectivo permiso de la DNM.</t>
  </si>
  <si>
    <r>
      <t>ORDEN DE COMPRA DE BIENES y/o SERVICIOS DGCP</t>
    </r>
    <r>
      <rPr>
        <b/>
        <sz val="10"/>
        <color rgb="FFFF0000"/>
        <rFont val="Cambria"/>
        <family val="1"/>
        <scheme val="major"/>
      </rPr>
      <t xml:space="preserve"> </t>
    </r>
    <r>
      <rPr>
        <b/>
        <sz val="10"/>
        <color theme="1"/>
        <rFont val="Cambria"/>
        <family val="1"/>
        <scheme val="major"/>
      </rPr>
      <t>No. 028- GOES</t>
    </r>
  </si>
  <si>
    <t>SEÑORES: A&amp;R MEDICAL SUPPLY, S.A. DE C.V.</t>
  </si>
  <si>
    <t>CLASIFICACION MIPYMES: MICRO EMPRESA</t>
  </si>
  <si>
    <t>NIT:0614-260112-103-5</t>
  </si>
  <si>
    <t>GASA QUIRURGICA 36” ANCHO X 100 YDAS. TRAMA 20 URDIMBRE 24, PESO 22.5-28.8 GRAMOS X PIEZA OFRECEMOS: GASA QUIRURGICA 36" ANCHO X 100 YDAS 20X24 HILO. MARCA: NIPRO. VENCIMIENTO NO MENOR DE 18 MESES. GARANTIA: 18 MESES, USO SINGULAR</t>
  </si>
  <si>
    <t>ROLLO</t>
  </si>
  <si>
    <t>UN MIL SEISCIENTOS NOVENTA Y CUATRO 40/100 DOLARES EXACTOS</t>
  </si>
  <si>
    <t>TIEMPO DE ENTREGA: INMEDIATA, A PARTIR DE RECIBIR ORDEN DE COMPRA</t>
  </si>
  <si>
    <r>
      <t xml:space="preserve">Forma de pago: </t>
    </r>
    <r>
      <rPr>
        <b/>
        <sz val="9"/>
        <color theme="1"/>
        <rFont val="Cambria"/>
        <family val="1"/>
        <scheme val="major"/>
      </rPr>
      <t>Crédito 30 días</t>
    </r>
  </si>
  <si>
    <r>
      <t>ORDEN DE COMPRA DE BIENES y/o SERVICIOS DGCP</t>
    </r>
    <r>
      <rPr>
        <b/>
        <sz val="10"/>
        <color rgb="FFFF0000"/>
        <rFont val="Cambria"/>
        <family val="1"/>
        <scheme val="major"/>
      </rPr>
      <t xml:space="preserve"> </t>
    </r>
    <r>
      <rPr>
        <b/>
        <sz val="10"/>
        <color theme="1"/>
        <rFont val="Cambria"/>
        <family val="1"/>
        <scheme val="major"/>
      </rPr>
      <t>No. 027- GOES</t>
    </r>
  </si>
  <si>
    <t>SEÑORES: DISAMED, S.A. DE C.V.</t>
  </si>
  <si>
    <t>CLASIFICACION MIPYMES: MICROEMPRESA</t>
  </si>
  <si>
    <t>NIT: 0614-101017-107-0</t>
  </si>
  <si>
    <t>TIEMPO DE ENTREGA: INMEDIATA</t>
  </si>
  <si>
    <r>
      <t xml:space="preserve">Forma de pago: </t>
    </r>
    <r>
      <rPr>
        <b/>
        <sz val="9"/>
        <color theme="1"/>
        <rFont val="Cambria"/>
        <family val="1"/>
        <scheme val="major"/>
      </rPr>
      <t>30 días</t>
    </r>
  </si>
  <si>
    <t>CAJA</t>
  </si>
  <si>
    <t>CINTA QUIRURGICA 1” ROLLOS, MICROPORE CAJA X 12. MARCA 3M</t>
  </si>
  <si>
    <t>CINTA QUIRURGICA 2” ROLLOS, MICROPORE CAJA X 6.MARCA 3M</t>
  </si>
  <si>
    <t>CATETER INTRAVENOSO 24 X ¾ MARCA NIPRO</t>
  </si>
  <si>
    <t>UN MIL DOSCIENTOS OCHENTA Y OCHO 00/100 DOLARES EXACTOS</t>
  </si>
  <si>
    <t>SEÑORES: UNISERFA, S.A. DE C.V.</t>
  </si>
  <si>
    <t>SEÑORES: SURTIMEDIC, S.A. DE C.V.</t>
  </si>
  <si>
    <t>No. NRC: 214843-2</t>
  </si>
  <si>
    <t>No. NRC: 265435-0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</si>
</sst>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_(&quot;$&quot;* #,##0.00_);_(&quot;$&quot;* \(#,##0.00\);_(&quot;$&quot;* &quot;-&quot;??_);_(@_)"/>
    <numFmt numFmtId="165" formatCode="_([$$-440A]* #,##0.00_);_([$$-440A]* \(#,##0.00\);_([$$-440A]* &quot;-&quot;??_);_(@_)"/>
  </numFmts>
  <fonts count="21" x14ac:knownFonts="1">
    <font>
      <sz val="11"/>
      <color theme="1"/>
      <name val="Calibri"/>
      <family val="2"/>
      <scheme val="minor"/>
    </font>
    <font>
      <b/>
      <u/>
      <sz val="10"/>
      <color theme="1"/>
      <name val="Cambria"/>
      <family val="1"/>
      <scheme val="major"/>
    </font>
    <font>
      <sz val="10"/>
      <color theme="1"/>
      <name val="Cambria"/>
      <family val="1"/>
      <scheme val="major"/>
    </font>
    <font>
      <b/>
      <sz val="10"/>
      <color theme="1"/>
      <name val="Cambria"/>
      <family val="1"/>
      <scheme val="major"/>
    </font>
    <font>
      <b/>
      <sz val="10"/>
      <color rgb="FFFF0000"/>
      <name val="Cambria"/>
      <family val="1"/>
      <scheme val="major"/>
    </font>
    <font>
      <b/>
      <sz val="9"/>
      <color theme="1"/>
      <name val="Cambria"/>
      <family val="1"/>
      <scheme val="major"/>
    </font>
    <font>
      <sz val="11"/>
      <color theme="1"/>
      <name val="Calibri"/>
      <family val="2"/>
      <scheme val="minor"/>
    </font>
    <font>
      <sz val="9"/>
      <color theme="1"/>
      <name val="Cambria"/>
      <family val="1"/>
      <scheme val="major"/>
    </font>
    <font>
      <b/>
      <sz val="9"/>
      <color rgb="FF000000"/>
      <name val="Cambria"/>
      <family val="1"/>
      <scheme val="major"/>
    </font>
    <font>
      <sz val="10"/>
      <color rgb="FF000000"/>
      <name val="Cambria"/>
      <family val="1"/>
    </font>
    <font>
      <sz val="11"/>
      <color rgb="FF000000"/>
      <name val="Cambria"/>
      <family val="1"/>
    </font>
    <font>
      <b/>
      <sz val="8"/>
      <color theme="1"/>
      <name val="Cambria"/>
      <family val="1"/>
      <scheme val="major"/>
    </font>
    <font>
      <sz val="8"/>
      <color rgb="FF000000"/>
      <name val="Cambria"/>
      <family val="1"/>
    </font>
    <font>
      <sz val="9"/>
      <color rgb="FF000000"/>
      <name val="Cambria"/>
      <family val="1"/>
    </font>
    <font>
      <b/>
      <sz val="9"/>
      <name val="Cambria"/>
      <family val="1"/>
      <scheme val="major"/>
    </font>
    <font>
      <b/>
      <sz val="9"/>
      <color rgb="FF000000"/>
      <name val="Cambria"/>
      <family val="1"/>
    </font>
    <font>
      <b/>
      <sz val="9"/>
      <color theme="1"/>
      <name val="Cambria"/>
      <family val="1"/>
    </font>
    <font>
      <sz val="10"/>
      <color rgb="FF000000"/>
      <name val="Cambria"/>
      <family val="1"/>
      <scheme val="major"/>
    </font>
    <font>
      <sz val="9"/>
      <color rgb="FF000000"/>
      <name val="Cambria"/>
      <family val="1"/>
      <scheme val="major"/>
    </font>
    <font>
      <sz val="7"/>
      <color rgb="FF000000"/>
      <name val="Cambria"/>
      <family val="1"/>
      <scheme val="major"/>
    </font>
    <font>
      <sz val="8"/>
      <color rgb="FF000000"/>
      <name val="Cambria"/>
      <family val="1"/>
      <scheme val="maj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4" tint="0.39997558519241921"/>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44" fontId="6" fillId="0" borderId="0" applyFont="0" applyFill="0" applyBorder="0" applyAlignment="0" applyProtection="0"/>
  </cellStyleXfs>
  <cellXfs count="72">
    <xf numFmtId="0" fontId="0" fillId="0" borderId="0" xfId="0"/>
    <xf numFmtId="0" fontId="2" fillId="0" borderId="0" xfId="0" applyFont="1"/>
    <xf numFmtId="0" fontId="3" fillId="0" borderId="0" xfId="0" applyFont="1" applyAlignment="1">
      <alignment horizontal="justify" vertical="center"/>
    </xf>
    <xf numFmtId="0" fontId="7" fillId="0" borderId="0" xfId="0" applyFont="1"/>
    <xf numFmtId="0" fontId="5" fillId="0" borderId="0" xfId="0" applyFont="1" applyAlignment="1">
      <alignment vertical="center"/>
    </xf>
    <xf numFmtId="0" fontId="7" fillId="0" borderId="0" xfId="0" applyFont="1" applyAlignment="1">
      <alignment horizontal="justify" vertical="center"/>
    </xf>
    <xf numFmtId="0" fontId="5" fillId="4" borderId="1" xfId="0" applyFont="1" applyFill="1" applyBorder="1" applyAlignment="1">
      <alignment horizontal="center" vertical="center" wrapText="1"/>
    </xf>
    <xf numFmtId="0" fontId="7" fillId="2" borderId="0" xfId="0" applyFont="1" applyFill="1"/>
    <xf numFmtId="164" fontId="7" fillId="0" borderId="1" xfId="0" applyNumberFormat="1" applyFont="1" applyBorder="1" applyAlignment="1">
      <alignment vertical="center" wrapText="1"/>
    </xf>
    <xf numFmtId="164" fontId="8" fillId="0" borderId="1" xfId="0" applyNumberFormat="1" applyFont="1" applyBorder="1" applyAlignment="1">
      <alignment vertical="center" wrapText="1"/>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center" vertical="center"/>
    </xf>
    <xf numFmtId="3" fontId="7" fillId="0" borderId="1" xfId="0" applyNumberFormat="1" applyFont="1" applyBorder="1" applyAlignment="1">
      <alignment horizontal="center" vertical="center" wrapText="1"/>
    </xf>
    <xf numFmtId="0" fontId="7" fillId="5" borderId="1" xfId="0"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3"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wrapText="1"/>
    </xf>
    <xf numFmtId="4" fontId="7" fillId="0" borderId="1" xfId="0" applyNumberFormat="1" applyFont="1" applyBorder="1" applyAlignment="1">
      <alignment horizontal="center" vertical="center" wrapText="1"/>
    </xf>
    <xf numFmtId="0" fontId="9" fillId="0" borderId="6"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5" fillId="0" borderId="0" xfId="0" applyFont="1" applyFill="1" applyAlignment="1">
      <alignment vertical="center" wrapText="1"/>
    </xf>
    <xf numFmtId="0" fontId="5" fillId="0" borderId="0" xfId="0" applyFont="1" applyFill="1" applyAlignment="1">
      <alignment vertical="center"/>
    </xf>
    <xf numFmtId="0" fontId="7" fillId="0" borderId="0" xfId="0" applyFont="1" applyFill="1"/>
    <xf numFmtId="0" fontId="12" fillId="0" borderId="6" xfId="0" applyFont="1" applyFill="1" applyBorder="1" applyAlignment="1" applyProtection="1">
      <alignment horizontal="left" vertical="center" wrapText="1"/>
      <protection locked="0"/>
    </xf>
    <xf numFmtId="0" fontId="7" fillId="0" borderId="5" xfId="0" applyFont="1" applyBorder="1" applyAlignment="1">
      <alignment horizontal="center" vertical="center" wrapText="1"/>
    </xf>
    <xf numFmtId="0" fontId="13" fillId="0" borderId="6" xfId="0" applyFont="1" applyFill="1" applyBorder="1" applyAlignment="1" applyProtection="1">
      <alignment horizontal="left" vertical="center" wrapText="1"/>
      <protection locked="0"/>
    </xf>
    <xf numFmtId="0" fontId="11" fillId="0" borderId="1" xfId="0" applyFont="1" applyBorder="1" applyAlignment="1">
      <alignment horizontal="center" vertical="center" wrapText="1"/>
    </xf>
    <xf numFmtId="165" fontId="14" fillId="3" borderId="1" xfId="1" applyNumberFormat="1" applyFont="1" applyFill="1" applyBorder="1" applyAlignment="1" applyProtection="1">
      <alignment horizontal="center" vertical="center" wrapText="1"/>
      <protection locked="0"/>
    </xf>
    <xf numFmtId="0" fontId="13" fillId="0" borderId="6" xfId="0" applyFont="1" applyFill="1" applyBorder="1" applyAlignment="1" applyProtection="1">
      <alignment horizontal="center" vertical="center" wrapText="1"/>
      <protection locked="0"/>
    </xf>
    <xf numFmtId="2" fontId="15" fillId="0" borderId="6" xfId="0" applyNumberFormat="1" applyFont="1" applyFill="1" applyBorder="1" applyAlignment="1" applyProtection="1">
      <alignment horizontal="center" vertical="center" wrapText="1"/>
      <protection locked="0"/>
    </xf>
    <xf numFmtId="164" fontId="16" fillId="2" borderId="1" xfId="0" applyNumberFormat="1" applyFont="1" applyFill="1" applyBorder="1" applyAlignment="1">
      <alignment horizontal="center" vertical="center" wrapText="1"/>
    </xf>
    <xf numFmtId="44" fontId="17" fillId="0" borderId="6" xfId="0" applyNumberFormat="1" applyFont="1" applyFill="1" applyBorder="1" applyAlignment="1" applyProtection="1">
      <alignment horizontal="center" vertical="center" wrapText="1"/>
      <protection locked="0"/>
    </xf>
    <xf numFmtId="44" fontId="3" fillId="2"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18" fillId="0" borderId="1" xfId="0" applyNumberFormat="1" applyFont="1" applyBorder="1" applyAlignment="1">
      <alignment horizontal="center" vertical="center" wrapText="1"/>
    </xf>
    <xf numFmtId="0" fontId="20" fillId="0" borderId="1" xfId="0" applyNumberFormat="1" applyFont="1" applyBorder="1" applyAlignment="1">
      <alignment horizontal="left" vertical="center" wrapText="1"/>
    </xf>
    <xf numFmtId="0" fontId="19" fillId="0" borderId="1" xfId="0" applyNumberFormat="1" applyFont="1" applyBorder="1" applyAlignment="1">
      <alignment horizontal="left" vertical="center" wrapText="1"/>
    </xf>
    <xf numFmtId="0" fontId="7" fillId="0" borderId="1" xfId="0" applyFont="1" applyBorder="1" applyAlignment="1">
      <alignment horizontal="justify" vertical="center" wrapText="1"/>
    </xf>
    <xf numFmtId="0" fontId="7" fillId="0" borderId="0" xfId="0" applyFont="1" applyAlignment="1">
      <alignment horizontal="center" vertical="center"/>
    </xf>
    <xf numFmtId="0" fontId="7" fillId="0" borderId="1" xfId="0" applyFont="1" applyBorder="1" applyAlignment="1">
      <alignment horizontal="justify" vertical="center"/>
    </xf>
    <xf numFmtId="0" fontId="7" fillId="0" borderId="1" xfId="0" applyFont="1" applyFill="1" applyBorder="1" applyAlignment="1">
      <alignment horizontal="justify"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1" fillId="0"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Fill="1" applyBorder="1" applyAlignment="1">
      <alignment horizontal="justify"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7" fillId="0" borderId="0" xfId="0" applyFont="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3"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5" fillId="4" borderId="0" xfId="0" applyFont="1" applyFill="1" applyBorder="1" applyAlignment="1">
      <alignment horizontal="center" vertical="center" wrapText="1"/>
    </xf>
    <xf numFmtId="0" fontId="3" fillId="2" borderId="0" xfId="0" applyFont="1" applyFill="1" applyAlignment="1">
      <alignment horizontal="right" vertical="center"/>
    </xf>
    <xf numFmtId="0" fontId="5" fillId="0" borderId="0" xfId="0" applyFont="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219076</xdr:colOff>
      <xdr:row>0</xdr:row>
      <xdr:rowOff>85725</xdr:rowOff>
    </xdr:from>
    <xdr:to>
      <xdr:col>4</xdr:col>
      <xdr:colOff>1419226</xdr:colOff>
      <xdr:row>5</xdr:row>
      <xdr:rowOff>57150</xdr:rowOff>
    </xdr:to>
    <xdr:pic>
      <xdr:nvPicPr>
        <xdr:cNvPr id="2" name="Imagen 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789" t="1501" r="40196" b="88838"/>
        <a:stretch/>
      </xdr:blipFill>
      <xdr:spPr bwMode="auto">
        <a:xfrm>
          <a:off x="2771776" y="85725"/>
          <a:ext cx="1200150" cy="78105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50"/>
  <sheetViews>
    <sheetView tabSelected="1" zoomScale="80" zoomScaleNormal="80" workbookViewId="0">
      <selection activeCell="F18" sqref="F18:G18"/>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7" spans="2:7" x14ac:dyDescent="0.2">
      <c r="B7" s="66" t="s">
        <v>0</v>
      </c>
      <c r="C7" s="66"/>
      <c r="D7" s="66"/>
      <c r="E7" s="66"/>
      <c r="F7" s="66"/>
      <c r="G7" s="66"/>
    </row>
    <row r="8" spans="2:7" x14ac:dyDescent="0.2">
      <c r="B8" s="67" t="s">
        <v>1</v>
      </c>
      <c r="C8" s="67"/>
      <c r="D8" s="67"/>
      <c r="E8" s="67"/>
      <c r="F8" s="67"/>
      <c r="G8" s="67"/>
    </row>
    <row r="9" spans="2:7" x14ac:dyDescent="0.2">
      <c r="B9" s="68" t="s">
        <v>21</v>
      </c>
      <c r="C9" s="68"/>
      <c r="D9" s="68"/>
      <c r="E9" s="68"/>
      <c r="F9" s="68"/>
      <c r="G9" s="68"/>
    </row>
    <row r="11" spans="2:7" ht="29.25" customHeight="1" x14ac:dyDescent="0.2">
      <c r="B11" s="69" t="s">
        <v>71</v>
      </c>
      <c r="C11" s="69"/>
      <c r="D11" s="69"/>
      <c r="E11" s="69"/>
      <c r="F11" s="69"/>
      <c r="G11" s="69"/>
    </row>
    <row r="12" spans="2:7" ht="12" customHeight="1" x14ac:dyDescent="0.2">
      <c r="B12" s="70" t="s">
        <v>47</v>
      </c>
      <c r="C12" s="70"/>
      <c r="D12" s="70"/>
      <c r="E12" s="70"/>
      <c r="F12" s="70"/>
      <c r="G12" s="70"/>
    </row>
    <row r="13" spans="2:7" ht="9" customHeight="1" x14ac:dyDescent="0.2">
      <c r="B13" s="2"/>
    </row>
    <row r="14" spans="2:7" s="3" customFormat="1" ht="12" x14ac:dyDescent="0.2">
      <c r="B14" s="71" t="s">
        <v>72</v>
      </c>
      <c r="C14" s="71"/>
      <c r="D14" s="71"/>
      <c r="E14" s="71"/>
      <c r="F14" s="71"/>
      <c r="G14" s="71"/>
    </row>
    <row r="15" spans="2:7" s="3" customFormat="1" ht="12" x14ac:dyDescent="0.2">
      <c r="B15" s="22"/>
      <c r="C15" s="22"/>
      <c r="D15" s="22"/>
      <c r="E15" s="22"/>
      <c r="F15" s="22"/>
      <c r="G15" s="22"/>
    </row>
    <row r="16" spans="2:7" s="3" customFormat="1" ht="12" x14ac:dyDescent="0.2">
      <c r="B16" s="57" t="s">
        <v>73</v>
      </c>
      <c r="C16" s="57"/>
      <c r="D16" s="57"/>
      <c r="E16" s="57"/>
      <c r="F16" s="26"/>
      <c r="G16" s="26"/>
    </row>
    <row r="17" spans="2:7" s="3" customFormat="1" ht="12" customHeight="1" x14ac:dyDescent="0.2">
      <c r="B17" s="27"/>
      <c r="C17" s="28"/>
      <c r="D17" s="28"/>
      <c r="E17" s="28"/>
      <c r="F17" s="28"/>
      <c r="G17" s="28"/>
    </row>
    <row r="18" spans="2:7" s="3" customFormat="1" ht="12.75" customHeight="1" x14ac:dyDescent="0.2">
      <c r="B18" s="57" t="s">
        <v>74</v>
      </c>
      <c r="C18" s="57"/>
      <c r="D18" s="57"/>
      <c r="E18" s="28"/>
      <c r="F18" s="58" t="s">
        <v>85</v>
      </c>
      <c r="G18" s="58"/>
    </row>
    <row r="19" spans="2:7" s="3" customFormat="1" ht="12" customHeight="1" x14ac:dyDescent="0.2">
      <c r="B19" s="4"/>
    </row>
    <row r="20" spans="2:7" s="3" customFormat="1" ht="30.75" customHeight="1" x14ac:dyDescent="0.2">
      <c r="B20" s="59" t="s">
        <v>25</v>
      </c>
      <c r="C20" s="59"/>
      <c r="D20" s="59"/>
      <c r="E20" s="59"/>
      <c r="F20" s="59"/>
      <c r="G20" s="59"/>
    </row>
    <row r="21" spans="2:7" s="3" customFormat="1" ht="0.75" customHeight="1" x14ac:dyDescent="0.2">
      <c r="B21" s="5"/>
    </row>
    <row r="22" spans="2:7" s="3" customFormat="1" ht="28.5" customHeight="1" x14ac:dyDescent="0.2">
      <c r="B22" s="6" t="s">
        <v>2</v>
      </c>
      <c r="C22" s="6" t="s">
        <v>3</v>
      </c>
      <c r="D22" s="6" t="s">
        <v>4</v>
      </c>
      <c r="E22" s="6" t="s">
        <v>5</v>
      </c>
      <c r="F22" s="6" t="s">
        <v>15</v>
      </c>
      <c r="G22" s="6" t="s">
        <v>6</v>
      </c>
    </row>
    <row r="23" spans="2:7" s="7" customFormat="1" ht="25.5" x14ac:dyDescent="0.2">
      <c r="B23" s="25">
        <v>40</v>
      </c>
      <c r="C23" s="25" t="s">
        <v>77</v>
      </c>
      <c r="D23" s="25">
        <v>54113</v>
      </c>
      <c r="E23" s="24" t="s">
        <v>78</v>
      </c>
      <c r="F23" s="16">
        <v>12.5</v>
      </c>
      <c r="G23" s="16">
        <f>F23*B23</f>
        <v>500</v>
      </c>
    </row>
    <row r="24" spans="2:7" s="7" customFormat="1" ht="25.5" x14ac:dyDescent="0.2">
      <c r="B24" s="25">
        <v>60</v>
      </c>
      <c r="C24" s="25" t="s">
        <v>77</v>
      </c>
      <c r="D24" s="25">
        <v>54113</v>
      </c>
      <c r="E24" s="24" t="s">
        <v>79</v>
      </c>
      <c r="F24" s="16">
        <v>12.5</v>
      </c>
      <c r="G24" s="16">
        <f t="shared" ref="G24:G25" si="0">F24*B24</f>
        <v>750</v>
      </c>
    </row>
    <row r="25" spans="2:7" s="7" customFormat="1" ht="25.5" x14ac:dyDescent="0.2">
      <c r="B25" s="25">
        <v>100</v>
      </c>
      <c r="C25" s="25" t="s">
        <v>28</v>
      </c>
      <c r="D25" s="25">
        <v>54113</v>
      </c>
      <c r="E25" s="24" t="s">
        <v>80</v>
      </c>
      <c r="F25" s="16">
        <v>0.38</v>
      </c>
      <c r="G25" s="16">
        <f t="shared" si="0"/>
        <v>38</v>
      </c>
    </row>
    <row r="26" spans="2:7" s="3" customFormat="1" ht="22.5" customHeight="1" x14ac:dyDescent="0.2">
      <c r="B26" s="60" t="s">
        <v>6</v>
      </c>
      <c r="C26" s="61"/>
      <c r="D26" s="61"/>
      <c r="E26" s="62"/>
      <c r="F26" s="8"/>
      <c r="G26" s="9">
        <f>SUM(G23:G25)</f>
        <v>1288</v>
      </c>
    </row>
    <row r="27" spans="2:7" s="3" customFormat="1" ht="27" customHeight="1" x14ac:dyDescent="0.2">
      <c r="B27" s="32" t="s">
        <v>7</v>
      </c>
      <c r="C27" s="63" t="s">
        <v>81</v>
      </c>
      <c r="D27" s="64"/>
      <c r="E27" s="64"/>
      <c r="F27" s="64"/>
      <c r="G27" s="65"/>
    </row>
    <row r="28" spans="2:7" s="3" customFormat="1" ht="30.75" customHeight="1" x14ac:dyDescent="0.2">
      <c r="B28" s="51" t="s">
        <v>34</v>
      </c>
      <c r="C28" s="51"/>
      <c r="D28" s="51"/>
      <c r="E28" s="51"/>
      <c r="F28" s="51"/>
      <c r="G28" s="51"/>
    </row>
    <row r="29" spans="2:7" s="3" customFormat="1" ht="18.75" customHeight="1" x14ac:dyDescent="0.2">
      <c r="B29" s="52" t="s">
        <v>22</v>
      </c>
      <c r="C29" s="52"/>
      <c r="D29" s="52"/>
      <c r="E29" s="52"/>
      <c r="F29" s="52"/>
      <c r="G29" s="52"/>
    </row>
    <row r="30" spans="2:7" s="3" customFormat="1" ht="18.75" customHeight="1" x14ac:dyDescent="0.2">
      <c r="B30" s="53" t="s">
        <v>23</v>
      </c>
      <c r="C30" s="54"/>
      <c r="D30" s="54"/>
      <c r="E30" s="54"/>
      <c r="F30" s="54"/>
      <c r="G30" s="55"/>
    </row>
    <row r="31" spans="2:7" s="3" customFormat="1" ht="18" customHeight="1" x14ac:dyDescent="0.2">
      <c r="B31" s="56" t="s">
        <v>75</v>
      </c>
      <c r="C31" s="56"/>
      <c r="D31" s="56"/>
      <c r="E31" s="56"/>
      <c r="F31" s="56"/>
      <c r="G31" s="56"/>
    </row>
    <row r="32" spans="2:7" s="3" customFormat="1" ht="21" customHeight="1" x14ac:dyDescent="0.2">
      <c r="B32" s="44" t="s">
        <v>26</v>
      </c>
      <c r="C32" s="44"/>
      <c r="D32" s="44"/>
      <c r="E32" s="44"/>
      <c r="F32" s="44"/>
      <c r="G32" s="44"/>
    </row>
    <row r="33" spans="2:7" s="3" customFormat="1" ht="16.5" customHeight="1" x14ac:dyDescent="0.2">
      <c r="B33" s="44" t="s">
        <v>76</v>
      </c>
      <c r="C33" s="44"/>
      <c r="D33" s="44"/>
      <c r="E33" s="44"/>
      <c r="F33" s="44"/>
      <c r="G33" s="44"/>
    </row>
    <row r="34" spans="2:7" s="3" customFormat="1" ht="45.75" customHeight="1" x14ac:dyDescent="0.2">
      <c r="B34" s="46" t="s">
        <v>16</v>
      </c>
      <c r="C34" s="46"/>
      <c r="D34" s="46"/>
      <c r="E34" s="46"/>
      <c r="F34" s="46"/>
      <c r="G34" s="46"/>
    </row>
    <row r="35" spans="2:7" s="3" customFormat="1" ht="19.5" customHeight="1" x14ac:dyDescent="0.2">
      <c r="B35" s="47" t="s">
        <v>48</v>
      </c>
      <c r="C35" s="47"/>
      <c r="D35" s="47"/>
      <c r="E35" s="47"/>
      <c r="F35" s="47"/>
      <c r="G35" s="47"/>
    </row>
    <row r="36" spans="2:7" s="3" customFormat="1" ht="24" customHeight="1" x14ac:dyDescent="0.2">
      <c r="B36" s="44" t="s">
        <v>17</v>
      </c>
      <c r="C36" s="44"/>
      <c r="D36" s="44"/>
      <c r="E36" s="44"/>
      <c r="F36" s="44"/>
      <c r="G36" s="44"/>
    </row>
    <row r="37" spans="2:7" s="3" customFormat="1" ht="19.5" customHeight="1" x14ac:dyDescent="0.2">
      <c r="B37" s="44" t="s">
        <v>18</v>
      </c>
      <c r="C37" s="44"/>
      <c r="D37" s="44"/>
      <c r="E37" s="44"/>
      <c r="F37" s="44"/>
      <c r="G37" s="44"/>
    </row>
    <row r="38" spans="2:7" ht="19.5" customHeight="1" x14ac:dyDescent="0.2">
      <c r="B38" s="48" t="s">
        <v>24</v>
      </c>
      <c r="C38" s="49"/>
      <c r="D38" s="49"/>
      <c r="E38" s="49"/>
      <c r="F38" s="49"/>
      <c r="G38" s="50"/>
    </row>
    <row r="39" spans="2:7" s="3" customFormat="1" ht="27" customHeight="1" x14ac:dyDescent="0.2">
      <c r="B39" s="44" t="s">
        <v>19</v>
      </c>
      <c r="C39" s="44"/>
      <c r="D39" s="44"/>
      <c r="E39" s="44"/>
      <c r="F39" s="44"/>
      <c r="G39" s="44"/>
    </row>
    <row r="40" spans="2:7" s="3" customFormat="1" ht="22.5" customHeight="1" x14ac:dyDescent="0.2">
      <c r="B40" s="44" t="s">
        <v>49</v>
      </c>
      <c r="C40" s="44"/>
      <c r="D40" s="44"/>
      <c r="E40" s="44"/>
      <c r="F40" s="44"/>
      <c r="G40" s="44"/>
    </row>
    <row r="41" spans="2:7" s="3" customFormat="1" ht="31.5" customHeight="1" x14ac:dyDescent="0.2">
      <c r="B41" s="44" t="s">
        <v>20</v>
      </c>
      <c r="C41" s="44"/>
      <c r="D41" s="44"/>
      <c r="E41" s="44"/>
      <c r="F41" s="44"/>
      <c r="G41" s="44"/>
    </row>
    <row r="42" spans="2:7" s="3" customFormat="1" ht="12" x14ac:dyDescent="0.2">
      <c r="B42" s="10" t="s">
        <v>50</v>
      </c>
    </row>
    <row r="43" spans="2:7" s="3" customFormat="1" ht="12" x14ac:dyDescent="0.2">
      <c r="B43" s="10"/>
    </row>
    <row r="44" spans="2:7" s="3" customFormat="1" ht="12" x14ac:dyDescent="0.2">
      <c r="B44" s="10"/>
    </row>
    <row r="45" spans="2:7" s="3" customFormat="1" ht="12" x14ac:dyDescent="0.2">
      <c r="B45" s="10"/>
    </row>
    <row r="46" spans="2:7" s="3" customFormat="1" ht="12" x14ac:dyDescent="0.2">
      <c r="B46" s="45" t="s">
        <v>11</v>
      </c>
      <c r="C46" s="45"/>
      <c r="D46" s="10" t="s">
        <v>8</v>
      </c>
      <c r="E46" s="20" t="s">
        <v>12</v>
      </c>
      <c r="F46" s="45" t="s">
        <v>13</v>
      </c>
      <c r="G46" s="45"/>
    </row>
    <row r="47" spans="2:7" s="3" customFormat="1" ht="12" x14ac:dyDescent="0.2">
      <c r="B47" s="45" t="s">
        <v>10</v>
      </c>
      <c r="C47" s="45"/>
      <c r="E47" s="20" t="s">
        <v>14</v>
      </c>
      <c r="F47" s="45" t="s">
        <v>9</v>
      </c>
      <c r="G47" s="45"/>
    </row>
    <row r="48" spans="2:7" x14ac:dyDescent="0.2">
      <c r="B48" s="21"/>
    </row>
    <row r="49" spans="2:2" x14ac:dyDescent="0.2">
      <c r="B49" s="21"/>
    </row>
    <row r="50" spans="2:2" x14ac:dyDescent="0.2">
      <c r="B50" s="21"/>
    </row>
  </sheetData>
  <mergeCells count="30">
    <mergeCell ref="C27:G27"/>
    <mergeCell ref="B7:G7"/>
    <mergeCell ref="B8:G8"/>
    <mergeCell ref="B9:G9"/>
    <mergeCell ref="B11:G11"/>
    <mergeCell ref="B12:G12"/>
    <mergeCell ref="B14:G14"/>
    <mergeCell ref="B16:E16"/>
    <mergeCell ref="B18:D18"/>
    <mergeCell ref="F18:G18"/>
    <mergeCell ref="B20:G20"/>
    <mergeCell ref="B26:E26"/>
    <mergeCell ref="B39:G39"/>
    <mergeCell ref="B28:G28"/>
    <mergeCell ref="B29:G29"/>
    <mergeCell ref="B30:G30"/>
    <mergeCell ref="B31:G31"/>
    <mergeCell ref="B32:G32"/>
    <mergeCell ref="B33:G33"/>
    <mergeCell ref="B34:G34"/>
    <mergeCell ref="B35:G35"/>
    <mergeCell ref="B36:G36"/>
    <mergeCell ref="B37:G37"/>
    <mergeCell ref="B38:G38"/>
    <mergeCell ref="B40:G40"/>
    <mergeCell ref="B41:G41"/>
    <mergeCell ref="B46:C46"/>
    <mergeCell ref="F46:G46"/>
    <mergeCell ref="B47:C47"/>
    <mergeCell ref="F47:G47"/>
  </mergeCells>
  <pageMargins left="0.39" right="0.31496062992125984" top="0.15748031496062992" bottom="0.15748031496062992" header="0.19685039370078741" footer="0.15748031496062992"/>
  <pageSetup scale="9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49"/>
  <sheetViews>
    <sheetView zoomScale="80" zoomScaleNormal="80" workbookViewId="0">
      <selection activeCell="F18" sqref="F18:G18"/>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7" spans="2:7" x14ac:dyDescent="0.2">
      <c r="B7" s="66" t="s">
        <v>0</v>
      </c>
      <c r="C7" s="66"/>
      <c r="D7" s="66"/>
      <c r="E7" s="66"/>
      <c r="F7" s="66"/>
      <c r="G7" s="66"/>
    </row>
    <row r="8" spans="2:7" x14ac:dyDescent="0.2">
      <c r="B8" s="67" t="s">
        <v>1</v>
      </c>
      <c r="C8" s="67"/>
      <c r="D8" s="67"/>
      <c r="E8" s="67"/>
      <c r="F8" s="67"/>
      <c r="G8" s="67"/>
    </row>
    <row r="9" spans="2:7" x14ac:dyDescent="0.2">
      <c r="B9" s="68" t="s">
        <v>21</v>
      </c>
      <c r="C9" s="68"/>
      <c r="D9" s="68"/>
      <c r="E9" s="68"/>
      <c r="F9" s="68"/>
      <c r="G9" s="68"/>
    </row>
    <row r="11" spans="2:7" ht="29.25" customHeight="1" x14ac:dyDescent="0.2">
      <c r="B11" s="69" t="s">
        <v>62</v>
      </c>
      <c r="C11" s="69"/>
      <c r="D11" s="69"/>
      <c r="E11" s="69"/>
      <c r="F11" s="69"/>
      <c r="G11" s="69"/>
    </row>
    <row r="12" spans="2:7" ht="17.25" customHeight="1" x14ac:dyDescent="0.2">
      <c r="B12" s="70" t="s">
        <v>47</v>
      </c>
      <c r="C12" s="70"/>
      <c r="D12" s="70"/>
      <c r="E12" s="70"/>
      <c r="F12" s="70"/>
      <c r="G12" s="70"/>
    </row>
    <row r="13" spans="2:7" ht="5.25" customHeight="1" x14ac:dyDescent="0.2">
      <c r="B13" s="2"/>
    </row>
    <row r="14" spans="2:7" s="3" customFormat="1" ht="11.25" customHeight="1" x14ac:dyDescent="0.2">
      <c r="B14" s="71" t="s">
        <v>63</v>
      </c>
      <c r="C14" s="71"/>
      <c r="D14" s="71"/>
      <c r="E14" s="71"/>
      <c r="F14" s="71"/>
      <c r="G14" s="71"/>
    </row>
    <row r="15" spans="2:7" s="3" customFormat="1" ht="12" x14ac:dyDescent="0.2">
      <c r="B15" s="22"/>
      <c r="C15" s="22"/>
      <c r="D15" s="22"/>
      <c r="E15" s="22"/>
      <c r="F15" s="22"/>
      <c r="G15" s="22"/>
    </row>
    <row r="16" spans="2:7" s="3" customFormat="1" ht="12" x14ac:dyDescent="0.2">
      <c r="B16" s="57" t="s">
        <v>64</v>
      </c>
      <c r="C16" s="57"/>
      <c r="D16" s="57"/>
      <c r="E16" s="57"/>
      <c r="F16" s="26"/>
      <c r="G16" s="26"/>
    </row>
    <row r="17" spans="2:7" s="3" customFormat="1" ht="12" customHeight="1" x14ac:dyDescent="0.2">
      <c r="B17" s="27"/>
      <c r="C17" s="28"/>
      <c r="D17" s="28"/>
      <c r="E17" s="28"/>
      <c r="F17" s="28"/>
      <c r="G17" s="28"/>
    </row>
    <row r="18" spans="2:7" s="3" customFormat="1" ht="12.75" customHeight="1" x14ac:dyDescent="0.2">
      <c r="B18" s="57" t="s">
        <v>65</v>
      </c>
      <c r="C18" s="57"/>
      <c r="D18" s="57"/>
      <c r="E18" s="28"/>
      <c r="F18" s="58" t="s">
        <v>84</v>
      </c>
      <c r="G18" s="58"/>
    </row>
    <row r="19" spans="2:7" s="3" customFormat="1" ht="12" customHeight="1" x14ac:dyDescent="0.2">
      <c r="B19" s="4"/>
    </row>
    <row r="20" spans="2:7" s="3" customFormat="1" ht="30.75" customHeight="1" x14ac:dyDescent="0.2">
      <c r="B20" s="59" t="s">
        <v>25</v>
      </c>
      <c r="C20" s="59"/>
      <c r="D20" s="59"/>
      <c r="E20" s="59"/>
      <c r="F20" s="59"/>
      <c r="G20" s="59"/>
    </row>
    <row r="21" spans="2:7" s="3" customFormat="1" ht="0.75" customHeight="1" x14ac:dyDescent="0.2">
      <c r="B21" s="5"/>
    </row>
    <row r="22" spans="2:7" s="3" customFormat="1" ht="28.5" customHeight="1" x14ac:dyDescent="0.2">
      <c r="B22" s="6" t="s">
        <v>2</v>
      </c>
      <c r="C22" s="6" t="s">
        <v>3</v>
      </c>
      <c r="D22" s="6" t="s">
        <v>4</v>
      </c>
      <c r="E22" s="6" t="s">
        <v>5</v>
      </c>
      <c r="F22" s="6" t="s">
        <v>15</v>
      </c>
      <c r="G22" s="6" t="s">
        <v>6</v>
      </c>
    </row>
    <row r="23" spans="2:7" s="7" customFormat="1" ht="90" customHeight="1" x14ac:dyDescent="0.2">
      <c r="B23" s="41">
        <v>80</v>
      </c>
      <c r="C23" s="41" t="s">
        <v>67</v>
      </c>
      <c r="D23" s="41">
        <v>54113</v>
      </c>
      <c r="E23" s="29" t="s">
        <v>66</v>
      </c>
      <c r="F23" s="40">
        <v>21.18</v>
      </c>
      <c r="G23" s="40">
        <f>F23*B23</f>
        <v>1694.4</v>
      </c>
    </row>
    <row r="24" spans="2:7" s="7" customFormat="1" ht="36.75" hidden="1" customHeight="1" x14ac:dyDescent="0.2">
      <c r="B24" s="41"/>
      <c r="C24" s="41"/>
      <c r="D24" s="41"/>
      <c r="E24" s="43"/>
      <c r="F24" s="37"/>
      <c r="G24" s="38"/>
    </row>
    <row r="25" spans="2:7" s="3" customFormat="1" ht="22.5" customHeight="1" x14ac:dyDescent="0.2">
      <c r="B25" s="60" t="s">
        <v>6</v>
      </c>
      <c r="C25" s="61"/>
      <c r="D25" s="61"/>
      <c r="E25" s="62"/>
      <c r="F25" s="39"/>
      <c r="G25" s="40">
        <f>+G23+G24</f>
        <v>1694.4</v>
      </c>
    </row>
    <row r="26" spans="2:7" s="3" customFormat="1" ht="27" customHeight="1" x14ac:dyDescent="0.2">
      <c r="B26" s="32" t="s">
        <v>7</v>
      </c>
      <c r="C26" s="63" t="s">
        <v>68</v>
      </c>
      <c r="D26" s="64"/>
      <c r="E26" s="64"/>
      <c r="F26" s="64"/>
      <c r="G26" s="65"/>
    </row>
    <row r="27" spans="2:7" s="3" customFormat="1" ht="30.75" customHeight="1" x14ac:dyDescent="0.2">
      <c r="B27" s="51" t="s">
        <v>34</v>
      </c>
      <c r="C27" s="51"/>
      <c r="D27" s="51"/>
      <c r="E27" s="51"/>
      <c r="F27" s="51"/>
      <c r="G27" s="51"/>
    </row>
    <row r="28" spans="2:7" s="3" customFormat="1" ht="18.75" customHeight="1" x14ac:dyDescent="0.2">
      <c r="B28" s="52" t="s">
        <v>22</v>
      </c>
      <c r="C28" s="52"/>
      <c r="D28" s="52"/>
      <c r="E28" s="52"/>
      <c r="F28" s="52"/>
      <c r="G28" s="52"/>
    </row>
    <row r="29" spans="2:7" s="3" customFormat="1" ht="18.75" customHeight="1" x14ac:dyDescent="0.2">
      <c r="B29" s="53" t="s">
        <v>23</v>
      </c>
      <c r="C29" s="54"/>
      <c r="D29" s="54"/>
      <c r="E29" s="54"/>
      <c r="F29" s="54"/>
      <c r="G29" s="55"/>
    </row>
    <row r="30" spans="2:7" s="3" customFormat="1" ht="26.25" customHeight="1" x14ac:dyDescent="0.2">
      <c r="B30" s="56" t="s">
        <v>69</v>
      </c>
      <c r="C30" s="56"/>
      <c r="D30" s="56"/>
      <c r="E30" s="56"/>
      <c r="F30" s="56"/>
      <c r="G30" s="56"/>
    </row>
    <row r="31" spans="2:7" s="3" customFormat="1" ht="21" customHeight="1" x14ac:dyDescent="0.2">
      <c r="B31" s="44" t="s">
        <v>26</v>
      </c>
      <c r="C31" s="44"/>
      <c r="D31" s="44"/>
      <c r="E31" s="44"/>
      <c r="F31" s="44"/>
      <c r="G31" s="44"/>
    </row>
    <row r="32" spans="2:7" s="3" customFormat="1" ht="16.5" customHeight="1" x14ac:dyDescent="0.2">
      <c r="B32" s="44" t="s">
        <v>70</v>
      </c>
      <c r="C32" s="44"/>
      <c r="D32" s="44"/>
      <c r="E32" s="44"/>
      <c r="F32" s="44"/>
      <c r="G32" s="44"/>
    </row>
    <row r="33" spans="2:7" s="3" customFormat="1" ht="45.75" customHeight="1" x14ac:dyDescent="0.2">
      <c r="B33" s="46" t="s">
        <v>16</v>
      </c>
      <c r="C33" s="46"/>
      <c r="D33" s="46"/>
      <c r="E33" s="46"/>
      <c r="F33" s="46"/>
      <c r="G33" s="46"/>
    </row>
    <row r="34" spans="2:7" s="3" customFormat="1" ht="19.5" customHeight="1" x14ac:dyDescent="0.2">
      <c r="B34" s="47" t="s">
        <v>48</v>
      </c>
      <c r="C34" s="47"/>
      <c r="D34" s="47"/>
      <c r="E34" s="47"/>
      <c r="F34" s="47"/>
      <c r="G34" s="47"/>
    </row>
    <row r="35" spans="2:7" s="3" customFormat="1" ht="24" customHeight="1" x14ac:dyDescent="0.2">
      <c r="B35" s="44" t="s">
        <v>17</v>
      </c>
      <c r="C35" s="44"/>
      <c r="D35" s="44"/>
      <c r="E35" s="44"/>
      <c r="F35" s="44"/>
      <c r="G35" s="44"/>
    </row>
    <row r="36" spans="2:7" s="3" customFormat="1" ht="19.5" customHeight="1" x14ac:dyDescent="0.2">
      <c r="B36" s="44" t="s">
        <v>18</v>
      </c>
      <c r="C36" s="44"/>
      <c r="D36" s="44"/>
      <c r="E36" s="44"/>
      <c r="F36" s="44"/>
      <c r="G36" s="44"/>
    </row>
    <row r="37" spans="2:7" ht="19.5" customHeight="1" x14ac:dyDescent="0.2">
      <c r="B37" s="48" t="s">
        <v>24</v>
      </c>
      <c r="C37" s="49"/>
      <c r="D37" s="49"/>
      <c r="E37" s="49"/>
      <c r="F37" s="49"/>
      <c r="G37" s="50"/>
    </row>
    <row r="38" spans="2:7" s="3" customFormat="1" ht="26.25" customHeight="1" x14ac:dyDescent="0.2">
      <c r="B38" s="44" t="s">
        <v>19</v>
      </c>
      <c r="C38" s="44"/>
      <c r="D38" s="44"/>
      <c r="E38" s="44"/>
      <c r="F38" s="44"/>
      <c r="G38" s="44"/>
    </row>
    <row r="39" spans="2:7" s="3" customFormat="1" ht="22.5" customHeight="1" x14ac:dyDescent="0.2">
      <c r="B39" s="44" t="s">
        <v>49</v>
      </c>
      <c r="C39" s="44"/>
      <c r="D39" s="44"/>
      <c r="E39" s="44"/>
      <c r="F39" s="44"/>
      <c r="G39" s="44"/>
    </row>
    <row r="40" spans="2:7" s="3" customFormat="1" ht="31.5" customHeight="1" x14ac:dyDescent="0.2">
      <c r="B40" s="44" t="s">
        <v>20</v>
      </c>
      <c r="C40" s="44"/>
      <c r="D40" s="44"/>
      <c r="E40" s="44"/>
      <c r="F40" s="44"/>
      <c r="G40" s="44"/>
    </row>
    <row r="41" spans="2:7" s="3" customFormat="1" ht="12" x14ac:dyDescent="0.2">
      <c r="B41" s="10" t="s">
        <v>50</v>
      </c>
    </row>
    <row r="42" spans="2:7" s="3" customFormat="1" ht="12" x14ac:dyDescent="0.2">
      <c r="B42" s="10"/>
    </row>
    <row r="43" spans="2:7" s="3" customFormat="1" ht="12" x14ac:dyDescent="0.2">
      <c r="B43" s="10"/>
    </row>
    <row r="44" spans="2:7" s="3" customFormat="1" ht="12" x14ac:dyDescent="0.2">
      <c r="B44" s="10"/>
    </row>
    <row r="45" spans="2:7" s="3" customFormat="1" ht="12" x14ac:dyDescent="0.2">
      <c r="B45" s="45" t="s">
        <v>11</v>
      </c>
      <c r="C45" s="45"/>
      <c r="D45" s="10" t="s">
        <v>8</v>
      </c>
      <c r="E45" s="20" t="s">
        <v>12</v>
      </c>
      <c r="F45" s="45" t="s">
        <v>13</v>
      </c>
      <c r="G45" s="45"/>
    </row>
    <row r="46" spans="2:7" s="3" customFormat="1" ht="12" x14ac:dyDescent="0.2">
      <c r="B46" s="45" t="s">
        <v>10</v>
      </c>
      <c r="C46" s="45"/>
      <c r="E46" s="20" t="s">
        <v>14</v>
      </c>
      <c r="F46" s="45" t="s">
        <v>9</v>
      </c>
      <c r="G46" s="45"/>
    </row>
    <row r="47" spans="2:7" x14ac:dyDescent="0.2">
      <c r="B47" s="21"/>
    </row>
    <row r="48" spans="2:7" x14ac:dyDescent="0.2">
      <c r="B48" s="21"/>
    </row>
    <row r="49" spans="2:2" x14ac:dyDescent="0.2">
      <c r="B49" s="21"/>
    </row>
  </sheetData>
  <mergeCells count="30">
    <mergeCell ref="C26:G26"/>
    <mergeCell ref="B7:G7"/>
    <mergeCell ref="B8:G8"/>
    <mergeCell ref="B9:G9"/>
    <mergeCell ref="B11:G11"/>
    <mergeCell ref="B12:G12"/>
    <mergeCell ref="B14:G14"/>
    <mergeCell ref="B16:E16"/>
    <mergeCell ref="B18:D18"/>
    <mergeCell ref="F18:G18"/>
    <mergeCell ref="B20:G20"/>
    <mergeCell ref="B25:E25"/>
    <mergeCell ref="B38:G38"/>
    <mergeCell ref="B27:G27"/>
    <mergeCell ref="B28:G28"/>
    <mergeCell ref="B29:G29"/>
    <mergeCell ref="B30:G30"/>
    <mergeCell ref="B31:G31"/>
    <mergeCell ref="B32:G32"/>
    <mergeCell ref="B33:G33"/>
    <mergeCell ref="B34:G34"/>
    <mergeCell ref="B35:G35"/>
    <mergeCell ref="B36:G36"/>
    <mergeCell ref="B37:G37"/>
    <mergeCell ref="B39:G39"/>
    <mergeCell ref="B40:G40"/>
    <mergeCell ref="B45:C45"/>
    <mergeCell ref="F45:G45"/>
    <mergeCell ref="B46:C46"/>
    <mergeCell ref="F46:G46"/>
  </mergeCells>
  <printOptions horizontalCentered="1"/>
  <pageMargins left="0.11811023622047245" right="0.31496062992125984" top="0.15748031496062992" bottom="0.15748031496062992" header="0.19685039370078741" footer="0.15748031496062992"/>
  <pageSetup scale="90" fitToHeight="0"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49"/>
  <sheetViews>
    <sheetView topLeftCell="A10" zoomScale="80" zoomScaleNormal="80" workbookViewId="0">
      <selection activeCell="E24" sqref="E24"/>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7" spans="2:7" x14ac:dyDescent="0.2">
      <c r="B7" s="66" t="s">
        <v>0</v>
      </c>
      <c r="C7" s="66"/>
      <c r="D7" s="66"/>
      <c r="E7" s="66"/>
      <c r="F7" s="66"/>
      <c r="G7" s="66"/>
    </row>
    <row r="8" spans="2:7" x14ac:dyDescent="0.2">
      <c r="B8" s="67" t="s">
        <v>1</v>
      </c>
      <c r="C8" s="67"/>
      <c r="D8" s="67"/>
      <c r="E8" s="67"/>
      <c r="F8" s="67"/>
      <c r="G8" s="67"/>
    </row>
    <row r="9" spans="2:7" x14ac:dyDescent="0.2">
      <c r="B9" s="68" t="s">
        <v>21</v>
      </c>
      <c r="C9" s="68"/>
      <c r="D9" s="68"/>
      <c r="E9" s="68"/>
      <c r="F9" s="68"/>
      <c r="G9" s="68"/>
    </row>
    <row r="11" spans="2:7" ht="29.25" customHeight="1" x14ac:dyDescent="0.2">
      <c r="B11" s="69" t="s">
        <v>58</v>
      </c>
      <c r="C11" s="69"/>
      <c r="D11" s="69"/>
      <c r="E11" s="69"/>
      <c r="F11" s="69"/>
      <c r="G11" s="69"/>
    </row>
    <row r="12" spans="2:7" ht="12" customHeight="1" x14ac:dyDescent="0.2">
      <c r="B12" s="70" t="s">
        <v>47</v>
      </c>
      <c r="C12" s="70"/>
      <c r="D12" s="70"/>
      <c r="E12" s="70"/>
      <c r="F12" s="70"/>
      <c r="G12" s="70"/>
    </row>
    <row r="13" spans="2:7" ht="9" hidden="1" customHeight="1" x14ac:dyDescent="0.2">
      <c r="B13" s="2"/>
    </row>
    <row r="14" spans="2:7" s="3" customFormat="1" ht="12" x14ac:dyDescent="0.2">
      <c r="B14" s="71" t="s">
        <v>29</v>
      </c>
      <c r="C14" s="71"/>
      <c r="D14" s="71"/>
      <c r="E14" s="71"/>
      <c r="F14" s="71"/>
      <c r="G14" s="71"/>
    </row>
    <row r="15" spans="2:7" s="3" customFormat="1" ht="12" x14ac:dyDescent="0.2">
      <c r="B15" s="18"/>
      <c r="C15" s="18"/>
      <c r="D15" s="18"/>
      <c r="E15" s="18"/>
      <c r="F15" s="18"/>
      <c r="G15" s="18"/>
    </row>
    <row r="16" spans="2:7" s="3" customFormat="1" ht="12" x14ac:dyDescent="0.2">
      <c r="B16" s="57" t="s">
        <v>59</v>
      </c>
      <c r="C16" s="57"/>
      <c r="D16" s="57"/>
      <c r="E16" s="57"/>
      <c r="F16" s="26"/>
      <c r="G16" s="26"/>
    </row>
    <row r="17" spans="2:7" s="3" customFormat="1" ht="12" customHeight="1" x14ac:dyDescent="0.2">
      <c r="B17" s="27"/>
      <c r="C17" s="28"/>
      <c r="D17" s="28"/>
      <c r="E17" s="28"/>
      <c r="F17" s="28"/>
      <c r="G17" s="28"/>
    </row>
    <row r="18" spans="2:7" s="3" customFormat="1" ht="12.75" customHeight="1" x14ac:dyDescent="0.2">
      <c r="B18" s="57" t="s">
        <v>43</v>
      </c>
      <c r="C18" s="57"/>
      <c r="D18" s="57"/>
      <c r="E18" s="28"/>
      <c r="F18" s="58" t="s">
        <v>44</v>
      </c>
      <c r="G18" s="58"/>
    </row>
    <row r="19" spans="2:7" s="3" customFormat="1" ht="12" customHeight="1" x14ac:dyDescent="0.2">
      <c r="B19" s="4"/>
    </row>
    <row r="20" spans="2:7" s="3" customFormat="1" ht="30.75" customHeight="1" x14ac:dyDescent="0.2">
      <c r="B20" s="59" t="s">
        <v>25</v>
      </c>
      <c r="C20" s="59"/>
      <c r="D20" s="59"/>
      <c r="E20" s="59"/>
      <c r="F20" s="59"/>
      <c r="G20" s="59"/>
    </row>
    <row r="21" spans="2:7" s="3" customFormat="1" ht="0.75" customHeight="1" x14ac:dyDescent="0.2">
      <c r="B21" s="5"/>
    </row>
    <row r="22" spans="2:7" s="3" customFormat="1" ht="28.5" customHeight="1" x14ac:dyDescent="0.2">
      <c r="B22" s="6" t="s">
        <v>2</v>
      </c>
      <c r="C22" s="6" t="s">
        <v>3</v>
      </c>
      <c r="D22" s="6" t="s">
        <v>4</v>
      </c>
      <c r="E22" s="6" t="s">
        <v>5</v>
      </c>
      <c r="F22" s="6" t="s">
        <v>15</v>
      </c>
      <c r="G22" s="6" t="s">
        <v>6</v>
      </c>
    </row>
    <row r="23" spans="2:7" s="7" customFormat="1" ht="81" customHeight="1" x14ac:dyDescent="0.2">
      <c r="B23" s="41">
        <v>6000</v>
      </c>
      <c r="C23" s="41" t="s">
        <v>28</v>
      </c>
      <c r="D23" s="41">
        <v>54108</v>
      </c>
      <c r="E23" s="42" t="s">
        <v>45</v>
      </c>
      <c r="F23" s="40">
        <v>1.46</v>
      </c>
      <c r="G23" s="40">
        <f>F23*B23</f>
        <v>8760</v>
      </c>
    </row>
    <row r="24" spans="2:7" s="7" customFormat="1" ht="36.75" customHeight="1" x14ac:dyDescent="0.2">
      <c r="B24" s="41"/>
      <c r="C24" s="41"/>
      <c r="D24" s="41"/>
      <c r="E24" s="43" t="s">
        <v>46</v>
      </c>
      <c r="F24" s="37"/>
      <c r="G24" s="38"/>
    </row>
    <row r="25" spans="2:7" s="3" customFormat="1" ht="22.5" customHeight="1" x14ac:dyDescent="0.2">
      <c r="B25" s="60" t="s">
        <v>6</v>
      </c>
      <c r="C25" s="61"/>
      <c r="D25" s="61"/>
      <c r="E25" s="62"/>
      <c r="F25" s="39"/>
      <c r="G25" s="40">
        <f>+G23+G24</f>
        <v>8760</v>
      </c>
    </row>
    <row r="26" spans="2:7" s="3" customFormat="1" ht="27" customHeight="1" x14ac:dyDescent="0.2">
      <c r="B26" s="32" t="s">
        <v>7</v>
      </c>
      <c r="C26" s="63" t="s">
        <v>60</v>
      </c>
      <c r="D26" s="64"/>
      <c r="E26" s="64"/>
      <c r="F26" s="64"/>
      <c r="G26" s="65"/>
    </row>
    <row r="27" spans="2:7" s="3" customFormat="1" ht="30.75" customHeight="1" x14ac:dyDescent="0.2">
      <c r="B27" s="51" t="s">
        <v>34</v>
      </c>
      <c r="C27" s="51"/>
      <c r="D27" s="51"/>
      <c r="E27" s="51"/>
      <c r="F27" s="51"/>
      <c r="G27" s="51"/>
    </row>
    <row r="28" spans="2:7" s="3" customFormat="1" ht="18.75" customHeight="1" x14ac:dyDescent="0.2">
      <c r="B28" s="52" t="s">
        <v>22</v>
      </c>
      <c r="C28" s="52"/>
      <c r="D28" s="52"/>
      <c r="E28" s="52"/>
      <c r="F28" s="52"/>
      <c r="G28" s="52"/>
    </row>
    <row r="29" spans="2:7" s="3" customFormat="1" ht="18.75" customHeight="1" x14ac:dyDescent="0.2">
      <c r="B29" s="53" t="s">
        <v>23</v>
      </c>
      <c r="C29" s="54"/>
      <c r="D29" s="54"/>
      <c r="E29" s="54"/>
      <c r="F29" s="54"/>
      <c r="G29" s="55"/>
    </row>
    <row r="30" spans="2:7" s="3" customFormat="1" ht="26.25" customHeight="1" x14ac:dyDescent="0.2">
      <c r="B30" s="56" t="s">
        <v>61</v>
      </c>
      <c r="C30" s="56"/>
      <c r="D30" s="56"/>
      <c r="E30" s="56"/>
      <c r="F30" s="56"/>
      <c r="G30" s="56"/>
    </row>
    <row r="31" spans="2:7" s="3" customFormat="1" ht="21" customHeight="1" x14ac:dyDescent="0.2">
      <c r="B31" s="44" t="s">
        <v>26</v>
      </c>
      <c r="C31" s="44"/>
      <c r="D31" s="44"/>
      <c r="E31" s="44"/>
      <c r="F31" s="44"/>
      <c r="G31" s="44"/>
    </row>
    <row r="32" spans="2:7" s="3" customFormat="1" ht="16.5" customHeight="1" x14ac:dyDescent="0.2">
      <c r="B32" s="44" t="s">
        <v>41</v>
      </c>
      <c r="C32" s="44"/>
      <c r="D32" s="44"/>
      <c r="E32" s="44"/>
      <c r="F32" s="44"/>
      <c r="G32" s="44"/>
    </row>
    <row r="33" spans="2:7" s="3" customFormat="1" ht="45.75" customHeight="1" x14ac:dyDescent="0.2">
      <c r="B33" s="46" t="s">
        <v>16</v>
      </c>
      <c r="C33" s="46"/>
      <c r="D33" s="46"/>
      <c r="E33" s="46"/>
      <c r="F33" s="46"/>
      <c r="G33" s="46"/>
    </row>
    <row r="34" spans="2:7" s="3" customFormat="1" ht="19.5" customHeight="1" x14ac:dyDescent="0.2">
      <c r="B34" s="47" t="s">
        <v>48</v>
      </c>
      <c r="C34" s="47"/>
      <c r="D34" s="47"/>
      <c r="E34" s="47"/>
      <c r="F34" s="47"/>
      <c r="G34" s="47"/>
    </row>
    <row r="35" spans="2:7" s="3" customFormat="1" ht="24" customHeight="1" x14ac:dyDescent="0.2">
      <c r="B35" s="44" t="s">
        <v>17</v>
      </c>
      <c r="C35" s="44"/>
      <c r="D35" s="44"/>
      <c r="E35" s="44"/>
      <c r="F35" s="44"/>
      <c r="G35" s="44"/>
    </row>
    <row r="36" spans="2:7" s="3" customFormat="1" ht="19.5" customHeight="1" x14ac:dyDescent="0.2">
      <c r="B36" s="44" t="s">
        <v>18</v>
      </c>
      <c r="C36" s="44"/>
      <c r="D36" s="44"/>
      <c r="E36" s="44"/>
      <c r="F36" s="44"/>
      <c r="G36" s="44"/>
    </row>
    <row r="37" spans="2:7" ht="19.5" customHeight="1" x14ac:dyDescent="0.2">
      <c r="B37" s="48" t="s">
        <v>24</v>
      </c>
      <c r="C37" s="49"/>
      <c r="D37" s="49"/>
      <c r="E37" s="49"/>
      <c r="F37" s="49"/>
      <c r="G37" s="50"/>
    </row>
    <row r="38" spans="2:7" s="3" customFormat="1" ht="26.25" customHeight="1" x14ac:dyDescent="0.2">
      <c r="B38" s="44" t="s">
        <v>19</v>
      </c>
      <c r="C38" s="44"/>
      <c r="D38" s="44"/>
      <c r="E38" s="44"/>
      <c r="F38" s="44"/>
      <c r="G38" s="44"/>
    </row>
    <row r="39" spans="2:7" s="3" customFormat="1" ht="22.5" customHeight="1" x14ac:dyDescent="0.2">
      <c r="B39" s="44" t="s">
        <v>49</v>
      </c>
      <c r="C39" s="44"/>
      <c r="D39" s="44"/>
      <c r="E39" s="44"/>
      <c r="F39" s="44"/>
      <c r="G39" s="44"/>
    </row>
    <row r="40" spans="2:7" s="3" customFormat="1" ht="31.5" customHeight="1" x14ac:dyDescent="0.2">
      <c r="B40" s="44" t="s">
        <v>20</v>
      </c>
      <c r="C40" s="44"/>
      <c r="D40" s="44"/>
      <c r="E40" s="44"/>
      <c r="F40" s="44"/>
      <c r="G40" s="44"/>
    </row>
    <row r="41" spans="2:7" s="3" customFormat="1" ht="12" x14ac:dyDescent="0.2">
      <c r="B41" s="10" t="s">
        <v>50</v>
      </c>
    </row>
    <row r="42" spans="2:7" s="3" customFormat="1" ht="12" x14ac:dyDescent="0.2">
      <c r="B42" s="10"/>
    </row>
    <row r="43" spans="2:7" s="3" customFormat="1" ht="12" x14ac:dyDescent="0.2">
      <c r="B43" s="10"/>
    </row>
    <row r="44" spans="2:7" s="3" customFormat="1" ht="12" x14ac:dyDescent="0.2">
      <c r="B44" s="10"/>
    </row>
    <row r="45" spans="2:7" s="3" customFormat="1" ht="12" x14ac:dyDescent="0.2">
      <c r="B45" s="45" t="s">
        <v>11</v>
      </c>
      <c r="C45" s="45"/>
      <c r="D45" s="10" t="s">
        <v>8</v>
      </c>
      <c r="E45" s="19" t="s">
        <v>12</v>
      </c>
      <c r="F45" s="45" t="s">
        <v>13</v>
      </c>
      <c r="G45" s="45"/>
    </row>
    <row r="46" spans="2:7" s="3" customFormat="1" ht="12" x14ac:dyDescent="0.2">
      <c r="B46" s="45" t="s">
        <v>10</v>
      </c>
      <c r="C46" s="45"/>
      <c r="E46" s="19" t="s">
        <v>14</v>
      </c>
      <c r="F46" s="45" t="s">
        <v>9</v>
      </c>
      <c r="G46" s="45"/>
    </row>
    <row r="47" spans="2:7" x14ac:dyDescent="0.2">
      <c r="B47" s="17"/>
    </row>
    <row r="48" spans="2:7" x14ac:dyDescent="0.2">
      <c r="B48" s="17"/>
    </row>
    <row r="49" spans="2:2" x14ac:dyDescent="0.2">
      <c r="B49" s="17"/>
    </row>
  </sheetData>
  <mergeCells count="30">
    <mergeCell ref="B39:G39"/>
    <mergeCell ref="B40:G40"/>
    <mergeCell ref="B45:C45"/>
    <mergeCell ref="F45:G45"/>
    <mergeCell ref="B46:C46"/>
    <mergeCell ref="F46:G46"/>
    <mergeCell ref="B38:G38"/>
    <mergeCell ref="B27:G27"/>
    <mergeCell ref="B28:G28"/>
    <mergeCell ref="B29:G29"/>
    <mergeCell ref="B30:G30"/>
    <mergeCell ref="B31:G31"/>
    <mergeCell ref="B32:G32"/>
    <mergeCell ref="B33:G33"/>
    <mergeCell ref="B34:G34"/>
    <mergeCell ref="B35:G35"/>
    <mergeCell ref="B36:G36"/>
    <mergeCell ref="B37:G37"/>
    <mergeCell ref="C26:G26"/>
    <mergeCell ref="B7:G7"/>
    <mergeCell ref="B8:G8"/>
    <mergeCell ref="B9:G9"/>
    <mergeCell ref="B11:G11"/>
    <mergeCell ref="B12:G12"/>
    <mergeCell ref="B14:G14"/>
    <mergeCell ref="B16:E16"/>
    <mergeCell ref="B18:D18"/>
    <mergeCell ref="F18:G18"/>
    <mergeCell ref="B20:G20"/>
    <mergeCell ref="B25:E25"/>
  </mergeCells>
  <printOptions horizontalCentered="1"/>
  <pageMargins left="0.11811023622047245" right="0.31496062992125984" top="0.15748031496062992" bottom="0.15748031496062992" header="0.19685039370078741" footer="0.15748031496062992"/>
  <pageSetup scale="90" fitToHeight="0"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49"/>
  <sheetViews>
    <sheetView topLeftCell="A28" zoomScale="80" zoomScaleNormal="80" workbookViewId="0">
      <selection activeCell="B33" sqref="B33:G33"/>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7" spans="2:7" x14ac:dyDescent="0.2">
      <c r="B7" s="66" t="s">
        <v>0</v>
      </c>
      <c r="C7" s="66"/>
      <c r="D7" s="66"/>
      <c r="E7" s="66"/>
      <c r="F7" s="66"/>
      <c r="G7" s="66"/>
    </row>
    <row r="8" spans="2:7" x14ac:dyDescent="0.2">
      <c r="B8" s="67" t="s">
        <v>1</v>
      </c>
      <c r="C8" s="67"/>
      <c r="D8" s="67"/>
      <c r="E8" s="67"/>
      <c r="F8" s="67"/>
      <c r="G8" s="67"/>
    </row>
    <row r="9" spans="2:7" x14ac:dyDescent="0.2">
      <c r="B9" s="68" t="s">
        <v>21</v>
      </c>
      <c r="C9" s="68"/>
      <c r="D9" s="68"/>
      <c r="E9" s="68"/>
      <c r="F9" s="68"/>
      <c r="G9" s="68"/>
    </row>
    <row r="11" spans="2:7" ht="29.25" customHeight="1" x14ac:dyDescent="0.2">
      <c r="B11" s="69" t="s">
        <v>52</v>
      </c>
      <c r="C11" s="69"/>
      <c r="D11" s="69"/>
      <c r="E11" s="69"/>
      <c r="F11" s="69"/>
      <c r="G11" s="69"/>
    </row>
    <row r="12" spans="2:7" ht="12" customHeight="1" x14ac:dyDescent="0.2">
      <c r="B12" s="70" t="s">
        <v>47</v>
      </c>
      <c r="C12" s="70"/>
      <c r="D12" s="70"/>
      <c r="E12" s="70"/>
      <c r="F12" s="70"/>
      <c r="G12" s="70"/>
    </row>
    <row r="13" spans="2:7" ht="9" customHeight="1" x14ac:dyDescent="0.2">
      <c r="B13" s="2"/>
    </row>
    <row r="14" spans="2:7" s="3" customFormat="1" ht="12" x14ac:dyDescent="0.2">
      <c r="B14" s="71" t="s">
        <v>83</v>
      </c>
      <c r="C14" s="71"/>
      <c r="D14" s="71"/>
      <c r="E14" s="71"/>
      <c r="F14" s="71"/>
      <c r="G14" s="71"/>
    </row>
    <row r="15" spans="2:7" s="3" customFormat="1" ht="12" x14ac:dyDescent="0.2">
      <c r="B15" s="22"/>
      <c r="C15" s="22"/>
      <c r="D15" s="22"/>
      <c r="E15" s="22"/>
      <c r="F15" s="22"/>
      <c r="G15" s="22"/>
    </row>
    <row r="16" spans="2:7" s="3" customFormat="1" ht="12" x14ac:dyDescent="0.2">
      <c r="B16" s="57" t="s">
        <v>27</v>
      </c>
      <c r="C16" s="57"/>
      <c r="D16" s="57"/>
      <c r="E16" s="57"/>
      <c r="F16" s="26"/>
      <c r="G16" s="26"/>
    </row>
    <row r="17" spans="2:7" s="3" customFormat="1" ht="12" customHeight="1" x14ac:dyDescent="0.2">
      <c r="B17" s="27"/>
      <c r="C17" s="28"/>
      <c r="D17" s="28"/>
      <c r="E17" s="28"/>
      <c r="F17" s="28"/>
      <c r="G17" s="28"/>
    </row>
    <row r="18" spans="2:7" s="3" customFormat="1" ht="12.75" customHeight="1" x14ac:dyDescent="0.2">
      <c r="B18" s="57" t="s">
        <v>53</v>
      </c>
      <c r="C18" s="57"/>
      <c r="D18" s="57"/>
      <c r="E18" s="28"/>
      <c r="F18" s="58" t="s">
        <v>54</v>
      </c>
      <c r="G18" s="58"/>
    </row>
    <row r="19" spans="2:7" s="3" customFormat="1" ht="12" customHeight="1" x14ac:dyDescent="0.2">
      <c r="B19" s="4"/>
    </row>
    <row r="20" spans="2:7" s="3" customFormat="1" ht="30.75" customHeight="1" x14ac:dyDescent="0.2">
      <c r="B20" s="59" t="s">
        <v>25</v>
      </c>
      <c r="C20" s="59"/>
      <c r="D20" s="59"/>
      <c r="E20" s="59"/>
      <c r="F20" s="59"/>
      <c r="G20" s="59"/>
    </row>
    <row r="21" spans="2:7" s="3" customFormat="1" ht="0.75" customHeight="1" x14ac:dyDescent="0.2">
      <c r="B21" s="5"/>
    </row>
    <row r="22" spans="2:7" s="3" customFormat="1" ht="28.5" customHeight="1" x14ac:dyDescent="0.2">
      <c r="B22" s="6" t="s">
        <v>2</v>
      </c>
      <c r="C22" s="6" t="s">
        <v>3</v>
      </c>
      <c r="D22" s="6" t="s">
        <v>4</v>
      </c>
      <c r="E22" s="6" t="s">
        <v>5</v>
      </c>
      <c r="F22" s="6" t="s">
        <v>15</v>
      </c>
      <c r="G22" s="6" t="s">
        <v>6</v>
      </c>
    </row>
    <row r="23" spans="2:7" s="7" customFormat="1" ht="36" x14ac:dyDescent="0.2">
      <c r="B23" s="34">
        <v>1600</v>
      </c>
      <c r="C23" s="34" t="s">
        <v>28</v>
      </c>
      <c r="D23" s="34">
        <v>54113</v>
      </c>
      <c r="E23" s="31" t="s">
        <v>55</v>
      </c>
      <c r="F23" s="35">
        <v>1.5</v>
      </c>
      <c r="G23" s="36">
        <f>F23*B23</f>
        <v>2400</v>
      </c>
    </row>
    <row r="24" spans="2:7" s="7" customFormat="1" ht="36" x14ac:dyDescent="0.2">
      <c r="B24" s="34">
        <v>20</v>
      </c>
      <c r="C24" s="34" t="s">
        <v>57</v>
      </c>
      <c r="D24" s="34">
        <v>54108</v>
      </c>
      <c r="E24" s="31" t="s">
        <v>56</v>
      </c>
      <c r="F24" s="35">
        <v>37.5</v>
      </c>
      <c r="G24" s="36">
        <f>F24*B24</f>
        <v>750</v>
      </c>
    </row>
    <row r="25" spans="2:7" s="3" customFormat="1" ht="22.5" customHeight="1" x14ac:dyDescent="0.2">
      <c r="B25" s="60" t="s">
        <v>6</v>
      </c>
      <c r="C25" s="61"/>
      <c r="D25" s="61"/>
      <c r="E25" s="62"/>
      <c r="F25" s="8"/>
      <c r="G25" s="9">
        <f>+G23+G24</f>
        <v>3150</v>
      </c>
    </row>
    <row r="26" spans="2:7" s="3" customFormat="1" ht="27" customHeight="1" x14ac:dyDescent="0.2">
      <c r="B26" s="32" t="s">
        <v>7</v>
      </c>
      <c r="C26" s="63" t="s">
        <v>42</v>
      </c>
      <c r="D26" s="64"/>
      <c r="E26" s="64"/>
      <c r="F26" s="64"/>
      <c r="G26" s="65"/>
    </row>
    <row r="27" spans="2:7" s="3" customFormat="1" ht="30.75" customHeight="1" x14ac:dyDescent="0.2">
      <c r="B27" s="51" t="s">
        <v>34</v>
      </c>
      <c r="C27" s="51"/>
      <c r="D27" s="51"/>
      <c r="E27" s="51"/>
      <c r="F27" s="51"/>
      <c r="G27" s="51"/>
    </row>
    <row r="28" spans="2:7" s="3" customFormat="1" ht="18.75" customHeight="1" x14ac:dyDescent="0.2">
      <c r="B28" s="52" t="s">
        <v>22</v>
      </c>
      <c r="C28" s="52"/>
      <c r="D28" s="52"/>
      <c r="E28" s="52"/>
      <c r="F28" s="52"/>
      <c r="G28" s="52"/>
    </row>
    <row r="29" spans="2:7" s="3" customFormat="1" ht="18.75" customHeight="1" x14ac:dyDescent="0.2">
      <c r="B29" s="53" t="s">
        <v>23</v>
      </c>
      <c r="C29" s="54"/>
      <c r="D29" s="54"/>
      <c r="E29" s="54"/>
      <c r="F29" s="54"/>
      <c r="G29" s="55"/>
    </row>
    <row r="30" spans="2:7" s="3" customFormat="1" ht="26.25" customHeight="1" x14ac:dyDescent="0.2">
      <c r="B30" s="56" t="s">
        <v>40</v>
      </c>
      <c r="C30" s="56"/>
      <c r="D30" s="56"/>
      <c r="E30" s="56"/>
      <c r="F30" s="56"/>
      <c r="G30" s="56"/>
    </row>
    <row r="31" spans="2:7" s="3" customFormat="1" ht="21" customHeight="1" x14ac:dyDescent="0.2">
      <c r="B31" s="44" t="s">
        <v>26</v>
      </c>
      <c r="C31" s="44"/>
      <c r="D31" s="44"/>
      <c r="E31" s="44"/>
      <c r="F31" s="44"/>
      <c r="G31" s="44"/>
    </row>
    <row r="32" spans="2:7" s="3" customFormat="1" ht="16.5" customHeight="1" x14ac:dyDescent="0.2">
      <c r="B32" s="44" t="s">
        <v>70</v>
      </c>
      <c r="C32" s="44"/>
      <c r="D32" s="44"/>
      <c r="E32" s="44"/>
      <c r="F32" s="44"/>
      <c r="G32" s="44"/>
    </row>
    <row r="33" spans="2:7" s="3" customFormat="1" ht="45.75" customHeight="1" x14ac:dyDescent="0.2">
      <c r="B33" s="46" t="s">
        <v>16</v>
      </c>
      <c r="C33" s="46"/>
      <c r="D33" s="46"/>
      <c r="E33" s="46"/>
      <c r="F33" s="46"/>
      <c r="G33" s="46"/>
    </row>
    <row r="34" spans="2:7" s="3" customFormat="1" ht="19.5" customHeight="1" x14ac:dyDescent="0.2">
      <c r="B34" s="47" t="s">
        <v>48</v>
      </c>
      <c r="C34" s="47"/>
      <c r="D34" s="47"/>
      <c r="E34" s="47"/>
      <c r="F34" s="47"/>
      <c r="G34" s="47"/>
    </row>
    <row r="35" spans="2:7" s="3" customFormat="1" ht="24" customHeight="1" x14ac:dyDescent="0.2">
      <c r="B35" s="44" t="s">
        <v>17</v>
      </c>
      <c r="C35" s="44"/>
      <c r="D35" s="44"/>
      <c r="E35" s="44"/>
      <c r="F35" s="44"/>
      <c r="G35" s="44"/>
    </row>
    <row r="36" spans="2:7" s="3" customFormat="1" ht="19.5" customHeight="1" x14ac:dyDescent="0.2">
      <c r="B36" s="44" t="s">
        <v>18</v>
      </c>
      <c r="C36" s="44"/>
      <c r="D36" s="44"/>
      <c r="E36" s="44"/>
      <c r="F36" s="44"/>
      <c r="G36" s="44"/>
    </row>
    <row r="37" spans="2:7" ht="19.5" customHeight="1" x14ac:dyDescent="0.2">
      <c r="B37" s="48" t="s">
        <v>24</v>
      </c>
      <c r="C37" s="49"/>
      <c r="D37" s="49"/>
      <c r="E37" s="49"/>
      <c r="F37" s="49"/>
      <c r="G37" s="50"/>
    </row>
    <row r="38" spans="2:7" s="3" customFormat="1" ht="26.25" customHeight="1" x14ac:dyDescent="0.2">
      <c r="B38" s="44" t="s">
        <v>19</v>
      </c>
      <c r="C38" s="44"/>
      <c r="D38" s="44"/>
      <c r="E38" s="44"/>
      <c r="F38" s="44"/>
      <c r="G38" s="44"/>
    </row>
    <row r="39" spans="2:7" s="3" customFormat="1" ht="22.5" customHeight="1" x14ac:dyDescent="0.2">
      <c r="B39" s="44" t="s">
        <v>49</v>
      </c>
      <c r="C39" s="44"/>
      <c r="D39" s="44"/>
      <c r="E39" s="44"/>
      <c r="F39" s="44"/>
      <c r="G39" s="44"/>
    </row>
    <row r="40" spans="2:7" s="3" customFormat="1" ht="31.5" customHeight="1" x14ac:dyDescent="0.2">
      <c r="B40" s="44" t="s">
        <v>20</v>
      </c>
      <c r="C40" s="44"/>
      <c r="D40" s="44"/>
      <c r="E40" s="44"/>
      <c r="F40" s="44"/>
      <c r="G40" s="44"/>
    </row>
    <row r="41" spans="2:7" s="3" customFormat="1" ht="12" x14ac:dyDescent="0.2">
      <c r="B41" s="10" t="s">
        <v>50</v>
      </c>
    </row>
    <row r="42" spans="2:7" s="3" customFormat="1" ht="12" x14ac:dyDescent="0.2">
      <c r="B42" s="10"/>
    </row>
    <row r="43" spans="2:7" s="3" customFormat="1" ht="12" x14ac:dyDescent="0.2">
      <c r="B43" s="10"/>
    </row>
    <row r="44" spans="2:7" s="3" customFormat="1" ht="12" x14ac:dyDescent="0.2">
      <c r="B44" s="10"/>
    </row>
    <row r="45" spans="2:7" s="3" customFormat="1" ht="12" x14ac:dyDescent="0.2">
      <c r="B45" s="45" t="s">
        <v>11</v>
      </c>
      <c r="C45" s="45"/>
      <c r="D45" s="10" t="s">
        <v>8</v>
      </c>
      <c r="E45" s="20" t="s">
        <v>12</v>
      </c>
      <c r="F45" s="45" t="s">
        <v>13</v>
      </c>
      <c r="G45" s="45"/>
    </row>
    <row r="46" spans="2:7" s="3" customFormat="1" ht="12" x14ac:dyDescent="0.2">
      <c r="B46" s="45" t="s">
        <v>10</v>
      </c>
      <c r="C46" s="45"/>
      <c r="E46" s="20" t="s">
        <v>14</v>
      </c>
      <c r="F46" s="45" t="s">
        <v>9</v>
      </c>
      <c r="G46" s="45"/>
    </row>
    <row r="47" spans="2:7" x14ac:dyDescent="0.2">
      <c r="B47" s="21"/>
    </row>
    <row r="48" spans="2:7" x14ac:dyDescent="0.2">
      <c r="B48" s="21"/>
    </row>
    <row r="49" spans="2:2" x14ac:dyDescent="0.2">
      <c r="B49" s="21"/>
    </row>
  </sheetData>
  <mergeCells count="30">
    <mergeCell ref="C26:G26"/>
    <mergeCell ref="B7:G7"/>
    <mergeCell ref="B8:G8"/>
    <mergeCell ref="B9:G9"/>
    <mergeCell ref="B11:G11"/>
    <mergeCell ref="B12:G12"/>
    <mergeCell ref="B14:G14"/>
    <mergeCell ref="B16:E16"/>
    <mergeCell ref="B18:D18"/>
    <mergeCell ref="F18:G18"/>
    <mergeCell ref="B20:G20"/>
    <mergeCell ref="B25:E25"/>
    <mergeCell ref="B38:G38"/>
    <mergeCell ref="B27:G27"/>
    <mergeCell ref="B28:G28"/>
    <mergeCell ref="B29:G29"/>
    <mergeCell ref="B30:G30"/>
    <mergeCell ref="B31:G31"/>
    <mergeCell ref="B32:G32"/>
    <mergeCell ref="B33:G33"/>
    <mergeCell ref="B34:G34"/>
    <mergeCell ref="B35:G35"/>
    <mergeCell ref="B36:G36"/>
    <mergeCell ref="B37:G37"/>
    <mergeCell ref="B39:G39"/>
    <mergeCell ref="B40:G40"/>
    <mergeCell ref="B45:C45"/>
    <mergeCell ref="F45:G45"/>
    <mergeCell ref="B46:C46"/>
    <mergeCell ref="F46:G46"/>
  </mergeCells>
  <printOptions horizontalCentered="1"/>
  <pageMargins left="0" right="0.31496062992125984" top="0.15748031496062992" bottom="0.15748031496062992" header="0.19685039370078741" footer="0.15748031496062992"/>
  <pageSetup scale="90" fitToHeight="0"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G49"/>
  <sheetViews>
    <sheetView topLeftCell="A31" zoomScale="80" zoomScaleNormal="80" workbookViewId="0">
      <selection activeCell="D24" sqref="D24"/>
    </sheetView>
  </sheetViews>
  <sheetFormatPr baseColWidth="10" defaultRowHeight="12.75" x14ac:dyDescent="0.2"/>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7" spans="2:7" x14ac:dyDescent="0.2">
      <c r="B7" s="66" t="s">
        <v>0</v>
      </c>
      <c r="C7" s="66"/>
      <c r="D7" s="66"/>
      <c r="E7" s="66"/>
      <c r="F7" s="66"/>
      <c r="G7" s="66"/>
    </row>
    <row r="8" spans="2:7" x14ac:dyDescent="0.2">
      <c r="B8" s="67" t="s">
        <v>1</v>
      </c>
      <c r="C8" s="67"/>
      <c r="D8" s="67"/>
      <c r="E8" s="67"/>
      <c r="F8" s="67"/>
      <c r="G8" s="67"/>
    </row>
    <row r="9" spans="2:7" x14ac:dyDescent="0.2">
      <c r="B9" s="68" t="s">
        <v>21</v>
      </c>
      <c r="C9" s="68"/>
      <c r="D9" s="68"/>
      <c r="E9" s="68"/>
      <c r="F9" s="68"/>
      <c r="G9" s="68"/>
    </row>
    <row r="11" spans="2:7" ht="29.25" customHeight="1" x14ac:dyDescent="0.2">
      <c r="B11" s="69" t="s">
        <v>51</v>
      </c>
      <c r="C11" s="69"/>
      <c r="D11" s="69"/>
      <c r="E11" s="69"/>
      <c r="F11" s="69"/>
      <c r="G11" s="69"/>
    </row>
    <row r="12" spans="2:7" ht="12" customHeight="1" x14ac:dyDescent="0.2">
      <c r="B12" s="70" t="s">
        <v>47</v>
      </c>
      <c r="C12" s="70"/>
      <c r="D12" s="70"/>
      <c r="E12" s="70"/>
      <c r="F12" s="70"/>
      <c r="G12" s="70"/>
    </row>
    <row r="13" spans="2:7" ht="9" customHeight="1" x14ac:dyDescent="0.2">
      <c r="B13" s="2"/>
    </row>
    <row r="14" spans="2:7" s="3" customFormat="1" ht="12" x14ac:dyDescent="0.2">
      <c r="B14" s="71" t="s">
        <v>82</v>
      </c>
      <c r="C14" s="71"/>
      <c r="D14" s="71"/>
      <c r="E14" s="71"/>
      <c r="F14" s="71"/>
      <c r="G14" s="71"/>
    </row>
    <row r="15" spans="2:7" s="3" customFormat="1" ht="12" x14ac:dyDescent="0.2">
      <c r="B15" s="12"/>
      <c r="C15" s="12"/>
      <c r="D15" s="12"/>
      <c r="E15" s="12"/>
      <c r="F15" s="12"/>
      <c r="G15" s="12"/>
    </row>
    <row r="16" spans="2:7" s="3" customFormat="1" ht="12" x14ac:dyDescent="0.2">
      <c r="B16" s="57" t="s">
        <v>35</v>
      </c>
      <c r="C16" s="57"/>
      <c r="D16" s="57"/>
      <c r="E16" s="57"/>
      <c r="F16" s="26"/>
      <c r="G16" s="26"/>
    </row>
    <row r="17" spans="2:7" s="3" customFormat="1" ht="12" customHeight="1" x14ac:dyDescent="0.2">
      <c r="B17" s="27"/>
      <c r="C17" s="28"/>
      <c r="D17" s="28"/>
      <c r="E17" s="28"/>
      <c r="F17" s="28"/>
      <c r="G17" s="28"/>
    </row>
    <row r="18" spans="2:7" s="3" customFormat="1" ht="12.75" customHeight="1" x14ac:dyDescent="0.2">
      <c r="B18" s="57" t="s">
        <v>36</v>
      </c>
      <c r="C18" s="57"/>
      <c r="D18" s="57"/>
      <c r="E18" s="28"/>
      <c r="F18" s="58" t="s">
        <v>37</v>
      </c>
      <c r="G18" s="58"/>
    </row>
    <row r="19" spans="2:7" s="3" customFormat="1" ht="12" customHeight="1" x14ac:dyDescent="0.2">
      <c r="B19" s="4"/>
    </row>
    <row r="20" spans="2:7" s="3" customFormat="1" ht="30.75" customHeight="1" x14ac:dyDescent="0.2">
      <c r="B20" s="59" t="s">
        <v>25</v>
      </c>
      <c r="C20" s="59"/>
      <c r="D20" s="59"/>
      <c r="E20" s="59"/>
      <c r="F20" s="59"/>
      <c r="G20" s="59"/>
    </row>
    <row r="21" spans="2:7" s="3" customFormat="1" ht="0.75" customHeight="1" x14ac:dyDescent="0.2">
      <c r="B21" s="5"/>
    </row>
    <row r="22" spans="2:7" s="3" customFormat="1" ht="28.5" customHeight="1" x14ac:dyDescent="0.2">
      <c r="B22" s="6" t="s">
        <v>2</v>
      </c>
      <c r="C22" s="6" t="s">
        <v>3</v>
      </c>
      <c r="D22" s="6" t="s">
        <v>4</v>
      </c>
      <c r="E22" s="6" t="s">
        <v>5</v>
      </c>
      <c r="F22" s="6" t="s">
        <v>15</v>
      </c>
      <c r="G22" s="6" t="s">
        <v>6</v>
      </c>
    </row>
    <row r="23" spans="2:7" s="7" customFormat="1" ht="36" x14ac:dyDescent="0.2">
      <c r="B23" s="23">
        <v>1121.5</v>
      </c>
      <c r="C23" s="15" t="s">
        <v>30</v>
      </c>
      <c r="D23" s="30">
        <v>54108</v>
      </c>
      <c r="E23" s="31" t="s">
        <v>31</v>
      </c>
      <c r="F23" s="33">
        <v>5</v>
      </c>
      <c r="G23" s="16">
        <f>F23*B23</f>
        <v>5607.5</v>
      </c>
    </row>
    <row r="24" spans="2:7" s="7" customFormat="1" ht="36" x14ac:dyDescent="0.2">
      <c r="B24" s="14">
        <v>30000</v>
      </c>
      <c r="C24" s="15" t="s">
        <v>28</v>
      </c>
      <c r="D24" s="30">
        <v>54108</v>
      </c>
      <c r="E24" s="31" t="s">
        <v>32</v>
      </c>
      <c r="F24" s="33">
        <v>0.25</v>
      </c>
      <c r="G24" s="16">
        <f>F24*B24</f>
        <v>7500</v>
      </c>
    </row>
    <row r="25" spans="2:7" s="3" customFormat="1" ht="22.5" customHeight="1" x14ac:dyDescent="0.2">
      <c r="B25" s="60" t="s">
        <v>6</v>
      </c>
      <c r="C25" s="61"/>
      <c r="D25" s="61"/>
      <c r="E25" s="62"/>
      <c r="F25" s="8"/>
      <c r="G25" s="9">
        <f>+G23+G24</f>
        <v>13107.5</v>
      </c>
    </row>
    <row r="26" spans="2:7" s="3" customFormat="1" ht="27" customHeight="1" x14ac:dyDescent="0.2">
      <c r="B26" s="32" t="s">
        <v>7</v>
      </c>
      <c r="C26" s="63" t="s">
        <v>33</v>
      </c>
      <c r="D26" s="64"/>
      <c r="E26" s="64"/>
      <c r="F26" s="64"/>
      <c r="G26" s="65"/>
    </row>
    <row r="27" spans="2:7" s="3" customFormat="1" ht="30.75" customHeight="1" x14ac:dyDescent="0.2">
      <c r="B27" s="51" t="s">
        <v>34</v>
      </c>
      <c r="C27" s="51"/>
      <c r="D27" s="51"/>
      <c r="E27" s="51"/>
      <c r="F27" s="51"/>
      <c r="G27" s="51"/>
    </row>
    <row r="28" spans="2:7" s="3" customFormat="1" ht="18.75" customHeight="1" x14ac:dyDescent="0.2">
      <c r="B28" s="52" t="s">
        <v>22</v>
      </c>
      <c r="C28" s="52"/>
      <c r="D28" s="52"/>
      <c r="E28" s="52"/>
      <c r="F28" s="52"/>
      <c r="G28" s="52"/>
    </row>
    <row r="29" spans="2:7" s="3" customFormat="1" ht="18.75" customHeight="1" x14ac:dyDescent="0.2">
      <c r="B29" s="53" t="s">
        <v>23</v>
      </c>
      <c r="C29" s="54"/>
      <c r="D29" s="54"/>
      <c r="E29" s="54"/>
      <c r="F29" s="54"/>
      <c r="G29" s="55"/>
    </row>
    <row r="30" spans="2:7" s="3" customFormat="1" ht="18" customHeight="1" x14ac:dyDescent="0.2">
      <c r="B30" s="56" t="s">
        <v>38</v>
      </c>
      <c r="C30" s="56"/>
      <c r="D30" s="56"/>
      <c r="E30" s="56"/>
      <c r="F30" s="56"/>
      <c r="G30" s="56"/>
    </row>
    <row r="31" spans="2:7" s="3" customFormat="1" ht="21" customHeight="1" x14ac:dyDescent="0.2">
      <c r="B31" s="44" t="s">
        <v>26</v>
      </c>
      <c r="C31" s="44"/>
      <c r="D31" s="44"/>
      <c r="E31" s="44"/>
      <c r="F31" s="44"/>
      <c r="G31" s="44"/>
    </row>
    <row r="32" spans="2:7" s="3" customFormat="1" ht="16.5" customHeight="1" x14ac:dyDescent="0.2">
      <c r="B32" s="44" t="s">
        <v>39</v>
      </c>
      <c r="C32" s="44"/>
      <c r="D32" s="44"/>
      <c r="E32" s="44"/>
      <c r="F32" s="44"/>
      <c r="G32" s="44"/>
    </row>
    <row r="33" spans="2:7" s="3" customFormat="1" ht="45.75" customHeight="1" x14ac:dyDescent="0.2">
      <c r="B33" s="46" t="s">
        <v>16</v>
      </c>
      <c r="C33" s="46"/>
      <c r="D33" s="46"/>
      <c r="E33" s="46"/>
      <c r="F33" s="46"/>
      <c r="G33" s="46"/>
    </row>
    <row r="34" spans="2:7" s="3" customFormat="1" ht="19.5" customHeight="1" x14ac:dyDescent="0.2">
      <c r="B34" s="47" t="s">
        <v>48</v>
      </c>
      <c r="C34" s="47"/>
      <c r="D34" s="47"/>
      <c r="E34" s="47"/>
      <c r="F34" s="47"/>
      <c r="G34" s="47"/>
    </row>
    <row r="35" spans="2:7" s="3" customFormat="1" ht="24" customHeight="1" x14ac:dyDescent="0.2">
      <c r="B35" s="44" t="s">
        <v>17</v>
      </c>
      <c r="C35" s="44"/>
      <c r="D35" s="44"/>
      <c r="E35" s="44"/>
      <c r="F35" s="44"/>
      <c r="G35" s="44"/>
    </row>
    <row r="36" spans="2:7" s="3" customFormat="1" ht="19.5" customHeight="1" x14ac:dyDescent="0.2">
      <c r="B36" s="44" t="s">
        <v>18</v>
      </c>
      <c r="C36" s="44"/>
      <c r="D36" s="44"/>
      <c r="E36" s="44"/>
      <c r="F36" s="44"/>
      <c r="G36" s="44"/>
    </row>
    <row r="37" spans="2:7" ht="19.5" customHeight="1" x14ac:dyDescent="0.2">
      <c r="B37" s="48" t="s">
        <v>24</v>
      </c>
      <c r="C37" s="49"/>
      <c r="D37" s="49"/>
      <c r="E37" s="49"/>
      <c r="F37" s="49"/>
      <c r="G37" s="50"/>
    </row>
    <row r="38" spans="2:7" s="3" customFormat="1" ht="27" customHeight="1" x14ac:dyDescent="0.2">
      <c r="B38" s="44" t="s">
        <v>19</v>
      </c>
      <c r="C38" s="44"/>
      <c r="D38" s="44"/>
      <c r="E38" s="44"/>
      <c r="F38" s="44"/>
      <c r="G38" s="44"/>
    </row>
    <row r="39" spans="2:7" s="3" customFormat="1" ht="22.5" customHeight="1" x14ac:dyDescent="0.2">
      <c r="B39" s="44" t="s">
        <v>49</v>
      </c>
      <c r="C39" s="44"/>
      <c r="D39" s="44"/>
      <c r="E39" s="44"/>
      <c r="F39" s="44"/>
      <c r="G39" s="44"/>
    </row>
    <row r="40" spans="2:7" s="3" customFormat="1" ht="31.5" customHeight="1" x14ac:dyDescent="0.2">
      <c r="B40" s="44" t="s">
        <v>20</v>
      </c>
      <c r="C40" s="44"/>
      <c r="D40" s="44"/>
      <c r="E40" s="44"/>
      <c r="F40" s="44"/>
      <c r="G40" s="44"/>
    </row>
    <row r="41" spans="2:7" s="3" customFormat="1" ht="12" x14ac:dyDescent="0.2">
      <c r="B41" s="10" t="s">
        <v>50</v>
      </c>
    </row>
    <row r="42" spans="2:7" s="3" customFormat="1" ht="12" x14ac:dyDescent="0.2">
      <c r="B42" s="10"/>
    </row>
    <row r="43" spans="2:7" s="3" customFormat="1" ht="12" x14ac:dyDescent="0.2">
      <c r="B43" s="10"/>
    </row>
    <row r="44" spans="2:7" s="3" customFormat="1" ht="12" x14ac:dyDescent="0.2">
      <c r="B44" s="10"/>
    </row>
    <row r="45" spans="2:7" s="3" customFormat="1" ht="12" x14ac:dyDescent="0.2">
      <c r="B45" s="45" t="s">
        <v>11</v>
      </c>
      <c r="C45" s="45"/>
      <c r="D45" s="10" t="s">
        <v>8</v>
      </c>
      <c r="E45" s="11" t="s">
        <v>12</v>
      </c>
      <c r="F45" s="45" t="s">
        <v>13</v>
      </c>
      <c r="G45" s="45"/>
    </row>
    <row r="46" spans="2:7" s="3" customFormat="1" ht="12" x14ac:dyDescent="0.2">
      <c r="B46" s="45" t="s">
        <v>10</v>
      </c>
      <c r="C46" s="45"/>
      <c r="E46" s="11" t="s">
        <v>14</v>
      </c>
      <c r="F46" s="45" t="s">
        <v>9</v>
      </c>
      <c r="G46" s="45"/>
    </row>
    <row r="47" spans="2:7" x14ac:dyDescent="0.2">
      <c r="B47" s="13"/>
    </row>
    <row r="48" spans="2:7" x14ac:dyDescent="0.2">
      <c r="B48" s="13"/>
    </row>
    <row r="49" spans="2:2" x14ac:dyDescent="0.2">
      <c r="B49" s="13"/>
    </row>
  </sheetData>
  <mergeCells count="30">
    <mergeCell ref="C26:G26"/>
    <mergeCell ref="B7:G7"/>
    <mergeCell ref="B8:G8"/>
    <mergeCell ref="B9:G9"/>
    <mergeCell ref="B11:G11"/>
    <mergeCell ref="B12:G12"/>
    <mergeCell ref="B14:G14"/>
    <mergeCell ref="B16:E16"/>
    <mergeCell ref="B18:D18"/>
    <mergeCell ref="F18:G18"/>
    <mergeCell ref="B20:G20"/>
    <mergeCell ref="B25:E25"/>
    <mergeCell ref="B38:G38"/>
    <mergeCell ref="B27:G27"/>
    <mergeCell ref="B28:G28"/>
    <mergeCell ref="B29:G29"/>
    <mergeCell ref="B30:G30"/>
    <mergeCell ref="B31:G31"/>
    <mergeCell ref="B32:G32"/>
    <mergeCell ref="B33:G33"/>
    <mergeCell ref="B34:G34"/>
    <mergeCell ref="B35:G35"/>
    <mergeCell ref="B36:G36"/>
    <mergeCell ref="B37:G37"/>
    <mergeCell ref="B39:G39"/>
    <mergeCell ref="B40:G40"/>
    <mergeCell ref="B45:C45"/>
    <mergeCell ref="F45:G45"/>
    <mergeCell ref="B46:C46"/>
    <mergeCell ref="F46:G46"/>
  </mergeCells>
  <pageMargins left="0.39" right="0.31496062992125984" top="0.15748031496062992" bottom="0.15748031496062992" header="0.19685039370078741" footer="0.15748031496062992"/>
  <pageSetup scale="95"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DISAMED</vt:lpstr>
      <vt:lpstr>A&amp;R</vt:lpstr>
      <vt:lpstr>GENERIX</vt:lpstr>
      <vt:lpstr>SURTIMEDIC</vt:lpstr>
      <vt:lpstr>UNISERFA</vt:lpstr>
      <vt:lpstr>'A&amp;R'!Títulos_a_imprimir</vt:lpstr>
      <vt:lpstr>DISAMED!Títulos_a_imprimir</vt:lpstr>
      <vt:lpstr>GENERIX!Títulos_a_imprimir</vt:lpstr>
      <vt:lpstr>SURTIMEDIC!Títulos_a_imprimir</vt:lpstr>
      <vt:lpstr>UNISERFA!Títulos_a_imprimir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Laura</cp:lastModifiedBy>
  <cp:lastPrinted>2019-10-25T14:19:30Z</cp:lastPrinted>
  <dcterms:created xsi:type="dcterms:W3CDTF">2015-07-15T17:54:24Z</dcterms:created>
  <dcterms:modified xsi:type="dcterms:W3CDTF">2019-10-25T14:19:33Z</dcterms:modified>
</cp:coreProperties>
</file>