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19440" windowHeight="7650"/>
  </bookViews>
  <sheets>
    <sheet name="OC-08" sheetId="1" r:id="rId1"/>
  </sheets>
  <definedNames>
    <definedName name="_xlnm.Print_Titles" localSheetId="0">'OC-08'!$1:$14</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6" i="1" l="1"/>
  <c r="G25" i="1"/>
  <c r="G24" i="1"/>
  <c r="G23" i="1"/>
  <c r="G22" i="1"/>
  <c r="G21" i="1"/>
  <c r="G20" i="1"/>
  <c r="G19" i="1"/>
  <c r="G27" i="1" s="1"/>
  <c r="G18" i="1"/>
  <c r="G28" i="1" l="1"/>
  <c r="G29" i="1" s="1"/>
</calcChain>
</file>

<file path=xl/sharedStrings.xml><?xml version="1.0" encoding="utf-8"?>
<sst xmlns="http://schemas.openxmlformats.org/spreadsheetml/2006/main" count="61" uniqueCount="53">
  <si>
    <t>DIRECCIÓN GENERAL DE CENTROS PENALES</t>
  </si>
  <si>
    <t>UNIDAD SECUNDARIA DE ADQUISICIONES Y CONTRATACIONES DE CENTROS PENALES</t>
  </si>
  <si>
    <t>7ª. Avenida Nte. Final Pje.03 Urb. Santa Adela S.S. Tel 2526-3614/3615</t>
  </si>
  <si>
    <t xml:space="preserve">ORDEN DE COMPRA DE BIENES y/o SERVICIOS DGCP
No 08-FAE-CBPSPTGSP.
</t>
  </si>
  <si>
    <t>San Salvador,  09 de mayo de 2019</t>
  </si>
  <si>
    <t>SEÑORES: DIAZ HENRIQUEZ, BALTAZAR</t>
  </si>
  <si>
    <t>CLASIFICACION MIPYMES: PEQUEÑA EMPRESA</t>
  </si>
  <si>
    <t>NIT: 0503-141061-001-8</t>
  </si>
  <si>
    <t>No. NRC: 149953-9</t>
  </si>
  <si>
    <t>Atentamente solicito suministrar con cargo a FONDO DE ACTIVIDADES ESPECIALES PARA LA COMERCIALIZACIÓN DE BIENES Y PRESTACIÓN DE SERVICIO PRODUCIDO EN LOS TALLERES Y GRANJAS DEL SISTEMA PENITENCIARIO. (FAE-CBPSPTGSP). De la DIRECCION GENERAL DE CENTROS PENALES, lo que a continuación se detalla:</t>
  </si>
  <si>
    <t>CANTIDAD</t>
  </si>
  <si>
    <t>UNIDAD DE MEDIDA</t>
  </si>
  <si>
    <t>ESPECIFICO</t>
  </si>
  <si>
    <t>DESCRIPCION DEL BIEN O SERVICIO</t>
  </si>
  <si>
    <t>PRECIO UNITARIO</t>
  </si>
  <si>
    <t>TOTAL</t>
  </si>
  <si>
    <t>UNIDAD</t>
  </si>
  <si>
    <t>APARATO DE SOLDADURA ELECTRICO 220 AC/DC COMPLETO, INCLUYE TOMA, CARETA PARA SOLDAR, CABLE Y TENAZA PORTA ELECTRODO 25ML CABLE DE TENAZA PARA POLO A TIERRA DE 15ML Y TOMA A 220 MACHO MARCA INFRASAL MODELO TH 235/160</t>
  </si>
  <si>
    <t>BALERO DIAMETRO EXTERNO DE 4" x 45 MM INTERNO Y 25MM ESPESOR SELLADO EN LAS DOS CARAS. MARCA NTN JAPONES</t>
  </si>
  <si>
    <t xml:space="preserve">COLUMNA PREFABRICADA DE CONCRETO DE DOS CANALES, DIMENSIONES 0.15 x 0.15CMS H= 4.80 MARCA ECONSA </t>
  </si>
  <si>
    <t>COLUMNA ESQUINERA PREFABRICADA DE CONCRETO DE DOS CANALES. DIMENSIONES  0.13 x 0.13  x 3.00 METROS ECONSA</t>
  </si>
  <si>
    <t>DADO TERMICO 60 AMPERIOS 2 POLOS SQUARD "D" TIPO Q</t>
  </si>
  <si>
    <t>LAMINA DESPLEGADA PLANA PR-9. 1/2  DE 4 x 8 PIES CHINA</t>
  </si>
  <si>
    <t>LAMPARA LED 3 x 18 WATTS TIPO INDUSTRIAL, COMPLETA CHASIS MARCA PROLIGHT</t>
  </si>
  <si>
    <t>LOSETA PREFABRICADA DE CONCRETO LONGITUD LISO DE 1.50 CM,  ESPESOR 5 CM Y ALTURA 50CM MARCA ECONSA</t>
  </si>
  <si>
    <t>LOSETA PREFABRICADA DE CONCRETO LONGITUD LISO DE 2 CM,  ESPESOR 5 CM Y ALTURA 50CM MARCA ECONSA</t>
  </si>
  <si>
    <t>SUBTOTAL</t>
  </si>
  <si>
    <t>IVA 13%</t>
  </si>
  <si>
    <t>TOTAL + IVA</t>
  </si>
  <si>
    <t xml:space="preserve">TOTAL EN LETRAS </t>
  </si>
  <si>
    <t>VEINTISIETE MIL QUINIENTOS CUARENTA Y SIETE 99/100 DOLARES EXACTOS</t>
  </si>
  <si>
    <t>JUSTIFICACION:  PARA CONSTRUCCION Y READECUACION DE AREA DE BODEGAS E INSUMOS, MATERIA PRIMA, HERRAMIENTAS Y PRODUCTO TERMINADO EN LAS GRANJAS PENITENCIARIAS DE SANTA ANA, ZACATECOLUCA E IZALCO</t>
  </si>
  <si>
    <t>UP:  83- ACTIVIDADES ESPECIALES DEL SISTEMA PENITENCIARIO</t>
  </si>
  <si>
    <t>LT:  01- COMERCIALIZACIÓN DE BIENES Y PRESTACIÓN DE SERVICIOS PRODUCIDOS EN LOS TALLERES Y GRANJAS DEL SISTEMA PENITENCIARIO</t>
  </si>
  <si>
    <t>TIEMPO DE ENTREGA: 15 DIAS HABILES DESPUES DE NOTIFICADA Y RECIBIDA LA ORDEN DE COMPRA</t>
  </si>
  <si>
    <r>
      <t xml:space="preserve">COMPROBANTE DE CREDITO FISCAL A NOMBRE  DE </t>
    </r>
    <r>
      <rPr>
        <b/>
        <sz val="9"/>
        <color theme="1"/>
        <rFont val="Calibri Light"/>
        <family val="1"/>
        <scheme val="major"/>
      </rPr>
      <t xml:space="preserve"> FONDO DE ACTIVIDADES ESPECIALES PARA LA COMERCIALIZACIÓN DE BIENES Y PRESTACIÓN DE SERVICIO PRODUCIDO EN LOS TALLERES Y GRANJAS DEL SISTEMA PENITENCIARIO//NIT: 0614-151118-111-3 Y NRC Nº 275597-2 
</t>
    </r>
  </si>
  <si>
    <t>Forma de pago: Crédito a 30 días, posterior al retiro del Quedan</t>
  </si>
  <si>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</si>
  <si>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9"/>
        <color theme="1"/>
        <rFont val="Calibri Light"/>
        <family val="1"/>
        <scheme val="major"/>
      </rPr>
      <t xml:space="preserve"> En Granja Penitenciaria Santa Ana, Zacatecoluca e Izalco; según distribucion solicitada en los Terminos de Referencia</t>
    </r>
  </si>
  <si>
    <t>El tiempo de cumplimiento será a partir de la fecha de notificación de la Orden de Compra, sea esta por Fax y/o entrega directa</t>
  </si>
  <si>
    <t>Notificado el:_____________________</t>
  </si>
  <si>
    <t>Fecha estipulada para la entrega: _________________________</t>
  </si>
  <si>
    <t>Si el Suministrante  incumpliere en cualquiera de las condiciones de esta Orden de Compra, se aplicará el Art. 85, de la LACAP.</t>
  </si>
  <si>
    <r>
      <t xml:space="preserve">Unidad Requirente: </t>
    </r>
    <r>
      <rPr>
        <b/>
        <sz val="9"/>
        <color theme="1"/>
        <rFont val="Calibri Light"/>
        <family val="1"/>
        <scheme val="major"/>
      </rPr>
      <t>FAE-UDTP</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</si>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</sst>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0.00_);_(&quot;$&quot;* \(#,##0.00\);_(&quot;$&quot;* &quot;-&quot;??_);_(@_)"/>
    <numFmt numFmtId="165" formatCode="_-&quot;$&quot;* #,##0.00_-;\-&quot;$&quot;* #,##0.00_-;_-&quot;$&quot;* &quot;-&quot;??_-;_-@_-"/>
    <numFmt numFmtId="166" formatCode="_([$$-440A]* #,##0.00_);_([$$-440A]* \(#,##0.00\);_([$$-440A]* &quot;-&quot;??_);_(@_)"/>
  </numFmts>
  <fonts count="9">
    <font>
      <sz val="11"/>
      <color theme="1"/>
      <name val="Calibri"/>
      <family val="2"/>
      <scheme val="minor"/>
    </font>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9"/>
      <color theme="1"/>
      <name val="Calibri Light"/>
      <family val="1"/>
      <scheme val="major"/>
    </font>
    <font>
      <sz val="9"/>
      <color theme="1"/>
      <name val="Calibri Light"/>
      <family val="1"/>
      <scheme val="major"/>
    </font>
    <font>
      <sz val="9"/>
      <name val="Calibri Light"/>
      <family val="1"/>
      <scheme val="major"/>
    </font>
    <font>
      <b/>
      <sz val="9"/>
      <color rgb="FF000000"/>
      <name val="Calibri Light"/>
      <family val="1"/>
      <scheme val="major"/>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4" tint="0.399975585192419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5" fontId="1" fillId="0" borderId="0" applyFont="0" applyFill="0" applyBorder="0" applyAlignment="0" applyProtection="0"/>
  </cellStyleXfs>
  <cellXfs count="53">
    <xf numFmtId="0" fontId="0" fillId="0" borderId="0" xfId="0"/>
    <xf numFmtId="0" fontId="3" fillId="0" borderId="0" xfId="0" applyFont="1"/>
    <xf numFmtId="0" fontId="6" fillId="0" borderId="0" xfId="0" applyFont="1"/>
    <xf numFmtId="0" fontId="5" fillId="0" borderId="0" xfId="0" applyFont="1" applyAlignment="1">
      <alignment horizontal="justify" vertical="center"/>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vertical="center"/>
    </xf>
    <xf numFmtId="0" fontId="2" fillId="0" borderId="0" xfId="0" applyFont="1" applyAlignment="1">
      <alignment vertical="center"/>
    </xf>
    <xf numFmtId="0" fontId="3" fillId="0" borderId="0" xfId="0" applyFont="1" applyAlignment="1">
      <alignment horizontal="justify"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3"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pplyProtection="1">
      <alignment horizontal="left" vertical="top" wrapText="1"/>
      <protection locked="0"/>
    </xf>
    <xf numFmtId="166" fontId="7" fillId="0" borderId="1" xfId="1" applyNumberFormat="1" applyFont="1" applyFill="1" applyBorder="1" applyAlignment="1" applyProtection="1">
      <alignment horizontal="center" vertical="center" wrapText="1"/>
      <protection locked="0"/>
    </xf>
    <xf numFmtId="164" fontId="5" fillId="0" borderId="1" xfId="0" applyNumberFormat="1" applyFont="1" applyFill="1" applyBorder="1" applyAlignment="1">
      <alignment horizontal="center" vertical="center" wrapText="1"/>
    </xf>
    <xf numFmtId="0" fontId="3" fillId="3" borderId="0" xfId="0" applyFont="1" applyFill="1"/>
    <xf numFmtId="0" fontId="7" fillId="0" borderId="1" xfId="0" applyFont="1" applyFill="1" applyBorder="1" applyAlignment="1" applyProtection="1">
      <alignment horizontal="left" vertical="center" wrapText="1"/>
      <protection locked="0"/>
    </xf>
    <xf numFmtId="164" fontId="6" fillId="0" borderId="6" xfId="0" applyNumberFormat="1" applyFont="1" applyBorder="1" applyAlignment="1">
      <alignment vertical="center" wrapText="1"/>
    </xf>
    <xf numFmtId="164" fontId="8" fillId="0" borderId="1" xfId="0" applyNumberFormat="1" applyFont="1" applyBorder="1" applyAlignment="1">
      <alignment vertical="center" wrapText="1"/>
    </xf>
    <xf numFmtId="164" fontId="6"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horizontal="center" vertical="center"/>
    </xf>
    <xf numFmtId="0" fontId="8" fillId="0" borderId="3" xfId="0" applyFont="1" applyBorder="1" applyAlignment="1">
      <alignment horizontal="center" vertical="center" wrapText="1"/>
    </xf>
    <xf numFmtId="0" fontId="8" fillId="0" borderId="7" xfId="0" applyFont="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2" borderId="0" xfId="0" applyFont="1" applyFill="1" applyAlignment="1">
      <alignment horizontal="center" vertical="top" wrapText="1"/>
    </xf>
    <xf numFmtId="0" fontId="5" fillId="3" borderId="0" xfId="0" applyFont="1" applyFill="1" applyAlignment="1">
      <alignment horizontal="right" vertic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6" fillId="0" borderId="0" xfId="0" applyFont="1" applyAlignment="1">
      <alignment horizontal="left" vertical="top"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6" fillId="0" borderId="1" xfId="0" applyFont="1" applyBorder="1" applyAlignment="1">
      <alignment horizontal="justify"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justify" vertical="center"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6" fillId="0" borderId="1" xfId="0" applyFont="1" applyBorder="1" applyAlignment="1">
      <alignment horizontal="justify" vertical="top" wrapText="1"/>
    </xf>
    <xf numFmtId="0" fontId="6" fillId="0" borderId="1" xfId="0" applyFont="1" applyBorder="1" applyAlignment="1">
      <alignment horizontal="justify" vertical="center"/>
    </xf>
    <xf numFmtId="0" fontId="6" fillId="0" borderId="0" xfId="0" applyFont="1" applyAlignment="1">
      <alignment horizontal="center" vertical="center"/>
    </xf>
    <xf numFmtId="0" fontId="6" fillId="0" borderId="3"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27710</xdr:colOff>
      <xdr:row>1</xdr:row>
      <xdr:rowOff>9525</xdr:rowOff>
    </xdr:from>
    <xdr:to>
      <xdr:col>1</xdr:col>
      <xdr:colOff>545524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37260" y="171450"/>
          <a:ext cx="517814"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381001</xdr:colOff>
      <xdr:row>1</xdr:row>
      <xdr:rowOff>0</xdr:rowOff>
    </xdr:from>
    <xdr:to>
      <xdr:col>6</xdr:col>
      <xdr:colOff>895351</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57901" y="161925"/>
          <a:ext cx="514350" cy="400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53"/>
  <sheetViews>
    <sheetView tabSelected="1" topLeftCell="A2" zoomScale="85" zoomScaleNormal="85" workbookViewId="0">
      <selection activeCell="B31" sqref="B31:G31"/>
    </sheetView>
  </sheetViews>
  <sheetFormatPr baseColWidth="10" defaultRowHeight="12.75"/>
  <cols>
    <col min="1" max="1" width="3.140625" style="1" customWidth="1"/>
    <col min="2" max="2" width="10.85546875" style="1" customWidth="1"/>
    <col min="3" max="3" width="12.42578125" style="1" customWidth="1"/>
    <col min="4" max="4" width="11.85546875" style="1" customWidth="1"/>
    <col min="5" max="5" width="33.28515625" style="1" customWidth="1"/>
    <col min="6" max="7" width="13.5703125" style="1" customWidth="1"/>
    <col min="8" max="16384" width="11.42578125" style="1"/>
  </cols>
  <sheetData>
    <row r="2" spans="2:7">
      <c r="B2" s="29" t="s">
        <v>0</v>
      </c>
      <c r="C2" s="29"/>
      <c r="D2" s="29"/>
      <c r="E2" s="29"/>
      <c r="F2" s="29"/>
      <c r="G2" s="29"/>
    </row>
    <row r="3" spans="2:7">
      <c r="B3" s="30" t="s">
        <v>1</v>
      </c>
      <c r="C3" s="30"/>
      <c r="D3" s="30"/>
      <c r="E3" s="30"/>
      <c r="F3" s="30"/>
      <c r="G3" s="30"/>
    </row>
    <row r="4" spans="2:7">
      <c r="B4" s="31" t="s">
        <v>2</v>
      </c>
      <c r="C4" s="31"/>
      <c r="D4" s="31"/>
      <c r="E4" s="31"/>
      <c r="F4" s="31"/>
      <c r="G4" s="31"/>
    </row>
    <row r="6" spans="2:7" ht="29.25" customHeight="1">
      <c r="B6" s="32" t="s">
        <v>3</v>
      </c>
      <c r="C6" s="32"/>
      <c r="D6" s="32"/>
      <c r="E6" s="32"/>
      <c r="F6" s="32"/>
      <c r="G6" s="32"/>
    </row>
    <row r="7" spans="2:7" s="2" customFormat="1" ht="12" customHeight="1">
      <c r="B7" s="33" t="s">
        <v>4</v>
      </c>
      <c r="C7" s="33"/>
      <c r="D7" s="33"/>
      <c r="E7" s="33"/>
      <c r="F7" s="33"/>
      <c r="G7" s="33"/>
    </row>
    <row r="8" spans="2:7" s="2" customFormat="1" ht="9" customHeight="1">
      <c r="B8" s="3"/>
    </row>
    <row r="9" spans="2:7" s="2" customFormat="1" ht="12">
      <c r="B9" s="34" t="s">
        <v>5</v>
      </c>
      <c r="C9" s="34"/>
      <c r="D9" s="34"/>
      <c r="E9" s="34"/>
      <c r="F9" s="34"/>
      <c r="G9" s="34"/>
    </row>
    <row r="10" spans="2:7" s="2" customFormat="1" ht="9" customHeight="1">
      <c r="B10" s="4"/>
      <c r="C10" s="4"/>
      <c r="D10" s="4"/>
      <c r="E10" s="4"/>
      <c r="F10" s="4"/>
      <c r="G10" s="4"/>
    </row>
    <row r="11" spans="2:7" s="2" customFormat="1" ht="12">
      <c r="B11" s="34" t="s">
        <v>6</v>
      </c>
      <c r="C11" s="34"/>
      <c r="D11" s="34"/>
      <c r="E11" s="34"/>
      <c r="F11" s="5"/>
      <c r="G11" s="5"/>
    </row>
    <row r="12" spans="2:7" s="2" customFormat="1" ht="7.5" customHeight="1">
      <c r="B12" s="6"/>
    </row>
    <row r="13" spans="2:7" s="2" customFormat="1" ht="15.75" customHeight="1">
      <c r="B13" s="34" t="s">
        <v>7</v>
      </c>
      <c r="C13" s="34"/>
      <c r="D13" s="34"/>
      <c r="F13" s="35" t="s">
        <v>8</v>
      </c>
      <c r="G13" s="35"/>
    </row>
    <row r="14" spans="2:7" ht="8.25" customHeight="1">
      <c r="B14" s="7"/>
    </row>
    <row r="15" spans="2:7" ht="39" customHeight="1">
      <c r="B15" s="36" t="s">
        <v>9</v>
      </c>
      <c r="C15" s="36"/>
      <c r="D15" s="36"/>
      <c r="E15" s="36"/>
      <c r="F15" s="36"/>
      <c r="G15" s="36"/>
    </row>
    <row r="16" spans="2:7" ht="0.75" hidden="1" customHeight="1">
      <c r="B16" s="8"/>
    </row>
    <row r="17" spans="2:7" ht="25.5" customHeight="1">
      <c r="B17" s="9" t="s">
        <v>10</v>
      </c>
      <c r="C17" s="10" t="s">
        <v>11</v>
      </c>
      <c r="D17" s="10" t="s">
        <v>12</v>
      </c>
      <c r="E17" s="10" t="s">
        <v>13</v>
      </c>
      <c r="F17" s="10" t="s">
        <v>14</v>
      </c>
      <c r="G17" s="9" t="s">
        <v>15</v>
      </c>
    </row>
    <row r="18" spans="2:7" s="16" customFormat="1" ht="90" customHeight="1">
      <c r="B18" s="11">
        <v>3</v>
      </c>
      <c r="C18" s="11" t="s">
        <v>16</v>
      </c>
      <c r="D18" s="12">
        <v>61110</v>
      </c>
      <c r="E18" s="13" t="s">
        <v>17</v>
      </c>
      <c r="F18" s="14">
        <v>800.88</v>
      </c>
      <c r="G18" s="15">
        <f t="shared" ref="G18:G26" si="0">F18*B18</f>
        <v>2402.64</v>
      </c>
    </row>
    <row r="19" spans="2:7" s="16" customFormat="1" ht="45.75" customHeight="1">
      <c r="B19" s="11">
        <v>12</v>
      </c>
      <c r="C19" s="11" t="s">
        <v>16</v>
      </c>
      <c r="D19" s="12">
        <v>54112</v>
      </c>
      <c r="E19" s="17" t="s">
        <v>18</v>
      </c>
      <c r="F19" s="14">
        <v>24.07</v>
      </c>
      <c r="G19" s="15">
        <f t="shared" si="0"/>
        <v>288.84000000000003</v>
      </c>
    </row>
    <row r="20" spans="2:7" s="16" customFormat="1" ht="48" customHeight="1">
      <c r="B20" s="11">
        <v>120</v>
      </c>
      <c r="C20" s="11" t="s">
        <v>16</v>
      </c>
      <c r="D20" s="12">
        <v>54111</v>
      </c>
      <c r="E20" s="17" t="s">
        <v>19</v>
      </c>
      <c r="F20" s="14">
        <v>51.33</v>
      </c>
      <c r="G20" s="15">
        <f t="shared" si="0"/>
        <v>6159.5999999999995</v>
      </c>
    </row>
    <row r="21" spans="2:7" s="16" customFormat="1" ht="54.75" customHeight="1">
      <c r="B21" s="11">
        <v>18</v>
      </c>
      <c r="C21" s="11" t="s">
        <v>16</v>
      </c>
      <c r="D21" s="12">
        <v>54111</v>
      </c>
      <c r="E21" s="17" t="s">
        <v>20</v>
      </c>
      <c r="F21" s="14">
        <v>51.33</v>
      </c>
      <c r="G21" s="15">
        <f t="shared" si="0"/>
        <v>923.93999999999994</v>
      </c>
    </row>
    <row r="22" spans="2:7" s="16" customFormat="1" ht="36.75" customHeight="1">
      <c r="B22" s="11">
        <v>3</v>
      </c>
      <c r="C22" s="11" t="s">
        <v>16</v>
      </c>
      <c r="D22" s="12">
        <v>54119</v>
      </c>
      <c r="E22" s="17" t="s">
        <v>21</v>
      </c>
      <c r="F22" s="14">
        <v>14.3</v>
      </c>
      <c r="G22" s="15">
        <f t="shared" si="0"/>
        <v>42.900000000000006</v>
      </c>
    </row>
    <row r="23" spans="2:7" s="16" customFormat="1" ht="38.25" customHeight="1">
      <c r="B23" s="11">
        <v>9</v>
      </c>
      <c r="C23" s="11" t="s">
        <v>16</v>
      </c>
      <c r="D23" s="12">
        <v>54112</v>
      </c>
      <c r="E23" s="17" t="s">
        <v>22</v>
      </c>
      <c r="F23" s="14">
        <v>32.92</v>
      </c>
      <c r="G23" s="15">
        <f t="shared" si="0"/>
        <v>296.28000000000003</v>
      </c>
    </row>
    <row r="24" spans="2:7" s="16" customFormat="1" ht="44.25" customHeight="1">
      <c r="B24" s="11">
        <v>45</v>
      </c>
      <c r="C24" s="11" t="s">
        <v>16</v>
      </c>
      <c r="D24" s="12">
        <v>54119</v>
      </c>
      <c r="E24" s="17" t="s">
        <v>23</v>
      </c>
      <c r="F24" s="14">
        <v>67.81</v>
      </c>
      <c r="G24" s="15">
        <f t="shared" si="0"/>
        <v>3051.4500000000003</v>
      </c>
    </row>
    <row r="25" spans="2:7" s="16" customFormat="1" ht="47.25" customHeight="1">
      <c r="B25" s="11">
        <v>30</v>
      </c>
      <c r="C25" s="11" t="s">
        <v>16</v>
      </c>
      <c r="D25" s="12">
        <v>54111</v>
      </c>
      <c r="E25" s="17" t="s">
        <v>24</v>
      </c>
      <c r="F25" s="14">
        <v>7.66</v>
      </c>
      <c r="G25" s="15">
        <f t="shared" si="0"/>
        <v>229.8</v>
      </c>
    </row>
    <row r="26" spans="2:7" s="16" customFormat="1" ht="44.25" customHeight="1">
      <c r="B26" s="11">
        <v>930</v>
      </c>
      <c r="C26" s="11" t="s">
        <v>16</v>
      </c>
      <c r="D26" s="12">
        <v>54111</v>
      </c>
      <c r="E26" s="17" t="s">
        <v>25</v>
      </c>
      <c r="F26" s="14">
        <v>11.81</v>
      </c>
      <c r="G26" s="15">
        <f t="shared" si="0"/>
        <v>10983.300000000001</v>
      </c>
    </row>
    <row r="27" spans="2:7" ht="18" customHeight="1">
      <c r="B27" s="27" t="s">
        <v>26</v>
      </c>
      <c r="C27" s="37"/>
      <c r="D27" s="37"/>
      <c r="E27" s="38"/>
      <c r="F27" s="18"/>
      <c r="G27" s="19">
        <f>SUM(G18:G26)</f>
        <v>24378.75</v>
      </c>
    </row>
    <row r="28" spans="2:7" ht="18" customHeight="1">
      <c r="B28" s="27" t="s">
        <v>27</v>
      </c>
      <c r="C28" s="28"/>
      <c r="D28" s="28"/>
      <c r="E28" s="28"/>
      <c r="F28" s="20"/>
      <c r="G28" s="19">
        <f>G27*13%</f>
        <v>3169.2375000000002</v>
      </c>
    </row>
    <row r="29" spans="2:7" ht="18" customHeight="1">
      <c r="B29" s="27" t="s">
        <v>28</v>
      </c>
      <c r="C29" s="28"/>
      <c r="D29" s="28"/>
      <c r="E29" s="28"/>
      <c r="F29" s="20"/>
      <c r="G29" s="19">
        <f>SUM(G27:G28)</f>
        <v>27547.987499999999</v>
      </c>
    </row>
    <row r="30" spans="2:7" ht="26.25" customHeight="1">
      <c r="B30" s="21" t="s">
        <v>29</v>
      </c>
      <c r="C30" s="40" t="s">
        <v>30</v>
      </c>
      <c r="D30" s="41"/>
      <c r="E30" s="41"/>
      <c r="F30" s="41"/>
      <c r="G30" s="42"/>
    </row>
    <row r="31" spans="2:7" ht="30.75" customHeight="1">
      <c r="B31" s="43" t="s">
        <v>31</v>
      </c>
      <c r="C31" s="43"/>
      <c r="D31" s="43"/>
      <c r="E31" s="43"/>
      <c r="F31" s="43"/>
      <c r="G31" s="43"/>
    </row>
    <row r="32" spans="2:7" ht="18.75" customHeight="1">
      <c r="B32" s="43" t="s">
        <v>32</v>
      </c>
      <c r="C32" s="43"/>
      <c r="D32" s="43"/>
      <c r="E32" s="43"/>
      <c r="F32" s="43"/>
      <c r="G32" s="43"/>
    </row>
    <row r="33" spans="2:7" ht="27" customHeight="1">
      <c r="B33" s="44" t="s">
        <v>33</v>
      </c>
      <c r="C33" s="45"/>
      <c r="D33" s="45"/>
      <c r="E33" s="45"/>
      <c r="F33" s="45"/>
      <c r="G33" s="46"/>
    </row>
    <row r="34" spans="2:7" ht="19.5" customHeight="1">
      <c r="B34" s="43" t="s">
        <v>34</v>
      </c>
      <c r="C34" s="43"/>
      <c r="D34" s="43"/>
      <c r="E34" s="43"/>
      <c r="F34" s="43"/>
      <c r="G34" s="43"/>
    </row>
    <row r="35" spans="2:7" ht="43.5" customHeight="1">
      <c r="B35" s="47" t="s">
        <v>35</v>
      </c>
      <c r="C35" s="47"/>
      <c r="D35" s="47"/>
      <c r="E35" s="47"/>
      <c r="F35" s="47"/>
      <c r="G35" s="47"/>
    </row>
    <row r="36" spans="2:7" ht="16.5" customHeight="1">
      <c r="B36" s="39" t="s">
        <v>36</v>
      </c>
      <c r="C36" s="39"/>
      <c r="D36" s="39"/>
      <c r="E36" s="39"/>
      <c r="F36" s="39"/>
      <c r="G36" s="39"/>
    </row>
    <row r="37" spans="2:7" ht="45.75" customHeight="1">
      <c r="B37" s="48" t="s">
        <v>37</v>
      </c>
      <c r="C37" s="48"/>
      <c r="D37" s="48"/>
      <c r="E37" s="48"/>
      <c r="F37" s="48"/>
      <c r="G37" s="48"/>
    </row>
    <row r="38" spans="2:7" ht="27" customHeight="1">
      <c r="B38" s="47" t="s">
        <v>38</v>
      </c>
      <c r="C38" s="47"/>
      <c r="D38" s="47"/>
      <c r="E38" s="47"/>
      <c r="F38" s="47"/>
      <c r="G38" s="47"/>
    </row>
    <row r="39" spans="2:7" ht="21.75" customHeight="1">
      <c r="B39" s="39" t="s">
        <v>39</v>
      </c>
      <c r="C39" s="39"/>
      <c r="D39" s="39"/>
      <c r="E39" s="39"/>
      <c r="F39" s="39"/>
      <c r="G39" s="39"/>
    </row>
    <row r="40" spans="2:7" ht="21.75" customHeight="1">
      <c r="B40" s="39" t="s">
        <v>40</v>
      </c>
      <c r="C40" s="39"/>
      <c r="D40" s="39"/>
      <c r="E40" s="39"/>
      <c r="F40" s="39"/>
      <c r="G40" s="39"/>
    </row>
    <row r="41" spans="2:7" ht="19.5" customHeight="1">
      <c r="B41" s="50" t="s">
        <v>41</v>
      </c>
      <c r="C41" s="51"/>
      <c r="D41" s="51"/>
      <c r="E41" s="51"/>
      <c r="F41" s="51"/>
      <c r="G41" s="52"/>
    </row>
    <row r="42" spans="2:7" ht="20.25" customHeight="1">
      <c r="B42" s="39" t="s">
        <v>42</v>
      </c>
      <c r="C42" s="39"/>
      <c r="D42" s="39"/>
      <c r="E42" s="39"/>
      <c r="F42" s="39"/>
      <c r="G42" s="39"/>
    </row>
    <row r="43" spans="2:7" ht="18.75" customHeight="1">
      <c r="B43" s="39" t="s">
        <v>43</v>
      </c>
      <c r="C43" s="39"/>
      <c r="D43" s="39"/>
      <c r="E43" s="39"/>
      <c r="F43" s="39"/>
      <c r="G43" s="39"/>
    </row>
    <row r="44" spans="2:7" ht="31.5" customHeight="1">
      <c r="B44" s="39" t="s">
        <v>44</v>
      </c>
      <c r="C44" s="39"/>
      <c r="D44" s="39"/>
      <c r="E44" s="39"/>
      <c r="F44" s="39"/>
      <c r="G44" s="39"/>
    </row>
    <row r="45" spans="2:7">
      <c r="B45" s="22" t="s">
        <v>45</v>
      </c>
    </row>
    <row r="46" spans="2:7">
      <c r="B46" s="23"/>
    </row>
    <row r="47" spans="2:7">
      <c r="B47" s="23"/>
    </row>
    <row r="48" spans="2:7">
      <c r="B48" s="23"/>
    </row>
    <row r="49" spans="2:7">
      <c r="B49" s="31" t="s">
        <v>46</v>
      </c>
      <c r="C49" s="31"/>
      <c r="D49" s="23" t="s">
        <v>47</v>
      </c>
      <c r="E49" s="24" t="s">
        <v>48</v>
      </c>
      <c r="F49" s="31" t="s">
        <v>49</v>
      </c>
      <c r="G49" s="31"/>
    </row>
    <row r="50" spans="2:7" s="2" customFormat="1" ht="12">
      <c r="B50" s="49" t="s">
        <v>50</v>
      </c>
      <c r="C50" s="49"/>
      <c r="E50" s="25" t="s">
        <v>51</v>
      </c>
      <c r="F50" s="49" t="s">
        <v>52</v>
      </c>
      <c r="G50" s="49"/>
    </row>
    <row r="51" spans="2:7">
      <c r="B51" s="26"/>
    </row>
    <row r="52" spans="2:7">
      <c r="B52" s="26"/>
    </row>
    <row r="53" spans="2:7">
      <c r="B53" s="26"/>
    </row>
  </sheetData>
  <mergeCells count="32">
    <mergeCell ref="B50:C50"/>
    <mergeCell ref="F50:G50"/>
    <mergeCell ref="B41:G41"/>
    <mergeCell ref="B42:G42"/>
    <mergeCell ref="B43:G43"/>
    <mergeCell ref="B44:G44"/>
    <mergeCell ref="B49:C49"/>
    <mergeCell ref="F49:G49"/>
    <mergeCell ref="B40:G40"/>
    <mergeCell ref="B29:E29"/>
    <mergeCell ref="C30:G30"/>
    <mergeCell ref="B31:G31"/>
    <mergeCell ref="B32:G32"/>
    <mergeCell ref="B33:G33"/>
    <mergeCell ref="B34:G34"/>
    <mergeCell ref="B35:G35"/>
    <mergeCell ref="B36:G36"/>
    <mergeCell ref="B37:G37"/>
    <mergeCell ref="B38:G38"/>
    <mergeCell ref="B39:G39"/>
    <mergeCell ref="B28:E28"/>
    <mergeCell ref="B2:G2"/>
    <mergeCell ref="B3:G3"/>
    <mergeCell ref="B4:G4"/>
    <mergeCell ref="B6:G6"/>
    <mergeCell ref="B7:G7"/>
    <mergeCell ref="B9:G9"/>
    <mergeCell ref="B11:E11"/>
    <mergeCell ref="B13:D13"/>
    <mergeCell ref="F13:G13"/>
    <mergeCell ref="B15:G15"/>
    <mergeCell ref="B27:E27"/>
  </mergeCells>
  <pageMargins left="0.28999999999999998" right="0.31496062992125984" top="0.15748031496062992" bottom="0.15748031496062992" header="0.19685039370078741" footer="0.15748031496062992"/>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OC-08</vt:lpstr>
      <vt:lpstr>'OC-08'!Títulos_a_imprimir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Andrea</cp:lastModifiedBy>
  <dcterms:created xsi:type="dcterms:W3CDTF">2019-07-11T21:03:06Z</dcterms:created>
  <dcterms:modified xsi:type="dcterms:W3CDTF">2019-07-16T14:37:18Z</dcterms:modified>
</cp:coreProperties>
</file>