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320" windowHeight="9915" tabRatio="761"/>
  </bookViews>
  <sheets>
    <sheet name="GRUPO RUDY" sheetId="16" r:id="rId1"/>
  </sheets>
  <definedNames>
    <definedName name="_xlnm.Print_Titles" localSheetId="0">'GRUPO RUDY'!$1:$16</definedName>
  </definedNames>
  <calcPr calcId="162913"/>
</workbook>
</file>

<file path=xl/calcChain.xml><?xml version="1.0" encoding="utf-8"?>
<calcChain xmlns="http://schemas.openxmlformats.org/spreadsheetml/2006/main">
  <c r="N97" i="16" l="1"/>
  <c r="N106" i="16"/>
  <c r="N105" i="16"/>
  <c r="N104" i="16"/>
  <c r="N103" i="16"/>
  <c r="N102" i="16"/>
  <c r="N101" i="16"/>
  <c r="N100" i="16"/>
  <c r="N99" i="16"/>
  <c r="N98" i="16"/>
  <c r="N96" i="16"/>
  <c r="N95" i="16"/>
  <c r="N94" i="16"/>
  <c r="N93" i="16"/>
  <c r="N92" i="16"/>
  <c r="N91" i="16"/>
  <c r="N90" i="16"/>
  <c r="N89" i="16"/>
  <c r="N88" i="16"/>
  <c r="N87" i="16"/>
  <c r="N86" i="16"/>
  <c r="N85" i="16"/>
  <c r="N84" i="16"/>
  <c r="N83" i="16"/>
  <c r="N82" i="16"/>
  <c r="N81" i="16"/>
  <c r="N80" i="16"/>
  <c r="N79" i="16"/>
  <c r="N78" i="16"/>
  <c r="N77" i="16"/>
  <c r="N76" i="16"/>
  <c r="N75" i="16"/>
  <c r="N74" i="16"/>
  <c r="N73" i="16"/>
  <c r="N72" i="16"/>
  <c r="N71" i="16"/>
  <c r="N70" i="16"/>
  <c r="N69" i="16"/>
  <c r="N68" i="16"/>
  <c r="N67" i="16"/>
  <c r="N66" i="16"/>
  <c r="N65" i="16"/>
  <c r="N64"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07" i="16" l="1"/>
  <c r="G18" i="16" l="1"/>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7" i="16"/>
  <c r="G107" i="16" l="1"/>
</calcChain>
</file>

<file path=xl/sharedStrings.xml><?xml version="1.0" encoding="utf-8"?>
<sst xmlns="http://schemas.openxmlformats.org/spreadsheetml/2006/main" count="408" uniqueCount="132">
  <si>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</si>
  <si>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</si>
  <si>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</si>
  <si>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</si>
  <si>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</si>
  <si>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</si>
  <si>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</si>
  <si>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</si>
  <si>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</si>
  <si>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</si>
  <si>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</si>
  <si>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</si>
  <si>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</si>
  <si>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</si>
  <si>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</si>
  <si>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</si>
  <si>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</si>
  <si>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</si>
  <si>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</si>
  <si>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</si>
  <si>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</si>
  <si>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</si>
  <si>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</si>
  <si>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</si>
  <si>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</si>
  <si>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FACTURA A NOMBRE DE LA </t>
    </r>
    <r>
      <rPr>
        <b/>
        <sz val="10"/>
        <color theme="1"/>
        <rFont val="Arial Narrow"/>
        <family val="2"/>
      </rPr>
      <t xml:space="preserve"> DIRECCION GENERAL DE CENTROS PENALES  PRESUPUESTO EXTRAORDINARIO, NIT: 0614-010915-002-0</t>
    </r>
  </si>
  <si>
    <r>
      <t xml:space="preserve">CLASIFICACION MIPYMES: </t>
    </r>
    <r>
      <rPr>
        <sz val="11"/>
        <color theme="1"/>
        <rFont val="Arial Narrow"/>
        <family val="2"/>
      </rPr>
      <t>MEDIANA EMPRESA.</t>
    </r>
  </si>
  <si>
    <t>WALTHER</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</si>
  <si>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</si>
  <si>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t xml:space="preserve">SEÑORES: GRUPO RUDY, S.A. DE C.V.                                                                                                                </t>
  </si>
  <si>
    <t>NIT: 0614-071206-103-9</t>
  </si>
  <si>
    <t>No. NRC: 176308-7</t>
  </si>
  <si>
    <t>AGUILA 1040B CANALETA  DE 105 X 65 MM, MARCA AGUILA.</t>
  </si>
  <si>
    <t xml:space="preserve"> GRAPA  EMT  DE 1/2" ART M, MARCA ARTMARK</t>
  </si>
  <si>
    <t>GRAPA  EMT  DE 1" ART M, MARCA ARTMARK</t>
  </si>
  <si>
    <t>(L) IMFICA ABRAZADERA GALVANIZADA  DE 5/7 C/ PERNO GALV, MARCA IMFICA</t>
  </si>
  <si>
    <t>GRAPA  EMT  DE 1 1/4" ART M, MARCA ARTMARK</t>
  </si>
  <si>
    <t xml:space="preserve"> GRAPA  EMT  DE 3/4" ART M, MARCA ARTMARK</t>
  </si>
  <si>
    <t>ANCLA  PLÁSTICA  DE 1/4 X 1 1/4 COLOR VERDE, MARCA NACIONAL</t>
  </si>
  <si>
    <t>ARANDELA  DE PRESIÓN GALVANIZADA 1/4", MARCA IMFICA</t>
  </si>
  <si>
    <t>ARANDELAS  PLANAS GALVANIZADA DE 5/8", MARCA IMFICA</t>
  </si>
  <si>
    <t>BARRA  ANCLA  DE EXPANSION  5/8X6" D/ OJO U7516, MARCA AD</t>
  </si>
  <si>
    <t>BARRA  ANCLA  DE EXPANSION 1 OJO 5/8X6 U7416, MARCA AD</t>
  </si>
  <si>
    <t xml:space="preserve">BARRA  DE COPERWELD DE 5/8 X 8", MARCA INTELLI </t>
  </si>
  <si>
    <t>BCT-1/4X6 BROCA  PARA CONCRETO TRUPER, MARCA TRUPER</t>
  </si>
  <si>
    <t>MTS</t>
  </si>
  <si>
    <t>CONDUCTOR ELECTRICO  ACSR # 4, MARCA PHELP DODGE</t>
  </si>
  <si>
    <t>CABLE  DE ACERO  5/16", MARCA PHELP DODGE</t>
  </si>
  <si>
    <t>CONDUCTOR  ELÉCTRICO THHN # 1/0, MARCA PHELP DODGE</t>
  </si>
  <si>
    <t>CONDUCTOR  ELÉCTRICO THHN # 10 CABLE  BLANCO, MARCA PHELP DODGE</t>
  </si>
  <si>
    <t>CONDUCTOR THHN # 10 CABLE  NEGRO, MARCA PHELP DODGE</t>
  </si>
  <si>
    <t>CONDUCTOR THHN # 10 CABLE ROJO, MARCA PHELP DODGE</t>
  </si>
  <si>
    <t>CONDUCTOR THHN # 10 CABLE  VERDE, MARCA PHELP DODGE</t>
  </si>
  <si>
    <t>CONDUCTOR THHN # 12 CABLE  BLANCO, MARCA PHELP DODGE</t>
  </si>
  <si>
    <t>CONDUCTOR THHN # 12 CABLE  ROJO, MARCA PHELP DODGE</t>
  </si>
  <si>
    <t>CONDUCTOR THHN # 12 CABLE  VERDE, MARCA PHELP DODGE</t>
  </si>
  <si>
    <t>CONDUCTOR THHN # 14 CABLE AMARILLO, MARCA PHELP DODGE</t>
  </si>
  <si>
    <t>CONDUCTOR THHN # 14 CABLE VERDE, MARCA PHELP DODGE</t>
  </si>
  <si>
    <t>CONDUCTOR THHN # 2 CABLE NEGRO, MARCA PHELP DODGE</t>
  </si>
  <si>
    <t>CONDUCTOR THHN # 2 CABLE ROJO, MARCA PHELP DODGE</t>
  </si>
  <si>
    <t>CONDUCTOR THHN # 4 CABLE BLANCO, MARCA PHELP DODGE</t>
  </si>
  <si>
    <t>CONDUCTOR THHN # 4 CABLE VERDE, MARCA PHELP DODGE</t>
  </si>
  <si>
    <t>CONDUCTOR THHN # 4 CABLE NEGRO, MARCA PHELP DODGE</t>
  </si>
  <si>
    <t>CONDUCTOR THHN # 6 CABLE NEGRO, MARCA PHELP DODGE</t>
  </si>
  <si>
    <t>CONDUCTOR THHN # 8 CABLE BLANCO, MARCA PHELP DODGE</t>
  </si>
  <si>
    <t>CONDUCTOR THHN # 8 CABLE ROJO, MARCA PHELP DODGE</t>
  </si>
  <si>
    <t>CONDUCTOR  ELÉCTRICO THHN# 3/0, MARCA PHELP DODGE</t>
  </si>
  <si>
    <t>CONDUCTOR  ELÉCTRICO THHN# 4/0, MARCA PHELP DODGE</t>
  </si>
  <si>
    <t>CONDUCTOR ELECTRICO  WP # 2 CD, MARCA PHELP DODGE</t>
  </si>
  <si>
    <t>CONDUCTOR ELECTRICO ACSR  # 1/0, MARCA PHELP DODGE</t>
  </si>
  <si>
    <t>CONDUCTOR ELÉCTRICO THHN # 1/0, MARCA PHELP DODGE</t>
  </si>
  <si>
    <t>CONDUCTOR THHN # 12 CABLE NEGRO, MARCA PHELP DODGE</t>
  </si>
  <si>
    <t>CONDUCTOR THHN # 2 CABLE BLANCO, MARCA PHELP DODGE</t>
  </si>
  <si>
    <t>CONDUCTOR THHN # 6 CABLE BLANCO, MARCA PHELP DODGE</t>
  </si>
  <si>
    <t>CONDUCTOR THHN # 6 CABLE VERDE, MARCA PHELP DODGE</t>
  </si>
  <si>
    <t>CONDUCTOR THHN # 8 CABLE NEGRO, MARCA PHELP DODGE</t>
  </si>
  <si>
    <t>CAJA  OCTAGONAL  ESTÁNDAR, MARCA CLARK</t>
  </si>
  <si>
    <t>CAJA  TÉRMICA  24 CC TLM2412CCU GE CON MAIN 125 AMP, MARCA GENERAL ELECTRIC</t>
  </si>
  <si>
    <t>CAJA TÉRMICA    16 CC TLM1612CCU GE, MARCA GENERAL ELECTRIC</t>
  </si>
  <si>
    <t>CAJA TÉRMICA MONOFASICA 24CC  TLM2412CCU GE, , MARCA GENERAL ELECTRIC</t>
  </si>
  <si>
    <t>CAJAS  DE REGISTRO  NEMA 6 X8 X12 3R, MARCA ARTEPAL</t>
  </si>
  <si>
    <t>CLEVI  PARA AISLADOR  TIPO CARRETE, MARCA IMFICA</t>
  </si>
  <si>
    <t>CONECTOR PRESIÓN  EMT DE 4", MARCA ARTMARK</t>
  </si>
  <si>
    <t>CONECTOR  COMPRESIÓN YP2U # 2, MARCA INTELLI CAS-38A38</t>
  </si>
  <si>
    <t>PIE CORAZA LT DE  1 1/4 ART M, MARCA ARTMARK</t>
  </si>
  <si>
    <t>PIE CORAZA LT DE 1 ART M, MARCA ARTMARK</t>
  </si>
  <si>
    <t>CRUCERO  GALV DE 3X3X1/4 X 94" (2.38 MTS), MARCA IMFICA</t>
  </si>
  <si>
    <t>CUERPO  CONDUIT LB DE 1", MARCA ARTMARK</t>
  </si>
  <si>
    <t>CUERPO CONDUIT LB DE 1 1/2", MARCA ARTMARK</t>
  </si>
  <si>
    <t>CUERPO TERMINAL DE 11/2, MARCA NACIONAL</t>
  </si>
  <si>
    <t>CLEVI PARA AISLADOR CARRETE, MARCA IMFICA</t>
  </si>
  <si>
    <t>GRAMP STRUT  1" IMPORT, MARCA ARTMARK</t>
  </si>
  <si>
    <t>1200MAB/AE2200EM MODUS  PLUS SWITCH DOBLE MARFIL, MARCA TICINO</t>
  </si>
  <si>
    <t>PERNO  MÁQUINA  DE 5/8  X 2 " T/ CUADRADO IRL IMPORT, MARCA IRL</t>
  </si>
  <si>
    <t>AGUILA 2132 PLACA  PARA TOMA DOBLE POL 270, MARCA AGUILA</t>
  </si>
  <si>
    <t>POLIDUCTO  DE 1", MARCA PANDA</t>
  </si>
  <si>
    <t>POLIDUCTO  DE 1/2" , MARCA PANDA</t>
  </si>
  <si>
    <t>POLIDUCTO DE 3/4" , MARCA PANDA</t>
  </si>
  <si>
    <t>POLIDUCTO DE 1 1/4", MARCA PANDA</t>
  </si>
  <si>
    <t>POSTES  METÁLICOS  DE  35"  F.2*M.A, MARCA IMFICA</t>
  </si>
  <si>
    <t>POSTES  METÁLICOS  DE  26"  F.2*M.A, MARCA IMFICA</t>
  </si>
  <si>
    <t>AGUILA 1175 RECEPTÁCULOS MARFIL 150W, MARCA AGUILA</t>
  </si>
  <si>
    <t>PREFORMADA PARA 5/16 GG526B IMPORT, MARCA PLP</t>
  </si>
  <si>
    <t>ARGOLLA DE OJO (PARA DE MULA)</t>
  </si>
  <si>
    <t>TECNO DUCTO DE 3/4" GRIS, MARCA DURMAN</t>
  </si>
  <si>
    <t>TÉRMICO  50 AMP 2 POLOS THQL2150 GE, MARCA GENERAL ELECTRIC</t>
  </si>
  <si>
    <t>TÉRMICO 40 AMP 2 POLOS THQL21040 GE, MARCA GENERAL ELECTRIC</t>
  </si>
  <si>
    <t>TÉRMICO 50 AMP 2 POLOS THQL2150 GE, MARCA GENERAL ELECTRIC</t>
  </si>
  <si>
    <t>TÉRMICO 30 AMP 2 POLOS THQL2130 GE, MARCA GENERAL ELECTRIC</t>
  </si>
  <si>
    <t>TÉRMICO 50 AMP 2 POLOS THQP250, MARCA GENERAL ELECTRIC</t>
  </si>
  <si>
    <t xml:space="preserve">AGUILA 877 TOMA DOBLE EMPOTRAR POL 20A/125V, MARCA AGUILA </t>
  </si>
  <si>
    <t>(L) TORNILLO AUTORROSCANTE DE 12X 1, MARCA TRUPER</t>
  </si>
  <si>
    <t xml:space="preserve">(L) TORNILLO GOLOSO DE 1 1/2 X8, MARCA TRUPER </t>
  </si>
  <si>
    <t>TUBO PVC   DUCTO ELECTRICO 1 1/2, MARCA AMANCO</t>
  </si>
  <si>
    <t>TUBERIA   EMT 11/2" UL, MARCA ARTMARK</t>
  </si>
  <si>
    <t>TUBERIA   EMT 1/2" UL, MARCA ARTMARK</t>
  </si>
  <si>
    <t>TUBERIA   EMT 3/4" UL, MARCA ARTMARK</t>
  </si>
  <si>
    <t>TUBERIA   EMT 4" UL, MARCA ARTMARK</t>
  </si>
  <si>
    <t>TUBERIA   EMT 1" UL, MARCA ARTMARK</t>
  </si>
  <si>
    <t>TUBERIA   EMT 1 1/4" UL, MARCA ARTMARK</t>
  </si>
  <si>
    <t>TUERCA  ARGOLLA  DE CANAL 5/8" CHANCE 6510, SIN MARCA</t>
  </si>
  <si>
    <t>UNIÓN   PRESIÓN EMT  DE 1/2", MARCA ARTMARK</t>
  </si>
  <si>
    <r>
      <t>ü</t>
    </r>
    <r>
      <rPr>
        <b/>
        <sz val="10"/>
        <color theme="1"/>
        <rFont val="Times New Roman"/>
        <family val="1"/>
      </rPr>
      <t xml:space="preserve">  </t>
    </r>
    <r>
      <rPr>
        <b/>
        <sz val="10"/>
        <color theme="1"/>
        <rFont val="Arial Narrow"/>
        <family val="2"/>
      </rPr>
      <t>UNIDAD REQUIRENTE: UNIDAD DE OPERACIONES</t>
    </r>
  </si>
  <si>
    <t>VEINTISEIS MIL CUATROCIENTOS CUARENTA CON 21/100 DOLARES EXACTOS</t>
  </si>
  <si>
    <t>LT:  01-FORTALECIMIENTO DEL SISTEMA PENITENCIARIO PARA LA EJECUCION DE MEDIDAS EXTRAORDINARIAS DE SEGURIDAD PUBLICA.</t>
  </si>
  <si>
    <r>
      <rPr>
        <b/>
        <sz val="10"/>
        <rFont val="Arial Narrow"/>
        <family val="2"/>
      </rPr>
      <t>A UTILIZARSE:</t>
    </r>
    <r>
      <rPr>
        <b/>
        <sz val="10"/>
        <color rgb="FFFF0000"/>
        <rFont val="Arial Narrow"/>
        <family val="2"/>
      </rPr>
      <t xml:space="preserve"> </t>
    </r>
    <r>
      <rPr>
        <b/>
        <sz val="10"/>
        <rFont val="Arial Narrow"/>
        <family val="2"/>
      </rPr>
      <t>PARA LA INSTALACION DE AIRES ACONDICIONADOS EN EL CENTRO PENAL DE IZALCO FASE II Y FASE III</t>
    </r>
  </si>
  <si>
    <t>TIEMPO DE ENTREGA: 5 DIAS HABILES</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</si>
  <si>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60 días posteriores al retiro del quedan</t>
    </r>
  </si>
  <si>
    <t>San Salvador,  21 de Agosto de 2018</t>
  </si>
  <si>
    <r>
      <t>ORDEN DE COMPRA DE BIENES y/o SERVICIOS DGCP</t>
    </r>
    <r>
      <rPr>
        <b/>
        <sz val="13"/>
        <color rgb="FFFF0000"/>
        <rFont val="Arial Narrow"/>
        <family val="2"/>
      </rPr>
      <t xml:space="preserve"> </t>
    </r>
    <r>
      <rPr>
        <b/>
        <sz val="13"/>
        <color theme="1"/>
        <rFont val="Arial Narrow"/>
        <family val="2"/>
      </rPr>
      <t>No. 72 PRESUPUESTO EXTRAORDINARIO DECRETO 445</t>
    </r>
  </si>
  <si>
    <t>TOTAL EN LETRAS: VEINTISEIS MIL CUATROCIENTOS CUARENTA CON 21/100 DOLARES EXACTOS</t>
  </si>
  <si>
    <r>
      <t>ü</t>
    </r>
    <r>
      <rPr>
        <b/>
        <sz val="10"/>
        <color theme="1"/>
        <rFont val="Arial Narrow"/>
        <family val="2"/>
      </rPr>
      <t xml:space="preserve"> PRESENTAR GARANTIA: </t>
    </r>
    <r>
      <rPr>
        <b/>
        <i/>
        <sz val="10"/>
        <color theme="1"/>
        <rFont val="Arial Narrow"/>
        <family val="2"/>
      </rPr>
      <t xml:space="preserve"> BUEN SERVICIO, FUNCIONAMIENTO  O CALIDAD DE BIENES SEGÚN ART. 37 BIS LACAP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</si>
</sst>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b/>
      <sz val="13"/>
      <color theme="1"/>
      <name val="Arial Narrow"/>
      <family val="2"/>
    </font>
    <font>
      <b/>
      <sz val="13"/>
      <color rgb="FFFF0000"/>
      <name val="Arial Narrow"/>
      <family val="2"/>
    </font>
    <font>
      <b/>
      <i/>
      <sz val="10"/>
      <color theme="1"/>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cellStyleXfs>
  <cellXfs count="47">
    <xf numFmtId="0" fontId="0" fillId="0" borderId="0" xfId="0"/>
    <xf numFmtId="0" fontId="4"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horizontal="left" vertical="center" wrapText="1"/>
    </xf>
    <xf numFmtId="0" fontId="3" fillId="0" borderId="0" xfId="0" applyFont="1" applyAlignment="1">
      <alignment horizontal="center" vertical="center"/>
    </xf>
    <xf numFmtId="0" fontId="15" fillId="0" borderId="0" xfId="0" applyFont="1"/>
    <xf numFmtId="164" fontId="20" fillId="3" borderId="1" xfId="0" applyNumberFormat="1"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0" fontId="21" fillId="0" borderId="0" xfId="0" applyFont="1" applyAlignment="1">
      <alignment vertical="center"/>
    </xf>
    <xf numFmtId="0" fontId="3" fillId="4"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0" applyNumberFormat="1" applyFont="1" applyFill="1" applyBorder="1" applyAlignment="1" applyProtection="1">
      <alignment horizontal="center" vertical="center" wrapText="1"/>
      <protection locked="0"/>
    </xf>
    <xf numFmtId="0" fontId="19"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8" fillId="3" borderId="0" xfId="0" applyFont="1" applyFill="1" applyAlignment="1">
      <alignment horizontal="center" vertical="center" wrapText="1"/>
    </xf>
    <xf numFmtId="0" fontId="7" fillId="3" borderId="0" xfId="0" applyFont="1" applyFill="1" applyAlignment="1">
      <alignment horizontal="right" vertical="center"/>
    </xf>
    <xf numFmtId="0" fontId="24" fillId="0" borderId="1" xfId="0" applyFont="1" applyBorder="1" applyAlignment="1">
      <alignment horizontal="justify"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2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0"/>
  <sheetViews>
    <sheetView tabSelected="1" workbookViewId="0">
      <selection activeCell="R14" sqref="R14"/>
    </sheetView>
  </sheetViews>
  <sheetFormatPr baseColWidth="10" defaultRowHeight="15" x14ac:dyDescent="0.25"/>
  <cols>
    <col min="1" max="1" width="3.140625" customWidth="1"/>
    <col min="2" max="2" width="8.85546875" customWidth="1"/>
    <col min="3" max="3" width="10" customWidth="1"/>
    <col min="4" max="4" width="11.140625" customWidth="1"/>
    <col min="5" max="5" width="38.42578125" customWidth="1"/>
    <col min="6" max="6" width="10.85546875" customWidth="1"/>
    <col min="7" max="7" width="11.7109375" customWidth="1"/>
    <col min="8" max="8" width="4.140625" customWidth="1"/>
    <col min="9" max="9" width="3.5703125" customWidth="1"/>
    <col min="10" max="10" width="8.85546875" hidden="1" customWidth="1"/>
    <col min="11" max="11" width="38.42578125" hidden="1" customWidth="1"/>
    <col min="12" max="12" width="10" hidden="1" customWidth="1"/>
    <col min="13" max="13" width="10.85546875" hidden="1" customWidth="1"/>
    <col min="14" max="14" width="11.7109375" hidden="1" customWidth="1"/>
  </cols>
  <sheetData>
    <row r="1" spans="2:14" ht="12.75" customHeight="1" x14ac:dyDescent="0.25"/>
    <row r="2" spans="2:14" ht="18" x14ac:dyDescent="0.25">
      <c r="B2" s="26" t="s">
        <v>0</v>
      </c>
      <c r="C2" s="26"/>
      <c r="D2" s="26"/>
      <c r="E2" s="26"/>
      <c r="F2" s="26"/>
      <c r="G2" s="26"/>
    </row>
    <row r="3" spans="2:14" x14ac:dyDescent="0.25">
      <c r="B3" s="27" t="s">
        <v>1</v>
      </c>
      <c r="C3" s="27"/>
      <c r="D3" s="27"/>
      <c r="E3" s="27"/>
      <c r="F3" s="27"/>
      <c r="G3" s="27"/>
    </row>
    <row r="4" spans="2:14" x14ac:dyDescent="0.25">
      <c r="B4" s="28" t="s">
        <v>2</v>
      </c>
      <c r="C4" s="28"/>
      <c r="D4" s="28"/>
      <c r="E4" s="28"/>
      <c r="F4" s="28"/>
      <c r="G4" s="28"/>
    </row>
    <row r="5" spans="2:14" ht="9.75" customHeight="1" x14ac:dyDescent="0.25"/>
    <row r="6" spans="2:14" ht="33.75" customHeight="1" x14ac:dyDescent="0.25">
      <c r="B6" s="29" t="s">
        <v>129</v>
      </c>
      <c r="C6" s="29"/>
      <c r="D6" s="29"/>
      <c r="E6" s="29"/>
      <c r="F6" s="29"/>
      <c r="G6" s="29"/>
    </row>
    <row r="7" spans="2:14" ht="21.75" customHeight="1" x14ac:dyDescent="0.25">
      <c r="B7" s="30" t="s">
        <v>128</v>
      </c>
      <c r="C7" s="30"/>
      <c r="D7" s="30"/>
      <c r="E7" s="30"/>
      <c r="F7" s="30"/>
      <c r="G7" s="30"/>
    </row>
    <row r="8" spans="2:14" ht="8.25" customHeight="1" x14ac:dyDescent="0.25">
      <c r="B8" s="2"/>
    </row>
    <row r="9" spans="2:14" ht="16.5" x14ac:dyDescent="0.25">
      <c r="B9" s="25" t="s">
        <v>29</v>
      </c>
      <c r="C9" s="25"/>
      <c r="D9" s="25"/>
      <c r="E9" s="25"/>
      <c r="F9" s="25"/>
      <c r="G9" s="25"/>
    </row>
    <row r="10" spans="2:14" ht="18.75" customHeight="1" x14ac:dyDescent="0.25">
      <c r="B10" s="25" t="s">
        <v>26</v>
      </c>
      <c r="C10" s="25"/>
      <c r="D10" s="25"/>
      <c r="E10" s="25"/>
      <c r="F10" s="8"/>
      <c r="G10" s="8"/>
    </row>
    <row r="11" spans="2:14" ht="11.25" customHeight="1" x14ac:dyDescent="0.25">
      <c r="B11" s="3"/>
    </row>
    <row r="12" spans="2:14" ht="16.5" customHeight="1" x14ac:dyDescent="0.25">
      <c r="B12" s="32" t="s">
        <v>30</v>
      </c>
      <c r="C12" s="32"/>
      <c r="D12" s="3"/>
      <c r="F12" s="32" t="s">
        <v>31</v>
      </c>
      <c r="G12" s="32"/>
    </row>
    <row r="13" spans="2:14" ht="11.25" customHeight="1" x14ac:dyDescent="0.25">
      <c r="B13" s="3"/>
    </row>
    <row r="14" spans="2:14" ht="30.75" customHeight="1" x14ac:dyDescent="0.25">
      <c r="B14" s="33" t="s">
        <v>15</v>
      </c>
      <c r="C14" s="33"/>
      <c r="D14" s="33"/>
      <c r="E14" s="33"/>
      <c r="F14" s="33"/>
      <c r="G14" s="33"/>
    </row>
    <row r="15" spans="2:14" ht="0.75" customHeight="1" x14ac:dyDescent="0.25">
      <c r="B15" s="4"/>
    </row>
    <row r="16" spans="2:14" ht="26.25" customHeight="1" x14ac:dyDescent="0.25">
      <c r="B16" s="6" t="s">
        <v>3</v>
      </c>
      <c r="C16" s="6" t="s">
        <v>4</v>
      </c>
      <c r="D16" s="6" t="s">
        <v>5</v>
      </c>
      <c r="E16" s="6" t="s">
        <v>6</v>
      </c>
      <c r="F16" s="6" t="s">
        <v>7</v>
      </c>
      <c r="G16" s="6" t="s">
        <v>8</v>
      </c>
      <c r="J16" s="6" t="s">
        <v>3</v>
      </c>
      <c r="K16" s="6" t="s">
        <v>6</v>
      </c>
      <c r="L16" s="6" t="s">
        <v>4</v>
      </c>
      <c r="M16" s="6" t="s">
        <v>7</v>
      </c>
      <c r="N16" s="6" t="s">
        <v>8</v>
      </c>
    </row>
    <row r="17" spans="2:14" s="10" customFormat="1" ht="30" customHeight="1" x14ac:dyDescent="0.2">
      <c r="B17" s="14">
        <v>100</v>
      </c>
      <c r="C17" s="15" t="s">
        <v>22</v>
      </c>
      <c r="D17" s="14">
        <v>54107</v>
      </c>
      <c r="E17" s="16" t="s">
        <v>32</v>
      </c>
      <c r="F17" s="17">
        <v>12.5</v>
      </c>
      <c r="G17" s="17">
        <f>+B17*F17</f>
        <v>1250</v>
      </c>
      <c r="J17" s="14">
        <v>100</v>
      </c>
      <c r="K17" s="16" t="s">
        <v>32</v>
      </c>
      <c r="L17" s="15" t="s">
        <v>22</v>
      </c>
      <c r="M17" s="17">
        <v>12.5</v>
      </c>
      <c r="N17" s="17">
        <f t="shared" ref="N17:N48" si="0">+J17*M17</f>
        <v>1250</v>
      </c>
    </row>
    <row r="18" spans="2:14" s="10" customFormat="1" ht="24.95" customHeight="1" x14ac:dyDescent="0.2">
      <c r="B18" s="14">
        <v>20</v>
      </c>
      <c r="C18" s="15" t="s">
        <v>22</v>
      </c>
      <c r="D18" s="14">
        <v>54112</v>
      </c>
      <c r="E18" s="16" t="s">
        <v>33</v>
      </c>
      <c r="F18" s="17">
        <v>0.04</v>
      </c>
      <c r="G18" s="17">
        <f t="shared" ref="G18:G81" si="1">+B18*F18</f>
        <v>0.8</v>
      </c>
      <c r="J18" s="14">
        <v>20</v>
      </c>
      <c r="K18" s="16" t="s">
        <v>33</v>
      </c>
      <c r="L18" s="15" t="s">
        <v>22</v>
      </c>
      <c r="M18" s="17">
        <v>0.04</v>
      </c>
      <c r="N18" s="17">
        <f t="shared" si="0"/>
        <v>0.8</v>
      </c>
    </row>
    <row r="19" spans="2:14" s="10" customFormat="1" ht="24.95" customHeight="1" x14ac:dyDescent="0.2">
      <c r="B19" s="14">
        <v>100</v>
      </c>
      <c r="C19" s="15" t="s">
        <v>22</v>
      </c>
      <c r="D19" s="14">
        <v>54112</v>
      </c>
      <c r="E19" s="16" t="s">
        <v>34</v>
      </c>
      <c r="F19" s="17">
        <v>0.13</v>
      </c>
      <c r="G19" s="17">
        <f t="shared" si="1"/>
        <v>13</v>
      </c>
      <c r="J19" s="14">
        <v>100</v>
      </c>
      <c r="K19" s="16" t="s">
        <v>34</v>
      </c>
      <c r="L19" s="15" t="s">
        <v>22</v>
      </c>
      <c r="M19" s="17">
        <v>0.13</v>
      </c>
      <c r="N19" s="17">
        <f t="shared" si="0"/>
        <v>13</v>
      </c>
    </row>
    <row r="20" spans="2:14" s="10" customFormat="1" ht="30" customHeight="1" x14ac:dyDescent="0.2">
      <c r="B20" s="14">
        <v>76</v>
      </c>
      <c r="C20" s="15" t="s">
        <v>22</v>
      </c>
      <c r="D20" s="14">
        <v>54112</v>
      </c>
      <c r="E20" s="16" t="s">
        <v>35</v>
      </c>
      <c r="F20" s="17">
        <v>5.0599999999999996</v>
      </c>
      <c r="G20" s="17">
        <f t="shared" si="1"/>
        <v>384.55999999999995</v>
      </c>
      <c r="J20" s="14">
        <v>76</v>
      </c>
      <c r="K20" s="16" t="s">
        <v>35</v>
      </c>
      <c r="L20" s="15" t="s">
        <v>22</v>
      </c>
      <c r="M20" s="17">
        <v>5.0599999999999996</v>
      </c>
      <c r="N20" s="17">
        <f t="shared" si="0"/>
        <v>384.55999999999995</v>
      </c>
    </row>
    <row r="21" spans="2:14" s="10" customFormat="1" ht="24.95" customHeight="1" x14ac:dyDescent="0.2">
      <c r="B21" s="14">
        <v>25</v>
      </c>
      <c r="C21" s="15" t="s">
        <v>22</v>
      </c>
      <c r="D21" s="14">
        <v>54112</v>
      </c>
      <c r="E21" s="16" t="s">
        <v>36</v>
      </c>
      <c r="F21" s="17">
        <v>0.18</v>
      </c>
      <c r="G21" s="17">
        <f t="shared" si="1"/>
        <v>4.5</v>
      </c>
      <c r="J21" s="14">
        <v>25</v>
      </c>
      <c r="K21" s="16" t="s">
        <v>36</v>
      </c>
      <c r="L21" s="15" t="s">
        <v>22</v>
      </c>
      <c r="M21" s="17">
        <v>0.18</v>
      </c>
      <c r="N21" s="17">
        <f t="shared" si="0"/>
        <v>4.5</v>
      </c>
    </row>
    <row r="22" spans="2:14" s="10" customFormat="1" ht="24.95" customHeight="1" x14ac:dyDescent="0.2">
      <c r="B22" s="14">
        <v>20</v>
      </c>
      <c r="C22" s="15" t="s">
        <v>22</v>
      </c>
      <c r="D22" s="14">
        <v>54112</v>
      </c>
      <c r="E22" s="16" t="s">
        <v>37</v>
      </c>
      <c r="F22" s="17">
        <v>0.06</v>
      </c>
      <c r="G22" s="17">
        <f t="shared" si="1"/>
        <v>1.2</v>
      </c>
      <c r="J22" s="14">
        <v>20</v>
      </c>
      <c r="K22" s="16" t="s">
        <v>37</v>
      </c>
      <c r="L22" s="15" t="s">
        <v>22</v>
      </c>
      <c r="M22" s="17">
        <v>0.06</v>
      </c>
      <c r="N22" s="17">
        <f t="shared" si="0"/>
        <v>1.2</v>
      </c>
    </row>
    <row r="23" spans="2:14" s="10" customFormat="1" ht="30" customHeight="1" x14ac:dyDescent="0.2">
      <c r="B23" s="14">
        <v>1250</v>
      </c>
      <c r="C23" s="15" t="s">
        <v>22</v>
      </c>
      <c r="D23" s="14">
        <v>54107</v>
      </c>
      <c r="E23" s="16" t="s">
        <v>38</v>
      </c>
      <c r="F23" s="17">
        <v>0.02</v>
      </c>
      <c r="G23" s="17">
        <f t="shared" si="1"/>
        <v>25</v>
      </c>
      <c r="J23" s="14">
        <v>1250</v>
      </c>
      <c r="K23" s="16" t="s">
        <v>38</v>
      </c>
      <c r="L23" s="15" t="s">
        <v>22</v>
      </c>
      <c r="M23" s="17">
        <v>0.02</v>
      </c>
      <c r="N23" s="17">
        <f t="shared" si="0"/>
        <v>25</v>
      </c>
    </row>
    <row r="24" spans="2:14" s="10" customFormat="1" ht="30" customHeight="1" x14ac:dyDescent="0.2">
      <c r="B24" s="14">
        <v>8</v>
      </c>
      <c r="C24" s="15" t="s">
        <v>22</v>
      </c>
      <c r="D24" s="14">
        <v>54112</v>
      </c>
      <c r="E24" s="16" t="s">
        <v>39</v>
      </c>
      <c r="F24" s="17">
        <v>0.02</v>
      </c>
      <c r="G24" s="17">
        <f t="shared" si="1"/>
        <v>0.16</v>
      </c>
      <c r="J24" s="14">
        <v>8</v>
      </c>
      <c r="K24" s="16" t="s">
        <v>39</v>
      </c>
      <c r="L24" s="15" t="s">
        <v>22</v>
      </c>
      <c r="M24" s="17">
        <v>0.02</v>
      </c>
      <c r="N24" s="17">
        <f t="shared" si="0"/>
        <v>0.16</v>
      </c>
    </row>
    <row r="25" spans="2:14" s="10" customFormat="1" ht="30" customHeight="1" x14ac:dyDescent="0.2">
      <c r="B25" s="14">
        <v>12</v>
      </c>
      <c r="C25" s="15" t="s">
        <v>22</v>
      </c>
      <c r="D25" s="14">
        <v>54112</v>
      </c>
      <c r="E25" s="16" t="s">
        <v>40</v>
      </c>
      <c r="F25" s="17">
        <v>0.11</v>
      </c>
      <c r="G25" s="17">
        <f t="shared" si="1"/>
        <v>1.32</v>
      </c>
      <c r="J25" s="14">
        <v>12</v>
      </c>
      <c r="K25" s="16" t="s">
        <v>40</v>
      </c>
      <c r="L25" s="15" t="s">
        <v>22</v>
      </c>
      <c r="M25" s="17">
        <v>0.11</v>
      </c>
      <c r="N25" s="17">
        <f t="shared" si="0"/>
        <v>1.32</v>
      </c>
    </row>
    <row r="26" spans="2:14" s="10" customFormat="1" ht="30" customHeight="1" x14ac:dyDescent="0.2">
      <c r="B26" s="14">
        <v>2</v>
      </c>
      <c r="C26" s="15" t="s">
        <v>22</v>
      </c>
      <c r="D26" s="14">
        <v>54118</v>
      </c>
      <c r="E26" s="16" t="s">
        <v>41</v>
      </c>
      <c r="F26" s="17">
        <v>8.83</v>
      </c>
      <c r="G26" s="17">
        <f t="shared" si="1"/>
        <v>17.66</v>
      </c>
      <c r="J26" s="14">
        <v>2</v>
      </c>
      <c r="K26" s="16" t="s">
        <v>41</v>
      </c>
      <c r="L26" s="15" t="s">
        <v>22</v>
      </c>
      <c r="M26" s="17">
        <v>8.83</v>
      </c>
      <c r="N26" s="17">
        <f t="shared" si="0"/>
        <v>17.66</v>
      </c>
    </row>
    <row r="27" spans="2:14" s="10" customFormat="1" ht="30" customHeight="1" x14ac:dyDescent="0.2">
      <c r="B27" s="14">
        <v>4</v>
      </c>
      <c r="C27" s="15" t="s">
        <v>22</v>
      </c>
      <c r="D27" s="14">
        <v>54118</v>
      </c>
      <c r="E27" s="16" t="s">
        <v>42</v>
      </c>
      <c r="F27" s="17">
        <v>8.36</v>
      </c>
      <c r="G27" s="17">
        <f t="shared" si="1"/>
        <v>33.44</v>
      </c>
      <c r="J27" s="14">
        <v>4</v>
      </c>
      <c r="K27" s="16" t="s">
        <v>42</v>
      </c>
      <c r="L27" s="15" t="s">
        <v>22</v>
      </c>
      <c r="M27" s="17">
        <v>8.36</v>
      </c>
      <c r="N27" s="17">
        <f t="shared" si="0"/>
        <v>33.44</v>
      </c>
    </row>
    <row r="28" spans="2:14" s="10" customFormat="1" ht="30" customHeight="1" x14ac:dyDescent="0.2">
      <c r="B28" s="14">
        <v>14</v>
      </c>
      <c r="C28" s="15" t="s">
        <v>22</v>
      </c>
      <c r="D28" s="14">
        <v>54119</v>
      </c>
      <c r="E28" s="16" t="s">
        <v>43</v>
      </c>
      <c r="F28" s="17">
        <v>4.97</v>
      </c>
      <c r="G28" s="17">
        <f t="shared" si="1"/>
        <v>69.58</v>
      </c>
      <c r="J28" s="14">
        <v>14</v>
      </c>
      <c r="K28" s="16" t="s">
        <v>43</v>
      </c>
      <c r="L28" s="15" t="s">
        <v>22</v>
      </c>
      <c r="M28" s="17">
        <v>4.97</v>
      </c>
      <c r="N28" s="17">
        <f t="shared" si="0"/>
        <v>69.58</v>
      </c>
    </row>
    <row r="29" spans="2:14" s="10" customFormat="1" ht="30" customHeight="1" x14ac:dyDescent="0.2">
      <c r="B29" s="14">
        <v>5</v>
      </c>
      <c r="C29" s="15" t="s">
        <v>22</v>
      </c>
      <c r="D29" s="14">
        <v>54118</v>
      </c>
      <c r="E29" s="16" t="s">
        <v>44</v>
      </c>
      <c r="F29" s="17">
        <v>0.97</v>
      </c>
      <c r="G29" s="17">
        <f t="shared" si="1"/>
        <v>4.8499999999999996</v>
      </c>
      <c r="J29" s="14">
        <v>5</v>
      </c>
      <c r="K29" s="16" t="s">
        <v>44</v>
      </c>
      <c r="L29" s="15" t="s">
        <v>22</v>
      </c>
      <c r="M29" s="17">
        <v>0.97</v>
      </c>
      <c r="N29" s="17">
        <f t="shared" si="0"/>
        <v>4.8499999999999996</v>
      </c>
    </row>
    <row r="30" spans="2:14" s="10" customFormat="1" ht="30" customHeight="1" x14ac:dyDescent="0.2">
      <c r="B30" s="14">
        <v>440</v>
      </c>
      <c r="C30" s="15" t="s">
        <v>45</v>
      </c>
      <c r="D30" s="14">
        <v>54119</v>
      </c>
      <c r="E30" s="16" t="s">
        <v>46</v>
      </c>
      <c r="F30" s="17">
        <v>0.4</v>
      </c>
      <c r="G30" s="17">
        <f t="shared" si="1"/>
        <v>176</v>
      </c>
      <c r="J30" s="14">
        <v>440</v>
      </c>
      <c r="K30" s="16" t="s">
        <v>46</v>
      </c>
      <c r="L30" s="15" t="s">
        <v>45</v>
      </c>
      <c r="M30" s="17">
        <v>0.4</v>
      </c>
      <c r="N30" s="17">
        <f t="shared" si="0"/>
        <v>176</v>
      </c>
    </row>
    <row r="31" spans="2:14" s="10" customFormat="1" ht="24.95" customHeight="1" x14ac:dyDescent="0.2">
      <c r="B31" s="14">
        <v>60</v>
      </c>
      <c r="C31" s="15" t="s">
        <v>45</v>
      </c>
      <c r="D31" s="14">
        <v>54119</v>
      </c>
      <c r="E31" s="16" t="s">
        <v>47</v>
      </c>
      <c r="F31" s="17">
        <v>1</v>
      </c>
      <c r="G31" s="17">
        <f t="shared" si="1"/>
        <v>60</v>
      </c>
      <c r="J31" s="14">
        <v>60</v>
      </c>
      <c r="K31" s="16" t="s">
        <v>47</v>
      </c>
      <c r="L31" s="15" t="s">
        <v>45</v>
      </c>
      <c r="M31" s="17">
        <v>1</v>
      </c>
      <c r="N31" s="17">
        <f t="shared" si="0"/>
        <v>60</v>
      </c>
    </row>
    <row r="32" spans="2:14" s="10" customFormat="1" ht="30" customHeight="1" x14ac:dyDescent="0.2">
      <c r="B32" s="14">
        <v>150</v>
      </c>
      <c r="C32" s="15" t="s">
        <v>45</v>
      </c>
      <c r="D32" s="14">
        <v>54119</v>
      </c>
      <c r="E32" s="16" t="s">
        <v>48</v>
      </c>
      <c r="F32" s="17">
        <v>7.4</v>
      </c>
      <c r="G32" s="17">
        <f t="shared" si="1"/>
        <v>1110</v>
      </c>
      <c r="J32" s="14">
        <v>150</v>
      </c>
      <c r="K32" s="16" t="s">
        <v>48</v>
      </c>
      <c r="L32" s="15" t="s">
        <v>45</v>
      </c>
      <c r="M32" s="17">
        <v>7.4</v>
      </c>
      <c r="N32" s="17">
        <f t="shared" si="0"/>
        <v>1110</v>
      </c>
    </row>
    <row r="33" spans="2:14" s="10" customFormat="1" ht="30" customHeight="1" x14ac:dyDescent="0.2">
      <c r="B33" s="14">
        <v>700</v>
      </c>
      <c r="C33" s="15" t="s">
        <v>45</v>
      </c>
      <c r="D33" s="14">
        <v>54119</v>
      </c>
      <c r="E33" s="16" t="s">
        <v>49</v>
      </c>
      <c r="F33" s="17">
        <v>0.75</v>
      </c>
      <c r="G33" s="17">
        <f t="shared" si="1"/>
        <v>525</v>
      </c>
      <c r="J33" s="14">
        <v>700</v>
      </c>
      <c r="K33" s="16" t="s">
        <v>49</v>
      </c>
      <c r="L33" s="15" t="s">
        <v>45</v>
      </c>
      <c r="M33" s="17">
        <v>0.75</v>
      </c>
      <c r="N33" s="17">
        <f t="shared" si="0"/>
        <v>525</v>
      </c>
    </row>
    <row r="34" spans="2:14" s="10" customFormat="1" ht="30" customHeight="1" x14ac:dyDescent="0.2">
      <c r="B34" s="14">
        <v>700</v>
      </c>
      <c r="C34" s="15" t="s">
        <v>45</v>
      </c>
      <c r="D34" s="14">
        <v>54119</v>
      </c>
      <c r="E34" s="16" t="s">
        <v>50</v>
      </c>
      <c r="F34" s="17">
        <v>0.75</v>
      </c>
      <c r="G34" s="17">
        <f t="shared" si="1"/>
        <v>525</v>
      </c>
      <c r="J34" s="14">
        <v>700</v>
      </c>
      <c r="K34" s="16" t="s">
        <v>50</v>
      </c>
      <c r="L34" s="15" t="s">
        <v>45</v>
      </c>
      <c r="M34" s="17">
        <v>0.75</v>
      </c>
      <c r="N34" s="17">
        <f t="shared" si="0"/>
        <v>525</v>
      </c>
    </row>
    <row r="35" spans="2:14" s="10" customFormat="1" ht="30" customHeight="1" x14ac:dyDescent="0.2">
      <c r="B35" s="14">
        <v>200</v>
      </c>
      <c r="C35" s="15" t="s">
        <v>45</v>
      </c>
      <c r="D35" s="14">
        <v>54119</v>
      </c>
      <c r="E35" s="16" t="s">
        <v>51</v>
      </c>
      <c r="F35" s="17">
        <v>0.73</v>
      </c>
      <c r="G35" s="17">
        <f t="shared" si="1"/>
        <v>146</v>
      </c>
      <c r="J35" s="14">
        <v>200</v>
      </c>
      <c r="K35" s="16" t="s">
        <v>51</v>
      </c>
      <c r="L35" s="15" t="s">
        <v>45</v>
      </c>
      <c r="M35" s="17">
        <v>0.73</v>
      </c>
      <c r="N35" s="17">
        <f t="shared" si="0"/>
        <v>146</v>
      </c>
    </row>
    <row r="36" spans="2:14" s="10" customFormat="1" ht="30" customHeight="1" x14ac:dyDescent="0.2">
      <c r="B36" s="14">
        <v>200</v>
      </c>
      <c r="C36" s="15" t="s">
        <v>45</v>
      </c>
      <c r="D36" s="14">
        <v>54119</v>
      </c>
      <c r="E36" s="16" t="s">
        <v>52</v>
      </c>
      <c r="F36" s="17">
        <v>0.73</v>
      </c>
      <c r="G36" s="17">
        <f t="shared" si="1"/>
        <v>146</v>
      </c>
      <c r="J36" s="14">
        <v>200</v>
      </c>
      <c r="K36" s="16" t="s">
        <v>52</v>
      </c>
      <c r="L36" s="15" t="s">
        <v>45</v>
      </c>
      <c r="M36" s="17">
        <v>0.73</v>
      </c>
      <c r="N36" s="17">
        <f t="shared" si="0"/>
        <v>146</v>
      </c>
    </row>
    <row r="37" spans="2:14" s="10" customFormat="1" ht="30" customHeight="1" x14ac:dyDescent="0.2">
      <c r="B37" s="14">
        <v>600</v>
      </c>
      <c r="C37" s="15" t="s">
        <v>45</v>
      </c>
      <c r="D37" s="14">
        <v>54119</v>
      </c>
      <c r="E37" s="16" t="s">
        <v>53</v>
      </c>
      <c r="F37" s="17">
        <v>0.4</v>
      </c>
      <c r="G37" s="17">
        <f t="shared" si="1"/>
        <v>240</v>
      </c>
      <c r="J37" s="14">
        <v>600</v>
      </c>
      <c r="K37" s="16" t="s">
        <v>53</v>
      </c>
      <c r="L37" s="15" t="s">
        <v>45</v>
      </c>
      <c r="M37" s="17">
        <v>0.4</v>
      </c>
      <c r="N37" s="17">
        <f t="shared" si="0"/>
        <v>240</v>
      </c>
    </row>
    <row r="38" spans="2:14" s="10" customFormat="1" ht="30" customHeight="1" x14ac:dyDescent="0.2">
      <c r="B38" s="14">
        <v>1000</v>
      </c>
      <c r="C38" s="15" t="s">
        <v>45</v>
      </c>
      <c r="D38" s="14">
        <v>54119</v>
      </c>
      <c r="E38" s="16" t="s">
        <v>54</v>
      </c>
      <c r="F38" s="17">
        <v>0.4</v>
      </c>
      <c r="G38" s="17">
        <f t="shared" si="1"/>
        <v>400</v>
      </c>
      <c r="J38" s="14">
        <v>1000</v>
      </c>
      <c r="K38" s="16" t="s">
        <v>54</v>
      </c>
      <c r="L38" s="15" t="s">
        <v>45</v>
      </c>
      <c r="M38" s="17">
        <v>0.4</v>
      </c>
      <c r="N38" s="17">
        <f t="shared" si="0"/>
        <v>400</v>
      </c>
    </row>
    <row r="39" spans="2:14" s="10" customFormat="1" ht="30" customHeight="1" x14ac:dyDescent="0.2">
      <c r="B39" s="14">
        <v>100</v>
      </c>
      <c r="C39" s="15" t="s">
        <v>45</v>
      </c>
      <c r="D39" s="14">
        <v>54119</v>
      </c>
      <c r="E39" s="16" t="s">
        <v>55</v>
      </c>
      <c r="F39" s="17">
        <v>0.4</v>
      </c>
      <c r="G39" s="17">
        <f t="shared" si="1"/>
        <v>40</v>
      </c>
      <c r="J39" s="14">
        <v>100</v>
      </c>
      <c r="K39" s="16" t="s">
        <v>55</v>
      </c>
      <c r="L39" s="15" t="s">
        <v>45</v>
      </c>
      <c r="M39" s="17">
        <v>0.4</v>
      </c>
      <c r="N39" s="17">
        <f t="shared" si="0"/>
        <v>40</v>
      </c>
    </row>
    <row r="40" spans="2:14" s="10" customFormat="1" ht="30" customHeight="1" x14ac:dyDescent="0.2">
      <c r="B40" s="14">
        <v>500</v>
      </c>
      <c r="C40" s="15" t="s">
        <v>45</v>
      </c>
      <c r="D40" s="14">
        <v>54119</v>
      </c>
      <c r="E40" s="16" t="s">
        <v>56</v>
      </c>
      <c r="F40" s="17">
        <v>0.39</v>
      </c>
      <c r="G40" s="17">
        <f t="shared" si="1"/>
        <v>195</v>
      </c>
      <c r="J40" s="14">
        <v>500</v>
      </c>
      <c r="K40" s="16" t="s">
        <v>56</v>
      </c>
      <c r="L40" s="15" t="s">
        <v>45</v>
      </c>
      <c r="M40" s="17">
        <v>0.39</v>
      </c>
      <c r="N40" s="17">
        <f t="shared" si="0"/>
        <v>195</v>
      </c>
    </row>
    <row r="41" spans="2:14" s="10" customFormat="1" ht="30" customHeight="1" x14ac:dyDescent="0.2">
      <c r="B41" s="14">
        <v>500</v>
      </c>
      <c r="C41" s="15" t="s">
        <v>45</v>
      </c>
      <c r="D41" s="14">
        <v>54119</v>
      </c>
      <c r="E41" s="16" t="s">
        <v>57</v>
      </c>
      <c r="F41" s="17">
        <v>0.39</v>
      </c>
      <c r="G41" s="17">
        <f t="shared" si="1"/>
        <v>195</v>
      </c>
      <c r="J41" s="14">
        <v>500</v>
      </c>
      <c r="K41" s="16" t="s">
        <v>57</v>
      </c>
      <c r="L41" s="15" t="s">
        <v>45</v>
      </c>
      <c r="M41" s="17">
        <v>0.39</v>
      </c>
      <c r="N41" s="17">
        <f t="shared" si="0"/>
        <v>195</v>
      </c>
    </row>
    <row r="42" spans="2:14" s="10" customFormat="1" ht="30" customHeight="1" x14ac:dyDescent="0.2">
      <c r="B42" s="14">
        <v>400</v>
      </c>
      <c r="C42" s="15" t="s">
        <v>45</v>
      </c>
      <c r="D42" s="14">
        <v>54119</v>
      </c>
      <c r="E42" s="16" t="s">
        <v>58</v>
      </c>
      <c r="F42" s="17">
        <v>4.55</v>
      </c>
      <c r="G42" s="17">
        <f t="shared" si="1"/>
        <v>1820</v>
      </c>
      <c r="J42" s="14">
        <v>400</v>
      </c>
      <c r="K42" s="16" t="s">
        <v>58</v>
      </c>
      <c r="L42" s="15" t="s">
        <v>45</v>
      </c>
      <c r="M42" s="17">
        <v>4.55</v>
      </c>
      <c r="N42" s="17">
        <f t="shared" si="0"/>
        <v>1820</v>
      </c>
    </row>
    <row r="43" spans="2:14" s="10" customFormat="1" ht="30" customHeight="1" x14ac:dyDescent="0.2">
      <c r="B43" s="14">
        <v>100</v>
      </c>
      <c r="C43" s="15" t="s">
        <v>45</v>
      </c>
      <c r="D43" s="14">
        <v>54119</v>
      </c>
      <c r="E43" s="16" t="s">
        <v>59</v>
      </c>
      <c r="F43" s="17">
        <v>4.55</v>
      </c>
      <c r="G43" s="17">
        <f t="shared" si="1"/>
        <v>455</v>
      </c>
      <c r="J43" s="14">
        <v>100</v>
      </c>
      <c r="K43" s="16" t="s">
        <v>59</v>
      </c>
      <c r="L43" s="15" t="s">
        <v>45</v>
      </c>
      <c r="M43" s="17">
        <v>4.55</v>
      </c>
      <c r="N43" s="17">
        <f t="shared" si="0"/>
        <v>455</v>
      </c>
    </row>
    <row r="44" spans="2:14" s="10" customFormat="1" ht="30" customHeight="1" x14ac:dyDescent="0.2">
      <c r="B44" s="14">
        <v>100</v>
      </c>
      <c r="C44" s="15" t="s">
        <v>45</v>
      </c>
      <c r="D44" s="14">
        <v>54119</v>
      </c>
      <c r="E44" s="16" t="s">
        <v>60</v>
      </c>
      <c r="F44" s="17">
        <v>2.75</v>
      </c>
      <c r="G44" s="17">
        <f t="shared" si="1"/>
        <v>275</v>
      </c>
      <c r="J44" s="14">
        <v>100</v>
      </c>
      <c r="K44" s="16" t="s">
        <v>60</v>
      </c>
      <c r="L44" s="15" t="s">
        <v>45</v>
      </c>
      <c r="M44" s="17">
        <v>2.75</v>
      </c>
      <c r="N44" s="17">
        <f t="shared" si="0"/>
        <v>275</v>
      </c>
    </row>
    <row r="45" spans="2:14" s="10" customFormat="1" ht="30" customHeight="1" x14ac:dyDescent="0.2">
      <c r="B45" s="14">
        <v>50</v>
      </c>
      <c r="C45" s="15" t="s">
        <v>45</v>
      </c>
      <c r="D45" s="14">
        <v>54119</v>
      </c>
      <c r="E45" s="16" t="s">
        <v>61</v>
      </c>
      <c r="F45" s="17">
        <v>2.75</v>
      </c>
      <c r="G45" s="17">
        <f t="shared" si="1"/>
        <v>137.5</v>
      </c>
      <c r="J45" s="14">
        <v>50</v>
      </c>
      <c r="K45" s="16" t="s">
        <v>61</v>
      </c>
      <c r="L45" s="15" t="s">
        <v>45</v>
      </c>
      <c r="M45" s="17">
        <v>2.75</v>
      </c>
      <c r="N45" s="17">
        <f t="shared" si="0"/>
        <v>137.5</v>
      </c>
    </row>
    <row r="46" spans="2:14" s="10" customFormat="1" ht="30" customHeight="1" x14ac:dyDescent="0.2">
      <c r="B46" s="14">
        <v>100</v>
      </c>
      <c r="C46" s="15" t="s">
        <v>45</v>
      </c>
      <c r="D46" s="14">
        <v>54119</v>
      </c>
      <c r="E46" s="16" t="s">
        <v>62</v>
      </c>
      <c r="F46" s="17">
        <v>2.75</v>
      </c>
      <c r="G46" s="17">
        <f t="shared" si="1"/>
        <v>275</v>
      </c>
      <c r="J46" s="14">
        <v>100</v>
      </c>
      <c r="K46" s="16" t="s">
        <v>62</v>
      </c>
      <c r="L46" s="15" t="s">
        <v>45</v>
      </c>
      <c r="M46" s="17">
        <v>2.75</v>
      </c>
      <c r="N46" s="17">
        <f t="shared" si="0"/>
        <v>275</v>
      </c>
    </row>
    <row r="47" spans="2:14" s="10" customFormat="1" ht="30" customHeight="1" x14ac:dyDescent="0.2">
      <c r="B47" s="14">
        <v>300</v>
      </c>
      <c r="C47" s="15" t="s">
        <v>45</v>
      </c>
      <c r="D47" s="14">
        <v>54119</v>
      </c>
      <c r="E47" s="16" t="s">
        <v>63</v>
      </c>
      <c r="F47" s="17">
        <v>1.7</v>
      </c>
      <c r="G47" s="17">
        <f t="shared" si="1"/>
        <v>510</v>
      </c>
      <c r="J47" s="14">
        <v>300</v>
      </c>
      <c r="K47" s="16" t="s">
        <v>63</v>
      </c>
      <c r="L47" s="15" t="s">
        <v>45</v>
      </c>
      <c r="M47" s="17">
        <v>1.7</v>
      </c>
      <c r="N47" s="17">
        <f t="shared" si="0"/>
        <v>510</v>
      </c>
    </row>
    <row r="48" spans="2:14" s="10" customFormat="1" ht="30" customHeight="1" x14ac:dyDescent="0.2">
      <c r="B48" s="14">
        <v>500</v>
      </c>
      <c r="C48" s="15" t="s">
        <v>45</v>
      </c>
      <c r="D48" s="14">
        <v>54119</v>
      </c>
      <c r="E48" s="16" t="s">
        <v>64</v>
      </c>
      <c r="F48" s="17">
        <v>1.1499999999999999</v>
      </c>
      <c r="G48" s="17">
        <f t="shared" si="1"/>
        <v>575</v>
      </c>
      <c r="J48" s="14">
        <v>500</v>
      </c>
      <c r="K48" s="16" t="s">
        <v>64</v>
      </c>
      <c r="L48" s="15" t="s">
        <v>45</v>
      </c>
      <c r="M48" s="17">
        <v>1.1499999999999999</v>
      </c>
      <c r="N48" s="17">
        <f t="shared" si="0"/>
        <v>575</v>
      </c>
    </row>
    <row r="49" spans="2:14" s="10" customFormat="1" ht="30" customHeight="1" x14ac:dyDescent="0.2">
      <c r="B49" s="14">
        <v>100</v>
      </c>
      <c r="C49" s="15" t="s">
        <v>45</v>
      </c>
      <c r="D49" s="14">
        <v>54119</v>
      </c>
      <c r="E49" s="16" t="s">
        <v>65</v>
      </c>
      <c r="F49" s="17">
        <v>1.1499999999999999</v>
      </c>
      <c r="G49" s="17">
        <f t="shared" si="1"/>
        <v>114.99999999999999</v>
      </c>
      <c r="J49" s="14">
        <v>100</v>
      </c>
      <c r="K49" s="16" t="s">
        <v>65</v>
      </c>
      <c r="L49" s="15" t="s">
        <v>45</v>
      </c>
      <c r="M49" s="17">
        <v>1.1499999999999999</v>
      </c>
      <c r="N49" s="17">
        <f t="shared" ref="N49:N80" si="2">+J49*M49</f>
        <v>114.99999999999999</v>
      </c>
    </row>
    <row r="50" spans="2:14" s="10" customFormat="1" ht="30" customHeight="1" x14ac:dyDescent="0.2">
      <c r="B50" s="14">
        <v>150</v>
      </c>
      <c r="C50" s="15" t="s">
        <v>45</v>
      </c>
      <c r="D50" s="14">
        <v>54119</v>
      </c>
      <c r="E50" s="16" t="s">
        <v>66</v>
      </c>
      <c r="F50" s="17">
        <v>11.1</v>
      </c>
      <c r="G50" s="17">
        <f t="shared" si="1"/>
        <v>1665</v>
      </c>
      <c r="J50" s="14">
        <v>150</v>
      </c>
      <c r="K50" s="16" t="s">
        <v>66</v>
      </c>
      <c r="L50" s="15" t="s">
        <v>45</v>
      </c>
      <c r="M50" s="17">
        <v>11.1</v>
      </c>
      <c r="N50" s="17">
        <f t="shared" si="2"/>
        <v>1665</v>
      </c>
    </row>
    <row r="51" spans="2:14" s="10" customFormat="1" ht="30" customHeight="1" x14ac:dyDescent="0.2">
      <c r="B51" s="14">
        <v>300</v>
      </c>
      <c r="C51" s="15" t="s">
        <v>45</v>
      </c>
      <c r="D51" s="14">
        <v>54119</v>
      </c>
      <c r="E51" s="16" t="s">
        <v>67</v>
      </c>
      <c r="F51" s="17">
        <v>13.05</v>
      </c>
      <c r="G51" s="17">
        <f t="shared" si="1"/>
        <v>3915</v>
      </c>
      <c r="J51" s="14">
        <v>300</v>
      </c>
      <c r="K51" s="16" t="s">
        <v>67</v>
      </c>
      <c r="L51" s="15" t="s">
        <v>45</v>
      </c>
      <c r="M51" s="17">
        <v>13.05</v>
      </c>
      <c r="N51" s="17">
        <f t="shared" si="2"/>
        <v>3915</v>
      </c>
    </row>
    <row r="52" spans="2:14" s="10" customFormat="1" ht="30" customHeight="1" x14ac:dyDescent="0.2">
      <c r="B52" s="14">
        <v>700</v>
      </c>
      <c r="C52" s="15" t="s">
        <v>45</v>
      </c>
      <c r="D52" s="14">
        <v>54112</v>
      </c>
      <c r="E52" s="16" t="s">
        <v>68</v>
      </c>
      <c r="F52" s="17">
        <v>0.6</v>
      </c>
      <c r="G52" s="17">
        <f t="shared" si="1"/>
        <v>420</v>
      </c>
      <c r="J52" s="14">
        <v>700</v>
      </c>
      <c r="K52" s="16" t="s">
        <v>68</v>
      </c>
      <c r="L52" s="15" t="s">
        <v>45</v>
      </c>
      <c r="M52" s="17">
        <v>0.6</v>
      </c>
      <c r="N52" s="17">
        <f t="shared" si="2"/>
        <v>420</v>
      </c>
    </row>
    <row r="53" spans="2:14" s="10" customFormat="1" ht="30" customHeight="1" x14ac:dyDescent="0.2">
      <c r="B53" s="14">
        <v>180</v>
      </c>
      <c r="C53" s="15" t="s">
        <v>45</v>
      </c>
      <c r="D53" s="14">
        <v>54119</v>
      </c>
      <c r="E53" s="16" t="s">
        <v>69</v>
      </c>
      <c r="F53" s="17">
        <v>0.9</v>
      </c>
      <c r="G53" s="17">
        <f t="shared" si="1"/>
        <v>162</v>
      </c>
      <c r="J53" s="14">
        <v>180</v>
      </c>
      <c r="K53" s="16" t="s">
        <v>69</v>
      </c>
      <c r="L53" s="15" t="s">
        <v>45</v>
      </c>
      <c r="M53" s="17">
        <v>0.9</v>
      </c>
      <c r="N53" s="17">
        <f t="shared" si="2"/>
        <v>162</v>
      </c>
    </row>
    <row r="54" spans="2:14" s="10" customFormat="1" ht="30" customHeight="1" x14ac:dyDescent="0.2">
      <c r="B54" s="14">
        <v>300</v>
      </c>
      <c r="C54" s="15" t="s">
        <v>45</v>
      </c>
      <c r="D54" s="14">
        <v>54119</v>
      </c>
      <c r="E54" s="16" t="s">
        <v>70</v>
      </c>
      <c r="F54" s="17">
        <v>7.4</v>
      </c>
      <c r="G54" s="17">
        <f t="shared" si="1"/>
        <v>2220</v>
      </c>
      <c r="J54" s="14">
        <v>300</v>
      </c>
      <c r="K54" s="16" t="s">
        <v>70</v>
      </c>
      <c r="L54" s="15" t="s">
        <v>45</v>
      </c>
      <c r="M54" s="17">
        <v>7.4</v>
      </c>
      <c r="N54" s="17">
        <f t="shared" si="2"/>
        <v>2220</v>
      </c>
    </row>
    <row r="55" spans="2:14" s="10" customFormat="1" ht="30" customHeight="1" x14ac:dyDescent="0.2">
      <c r="B55" s="14">
        <v>500</v>
      </c>
      <c r="C55" s="15" t="s">
        <v>45</v>
      </c>
      <c r="D55" s="14">
        <v>54119</v>
      </c>
      <c r="E55" s="16" t="s">
        <v>71</v>
      </c>
      <c r="F55" s="17">
        <v>0.42</v>
      </c>
      <c r="G55" s="17">
        <f t="shared" si="1"/>
        <v>210</v>
      </c>
      <c r="J55" s="14">
        <v>500</v>
      </c>
      <c r="K55" s="16" t="s">
        <v>71</v>
      </c>
      <c r="L55" s="15" t="s">
        <v>45</v>
      </c>
      <c r="M55" s="17">
        <v>0.42</v>
      </c>
      <c r="N55" s="17">
        <f t="shared" si="2"/>
        <v>210</v>
      </c>
    </row>
    <row r="56" spans="2:14" s="10" customFormat="1" ht="30" customHeight="1" x14ac:dyDescent="0.2">
      <c r="B56" s="14">
        <v>200</v>
      </c>
      <c r="C56" s="15" t="s">
        <v>45</v>
      </c>
      <c r="D56" s="14">
        <v>54119</v>
      </c>
      <c r="E56" s="16" t="s">
        <v>72</v>
      </c>
      <c r="F56" s="17">
        <v>4.55</v>
      </c>
      <c r="G56" s="17">
        <f t="shared" si="1"/>
        <v>910</v>
      </c>
      <c r="J56" s="14">
        <v>200</v>
      </c>
      <c r="K56" s="16" t="s">
        <v>72</v>
      </c>
      <c r="L56" s="15" t="s">
        <v>45</v>
      </c>
      <c r="M56" s="17">
        <v>4.55</v>
      </c>
      <c r="N56" s="17">
        <f t="shared" si="2"/>
        <v>910</v>
      </c>
    </row>
    <row r="57" spans="2:14" s="10" customFormat="1" ht="30" customHeight="1" x14ac:dyDescent="0.2">
      <c r="B57" s="14">
        <v>200</v>
      </c>
      <c r="C57" s="15" t="s">
        <v>45</v>
      </c>
      <c r="D57" s="14">
        <v>54119</v>
      </c>
      <c r="E57" s="16" t="s">
        <v>73</v>
      </c>
      <c r="F57" s="17">
        <v>1.7</v>
      </c>
      <c r="G57" s="17">
        <f t="shared" si="1"/>
        <v>340</v>
      </c>
      <c r="J57" s="14">
        <v>200</v>
      </c>
      <c r="K57" s="16" t="s">
        <v>73</v>
      </c>
      <c r="L57" s="15" t="s">
        <v>45</v>
      </c>
      <c r="M57" s="17">
        <v>1.7</v>
      </c>
      <c r="N57" s="17">
        <f t="shared" si="2"/>
        <v>340</v>
      </c>
    </row>
    <row r="58" spans="2:14" s="10" customFormat="1" ht="30" customHeight="1" x14ac:dyDescent="0.2">
      <c r="B58" s="14">
        <v>100</v>
      </c>
      <c r="C58" s="15" t="s">
        <v>45</v>
      </c>
      <c r="D58" s="14">
        <v>54119</v>
      </c>
      <c r="E58" s="16" t="s">
        <v>71</v>
      </c>
      <c r="F58" s="17">
        <v>0.4</v>
      </c>
      <c r="G58" s="17">
        <f t="shared" si="1"/>
        <v>40</v>
      </c>
      <c r="J58" s="14">
        <v>100</v>
      </c>
      <c r="K58" s="16" t="s">
        <v>71</v>
      </c>
      <c r="L58" s="15" t="s">
        <v>45</v>
      </c>
      <c r="M58" s="17">
        <v>0.4</v>
      </c>
      <c r="N58" s="17">
        <f t="shared" si="2"/>
        <v>40</v>
      </c>
    </row>
    <row r="59" spans="2:14" s="10" customFormat="1" ht="30" customHeight="1" x14ac:dyDescent="0.2">
      <c r="B59" s="14">
        <v>100</v>
      </c>
      <c r="C59" s="15" t="s">
        <v>45</v>
      </c>
      <c r="D59" s="14">
        <v>54119</v>
      </c>
      <c r="E59" s="16" t="s">
        <v>74</v>
      </c>
      <c r="F59" s="17">
        <v>1.7</v>
      </c>
      <c r="G59" s="17">
        <f t="shared" si="1"/>
        <v>170</v>
      </c>
      <c r="J59" s="14">
        <v>100</v>
      </c>
      <c r="K59" s="16" t="s">
        <v>74</v>
      </c>
      <c r="L59" s="15" t="s">
        <v>45</v>
      </c>
      <c r="M59" s="17">
        <v>1.7</v>
      </c>
      <c r="N59" s="17">
        <f t="shared" si="2"/>
        <v>170</v>
      </c>
    </row>
    <row r="60" spans="2:14" s="10" customFormat="1" ht="30" customHeight="1" x14ac:dyDescent="0.2">
      <c r="B60" s="14">
        <v>100</v>
      </c>
      <c r="C60" s="15" t="s">
        <v>45</v>
      </c>
      <c r="D60" s="14">
        <v>54119</v>
      </c>
      <c r="E60" s="16" t="s">
        <v>75</v>
      </c>
      <c r="F60" s="17">
        <v>1.1499999999999999</v>
      </c>
      <c r="G60" s="17">
        <f t="shared" si="1"/>
        <v>114.99999999999999</v>
      </c>
      <c r="J60" s="14">
        <v>100</v>
      </c>
      <c r="K60" s="16" t="s">
        <v>75</v>
      </c>
      <c r="L60" s="15" t="s">
        <v>45</v>
      </c>
      <c r="M60" s="17">
        <v>1.1499999999999999</v>
      </c>
      <c r="N60" s="17">
        <f t="shared" si="2"/>
        <v>114.99999999999999</v>
      </c>
    </row>
    <row r="61" spans="2:14" s="10" customFormat="1" ht="24.95" customHeight="1" x14ac:dyDescent="0.2">
      <c r="B61" s="14">
        <v>40</v>
      </c>
      <c r="C61" s="15" t="s">
        <v>22</v>
      </c>
      <c r="D61" s="14">
        <v>54119</v>
      </c>
      <c r="E61" s="16" t="s">
        <v>76</v>
      </c>
      <c r="F61" s="17">
        <v>0.4</v>
      </c>
      <c r="G61" s="17">
        <f t="shared" si="1"/>
        <v>16</v>
      </c>
      <c r="J61" s="14">
        <v>40</v>
      </c>
      <c r="K61" s="16" t="s">
        <v>76</v>
      </c>
      <c r="L61" s="15" t="s">
        <v>22</v>
      </c>
      <c r="M61" s="17">
        <v>0.4</v>
      </c>
      <c r="N61" s="17">
        <f t="shared" si="2"/>
        <v>16</v>
      </c>
    </row>
    <row r="62" spans="2:14" s="10" customFormat="1" ht="30" customHeight="1" x14ac:dyDescent="0.2">
      <c r="B62" s="14">
        <v>1</v>
      </c>
      <c r="C62" s="15" t="s">
        <v>22</v>
      </c>
      <c r="D62" s="14">
        <v>54119</v>
      </c>
      <c r="E62" s="16" t="s">
        <v>77</v>
      </c>
      <c r="F62" s="17">
        <v>142</v>
      </c>
      <c r="G62" s="17">
        <f t="shared" si="1"/>
        <v>142</v>
      </c>
      <c r="J62" s="14">
        <v>1</v>
      </c>
      <c r="K62" s="16" t="s">
        <v>77</v>
      </c>
      <c r="L62" s="15" t="s">
        <v>22</v>
      </c>
      <c r="M62" s="17">
        <v>142</v>
      </c>
      <c r="N62" s="17">
        <f t="shared" si="2"/>
        <v>142</v>
      </c>
    </row>
    <row r="63" spans="2:14" s="10" customFormat="1" ht="30" customHeight="1" x14ac:dyDescent="0.2">
      <c r="B63" s="14">
        <v>5</v>
      </c>
      <c r="C63" s="15" t="s">
        <v>22</v>
      </c>
      <c r="D63" s="14">
        <v>54119</v>
      </c>
      <c r="E63" s="16" t="s">
        <v>78</v>
      </c>
      <c r="F63" s="17">
        <v>130</v>
      </c>
      <c r="G63" s="17">
        <f t="shared" si="1"/>
        <v>650</v>
      </c>
      <c r="J63" s="14">
        <v>5</v>
      </c>
      <c r="K63" s="16" t="s">
        <v>78</v>
      </c>
      <c r="L63" s="15" t="s">
        <v>22</v>
      </c>
      <c r="M63" s="17">
        <v>130</v>
      </c>
      <c r="N63" s="17">
        <f t="shared" si="2"/>
        <v>650</v>
      </c>
    </row>
    <row r="64" spans="2:14" s="10" customFormat="1" ht="30" customHeight="1" x14ac:dyDescent="0.2">
      <c r="B64" s="14">
        <v>3</v>
      </c>
      <c r="C64" s="15" t="s">
        <v>22</v>
      </c>
      <c r="D64" s="14">
        <v>54119</v>
      </c>
      <c r="E64" s="16" t="s">
        <v>79</v>
      </c>
      <c r="F64" s="17">
        <v>77.09</v>
      </c>
      <c r="G64" s="17">
        <f t="shared" si="1"/>
        <v>231.27</v>
      </c>
      <c r="J64" s="14">
        <v>3</v>
      </c>
      <c r="K64" s="16" t="s">
        <v>79</v>
      </c>
      <c r="L64" s="15" t="s">
        <v>22</v>
      </c>
      <c r="M64" s="17">
        <v>77.09</v>
      </c>
      <c r="N64" s="17">
        <f t="shared" si="2"/>
        <v>231.27</v>
      </c>
    </row>
    <row r="65" spans="2:14" s="10" customFormat="1" ht="30" customHeight="1" x14ac:dyDescent="0.2">
      <c r="B65" s="14">
        <v>8</v>
      </c>
      <c r="C65" s="15" t="s">
        <v>22</v>
      </c>
      <c r="D65" s="14">
        <v>54119</v>
      </c>
      <c r="E65" s="16" t="s">
        <v>80</v>
      </c>
      <c r="F65" s="17">
        <v>22.6</v>
      </c>
      <c r="G65" s="17">
        <f t="shared" si="1"/>
        <v>180.8</v>
      </c>
      <c r="J65" s="14">
        <v>8</v>
      </c>
      <c r="K65" s="16" t="s">
        <v>80</v>
      </c>
      <c r="L65" s="15" t="s">
        <v>22</v>
      </c>
      <c r="M65" s="17">
        <v>22.6</v>
      </c>
      <c r="N65" s="17">
        <f t="shared" si="2"/>
        <v>180.8</v>
      </c>
    </row>
    <row r="66" spans="2:14" s="10" customFormat="1" ht="30" customHeight="1" x14ac:dyDescent="0.2">
      <c r="B66" s="14">
        <v>4</v>
      </c>
      <c r="C66" s="15" t="s">
        <v>22</v>
      </c>
      <c r="D66" s="14">
        <v>54119</v>
      </c>
      <c r="E66" s="16" t="s">
        <v>81</v>
      </c>
      <c r="F66" s="17">
        <v>2.5</v>
      </c>
      <c r="G66" s="17">
        <f t="shared" si="1"/>
        <v>10</v>
      </c>
      <c r="J66" s="14">
        <v>4</v>
      </c>
      <c r="K66" s="16" t="s">
        <v>81</v>
      </c>
      <c r="L66" s="15" t="s">
        <v>22</v>
      </c>
      <c r="M66" s="17">
        <v>2.5</v>
      </c>
      <c r="N66" s="17">
        <f t="shared" si="2"/>
        <v>10</v>
      </c>
    </row>
    <row r="67" spans="2:14" s="10" customFormat="1" ht="30" customHeight="1" x14ac:dyDescent="0.2">
      <c r="B67" s="14">
        <v>12</v>
      </c>
      <c r="C67" s="15" t="s">
        <v>22</v>
      </c>
      <c r="D67" s="14">
        <v>54112</v>
      </c>
      <c r="E67" s="16" t="s">
        <v>82</v>
      </c>
      <c r="F67" s="17">
        <v>12.32</v>
      </c>
      <c r="G67" s="17">
        <f t="shared" si="1"/>
        <v>147.84</v>
      </c>
      <c r="J67" s="14">
        <v>12</v>
      </c>
      <c r="K67" s="16" t="s">
        <v>82</v>
      </c>
      <c r="L67" s="15" t="s">
        <v>22</v>
      </c>
      <c r="M67" s="17">
        <v>12.32</v>
      </c>
      <c r="N67" s="17">
        <f t="shared" si="2"/>
        <v>147.84</v>
      </c>
    </row>
    <row r="68" spans="2:14" s="10" customFormat="1" ht="30" customHeight="1" x14ac:dyDescent="0.2">
      <c r="B68" s="14">
        <v>5</v>
      </c>
      <c r="C68" s="15" t="s">
        <v>22</v>
      </c>
      <c r="D68" s="14">
        <v>54112</v>
      </c>
      <c r="E68" s="16" t="s">
        <v>83</v>
      </c>
      <c r="F68" s="17">
        <v>1.1299999999999999</v>
      </c>
      <c r="G68" s="17">
        <f t="shared" si="1"/>
        <v>5.6499999999999995</v>
      </c>
      <c r="J68" s="14">
        <v>5</v>
      </c>
      <c r="K68" s="16" t="s">
        <v>83</v>
      </c>
      <c r="L68" s="15" t="s">
        <v>22</v>
      </c>
      <c r="M68" s="17">
        <v>1.1299999999999999</v>
      </c>
      <c r="N68" s="17">
        <f t="shared" si="2"/>
        <v>5.6499999999999995</v>
      </c>
    </row>
    <row r="69" spans="2:14" s="10" customFormat="1" ht="30" customHeight="1" x14ac:dyDescent="0.2">
      <c r="B69" s="14">
        <v>15</v>
      </c>
      <c r="C69" s="15" t="s">
        <v>22</v>
      </c>
      <c r="D69" s="14">
        <v>54112</v>
      </c>
      <c r="E69" s="16" t="s">
        <v>84</v>
      </c>
      <c r="F69" s="17">
        <v>1.81</v>
      </c>
      <c r="G69" s="17">
        <f t="shared" si="1"/>
        <v>27.150000000000002</v>
      </c>
      <c r="J69" s="14">
        <v>15</v>
      </c>
      <c r="K69" s="16" t="s">
        <v>84</v>
      </c>
      <c r="L69" s="15" t="s">
        <v>22</v>
      </c>
      <c r="M69" s="17">
        <v>1.81</v>
      </c>
      <c r="N69" s="17">
        <f t="shared" si="2"/>
        <v>27.150000000000002</v>
      </c>
    </row>
    <row r="70" spans="2:14" s="10" customFormat="1" ht="24.95" customHeight="1" x14ac:dyDescent="0.2">
      <c r="B70" s="14">
        <v>20</v>
      </c>
      <c r="C70" s="15" t="s">
        <v>22</v>
      </c>
      <c r="D70" s="14">
        <v>54112</v>
      </c>
      <c r="E70" s="16" t="s">
        <v>85</v>
      </c>
      <c r="F70" s="17">
        <v>1.46</v>
      </c>
      <c r="G70" s="17">
        <f t="shared" si="1"/>
        <v>29.2</v>
      </c>
      <c r="J70" s="14">
        <v>20</v>
      </c>
      <c r="K70" s="16" t="s">
        <v>85</v>
      </c>
      <c r="L70" s="15" t="s">
        <v>22</v>
      </c>
      <c r="M70" s="17">
        <v>1.46</v>
      </c>
      <c r="N70" s="17">
        <f t="shared" si="2"/>
        <v>29.2</v>
      </c>
    </row>
    <row r="71" spans="2:14" s="10" customFormat="1" ht="30" customHeight="1" x14ac:dyDescent="0.2">
      <c r="B71" s="14">
        <v>2</v>
      </c>
      <c r="C71" s="15" t="s">
        <v>22</v>
      </c>
      <c r="D71" s="14">
        <v>54112</v>
      </c>
      <c r="E71" s="16" t="s">
        <v>86</v>
      </c>
      <c r="F71" s="17">
        <v>64.75</v>
      </c>
      <c r="G71" s="17">
        <f t="shared" si="1"/>
        <v>129.5</v>
      </c>
      <c r="J71" s="14">
        <v>2</v>
      </c>
      <c r="K71" s="16" t="s">
        <v>86</v>
      </c>
      <c r="L71" s="15" t="s">
        <v>22</v>
      </c>
      <c r="M71" s="17">
        <v>64.75</v>
      </c>
      <c r="N71" s="17">
        <f t="shared" si="2"/>
        <v>129.5</v>
      </c>
    </row>
    <row r="72" spans="2:14" s="10" customFormat="1" ht="24.95" customHeight="1" x14ac:dyDescent="0.2">
      <c r="B72" s="14">
        <v>5</v>
      </c>
      <c r="C72" s="15" t="s">
        <v>22</v>
      </c>
      <c r="D72" s="14">
        <v>54112</v>
      </c>
      <c r="E72" s="16" t="s">
        <v>87</v>
      </c>
      <c r="F72" s="17">
        <v>3.18</v>
      </c>
      <c r="G72" s="17">
        <f t="shared" si="1"/>
        <v>15.9</v>
      </c>
      <c r="J72" s="14">
        <v>5</v>
      </c>
      <c r="K72" s="16" t="s">
        <v>87</v>
      </c>
      <c r="L72" s="15" t="s">
        <v>22</v>
      </c>
      <c r="M72" s="17">
        <v>3.18</v>
      </c>
      <c r="N72" s="17">
        <f t="shared" si="2"/>
        <v>15.9</v>
      </c>
    </row>
    <row r="73" spans="2:14" s="10" customFormat="1" ht="30" customHeight="1" x14ac:dyDescent="0.2">
      <c r="B73" s="14">
        <v>2</v>
      </c>
      <c r="C73" s="15" t="s">
        <v>22</v>
      </c>
      <c r="D73" s="14">
        <v>54112</v>
      </c>
      <c r="E73" s="16" t="s">
        <v>88</v>
      </c>
      <c r="F73" s="17">
        <v>7.13</v>
      </c>
      <c r="G73" s="17">
        <f t="shared" si="1"/>
        <v>14.26</v>
      </c>
      <c r="J73" s="14">
        <v>2</v>
      </c>
      <c r="K73" s="16" t="s">
        <v>88</v>
      </c>
      <c r="L73" s="15" t="s">
        <v>22</v>
      </c>
      <c r="M73" s="17">
        <v>7.13</v>
      </c>
      <c r="N73" s="17">
        <f t="shared" si="2"/>
        <v>14.26</v>
      </c>
    </row>
    <row r="74" spans="2:14" s="10" customFormat="1" ht="24.95" customHeight="1" x14ac:dyDescent="0.2">
      <c r="B74" s="14">
        <v>1</v>
      </c>
      <c r="C74" s="15" t="s">
        <v>22</v>
      </c>
      <c r="D74" s="14">
        <v>54119</v>
      </c>
      <c r="E74" s="16" t="s">
        <v>89</v>
      </c>
      <c r="F74" s="17">
        <v>4.25</v>
      </c>
      <c r="G74" s="17">
        <f t="shared" si="1"/>
        <v>4.25</v>
      </c>
      <c r="J74" s="14">
        <v>1</v>
      </c>
      <c r="K74" s="16" t="s">
        <v>89</v>
      </c>
      <c r="L74" s="15" t="s">
        <v>22</v>
      </c>
      <c r="M74" s="17">
        <v>4.25</v>
      </c>
      <c r="N74" s="17">
        <f t="shared" si="2"/>
        <v>4.25</v>
      </c>
    </row>
    <row r="75" spans="2:14" s="10" customFormat="1" ht="24.95" customHeight="1" x14ac:dyDescent="0.2">
      <c r="B75" s="14">
        <v>74</v>
      </c>
      <c r="C75" s="15" t="s">
        <v>22</v>
      </c>
      <c r="D75" s="14">
        <v>54112</v>
      </c>
      <c r="E75" s="16" t="s">
        <v>90</v>
      </c>
      <c r="F75" s="17">
        <v>2.5</v>
      </c>
      <c r="G75" s="17">
        <f t="shared" si="1"/>
        <v>185</v>
      </c>
      <c r="J75" s="14">
        <v>74</v>
      </c>
      <c r="K75" s="16" t="s">
        <v>90</v>
      </c>
      <c r="L75" s="15" t="s">
        <v>22</v>
      </c>
      <c r="M75" s="17">
        <v>2.5</v>
      </c>
      <c r="N75" s="17">
        <f t="shared" si="2"/>
        <v>185</v>
      </c>
    </row>
    <row r="76" spans="2:14" s="10" customFormat="1" ht="24.95" customHeight="1" x14ac:dyDescent="0.2">
      <c r="B76" s="14">
        <v>30</v>
      </c>
      <c r="C76" s="15" t="s">
        <v>22</v>
      </c>
      <c r="D76" s="14">
        <v>54112</v>
      </c>
      <c r="E76" s="16" t="s">
        <v>91</v>
      </c>
      <c r="F76" s="17">
        <v>0.87</v>
      </c>
      <c r="G76" s="17">
        <f t="shared" si="1"/>
        <v>26.1</v>
      </c>
      <c r="J76" s="14">
        <v>30</v>
      </c>
      <c r="K76" s="16" t="s">
        <v>91</v>
      </c>
      <c r="L76" s="15" t="s">
        <v>22</v>
      </c>
      <c r="M76" s="17">
        <v>0.87</v>
      </c>
      <c r="N76" s="17">
        <f t="shared" si="2"/>
        <v>26.1</v>
      </c>
    </row>
    <row r="77" spans="2:14" s="10" customFormat="1" ht="30" customHeight="1" x14ac:dyDescent="0.2">
      <c r="B77" s="14">
        <v>6</v>
      </c>
      <c r="C77" s="15" t="s">
        <v>22</v>
      </c>
      <c r="D77" s="14">
        <v>54119</v>
      </c>
      <c r="E77" s="16" t="s">
        <v>92</v>
      </c>
      <c r="F77" s="17">
        <v>3.67</v>
      </c>
      <c r="G77" s="17">
        <f t="shared" si="1"/>
        <v>22.02</v>
      </c>
      <c r="J77" s="14">
        <v>6</v>
      </c>
      <c r="K77" s="16" t="s">
        <v>92</v>
      </c>
      <c r="L77" s="15" t="s">
        <v>22</v>
      </c>
      <c r="M77" s="17">
        <v>3.67</v>
      </c>
      <c r="N77" s="17">
        <f t="shared" si="2"/>
        <v>22.02</v>
      </c>
    </row>
    <row r="78" spans="2:14" s="10" customFormat="1" ht="30" customHeight="1" x14ac:dyDescent="0.2">
      <c r="B78" s="14">
        <v>148</v>
      </c>
      <c r="C78" s="15" t="s">
        <v>22</v>
      </c>
      <c r="D78" s="14">
        <v>54112</v>
      </c>
      <c r="E78" s="16" t="s">
        <v>93</v>
      </c>
      <c r="F78" s="17">
        <v>0.61</v>
      </c>
      <c r="G78" s="17">
        <f t="shared" si="1"/>
        <v>90.28</v>
      </c>
      <c r="J78" s="14">
        <v>148</v>
      </c>
      <c r="K78" s="16" t="s">
        <v>93</v>
      </c>
      <c r="L78" s="15" t="s">
        <v>22</v>
      </c>
      <c r="M78" s="17">
        <v>0.61</v>
      </c>
      <c r="N78" s="17">
        <f t="shared" si="2"/>
        <v>90.28</v>
      </c>
    </row>
    <row r="79" spans="2:14" s="10" customFormat="1" ht="30" customHeight="1" x14ac:dyDescent="0.2">
      <c r="B79" s="14">
        <v>62</v>
      </c>
      <c r="C79" s="15" t="s">
        <v>22</v>
      </c>
      <c r="D79" s="14">
        <v>54112</v>
      </c>
      <c r="E79" s="16" t="s">
        <v>94</v>
      </c>
      <c r="F79" s="17">
        <v>0.34</v>
      </c>
      <c r="G79" s="17">
        <f t="shared" si="1"/>
        <v>21.080000000000002</v>
      </c>
      <c r="J79" s="14">
        <v>62</v>
      </c>
      <c r="K79" s="16" t="s">
        <v>94</v>
      </c>
      <c r="L79" s="15" t="s">
        <v>22</v>
      </c>
      <c r="M79" s="17">
        <v>0.34</v>
      </c>
      <c r="N79" s="17">
        <f t="shared" si="2"/>
        <v>21.080000000000002</v>
      </c>
    </row>
    <row r="80" spans="2:14" s="10" customFormat="1" ht="24.95" customHeight="1" x14ac:dyDescent="0.2">
      <c r="B80" s="14">
        <v>600</v>
      </c>
      <c r="C80" s="15" t="s">
        <v>45</v>
      </c>
      <c r="D80" s="14">
        <v>54107</v>
      </c>
      <c r="E80" s="16" t="s">
        <v>95</v>
      </c>
      <c r="F80" s="17">
        <v>0.22</v>
      </c>
      <c r="G80" s="17">
        <f t="shared" si="1"/>
        <v>132</v>
      </c>
      <c r="J80" s="14">
        <v>600</v>
      </c>
      <c r="K80" s="16" t="s">
        <v>95</v>
      </c>
      <c r="L80" s="15" t="s">
        <v>45</v>
      </c>
      <c r="M80" s="17">
        <v>0.22</v>
      </c>
      <c r="N80" s="17">
        <f t="shared" si="2"/>
        <v>132</v>
      </c>
    </row>
    <row r="81" spans="2:14" s="10" customFormat="1" ht="24.95" customHeight="1" x14ac:dyDescent="0.2">
      <c r="B81" s="14">
        <v>200</v>
      </c>
      <c r="C81" s="15" t="s">
        <v>45</v>
      </c>
      <c r="D81" s="14">
        <v>54107</v>
      </c>
      <c r="E81" s="16" t="s">
        <v>96</v>
      </c>
      <c r="F81" s="17">
        <v>0.11</v>
      </c>
      <c r="G81" s="17">
        <f t="shared" si="1"/>
        <v>22</v>
      </c>
      <c r="J81" s="14">
        <v>200</v>
      </c>
      <c r="K81" s="16" t="s">
        <v>96</v>
      </c>
      <c r="L81" s="15" t="s">
        <v>45</v>
      </c>
      <c r="M81" s="17">
        <v>0.11</v>
      </c>
      <c r="N81" s="17">
        <f t="shared" ref="N81:N106" si="3">+J81*M81</f>
        <v>22</v>
      </c>
    </row>
    <row r="82" spans="2:14" s="10" customFormat="1" ht="24.95" customHeight="1" x14ac:dyDescent="0.2">
      <c r="B82" s="14">
        <v>200</v>
      </c>
      <c r="C82" s="15" t="s">
        <v>45</v>
      </c>
      <c r="D82" s="14">
        <v>54107</v>
      </c>
      <c r="E82" s="16" t="s">
        <v>97</v>
      </c>
      <c r="F82" s="17">
        <v>0.16</v>
      </c>
      <c r="G82" s="17">
        <f t="shared" ref="G82:G106" si="4">+B82*F82</f>
        <v>32</v>
      </c>
      <c r="J82" s="14">
        <v>200</v>
      </c>
      <c r="K82" s="16" t="s">
        <v>97</v>
      </c>
      <c r="L82" s="15" t="s">
        <v>45</v>
      </c>
      <c r="M82" s="17">
        <v>0.16</v>
      </c>
      <c r="N82" s="17">
        <f t="shared" si="3"/>
        <v>32</v>
      </c>
    </row>
    <row r="83" spans="2:14" s="10" customFormat="1" ht="24.95" customHeight="1" x14ac:dyDescent="0.2">
      <c r="B83" s="14">
        <v>100</v>
      </c>
      <c r="C83" s="15" t="s">
        <v>45</v>
      </c>
      <c r="D83" s="14">
        <v>54107</v>
      </c>
      <c r="E83" s="16" t="s">
        <v>98</v>
      </c>
      <c r="F83" s="17">
        <v>0.57999999999999996</v>
      </c>
      <c r="G83" s="17">
        <f t="shared" si="4"/>
        <v>57.999999999999993</v>
      </c>
      <c r="J83" s="14">
        <v>100</v>
      </c>
      <c r="K83" s="16" t="s">
        <v>98</v>
      </c>
      <c r="L83" s="15" t="s">
        <v>45</v>
      </c>
      <c r="M83" s="17">
        <v>0.57999999999999996</v>
      </c>
      <c r="N83" s="17">
        <f t="shared" si="3"/>
        <v>57.999999999999993</v>
      </c>
    </row>
    <row r="84" spans="2:14" s="10" customFormat="1" ht="30" customHeight="1" x14ac:dyDescent="0.2">
      <c r="B84" s="14">
        <v>5</v>
      </c>
      <c r="C84" s="15" t="s">
        <v>22</v>
      </c>
      <c r="D84" s="14">
        <v>54112</v>
      </c>
      <c r="E84" s="16" t="s">
        <v>99</v>
      </c>
      <c r="F84" s="17">
        <v>316</v>
      </c>
      <c r="G84" s="17">
        <f t="shared" si="4"/>
        <v>1580</v>
      </c>
      <c r="J84" s="14">
        <v>5</v>
      </c>
      <c r="K84" s="16" t="s">
        <v>99</v>
      </c>
      <c r="L84" s="15" t="s">
        <v>22</v>
      </c>
      <c r="M84" s="17">
        <v>316</v>
      </c>
      <c r="N84" s="17">
        <f t="shared" si="3"/>
        <v>1580</v>
      </c>
    </row>
    <row r="85" spans="2:14" s="10" customFormat="1" ht="30" customHeight="1" x14ac:dyDescent="0.2">
      <c r="B85" s="14">
        <v>5</v>
      </c>
      <c r="C85" s="15" t="s">
        <v>22</v>
      </c>
      <c r="D85" s="14">
        <v>54112</v>
      </c>
      <c r="E85" s="16" t="s">
        <v>100</v>
      </c>
      <c r="F85" s="17">
        <v>215</v>
      </c>
      <c r="G85" s="17">
        <f t="shared" si="4"/>
        <v>1075</v>
      </c>
      <c r="J85" s="14">
        <v>5</v>
      </c>
      <c r="K85" s="16" t="s">
        <v>100</v>
      </c>
      <c r="L85" s="15" t="s">
        <v>22</v>
      </c>
      <c r="M85" s="17">
        <v>215</v>
      </c>
      <c r="N85" s="17">
        <f t="shared" si="3"/>
        <v>1075</v>
      </c>
    </row>
    <row r="86" spans="2:14" s="10" customFormat="1" ht="30" customHeight="1" x14ac:dyDescent="0.2">
      <c r="B86" s="14">
        <v>20</v>
      </c>
      <c r="C86" s="15" t="s">
        <v>22</v>
      </c>
      <c r="D86" s="14">
        <v>54119</v>
      </c>
      <c r="E86" s="16" t="s">
        <v>101</v>
      </c>
      <c r="F86" s="17">
        <v>0.7</v>
      </c>
      <c r="G86" s="17">
        <f t="shared" si="4"/>
        <v>14</v>
      </c>
      <c r="J86" s="14">
        <v>20</v>
      </c>
      <c r="K86" s="16" t="s">
        <v>101</v>
      </c>
      <c r="L86" s="15" t="s">
        <v>22</v>
      </c>
      <c r="M86" s="17">
        <v>0.7</v>
      </c>
      <c r="N86" s="17">
        <f t="shared" si="3"/>
        <v>14</v>
      </c>
    </row>
    <row r="87" spans="2:14" s="10" customFormat="1" ht="30" customHeight="1" x14ac:dyDescent="0.2">
      <c r="B87" s="14">
        <v>16</v>
      </c>
      <c r="C87" s="15" t="s">
        <v>22</v>
      </c>
      <c r="D87" s="14">
        <v>54112</v>
      </c>
      <c r="E87" s="16" t="s">
        <v>102</v>
      </c>
      <c r="F87" s="17">
        <v>2.62</v>
      </c>
      <c r="G87" s="17">
        <f t="shared" si="4"/>
        <v>41.92</v>
      </c>
      <c r="J87" s="14">
        <v>16</v>
      </c>
      <c r="K87" s="16" t="s">
        <v>102</v>
      </c>
      <c r="L87" s="15" t="s">
        <v>22</v>
      </c>
      <c r="M87" s="17">
        <v>2.62</v>
      </c>
      <c r="N87" s="17">
        <f t="shared" si="3"/>
        <v>41.92</v>
      </c>
    </row>
    <row r="88" spans="2:14" s="10" customFormat="1" ht="24.95" customHeight="1" x14ac:dyDescent="0.2">
      <c r="B88" s="14">
        <v>8</v>
      </c>
      <c r="C88" s="15" t="s">
        <v>22</v>
      </c>
      <c r="D88" s="14">
        <v>54112</v>
      </c>
      <c r="E88" s="16" t="s">
        <v>103</v>
      </c>
      <c r="F88" s="17">
        <v>2.42</v>
      </c>
      <c r="G88" s="17">
        <f t="shared" si="4"/>
        <v>19.36</v>
      </c>
      <c r="J88" s="14">
        <v>8</v>
      </c>
      <c r="K88" s="16" t="s">
        <v>103</v>
      </c>
      <c r="L88" s="15" t="s">
        <v>22</v>
      </c>
      <c r="M88" s="17">
        <v>2.42</v>
      </c>
      <c r="N88" s="17">
        <f t="shared" si="3"/>
        <v>19.36</v>
      </c>
    </row>
    <row r="89" spans="2:14" s="10" customFormat="1" ht="24.95" customHeight="1" x14ac:dyDescent="0.2">
      <c r="B89" s="14">
        <v>100</v>
      </c>
      <c r="C89" s="15" t="s">
        <v>22</v>
      </c>
      <c r="D89" s="14">
        <v>54107</v>
      </c>
      <c r="E89" s="16" t="s">
        <v>104</v>
      </c>
      <c r="F89" s="17">
        <v>0.65</v>
      </c>
      <c r="G89" s="17">
        <f t="shared" si="4"/>
        <v>65</v>
      </c>
      <c r="J89" s="14">
        <v>100</v>
      </c>
      <c r="K89" s="16" t="s">
        <v>104</v>
      </c>
      <c r="L89" s="15" t="s">
        <v>22</v>
      </c>
      <c r="M89" s="17">
        <v>0.65</v>
      </c>
      <c r="N89" s="17">
        <f t="shared" si="3"/>
        <v>65</v>
      </c>
    </row>
    <row r="90" spans="2:14" s="10" customFormat="1" ht="30" customHeight="1" x14ac:dyDescent="0.2">
      <c r="B90" s="14">
        <v>2</v>
      </c>
      <c r="C90" s="15" t="s">
        <v>22</v>
      </c>
      <c r="D90" s="14">
        <v>54119</v>
      </c>
      <c r="E90" s="16" t="s">
        <v>105</v>
      </c>
      <c r="F90" s="17">
        <v>9.9</v>
      </c>
      <c r="G90" s="17">
        <f t="shared" si="4"/>
        <v>19.8</v>
      </c>
      <c r="J90" s="14">
        <v>2</v>
      </c>
      <c r="K90" s="16" t="s">
        <v>105</v>
      </c>
      <c r="L90" s="15" t="s">
        <v>22</v>
      </c>
      <c r="M90" s="17">
        <v>9.9</v>
      </c>
      <c r="N90" s="17">
        <f t="shared" si="3"/>
        <v>19.8</v>
      </c>
    </row>
    <row r="91" spans="2:14" s="10" customFormat="1" ht="30" customHeight="1" x14ac:dyDescent="0.2">
      <c r="B91" s="14">
        <v>5</v>
      </c>
      <c r="C91" s="15" t="s">
        <v>22</v>
      </c>
      <c r="D91" s="14">
        <v>54119</v>
      </c>
      <c r="E91" s="16" t="s">
        <v>106</v>
      </c>
      <c r="F91" s="17">
        <v>9.9</v>
      </c>
      <c r="G91" s="17">
        <f t="shared" si="4"/>
        <v>49.5</v>
      </c>
      <c r="J91" s="14">
        <v>5</v>
      </c>
      <c r="K91" s="16" t="s">
        <v>106</v>
      </c>
      <c r="L91" s="15" t="s">
        <v>22</v>
      </c>
      <c r="M91" s="17">
        <v>9.9</v>
      </c>
      <c r="N91" s="17">
        <f t="shared" si="3"/>
        <v>49.5</v>
      </c>
    </row>
    <row r="92" spans="2:14" s="10" customFormat="1" ht="30" customHeight="1" x14ac:dyDescent="0.2">
      <c r="B92" s="14">
        <v>2</v>
      </c>
      <c r="C92" s="15" t="s">
        <v>22</v>
      </c>
      <c r="D92" s="14">
        <v>54119</v>
      </c>
      <c r="E92" s="16" t="s">
        <v>107</v>
      </c>
      <c r="F92" s="17">
        <v>9.9</v>
      </c>
      <c r="G92" s="17">
        <f t="shared" si="4"/>
        <v>19.8</v>
      </c>
      <c r="J92" s="14">
        <v>2</v>
      </c>
      <c r="K92" s="16" t="s">
        <v>107</v>
      </c>
      <c r="L92" s="15" t="s">
        <v>22</v>
      </c>
      <c r="M92" s="17">
        <v>9.9</v>
      </c>
      <c r="N92" s="17">
        <f t="shared" si="3"/>
        <v>19.8</v>
      </c>
    </row>
    <row r="93" spans="2:14" s="10" customFormat="1" ht="30" customHeight="1" x14ac:dyDescent="0.2">
      <c r="B93" s="14">
        <v>24</v>
      </c>
      <c r="C93" s="15" t="s">
        <v>22</v>
      </c>
      <c r="D93" s="14">
        <v>54119</v>
      </c>
      <c r="E93" s="16" t="s">
        <v>108</v>
      </c>
      <c r="F93" s="17">
        <v>9.9</v>
      </c>
      <c r="G93" s="17">
        <f t="shared" si="4"/>
        <v>237.60000000000002</v>
      </c>
      <c r="J93" s="14">
        <v>24</v>
      </c>
      <c r="K93" s="16" t="s">
        <v>108</v>
      </c>
      <c r="L93" s="15" t="s">
        <v>22</v>
      </c>
      <c r="M93" s="17">
        <v>9.9</v>
      </c>
      <c r="N93" s="17">
        <f t="shared" si="3"/>
        <v>237.60000000000002</v>
      </c>
    </row>
    <row r="94" spans="2:14" s="10" customFormat="1" ht="30" customHeight="1" x14ac:dyDescent="0.2">
      <c r="B94" s="14">
        <v>2</v>
      </c>
      <c r="C94" s="15" t="s">
        <v>22</v>
      </c>
      <c r="D94" s="14">
        <v>54119</v>
      </c>
      <c r="E94" s="16" t="s">
        <v>109</v>
      </c>
      <c r="F94" s="17">
        <v>10.6</v>
      </c>
      <c r="G94" s="17">
        <f t="shared" si="4"/>
        <v>21.2</v>
      </c>
      <c r="J94" s="14">
        <v>2</v>
      </c>
      <c r="K94" s="16" t="s">
        <v>109</v>
      </c>
      <c r="L94" s="15" t="s">
        <v>22</v>
      </c>
      <c r="M94" s="17">
        <v>10.6</v>
      </c>
      <c r="N94" s="17">
        <f t="shared" si="3"/>
        <v>21.2</v>
      </c>
    </row>
    <row r="95" spans="2:14" ht="30" customHeight="1" x14ac:dyDescent="0.25">
      <c r="B95" s="14">
        <v>62</v>
      </c>
      <c r="C95" s="15" t="s">
        <v>22</v>
      </c>
      <c r="D95" s="14">
        <v>54119</v>
      </c>
      <c r="E95" s="16" t="s">
        <v>110</v>
      </c>
      <c r="F95" s="17">
        <v>1.75</v>
      </c>
      <c r="G95" s="17">
        <f t="shared" si="4"/>
        <v>108.5</v>
      </c>
      <c r="J95" s="14">
        <v>62</v>
      </c>
      <c r="K95" s="16" t="s">
        <v>110</v>
      </c>
      <c r="L95" s="15" t="s">
        <v>22</v>
      </c>
      <c r="M95" s="17">
        <v>1.75</v>
      </c>
      <c r="N95" s="17">
        <f t="shared" si="3"/>
        <v>108.5</v>
      </c>
    </row>
    <row r="96" spans="2:14" ht="30" customHeight="1" x14ac:dyDescent="0.25">
      <c r="B96" s="14">
        <v>100</v>
      </c>
      <c r="C96" s="15" t="s">
        <v>22</v>
      </c>
      <c r="D96" s="14">
        <v>54112</v>
      </c>
      <c r="E96" s="16" t="s">
        <v>111</v>
      </c>
      <c r="F96" s="17">
        <v>0.02</v>
      </c>
      <c r="G96" s="17">
        <f t="shared" si="4"/>
        <v>2</v>
      </c>
      <c r="J96" s="14">
        <v>100</v>
      </c>
      <c r="K96" s="16" t="s">
        <v>111</v>
      </c>
      <c r="L96" s="15" t="s">
        <v>22</v>
      </c>
      <c r="M96" s="17">
        <v>0.02</v>
      </c>
      <c r="N96" s="17">
        <f t="shared" si="3"/>
        <v>2</v>
      </c>
    </row>
    <row r="97" spans="2:14" ht="30" customHeight="1" x14ac:dyDescent="0.25">
      <c r="B97" s="14">
        <v>1250</v>
      </c>
      <c r="C97" s="15" t="s">
        <v>22</v>
      </c>
      <c r="D97" s="14">
        <v>54112</v>
      </c>
      <c r="E97" s="16" t="s">
        <v>112</v>
      </c>
      <c r="F97" s="17">
        <v>0.02</v>
      </c>
      <c r="G97" s="17">
        <f t="shared" si="4"/>
        <v>25</v>
      </c>
      <c r="J97" s="14">
        <v>1250</v>
      </c>
      <c r="K97" s="16" t="s">
        <v>112</v>
      </c>
      <c r="L97" s="15" t="s">
        <v>22</v>
      </c>
      <c r="M97" s="17">
        <v>0.02</v>
      </c>
      <c r="N97" s="17">
        <f t="shared" si="3"/>
        <v>25</v>
      </c>
    </row>
    <row r="98" spans="2:14" ht="30" customHeight="1" x14ac:dyDescent="0.25">
      <c r="B98" s="14">
        <v>1</v>
      </c>
      <c r="C98" s="15" t="s">
        <v>22</v>
      </c>
      <c r="D98" s="14">
        <v>54107</v>
      </c>
      <c r="E98" s="16" t="s">
        <v>113</v>
      </c>
      <c r="F98" s="17">
        <v>2.5</v>
      </c>
      <c r="G98" s="17">
        <f t="shared" si="4"/>
        <v>2.5</v>
      </c>
      <c r="J98" s="14">
        <v>1</v>
      </c>
      <c r="K98" s="16" t="s">
        <v>113</v>
      </c>
      <c r="L98" s="15" t="s">
        <v>22</v>
      </c>
      <c r="M98" s="17">
        <v>2.5</v>
      </c>
      <c r="N98" s="17">
        <f t="shared" si="3"/>
        <v>2.5</v>
      </c>
    </row>
    <row r="99" spans="2:14" ht="24.95" customHeight="1" x14ac:dyDescent="0.25">
      <c r="B99" s="14">
        <v>15</v>
      </c>
      <c r="C99" s="15" t="s">
        <v>22</v>
      </c>
      <c r="D99" s="14">
        <v>54112</v>
      </c>
      <c r="E99" s="16" t="s">
        <v>114</v>
      </c>
      <c r="F99" s="17">
        <v>16.149999999999999</v>
      </c>
      <c r="G99" s="17">
        <f t="shared" si="4"/>
        <v>242.24999999999997</v>
      </c>
      <c r="J99" s="14">
        <v>15</v>
      </c>
      <c r="K99" s="16" t="s">
        <v>114</v>
      </c>
      <c r="L99" s="15" t="s">
        <v>22</v>
      </c>
      <c r="M99" s="17">
        <v>16.149999999999999</v>
      </c>
      <c r="N99" s="17">
        <f t="shared" si="3"/>
        <v>242.24999999999997</v>
      </c>
    </row>
    <row r="100" spans="2:14" ht="24.95" customHeight="1" x14ac:dyDescent="0.25">
      <c r="B100" s="14">
        <v>4</v>
      </c>
      <c r="C100" s="15" t="s">
        <v>22</v>
      </c>
      <c r="D100" s="14">
        <v>54112</v>
      </c>
      <c r="E100" s="16" t="s">
        <v>115</v>
      </c>
      <c r="F100" s="17">
        <v>3.45</v>
      </c>
      <c r="G100" s="17">
        <f t="shared" si="4"/>
        <v>13.8</v>
      </c>
      <c r="J100" s="14">
        <v>4</v>
      </c>
      <c r="K100" s="16" t="s">
        <v>115</v>
      </c>
      <c r="L100" s="15" t="s">
        <v>22</v>
      </c>
      <c r="M100" s="17">
        <v>3.45</v>
      </c>
      <c r="N100" s="17">
        <f t="shared" si="3"/>
        <v>13.8</v>
      </c>
    </row>
    <row r="101" spans="2:14" ht="24.95" customHeight="1" x14ac:dyDescent="0.25">
      <c r="B101" s="14">
        <v>12</v>
      </c>
      <c r="C101" s="15" t="s">
        <v>22</v>
      </c>
      <c r="D101" s="14">
        <v>54112</v>
      </c>
      <c r="E101" s="16" t="s">
        <v>116</v>
      </c>
      <c r="F101" s="17">
        <v>5.54</v>
      </c>
      <c r="G101" s="17">
        <f t="shared" si="4"/>
        <v>66.48</v>
      </c>
      <c r="J101" s="14">
        <v>12</v>
      </c>
      <c r="K101" s="16" t="s">
        <v>116</v>
      </c>
      <c r="L101" s="15" t="s">
        <v>22</v>
      </c>
      <c r="M101" s="17">
        <v>5.54</v>
      </c>
      <c r="N101" s="17">
        <f t="shared" si="3"/>
        <v>66.48</v>
      </c>
    </row>
    <row r="102" spans="2:14" ht="24.95" customHeight="1" x14ac:dyDescent="0.25">
      <c r="B102" s="14">
        <v>6</v>
      </c>
      <c r="C102" s="15" t="s">
        <v>22</v>
      </c>
      <c r="D102" s="14">
        <v>54112</v>
      </c>
      <c r="E102" s="16" t="s">
        <v>117</v>
      </c>
      <c r="F102" s="17">
        <v>49.54</v>
      </c>
      <c r="G102" s="17">
        <f t="shared" si="4"/>
        <v>297.24</v>
      </c>
      <c r="J102" s="14">
        <v>6</v>
      </c>
      <c r="K102" s="16" t="s">
        <v>117</v>
      </c>
      <c r="L102" s="15" t="s">
        <v>22</v>
      </c>
      <c r="M102" s="17">
        <v>49.54</v>
      </c>
      <c r="N102" s="17">
        <f t="shared" si="3"/>
        <v>297.24</v>
      </c>
    </row>
    <row r="103" spans="2:14" ht="24.95" customHeight="1" x14ac:dyDescent="0.25">
      <c r="B103" s="14">
        <v>40</v>
      </c>
      <c r="C103" s="15" t="s">
        <v>22</v>
      </c>
      <c r="D103" s="14">
        <v>54112</v>
      </c>
      <c r="E103" s="16" t="s">
        <v>118</v>
      </c>
      <c r="F103" s="17">
        <v>7.8</v>
      </c>
      <c r="G103" s="17">
        <f t="shared" si="4"/>
        <v>312</v>
      </c>
      <c r="J103" s="14">
        <v>40</v>
      </c>
      <c r="K103" s="16" t="s">
        <v>118</v>
      </c>
      <c r="L103" s="15" t="s">
        <v>22</v>
      </c>
      <c r="M103" s="17">
        <v>7.8</v>
      </c>
      <c r="N103" s="17">
        <f t="shared" si="3"/>
        <v>312</v>
      </c>
    </row>
    <row r="104" spans="2:14" ht="24.95" customHeight="1" x14ac:dyDescent="0.25">
      <c r="B104" s="14">
        <v>10</v>
      </c>
      <c r="C104" s="15" t="s">
        <v>22</v>
      </c>
      <c r="D104" s="14">
        <v>54112</v>
      </c>
      <c r="E104" s="16" t="s">
        <v>119</v>
      </c>
      <c r="F104" s="17">
        <v>13.19</v>
      </c>
      <c r="G104" s="17">
        <f t="shared" si="4"/>
        <v>131.9</v>
      </c>
      <c r="J104" s="14">
        <v>10</v>
      </c>
      <c r="K104" s="16" t="s">
        <v>119</v>
      </c>
      <c r="L104" s="15" t="s">
        <v>22</v>
      </c>
      <c r="M104" s="17">
        <v>13.19</v>
      </c>
      <c r="N104" s="17">
        <f t="shared" si="3"/>
        <v>131.9</v>
      </c>
    </row>
    <row r="105" spans="2:14" ht="30" customHeight="1" x14ac:dyDescent="0.25">
      <c r="B105" s="14">
        <v>2</v>
      </c>
      <c r="C105" s="15" t="s">
        <v>22</v>
      </c>
      <c r="D105" s="14">
        <v>54112</v>
      </c>
      <c r="E105" s="16" t="s">
        <v>120</v>
      </c>
      <c r="F105" s="17">
        <v>4.4400000000000004</v>
      </c>
      <c r="G105" s="17">
        <f t="shared" si="4"/>
        <v>8.8800000000000008</v>
      </c>
      <c r="J105" s="14">
        <v>2</v>
      </c>
      <c r="K105" s="16" t="s">
        <v>120</v>
      </c>
      <c r="L105" s="15" t="s">
        <v>22</v>
      </c>
      <c r="M105" s="17">
        <v>4.4400000000000004</v>
      </c>
      <c r="N105" s="17">
        <f t="shared" si="3"/>
        <v>8.8800000000000008</v>
      </c>
    </row>
    <row r="106" spans="2:14" ht="24.95" customHeight="1" x14ac:dyDescent="0.25">
      <c r="B106" s="14">
        <v>1</v>
      </c>
      <c r="C106" s="15" t="s">
        <v>22</v>
      </c>
      <c r="D106" s="14">
        <v>54112</v>
      </c>
      <c r="E106" s="16" t="s">
        <v>121</v>
      </c>
      <c r="F106" s="17">
        <v>0.61</v>
      </c>
      <c r="G106" s="17">
        <f t="shared" si="4"/>
        <v>0.61</v>
      </c>
      <c r="J106" s="18">
        <v>1</v>
      </c>
      <c r="K106" s="19" t="s">
        <v>121</v>
      </c>
      <c r="L106" s="20" t="s">
        <v>22</v>
      </c>
      <c r="M106" s="21">
        <v>0.61</v>
      </c>
      <c r="N106" s="21">
        <f t="shared" si="3"/>
        <v>0.61</v>
      </c>
    </row>
    <row r="107" spans="2:14" ht="21.75" customHeight="1" x14ac:dyDescent="0.25">
      <c r="B107" s="22" t="s">
        <v>8</v>
      </c>
      <c r="C107" s="34"/>
      <c r="D107" s="34"/>
      <c r="E107" s="35"/>
      <c r="F107" s="11"/>
      <c r="G107" s="12">
        <f>SUM(G17:G106)</f>
        <v>26440.210000000003</v>
      </c>
      <c r="I107" s="44" t="s">
        <v>8</v>
      </c>
      <c r="J107" s="44"/>
      <c r="K107" s="44"/>
      <c r="L107" s="44"/>
      <c r="M107" s="44"/>
      <c r="N107" s="12">
        <f>SUM(N17:N106)</f>
        <v>26440.210000000003</v>
      </c>
    </row>
    <row r="108" spans="2:14" ht="25.5" customHeight="1" x14ac:dyDescent="0.25">
      <c r="B108" s="7" t="s">
        <v>9</v>
      </c>
      <c r="C108" s="36" t="s">
        <v>123</v>
      </c>
      <c r="D108" s="23"/>
      <c r="E108" s="23"/>
      <c r="F108" s="23"/>
      <c r="G108" s="24"/>
      <c r="I108" s="45" t="s">
        <v>130</v>
      </c>
      <c r="J108" s="45"/>
      <c r="K108" s="45"/>
      <c r="L108" s="45"/>
      <c r="M108" s="45"/>
      <c r="N108" s="45"/>
    </row>
    <row r="109" spans="2:14" ht="25.5" customHeight="1" x14ac:dyDescent="0.25">
      <c r="B109" s="37" t="s">
        <v>125</v>
      </c>
      <c r="C109" s="37"/>
      <c r="D109" s="37"/>
      <c r="E109" s="37"/>
      <c r="F109" s="37"/>
      <c r="G109" s="37"/>
    </row>
    <row r="110" spans="2:14" ht="21" customHeight="1" x14ac:dyDescent="0.25">
      <c r="B110" s="38" t="s">
        <v>23</v>
      </c>
      <c r="C110" s="38"/>
      <c r="D110" s="38"/>
      <c r="E110" s="38"/>
      <c r="F110" s="38"/>
      <c r="G110" s="38"/>
    </row>
    <row r="111" spans="2:14" ht="29.25" customHeight="1" x14ac:dyDescent="0.25">
      <c r="B111" s="38" t="s">
        <v>124</v>
      </c>
      <c r="C111" s="38"/>
      <c r="D111" s="38"/>
      <c r="E111" s="38"/>
      <c r="F111" s="38"/>
      <c r="G111" s="38"/>
    </row>
    <row r="112" spans="2:14" ht="18.75" customHeight="1" x14ac:dyDescent="0.25">
      <c r="B112" s="39" t="s">
        <v>126</v>
      </c>
      <c r="C112" s="37"/>
      <c r="D112" s="37"/>
      <c r="E112" s="37"/>
      <c r="F112" s="37"/>
      <c r="G112" s="37"/>
    </row>
    <row r="113" spans="2:7" ht="25.5" customHeight="1" x14ac:dyDescent="0.25">
      <c r="B113" s="40" t="s">
        <v>25</v>
      </c>
      <c r="C113" s="40"/>
      <c r="D113" s="40"/>
      <c r="E113" s="40"/>
      <c r="F113" s="40"/>
      <c r="G113" s="40"/>
    </row>
    <row r="114" spans="2:7" ht="16.5" customHeight="1" x14ac:dyDescent="0.25">
      <c r="B114" s="31" t="s">
        <v>127</v>
      </c>
      <c r="C114" s="31"/>
      <c r="D114" s="31"/>
      <c r="E114" s="31"/>
      <c r="F114" s="31"/>
      <c r="G114" s="31"/>
    </row>
    <row r="115" spans="2:7" ht="50.25" customHeight="1" x14ac:dyDescent="0.25">
      <c r="B115" s="41" t="s">
        <v>10</v>
      </c>
      <c r="C115" s="41"/>
      <c r="D115" s="41"/>
      <c r="E115" s="41"/>
      <c r="F115" s="41"/>
      <c r="G115" s="41"/>
    </row>
    <row r="116" spans="2:7" ht="47.25" customHeight="1" x14ac:dyDescent="0.25">
      <c r="B116" s="42" t="s">
        <v>28</v>
      </c>
      <c r="C116" s="42"/>
      <c r="D116" s="42"/>
      <c r="E116" s="42"/>
      <c r="F116" s="42"/>
      <c r="G116" s="42"/>
    </row>
    <row r="117" spans="2:7" ht="32.25" customHeight="1" x14ac:dyDescent="0.25">
      <c r="B117" s="42" t="s">
        <v>11</v>
      </c>
      <c r="C117" s="42"/>
      <c r="D117" s="42"/>
      <c r="E117" s="42"/>
      <c r="F117" s="42"/>
      <c r="G117" s="42"/>
    </row>
    <row r="118" spans="2:7" x14ac:dyDescent="0.25">
      <c r="B118" s="43" t="s">
        <v>131</v>
      </c>
      <c r="C118" s="46"/>
      <c r="D118" s="46"/>
      <c r="E118" s="46"/>
      <c r="F118" s="46"/>
      <c r="G118" s="46"/>
    </row>
    <row r="119" spans="2:7" ht="18" customHeight="1" x14ac:dyDescent="0.25">
      <c r="B119" s="42" t="s">
        <v>12</v>
      </c>
      <c r="C119" s="42"/>
      <c r="D119" s="42"/>
      <c r="E119" s="42"/>
      <c r="F119" s="42"/>
      <c r="G119" s="42"/>
    </row>
    <row r="120" spans="2:7" ht="30" customHeight="1" x14ac:dyDescent="0.25">
      <c r="B120" s="42" t="s">
        <v>13</v>
      </c>
      <c r="C120" s="42"/>
      <c r="D120" s="42"/>
      <c r="E120" s="42"/>
      <c r="F120" s="42"/>
      <c r="G120" s="42"/>
    </row>
    <row r="121" spans="2:7" ht="19.5" customHeight="1" x14ac:dyDescent="0.25">
      <c r="B121" s="43" t="s">
        <v>122</v>
      </c>
      <c r="C121" s="43"/>
      <c r="D121" s="43"/>
      <c r="E121" s="43"/>
      <c r="F121" s="43"/>
      <c r="G121" s="43"/>
    </row>
    <row r="122" spans="2:7" ht="46.5" customHeight="1" x14ac:dyDescent="0.25">
      <c r="B122" s="42" t="s">
        <v>24</v>
      </c>
      <c r="C122" s="42"/>
      <c r="D122" s="42"/>
      <c r="E122" s="42"/>
      <c r="F122" s="42"/>
      <c r="G122" s="42"/>
    </row>
    <row r="123" spans="2:7" x14ac:dyDescent="0.25">
      <c r="B123" s="13" t="s">
        <v>27</v>
      </c>
      <c r="C123" s="10"/>
      <c r="D123" s="10"/>
      <c r="E123" s="10"/>
      <c r="F123" s="10"/>
      <c r="G123" s="10"/>
    </row>
    <row r="124" spans="2:7" x14ac:dyDescent="0.25">
      <c r="B124" s="5"/>
      <c r="C124" s="10"/>
      <c r="D124" s="10"/>
      <c r="E124" s="10"/>
      <c r="F124" s="10"/>
      <c r="G124" s="10"/>
    </row>
    <row r="125" spans="2:7" x14ac:dyDescent="0.25">
      <c r="B125" s="5"/>
      <c r="C125" s="10"/>
      <c r="D125" s="10"/>
      <c r="E125" s="10"/>
      <c r="F125" s="10"/>
      <c r="G125" s="10"/>
    </row>
    <row r="126" spans="2:7" x14ac:dyDescent="0.25">
      <c r="B126" s="28" t="s">
        <v>18</v>
      </c>
      <c r="C126" s="28"/>
      <c r="D126" s="5" t="s">
        <v>14</v>
      </c>
      <c r="E126" s="9" t="s">
        <v>19</v>
      </c>
      <c r="F126" s="28" t="s">
        <v>20</v>
      </c>
      <c r="G126" s="28"/>
    </row>
    <row r="127" spans="2:7" x14ac:dyDescent="0.25">
      <c r="B127" s="28" t="s">
        <v>17</v>
      </c>
      <c r="C127" s="28"/>
      <c r="D127" s="10"/>
      <c r="E127" s="9" t="s">
        <v>21</v>
      </c>
      <c r="F127" s="28" t="s">
        <v>16</v>
      </c>
      <c r="G127" s="28"/>
    </row>
    <row r="128" spans="2:7" ht="15.75" x14ac:dyDescent="0.25">
      <c r="B128" s="1"/>
    </row>
    <row r="129" spans="2:2" ht="15.75" x14ac:dyDescent="0.25">
      <c r="B129" s="1"/>
    </row>
    <row r="130" spans="2:2" ht="15.75" x14ac:dyDescent="0.25">
      <c r="B130" s="1"/>
    </row>
  </sheetData>
  <mergeCells count="32">
    <mergeCell ref="B12:C12"/>
    <mergeCell ref="F12:G12"/>
    <mergeCell ref="B14:G14"/>
    <mergeCell ref="B10:E10"/>
    <mergeCell ref="B2:G2"/>
    <mergeCell ref="B3:G3"/>
    <mergeCell ref="B4:G4"/>
    <mergeCell ref="B6:G6"/>
    <mergeCell ref="B7:G7"/>
    <mergeCell ref="B9:G9"/>
    <mergeCell ref="B127:C127"/>
    <mergeCell ref="F127:G127"/>
    <mergeCell ref="B115:G115"/>
    <mergeCell ref="B116:G116"/>
    <mergeCell ref="B117:G117"/>
    <mergeCell ref="B118:G118"/>
    <mergeCell ref="B119:G119"/>
    <mergeCell ref="B120:G120"/>
    <mergeCell ref="B126:C126"/>
    <mergeCell ref="F126:G126"/>
    <mergeCell ref="B121:G121"/>
    <mergeCell ref="B122:G122"/>
    <mergeCell ref="B114:G114"/>
    <mergeCell ref="B113:G113"/>
    <mergeCell ref="I108:N108"/>
    <mergeCell ref="I107:M107"/>
    <mergeCell ref="B107:E107"/>
    <mergeCell ref="C108:G108"/>
    <mergeCell ref="B109:G109"/>
    <mergeCell ref="B110:G110"/>
    <mergeCell ref="B111:G111"/>
    <mergeCell ref="B112:G112"/>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RUDY</vt:lpstr>
      <vt:lpstr>'GRUPO RUDY'!Títulos_a_imprimir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2018-08-29T15:51:09Z</cp:lastPrinted>
  <dcterms:created xsi:type="dcterms:W3CDTF">2015-07-15T17:54:24Z</dcterms:created>
  <dcterms:modified xsi:type="dcterms:W3CDTF">2018-11-19T15:49:30Z</dcterms:modified>
</cp:coreProperties>
</file>