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formatica\Desktop\ordenes desde julio 2018 a la fecha\"/>
    </mc:Choice>
  </mc:AlternateContent>
  <bookViews>
    <workbookView xWindow="120" yWindow="165" windowWidth="19320" windowHeight="9915" tabRatio="761"/>
  </bookViews>
  <sheets>
    <sheet name="GRUPO MEW SA DE CV" sheetId="19" r:id="rId1"/>
  </sheets>
  <definedNames>
    <definedName name="_xlnm.Print_Titles" localSheetId="0">'GRUPO MEW SA DE CV'!$1:$13</definedName>
  </definedNames>
  <calcPr calcId="162913"/>
</workbook>
</file>

<file path=xl/calcChain.xml><?xml version="1.0" encoding="utf-8"?>
<calcChain xmlns="http://schemas.openxmlformats.org/spreadsheetml/2006/main">
  <c r="N36" i="19" l="1"/>
  <c r="N35" i="19"/>
  <c r="N34" i="19"/>
  <c r="N33" i="19"/>
  <c r="N32" i="19"/>
  <c r="N31" i="19"/>
  <c r="N30" i="19"/>
  <c r="N29" i="19"/>
  <c r="N28" i="19"/>
  <c r="N27" i="19"/>
  <c r="N26" i="19"/>
  <c r="N25" i="19"/>
  <c r="N24" i="19"/>
  <c r="N23" i="19"/>
  <c r="N22" i="19"/>
  <c r="N21" i="19"/>
  <c r="N20" i="19"/>
  <c r="N19" i="19"/>
  <c r="N18" i="19"/>
  <c r="N17" i="19"/>
  <c r="N37" i="19" l="1"/>
  <c r="G18" i="19"/>
  <c r="G19" i="19"/>
  <c r="G20" i="19"/>
  <c r="G21" i="19"/>
  <c r="G22" i="19"/>
  <c r="G23" i="19"/>
  <c r="G24" i="19"/>
  <c r="G25" i="19"/>
  <c r="G26" i="19"/>
  <c r="G27" i="19"/>
  <c r="G28" i="19"/>
  <c r="G29" i="19"/>
  <c r="G30" i="19"/>
  <c r="G31" i="19"/>
  <c r="G32" i="19"/>
  <c r="G33" i="19"/>
  <c r="G34" i="19"/>
  <c r="G35" i="19"/>
  <c r="G36" i="19"/>
  <c r="G17" i="19"/>
  <c r="G37" i="19" l="1"/>
</calcChain>
</file>

<file path=xl/sharedStrings.xml><?xml version="1.0" encoding="utf-8"?>
<sst xmlns="http://schemas.openxmlformats.org/spreadsheetml/2006/main" count="127" uniqueCount="63">
  <si>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</si>
  <si>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</si>
  <si>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</si>
  <si>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</si>
  <si>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</si>
  <si>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</si>
  <si>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</si>
  <si>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</si>
  <si>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</si>
  <si>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</si>
  <si>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</si>
  <si>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</si>
  <si>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</si>
  <si>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</si>
  <si>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</si>
  <si>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</si>
  <si>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</si>
  <si>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</si>
  <si>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</si>
  <si>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</si>
  <si>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</si>
  <si>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</si>
  <si>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</si>
  <si>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</si>
  <si>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</si>
  <si>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r>
      <t xml:space="preserve">FACTURA A NOMBRE DE LA </t>
    </r>
    <r>
      <rPr>
        <b/>
        <sz val="10"/>
        <color theme="1"/>
        <rFont val="Arial Narrow"/>
        <family val="2"/>
      </rPr>
      <t xml:space="preserve"> DIRECCION GENERAL DE CENTROS PENALES  PRESUPUESTO EXTRAORDINARIO, NIT: 0614-010915-002-0</t>
    </r>
  </si>
  <si>
    <t>WALTHER</t>
  </si>
  <si>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DE CENTROS PENALES, Ubicada en Tercera 5ª Avenida Norte, Entre 11 y 13 Calle Poniente - San Salvador. Coordinar con Lic. Fredy Cruz, encargado de bodega genenal al tel. 2222-1135</t>
    </r>
  </si>
  <si>
    <t>MTS</t>
  </si>
  <si>
    <r>
      <t>ü</t>
    </r>
    <r>
      <rPr>
        <b/>
        <sz val="10"/>
        <color theme="1"/>
        <rFont val="Times New Roman"/>
        <family val="1"/>
      </rPr>
      <t xml:space="preserve">  </t>
    </r>
    <r>
      <rPr>
        <b/>
        <sz val="10"/>
        <color theme="1"/>
        <rFont val="Arial Narrow"/>
        <family val="2"/>
      </rPr>
      <t>UNIDAD REQUIRENTE: UNIDAD DE OPERACIONES</t>
    </r>
  </si>
  <si>
    <t>LT:  01-FORTALECIMIENTO DEL SISTEMA PENITENCIARIO PARA LA EJECUCION DE MEDIDAS EXTRAORDINARIAS DE SEGURIDAD PUBLICA.</t>
  </si>
  <si>
    <r>
      <rPr>
        <b/>
        <sz val="10"/>
        <rFont val="Arial Narrow"/>
        <family val="2"/>
      </rPr>
      <t>A UTILIZARSE:</t>
    </r>
    <r>
      <rPr>
        <b/>
        <sz val="10"/>
        <color rgb="FFFF0000"/>
        <rFont val="Arial Narrow"/>
        <family val="2"/>
      </rPr>
      <t xml:space="preserve"> </t>
    </r>
    <r>
      <rPr>
        <b/>
        <sz val="10"/>
        <rFont val="Arial Narrow"/>
        <family val="2"/>
      </rPr>
      <t>PARA LA INSTALACION DE AIRES ACONDICIONADOS EN EL CENTRO PENAL DE IZALCO FASE II Y FASE III</t>
    </r>
  </si>
  <si>
    <t>San Salvador,  21 de Agosto de 2018</t>
  </si>
  <si>
    <r>
      <t>ü</t>
    </r>
    <r>
      <rPr>
        <sz val="7"/>
        <rFont val="Times New Roman"/>
        <family val="1"/>
      </rPr>
      <t> </t>
    </r>
    <r>
      <rPr>
        <b/>
        <sz val="7"/>
        <rFont val="Times New Roman"/>
        <family val="1"/>
      </rPr>
      <t xml:space="preserve"> </t>
    </r>
    <r>
      <rPr>
        <b/>
        <sz val="11"/>
        <rFont val="Arial Narrow"/>
        <family val="2"/>
      </rPr>
      <t>Forma de pago:</t>
    </r>
    <r>
      <rPr>
        <sz val="11"/>
        <rFont val="Arial Narrow"/>
        <family val="2"/>
      </rPr>
      <t xml:space="preserve"> Crédito a 30 días posteriores al retiro del quedan</t>
    </r>
  </si>
  <si>
    <r>
      <t>ORDEN DE COMPRA DE BIENES y/o SERVICIOS DGCP</t>
    </r>
    <r>
      <rPr>
        <b/>
        <sz val="13"/>
        <color rgb="FFFF0000"/>
        <rFont val="Arial Narrow"/>
        <family val="2"/>
      </rPr>
      <t xml:space="preserve"> </t>
    </r>
    <r>
      <rPr>
        <b/>
        <sz val="13"/>
        <color theme="1"/>
        <rFont val="Arial Narrow"/>
        <family val="2"/>
      </rPr>
      <t>No. 69 PRESUPUESTO EXTRAORDINARIO DECRETO 445</t>
    </r>
  </si>
  <si>
    <t xml:space="preserve">SEÑORES: GRUPO MEW, S.A. DE C.V.                                                                                                                </t>
  </si>
  <si>
    <r>
      <t xml:space="preserve">CLASIFICACION MIPYMES: </t>
    </r>
    <r>
      <rPr>
        <sz val="11"/>
        <color theme="1"/>
        <rFont val="Arial Narrow"/>
        <family val="2"/>
      </rPr>
      <t xml:space="preserve"> MICRO EMPRESA.</t>
    </r>
  </si>
  <si>
    <t>NIT: 0614-060996-106-4</t>
  </si>
  <si>
    <t>AISLADORES TIPO CARRETE  ANSI 53-2</t>
  </si>
  <si>
    <t>ABRAZADERAS GALVANIZADAS P/ POSTE DE 3" A 5" NORMADA.</t>
  </si>
  <si>
    <t>GRAPAS  STRUT  DE 1 1/2" COMPLETA ARGOS</t>
  </si>
  <si>
    <t>GRAPAS STRUT  DE 3/4" COMPLETA ARGOS</t>
  </si>
  <si>
    <t>CABLE  TSJ  2 X 14 CONDUMEX O VIAKON UL</t>
  </si>
  <si>
    <t>CAJA  CUADRADA DE 5" X 5"  DOBLE  FONDO TOPAZ</t>
  </si>
  <si>
    <t>CAJA  DE REGISTRO 4" X4"  DOBLE  FONDO PROW</t>
  </si>
  <si>
    <t xml:space="preserve">CAJA TÉRMICA  DE 4 ESPACIOS NEMA 3R GENERAL ELECTRIC </t>
  </si>
  <si>
    <t xml:space="preserve">CAJAS  OCTAGONALES  TIPO PESADA ARMART </t>
  </si>
  <si>
    <t>CINTA  BANDIT DE 3/4"</t>
  </si>
  <si>
    <t>ROLLOS DE CINTA  AISLANTE  SUPER 33 3M</t>
  </si>
  <si>
    <t>CONECTOR  DE PRESIÓN  EMT  DE 3/4" ARMART</t>
  </si>
  <si>
    <t>PERNO  CARROCERÍA  DE 1/2" X 6" BAJO NORMA</t>
  </si>
  <si>
    <t>CARTUCHOS DE POLVORA  PARA SOLDADURA  EXOTERMICA #115</t>
  </si>
  <si>
    <t>REMATE PREFORMADO PARA  ACSR 1/0</t>
  </si>
  <si>
    <t>REMATE PREFORMADO PARA ACSR # 4</t>
  </si>
  <si>
    <t>REMATE PREFORMADO PARA WP  2</t>
  </si>
  <si>
    <t>TERMINAL DE OJO  PARA CABLE 2 INTELI UL</t>
  </si>
  <si>
    <t>TERMINAL DE OJO  PARA CABLE  # 6 INTELI UL</t>
  </si>
  <si>
    <t>TUBO  PVC  DE ALTO IMPACTO DE 4".</t>
  </si>
  <si>
    <t>METROS</t>
  </si>
  <si>
    <t>UN MIL TREINTA Y DOS 40/100 DOLARES EXACTOS</t>
  </si>
  <si>
    <t>TIEMPO DE ENTREGA: 3-5 DIAS HABILES</t>
  </si>
  <si>
    <t>No. NRC: 96479-4</t>
  </si>
  <si>
    <t>TOTAL EN LETRAS: UN MIL TREINTA Y DOS 40/100 DOLARES EXACTOS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</si>
</sst>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30"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sz val="12"/>
      <color theme="1"/>
      <name val="Arial Narrow"/>
      <family val="2"/>
    </font>
    <font>
      <b/>
      <sz val="11"/>
      <color theme="1"/>
      <name val="Arial Narrow"/>
      <family val="2"/>
    </font>
    <font>
      <b/>
      <sz val="10"/>
      <color theme="1"/>
      <name val="Arial Narrow"/>
      <family val="2"/>
    </font>
    <font>
      <sz val="11"/>
      <color theme="1"/>
      <name val="Arial Narrow"/>
      <family val="2"/>
    </font>
    <font>
      <sz val="11"/>
      <color theme="1"/>
      <name val="Wingdings"/>
      <charset val="2"/>
    </font>
    <font>
      <sz val="7"/>
      <color theme="1"/>
      <name val="Times New Roman"/>
      <family val="1"/>
    </font>
    <font>
      <sz val="11"/>
      <color theme="1"/>
      <name val="Times New Roman"/>
      <family val="1"/>
    </font>
    <font>
      <sz val="11"/>
      <color theme="1"/>
      <name val="Calibri"/>
      <family val="2"/>
      <scheme val="minor"/>
    </font>
    <font>
      <sz val="11"/>
      <name val="Arial Narrow"/>
      <family val="2"/>
    </font>
    <font>
      <sz val="10"/>
      <color theme="1"/>
      <name val="Calibri"/>
      <family val="2"/>
      <scheme val="minor"/>
    </font>
    <font>
      <b/>
      <sz val="10"/>
      <color theme="1"/>
      <name val="Times New Roman"/>
      <family val="1"/>
    </font>
    <font>
      <b/>
      <sz val="10"/>
      <color theme="1"/>
      <name val="Wingdings"/>
      <charset val="2"/>
    </font>
    <font>
      <b/>
      <sz val="11"/>
      <color rgb="FF000000"/>
      <name val="Arial Narrow"/>
      <family val="2"/>
    </font>
    <font>
      <sz val="11"/>
      <color rgb="FF000000"/>
      <name val="Arial Narrow"/>
      <family val="2"/>
    </font>
    <font>
      <sz val="6"/>
      <color theme="1"/>
      <name val="Arial Narrow"/>
      <family val="2"/>
    </font>
    <font>
      <b/>
      <sz val="10"/>
      <color rgb="FFFF0000"/>
      <name val="Arial Narrow"/>
      <family val="2"/>
    </font>
    <font>
      <b/>
      <sz val="10"/>
      <name val="Arial Narrow"/>
      <family val="2"/>
    </font>
    <font>
      <sz val="11"/>
      <name val="Wingdings"/>
      <charset val="2"/>
    </font>
    <font>
      <sz val="7"/>
      <name val="Times New Roman"/>
      <family val="1"/>
    </font>
    <font>
      <b/>
      <sz val="7"/>
      <name val="Times New Roman"/>
      <family val="1"/>
    </font>
    <font>
      <b/>
      <sz val="11"/>
      <name val="Arial Narrow"/>
      <family val="2"/>
    </font>
    <font>
      <b/>
      <sz val="13"/>
      <color theme="1"/>
      <name val="Arial Narrow"/>
      <family val="2"/>
    </font>
    <font>
      <b/>
      <sz val="13"/>
      <color rgb="FFFF0000"/>
      <name val="Arial Narrow"/>
      <family val="2"/>
    </font>
    <font>
      <sz val="10"/>
      <name val="Arial Narrow"/>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3" fillId="0" borderId="0"/>
  </cellStyleXfs>
  <cellXfs count="65">
    <xf numFmtId="0" fontId="0" fillId="0" borderId="0" xfId="0"/>
    <xf numFmtId="0" fontId="4" fillId="0" borderId="0" xfId="0" applyFont="1" applyAlignment="1">
      <alignment horizontal="center" vertical="center"/>
    </xf>
    <xf numFmtId="0" fontId="7" fillId="0" borderId="0" xfId="0" applyFont="1" applyAlignment="1">
      <alignment horizontal="justify" vertical="center"/>
    </xf>
    <xf numFmtId="0" fontId="7" fillId="0" borderId="0" xfId="0" applyFont="1" applyAlignment="1">
      <alignment vertical="center"/>
    </xf>
    <xf numFmtId="0" fontId="3" fillId="0" borderId="0" xfId="0" applyFont="1" applyAlignment="1">
      <alignment horizontal="justify" vertical="center"/>
    </xf>
    <xf numFmtId="0" fontId="3" fillId="0" borderId="0" xfId="0" applyFont="1" applyAlignment="1">
      <alignment vertical="center"/>
    </xf>
    <xf numFmtId="0" fontId="8"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3" fillId="0" borderId="0" xfId="0" applyFont="1" applyAlignment="1">
      <alignment horizontal="center" vertical="center"/>
    </xf>
    <xf numFmtId="0" fontId="7" fillId="0" borderId="0" xfId="0" applyFont="1" applyAlignment="1">
      <alignment horizontal="left" vertical="center" wrapText="1"/>
    </xf>
    <xf numFmtId="0" fontId="15" fillId="0" borderId="0" xfId="0" applyFont="1"/>
    <xf numFmtId="164" fontId="19" fillId="3" borderId="1" xfId="0" applyNumberFormat="1" applyFont="1" applyFill="1" applyBorder="1" applyAlignment="1">
      <alignment horizontal="center" vertical="center" wrapText="1"/>
    </xf>
    <xf numFmtId="164" fontId="18" fillId="3" borderId="1" xfId="0" applyNumberFormat="1" applyFont="1" applyFill="1" applyBorder="1" applyAlignment="1">
      <alignment horizontal="center" vertical="center" wrapText="1"/>
    </xf>
    <xf numFmtId="0" fontId="20" fillId="0" borderId="0" xfId="0" applyFont="1" applyAlignment="1">
      <alignment vertical="center"/>
    </xf>
    <xf numFmtId="0" fontId="29" fillId="4" borderId="1" xfId="0" applyFont="1" applyFill="1" applyBorder="1" applyAlignment="1" applyProtection="1">
      <alignment horizontal="center" vertical="center" wrapText="1"/>
      <protection locked="0"/>
    </xf>
    <xf numFmtId="0" fontId="29" fillId="0" borderId="1" xfId="0" applyFont="1" applyBorder="1" applyAlignment="1">
      <alignment horizontal="center" vertical="center" wrapText="1"/>
    </xf>
    <xf numFmtId="0" fontId="29" fillId="0" borderId="1" xfId="0" applyFont="1" applyBorder="1" applyAlignment="1">
      <alignment horizontal="left" vertical="center" wrapText="1"/>
    </xf>
    <xf numFmtId="164" fontId="29" fillId="0" borderId="1" xfId="0" applyNumberFormat="1" applyFont="1" applyFill="1" applyBorder="1" applyAlignment="1" applyProtection="1">
      <alignment horizontal="center" vertical="center" wrapText="1"/>
      <protection locked="0"/>
    </xf>
    <xf numFmtId="0" fontId="3" fillId="0" borderId="0" xfId="0" applyFont="1" applyAlignment="1">
      <alignment horizontal="center" vertical="center"/>
    </xf>
    <xf numFmtId="0" fontId="7" fillId="0" borderId="0" xfId="0" applyFont="1" applyAlignment="1">
      <alignment horizontal="left" vertical="center" wrapText="1"/>
    </xf>
    <xf numFmtId="0" fontId="7" fillId="3" borderId="0" xfId="0" applyFont="1" applyFill="1" applyAlignment="1">
      <alignment horizontal="center" vertical="center" wrapText="1"/>
    </xf>
    <xf numFmtId="0" fontId="6"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7" fillId="3" borderId="0" xfId="0" applyFont="1" applyFill="1" applyAlignment="1">
      <alignment horizontal="right" vertical="center"/>
    </xf>
    <xf numFmtId="0" fontId="27" fillId="3" borderId="0" xfId="0" applyFont="1" applyFill="1" applyAlignment="1">
      <alignment horizontal="center" vertical="center" wrapText="1"/>
    </xf>
    <xf numFmtId="0" fontId="8" fillId="2" borderId="0" xfId="0" applyFont="1" applyFill="1" applyBorder="1" applyAlignment="1">
      <alignment horizontal="center" vertical="center" wrapText="1"/>
    </xf>
    <xf numFmtId="164" fontId="29" fillId="0" borderId="0" xfId="0" applyNumberFormat="1" applyFont="1" applyFill="1" applyBorder="1" applyAlignment="1" applyProtection="1">
      <alignment horizontal="center" vertical="center" wrapText="1"/>
      <protection locked="0"/>
    </xf>
    <xf numFmtId="164" fontId="18" fillId="3" borderId="0" xfId="0" applyNumberFormat="1" applyFont="1" applyFill="1" applyBorder="1" applyAlignment="1">
      <alignment horizontal="center" vertical="center" wrapText="1"/>
    </xf>
    <xf numFmtId="0" fontId="8" fillId="0" borderId="0" xfId="0" applyFont="1" applyBorder="1" applyAlignment="1">
      <alignment horizontal="left" vertical="center" wrapText="1"/>
    </xf>
    <xf numFmtId="0" fontId="21" fillId="0" borderId="0" xfId="0" applyFont="1" applyBorder="1" applyAlignment="1">
      <alignment horizontal="justify" vertical="center" wrapText="1"/>
    </xf>
    <xf numFmtId="0" fontId="8" fillId="0" borderId="0" xfId="0" applyFont="1" applyBorder="1" applyAlignment="1">
      <alignment horizontal="justify" vertical="center" wrapText="1"/>
    </xf>
    <xf numFmtId="0" fontId="3" fillId="0" borderId="0" xfId="0" applyFont="1" applyBorder="1" applyAlignment="1">
      <alignment horizontal="justify" vertical="center" wrapText="1"/>
    </xf>
    <xf numFmtId="0" fontId="23" fillId="0" borderId="0" xfId="0" applyFont="1" applyBorder="1" applyAlignment="1">
      <alignment horizontal="justify" vertical="center" wrapText="1"/>
    </xf>
    <xf numFmtId="0" fontId="10" fillId="0" borderId="0" xfId="0" applyFont="1" applyBorder="1" applyAlignment="1">
      <alignment horizontal="justify" vertical="center"/>
    </xf>
    <xf numFmtId="0" fontId="10" fillId="0" borderId="0" xfId="0" applyFont="1" applyBorder="1" applyAlignment="1">
      <alignment horizontal="justify" vertical="center" wrapText="1"/>
    </xf>
    <xf numFmtId="0" fontId="17" fillId="0" borderId="0" xfId="0" applyFont="1" applyBorder="1" applyAlignment="1">
      <alignment horizontal="justify" vertical="center" wrapText="1"/>
    </xf>
    <xf numFmtId="0" fontId="29" fillId="4" borderId="5" xfId="0" applyFont="1" applyFill="1" applyBorder="1" applyAlignment="1" applyProtection="1">
      <alignment horizontal="center" vertical="center" wrapText="1"/>
      <protection locked="0"/>
    </xf>
    <xf numFmtId="0" fontId="29" fillId="0" borderId="5" xfId="0" applyFont="1" applyBorder="1" applyAlignment="1">
      <alignment horizontal="left" vertical="center" wrapText="1"/>
    </xf>
    <xf numFmtId="0" fontId="29" fillId="0" borderId="5" xfId="0" applyFont="1" applyBorder="1" applyAlignment="1">
      <alignment horizontal="center" vertical="center" wrapText="1"/>
    </xf>
    <xf numFmtId="164" fontId="29" fillId="0" borderId="5" xfId="0" applyNumberFormat="1" applyFont="1" applyFill="1" applyBorder="1" applyAlignment="1" applyProtection="1">
      <alignment horizontal="center" vertical="center" wrapText="1"/>
      <protection locked="0"/>
    </xf>
    <xf numFmtId="0" fontId="18" fillId="3" borderId="2" xfId="0"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7"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27" fillId="3" borderId="0" xfId="0" applyFont="1" applyFill="1" applyAlignment="1">
      <alignment horizontal="center" vertical="center" wrapText="1"/>
    </xf>
    <xf numFmtId="0" fontId="7" fillId="3" borderId="0" xfId="0" applyFont="1" applyFill="1" applyAlignment="1">
      <alignment horizontal="right" vertical="center"/>
    </xf>
    <xf numFmtId="0" fontId="23" fillId="0" borderId="1" xfId="0" applyFont="1" applyBorder="1" applyAlignment="1">
      <alignment horizontal="justify" vertical="center" wrapText="1"/>
    </xf>
    <xf numFmtId="0" fontId="7" fillId="3" borderId="0" xfId="0" applyFont="1" applyFill="1" applyAlignment="1">
      <alignment horizontal="center" vertical="center" wrapText="1"/>
    </xf>
    <xf numFmtId="0" fontId="6" fillId="0" borderId="0" xfId="0" applyFont="1" applyAlignment="1">
      <alignment horizontal="left" vertical="center" wrapText="1"/>
    </xf>
    <xf numFmtId="0" fontId="19" fillId="3" borderId="3"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8" fillId="0" borderId="2" xfId="0" applyFont="1" applyBorder="1" applyAlignment="1">
      <alignment horizontal="left" vertical="center" wrapText="1"/>
    </xf>
    <xf numFmtId="0" fontId="21"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22"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10" fillId="0" borderId="1" xfId="0" applyFont="1" applyBorder="1" applyAlignment="1">
      <alignment horizontal="justify" vertical="center"/>
    </xf>
    <xf numFmtId="0" fontId="10"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18" fillId="3" borderId="1" xfId="0" applyFont="1" applyFill="1" applyBorder="1" applyAlignment="1">
      <alignment horizontal="center" vertical="center" wrapText="1"/>
    </xf>
    <xf numFmtId="0" fontId="8" fillId="0" borderId="1" xfId="0"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104775</xdr:rowOff>
    </xdr:from>
    <xdr:to>
      <xdr:col>2</xdr:col>
      <xdr:colOff>57150</xdr:colOff>
      <xdr:row>3</xdr:row>
      <xdr:rowOff>47625</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123825" y="104775"/>
          <a:ext cx="733425"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76200</xdr:colOff>
      <xdr:row>0</xdr:row>
      <xdr:rowOff>38100</xdr:rowOff>
    </xdr:from>
    <xdr:to>
      <xdr:col>6</xdr:col>
      <xdr:colOff>885825</xdr:colOff>
      <xdr:row>2</xdr:row>
      <xdr:rowOff>90738</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572125" y="38100"/>
          <a:ext cx="704850" cy="4431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9"/>
  <sheetViews>
    <sheetView tabSelected="1" workbookViewId="0">
      <selection activeCell="P13" sqref="P13"/>
    </sheetView>
  </sheetViews>
  <sheetFormatPr baseColWidth="10" defaultRowHeight="15" x14ac:dyDescent="0.25"/>
  <cols>
    <col min="1" max="1" width="1.42578125" customWidth="1"/>
    <col min="2" max="2" width="10" customWidth="1"/>
    <col min="3" max="3" width="12" customWidth="1"/>
    <col min="4" max="4" width="11.140625" customWidth="1"/>
    <col min="5" max="5" width="40.7109375" customWidth="1"/>
    <col min="6" max="6" width="12.42578125" customWidth="1"/>
    <col min="7" max="8" width="13.140625" customWidth="1"/>
    <col min="9" max="9" width="4.140625" hidden="1" customWidth="1"/>
    <col min="10" max="10" width="10" hidden="1" customWidth="1"/>
    <col min="11" max="11" width="40.7109375" hidden="1" customWidth="1"/>
    <col min="12" max="12" width="12" hidden="1" customWidth="1"/>
    <col min="13" max="13" width="12.42578125" hidden="1" customWidth="1"/>
    <col min="14" max="14" width="13.140625" hidden="1" customWidth="1"/>
  </cols>
  <sheetData>
    <row r="1" spans="2:14" ht="12.75" customHeight="1" x14ac:dyDescent="0.25"/>
    <row r="2" spans="2:14" ht="18" x14ac:dyDescent="0.25">
      <c r="B2" s="45" t="s">
        <v>0</v>
      </c>
      <c r="C2" s="45"/>
      <c r="D2" s="45"/>
      <c r="E2" s="45"/>
      <c r="F2" s="45"/>
      <c r="G2" s="45"/>
      <c r="H2" s="22"/>
    </row>
    <row r="3" spans="2:14" x14ac:dyDescent="0.25">
      <c r="B3" s="46" t="s">
        <v>1</v>
      </c>
      <c r="C3" s="46"/>
      <c r="D3" s="46"/>
      <c r="E3" s="46"/>
      <c r="F3" s="46"/>
      <c r="G3" s="46"/>
      <c r="H3" s="23"/>
    </row>
    <row r="4" spans="2:14" x14ac:dyDescent="0.25">
      <c r="B4" s="47" t="s">
        <v>2</v>
      </c>
      <c r="C4" s="47"/>
      <c r="D4" s="47"/>
      <c r="E4" s="47"/>
      <c r="F4" s="47"/>
      <c r="G4" s="47"/>
      <c r="H4" s="18"/>
    </row>
    <row r="5" spans="2:14" ht="9.75" customHeight="1" x14ac:dyDescent="0.25"/>
    <row r="6" spans="2:14" ht="33.75" customHeight="1" x14ac:dyDescent="0.25">
      <c r="B6" s="48" t="s">
        <v>34</v>
      </c>
      <c r="C6" s="48"/>
      <c r="D6" s="48"/>
      <c r="E6" s="48"/>
      <c r="F6" s="48"/>
      <c r="G6" s="48"/>
      <c r="H6" s="25"/>
    </row>
    <row r="7" spans="2:14" ht="21.75" customHeight="1" x14ac:dyDescent="0.25">
      <c r="B7" s="49" t="s">
        <v>32</v>
      </c>
      <c r="C7" s="49"/>
      <c r="D7" s="49"/>
      <c r="E7" s="49"/>
      <c r="F7" s="49"/>
      <c r="G7" s="49"/>
      <c r="H7" s="24"/>
    </row>
    <row r="8" spans="2:14" ht="8.25" customHeight="1" x14ac:dyDescent="0.25">
      <c r="B8" s="2"/>
    </row>
    <row r="9" spans="2:14" ht="16.5" x14ac:dyDescent="0.25">
      <c r="B9" s="44" t="s">
        <v>35</v>
      </c>
      <c r="C9" s="44"/>
      <c r="D9" s="44"/>
      <c r="E9" s="44"/>
      <c r="F9" s="44"/>
      <c r="G9" s="44"/>
      <c r="H9" s="19"/>
    </row>
    <row r="10" spans="2:14" ht="18.75" customHeight="1" x14ac:dyDescent="0.25">
      <c r="B10" s="44" t="s">
        <v>36</v>
      </c>
      <c r="C10" s="44"/>
      <c r="D10" s="44"/>
      <c r="E10" s="44"/>
      <c r="F10" s="9"/>
      <c r="G10" s="9"/>
      <c r="H10" s="19"/>
    </row>
    <row r="11" spans="2:14" ht="11.25" customHeight="1" x14ac:dyDescent="0.25">
      <c r="B11" s="3"/>
    </row>
    <row r="12" spans="2:14" ht="16.5" customHeight="1" x14ac:dyDescent="0.25">
      <c r="B12" s="51" t="s">
        <v>37</v>
      </c>
      <c r="C12" s="51"/>
      <c r="D12" s="3"/>
      <c r="F12" s="51" t="s">
        <v>61</v>
      </c>
      <c r="G12" s="51"/>
      <c r="H12" s="20"/>
    </row>
    <row r="13" spans="2:14" ht="11.25" customHeight="1" x14ac:dyDescent="0.25">
      <c r="B13" s="3"/>
    </row>
    <row r="14" spans="2:14" ht="30.75" customHeight="1" x14ac:dyDescent="0.25">
      <c r="B14" s="52" t="s">
        <v>15</v>
      </c>
      <c r="C14" s="52"/>
      <c r="D14" s="52"/>
      <c r="E14" s="52"/>
      <c r="F14" s="52"/>
      <c r="G14" s="52"/>
      <c r="H14" s="21"/>
    </row>
    <row r="15" spans="2:14" ht="0.75" customHeight="1" x14ac:dyDescent="0.25">
      <c r="B15" s="4"/>
    </row>
    <row r="16" spans="2:14" ht="26.25" customHeight="1" x14ac:dyDescent="0.25">
      <c r="B16" s="6" t="s">
        <v>3</v>
      </c>
      <c r="C16" s="6" t="s">
        <v>4</v>
      </c>
      <c r="D16" s="6" t="s">
        <v>5</v>
      </c>
      <c r="E16" s="6" t="s">
        <v>6</v>
      </c>
      <c r="F16" s="6" t="s">
        <v>7</v>
      </c>
      <c r="G16" s="6" t="s">
        <v>8</v>
      </c>
      <c r="H16" s="26"/>
      <c r="J16" s="6" t="s">
        <v>3</v>
      </c>
      <c r="K16" s="6" t="s">
        <v>6</v>
      </c>
      <c r="L16" s="6" t="s">
        <v>4</v>
      </c>
      <c r="M16" s="6" t="s">
        <v>7</v>
      </c>
      <c r="N16" s="6" t="s">
        <v>8</v>
      </c>
    </row>
    <row r="17" spans="2:14" s="10" customFormat="1" ht="24.95" customHeight="1" x14ac:dyDescent="0.2">
      <c r="B17" s="14">
        <v>74</v>
      </c>
      <c r="C17" s="15" t="s">
        <v>22</v>
      </c>
      <c r="D17" s="14">
        <v>54119</v>
      </c>
      <c r="E17" s="16" t="s">
        <v>38</v>
      </c>
      <c r="F17" s="17">
        <v>0.45</v>
      </c>
      <c r="G17" s="17">
        <f>+B17*F17</f>
        <v>33.300000000000004</v>
      </c>
      <c r="H17" s="27"/>
      <c r="J17" s="14">
        <v>74</v>
      </c>
      <c r="K17" s="16" t="s">
        <v>38</v>
      </c>
      <c r="L17" s="15" t="s">
        <v>22</v>
      </c>
      <c r="M17" s="17">
        <v>0.45</v>
      </c>
      <c r="N17" s="17">
        <f t="shared" ref="N17:N36" si="0">+J17*M17</f>
        <v>33.300000000000004</v>
      </c>
    </row>
    <row r="18" spans="2:14" s="10" customFormat="1" ht="30" customHeight="1" x14ac:dyDescent="0.2">
      <c r="B18" s="14">
        <v>12</v>
      </c>
      <c r="C18" s="15" t="s">
        <v>22</v>
      </c>
      <c r="D18" s="14">
        <v>54112</v>
      </c>
      <c r="E18" s="16" t="s">
        <v>39</v>
      </c>
      <c r="F18" s="17">
        <v>3.25</v>
      </c>
      <c r="G18" s="17">
        <f t="shared" ref="G18:G36" si="1">+B18*F18</f>
        <v>39</v>
      </c>
      <c r="H18" s="27"/>
      <c r="J18" s="14">
        <v>12</v>
      </c>
      <c r="K18" s="16" t="s">
        <v>39</v>
      </c>
      <c r="L18" s="15" t="s">
        <v>22</v>
      </c>
      <c r="M18" s="17">
        <v>3.25</v>
      </c>
      <c r="N18" s="17">
        <f t="shared" si="0"/>
        <v>39</v>
      </c>
    </row>
    <row r="19" spans="2:14" s="10" customFormat="1" ht="24.95" customHeight="1" x14ac:dyDescent="0.2">
      <c r="B19" s="14">
        <v>50</v>
      </c>
      <c r="C19" s="15" t="s">
        <v>22</v>
      </c>
      <c r="D19" s="14">
        <v>54112</v>
      </c>
      <c r="E19" s="16" t="s">
        <v>40</v>
      </c>
      <c r="F19" s="17">
        <v>0.9</v>
      </c>
      <c r="G19" s="17">
        <f t="shared" si="1"/>
        <v>45</v>
      </c>
      <c r="H19" s="27"/>
      <c r="J19" s="14">
        <v>50</v>
      </c>
      <c r="K19" s="16" t="s">
        <v>40</v>
      </c>
      <c r="L19" s="15" t="s">
        <v>22</v>
      </c>
      <c r="M19" s="17">
        <v>0.9</v>
      </c>
      <c r="N19" s="17">
        <f t="shared" si="0"/>
        <v>45</v>
      </c>
    </row>
    <row r="20" spans="2:14" s="10" customFormat="1" ht="24.95" customHeight="1" x14ac:dyDescent="0.2">
      <c r="B20" s="14">
        <v>10</v>
      </c>
      <c r="C20" s="15" t="s">
        <v>22</v>
      </c>
      <c r="D20" s="14">
        <v>54112</v>
      </c>
      <c r="E20" s="16" t="s">
        <v>41</v>
      </c>
      <c r="F20" s="17">
        <v>0.6</v>
      </c>
      <c r="G20" s="17">
        <f t="shared" si="1"/>
        <v>6</v>
      </c>
      <c r="H20" s="27"/>
      <c r="J20" s="14">
        <v>10</v>
      </c>
      <c r="K20" s="16" t="s">
        <v>41</v>
      </c>
      <c r="L20" s="15" t="s">
        <v>22</v>
      </c>
      <c r="M20" s="17">
        <v>0.6</v>
      </c>
      <c r="N20" s="17">
        <f t="shared" si="0"/>
        <v>6</v>
      </c>
    </row>
    <row r="21" spans="2:14" s="10" customFormat="1" ht="24.95" customHeight="1" x14ac:dyDescent="0.2">
      <c r="B21" s="14">
        <v>200</v>
      </c>
      <c r="C21" s="15" t="s">
        <v>28</v>
      </c>
      <c r="D21" s="14">
        <v>54119</v>
      </c>
      <c r="E21" s="16" t="s">
        <v>42</v>
      </c>
      <c r="F21" s="17">
        <v>0.8</v>
      </c>
      <c r="G21" s="17">
        <f t="shared" si="1"/>
        <v>160</v>
      </c>
      <c r="H21" s="27"/>
      <c r="J21" s="14">
        <v>200</v>
      </c>
      <c r="K21" s="16" t="s">
        <v>42</v>
      </c>
      <c r="L21" s="15" t="s">
        <v>28</v>
      </c>
      <c r="M21" s="17">
        <v>0.8</v>
      </c>
      <c r="N21" s="17">
        <f t="shared" si="0"/>
        <v>160</v>
      </c>
    </row>
    <row r="22" spans="2:14" s="10" customFormat="1" ht="30" customHeight="1" x14ac:dyDescent="0.2">
      <c r="B22" s="14">
        <v>25</v>
      </c>
      <c r="C22" s="15" t="s">
        <v>22</v>
      </c>
      <c r="D22" s="14">
        <v>54119</v>
      </c>
      <c r="E22" s="16" t="s">
        <v>43</v>
      </c>
      <c r="F22" s="17">
        <v>2</v>
      </c>
      <c r="G22" s="17">
        <f t="shared" si="1"/>
        <v>50</v>
      </c>
      <c r="H22" s="27"/>
      <c r="J22" s="14">
        <v>25</v>
      </c>
      <c r="K22" s="16" t="s">
        <v>43</v>
      </c>
      <c r="L22" s="15" t="s">
        <v>22</v>
      </c>
      <c r="M22" s="17">
        <v>2</v>
      </c>
      <c r="N22" s="17">
        <f t="shared" si="0"/>
        <v>50</v>
      </c>
    </row>
    <row r="23" spans="2:14" s="10" customFormat="1" ht="24.95" customHeight="1" x14ac:dyDescent="0.2">
      <c r="B23" s="14">
        <v>4</v>
      </c>
      <c r="C23" s="15" t="s">
        <v>22</v>
      </c>
      <c r="D23" s="14">
        <v>54119</v>
      </c>
      <c r="E23" s="16" t="s">
        <v>44</v>
      </c>
      <c r="F23" s="17">
        <v>1.5</v>
      </c>
      <c r="G23" s="17">
        <f t="shared" si="1"/>
        <v>6</v>
      </c>
      <c r="H23" s="27"/>
      <c r="J23" s="14">
        <v>4</v>
      </c>
      <c r="K23" s="16" t="s">
        <v>44</v>
      </c>
      <c r="L23" s="15" t="s">
        <v>22</v>
      </c>
      <c r="M23" s="17">
        <v>1.5</v>
      </c>
      <c r="N23" s="17">
        <f t="shared" si="0"/>
        <v>6</v>
      </c>
    </row>
    <row r="24" spans="2:14" s="10" customFormat="1" ht="30" customHeight="1" x14ac:dyDescent="0.2">
      <c r="B24" s="14">
        <v>2</v>
      </c>
      <c r="C24" s="15" t="s">
        <v>22</v>
      </c>
      <c r="D24" s="14">
        <v>54119</v>
      </c>
      <c r="E24" s="16" t="s">
        <v>45</v>
      </c>
      <c r="F24" s="17">
        <v>45</v>
      </c>
      <c r="G24" s="17">
        <f t="shared" si="1"/>
        <v>90</v>
      </c>
      <c r="H24" s="27"/>
      <c r="J24" s="14">
        <v>2</v>
      </c>
      <c r="K24" s="16" t="s">
        <v>45</v>
      </c>
      <c r="L24" s="15" t="s">
        <v>22</v>
      </c>
      <c r="M24" s="17">
        <v>45</v>
      </c>
      <c r="N24" s="17">
        <f t="shared" si="0"/>
        <v>90</v>
      </c>
    </row>
    <row r="25" spans="2:14" s="10" customFormat="1" ht="24.95" customHeight="1" x14ac:dyDescent="0.2">
      <c r="B25" s="14">
        <v>50</v>
      </c>
      <c r="C25" s="15" t="s">
        <v>22</v>
      </c>
      <c r="D25" s="14">
        <v>54119</v>
      </c>
      <c r="E25" s="16" t="s">
        <v>46</v>
      </c>
      <c r="F25" s="17">
        <v>1</v>
      </c>
      <c r="G25" s="17">
        <f t="shared" si="1"/>
        <v>50</v>
      </c>
      <c r="H25" s="27"/>
      <c r="J25" s="14">
        <v>50</v>
      </c>
      <c r="K25" s="16" t="s">
        <v>46</v>
      </c>
      <c r="L25" s="15" t="s">
        <v>22</v>
      </c>
      <c r="M25" s="17">
        <v>1</v>
      </c>
      <c r="N25" s="17">
        <f t="shared" si="0"/>
        <v>50</v>
      </c>
    </row>
    <row r="26" spans="2:14" s="10" customFormat="1" ht="24.95" customHeight="1" x14ac:dyDescent="0.2">
      <c r="B26" s="14">
        <v>30</v>
      </c>
      <c r="C26" s="15" t="s">
        <v>58</v>
      </c>
      <c r="D26" s="14">
        <v>54112</v>
      </c>
      <c r="E26" s="16" t="s">
        <v>47</v>
      </c>
      <c r="F26" s="17">
        <v>1</v>
      </c>
      <c r="G26" s="17">
        <f t="shared" si="1"/>
        <v>30</v>
      </c>
      <c r="H26" s="27"/>
      <c r="J26" s="14">
        <v>30</v>
      </c>
      <c r="K26" s="16" t="s">
        <v>47</v>
      </c>
      <c r="L26" s="15" t="s">
        <v>58</v>
      </c>
      <c r="M26" s="17">
        <v>1</v>
      </c>
      <c r="N26" s="17">
        <f t="shared" si="0"/>
        <v>30</v>
      </c>
    </row>
    <row r="27" spans="2:14" s="10" customFormat="1" ht="24.95" customHeight="1" x14ac:dyDescent="0.2">
      <c r="B27" s="14">
        <v>26</v>
      </c>
      <c r="C27" s="15" t="s">
        <v>22</v>
      </c>
      <c r="D27" s="14">
        <v>54119</v>
      </c>
      <c r="E27" s="16" t="s">
        <v>48</v>
      </c>
      <c r="F27" s="17">
        <v>4.5999999999999996</v>
      </c>
      <c r="G27" s="17">
        <f t="shared" si="1"/>
        <v>119.6</v>
      </c>
      <c r="H27" s="27"/>
      <c r="J27" s="14">
        <v>26</v>
      </c>
      <c r="K27" s="16" t="s">
        <v>48</v>
      </c>
      <c r="L27" s="15" t="s">
        <v>22</v>
      </c>
      <c r="M27" s="17">
        <v>4.5999999999999996</v>
      </c>
      <c r="N27" s="17">
        <f t="shared" si="0"/>
        <v>119.6</v>
      </c>
    </row>
    <row r="28" spans="2:14" s="10" customFormat="1" ht="24.95" customHeight="1" x14ac:dyDescent="0.2">
      <c r="B28" s="14">
        <v>6</v>
      </c>
      <c r="C28" s="15" t="s">
        <v>22</v>
      </c>
      <c r="D28" s="14">
        <v>54112</v>
      </c>
      <c r="E28" s="16" t="s">
        <v>49</v>
      </c>
      <c r="F28" s="17">
        <v>0.6</v>
      </c>
      <c r="G28" s="17">
        <f t="shared" si="1"/>
        <v>3.5999999999999996</v>
      </c>
      <c r="H28" s="27"/>
      <c r="J28" s="14">
        <v>6</v>
      </c>
      <c r="K28" s="16" t="s">
        <v>49</v>
      </c>
      <c r="L28" s="15" t="s">
        <v>22</v>
      </c>
      <c r="M28" s="17">
        <v>0.6</v>
      </c>
      <c r="N28" s="17">
        <f t="shared" si="0"/>
        <v>3.5999999999999996</v>
      </c>
    </row>
    <row r="29" spans="2:14" s="10" customFormat="1" ht="30" customHeight="1" x14ac:dyDescent="0.2">
      <c r="B29" s="14">
        <v>122</v>
      </c>
      <c r="C29" s="15" t="s">
        <v>22</v>
      </c>
      <c r="D29" s="14">
        <v>54112</v>
      </c>
      <c r="E29" s="16" t="s">
        <v>50</v>
      </c>
      <c r="F29" s="17">
        <v>0.75</v>
      </c>
      <c r="G29" s="17">
        <f t="shared" si="1"/>
        <v>91.5</v>
      </c>
      <c r="H29" s="27"/>
      <c r="J29" s="14">
        <v>122</v>
      </c>
      <c r="K29" s="16" t="s">
        <v>50</v>
      </c>
      <c r="L29" s="15" t="s">
        <v>22</v>
      </c>
      <c r="M29" s="17">
        <v>0.75</v>
      </c>
      <c r="N29" s="17">
        <f t="shared" si="0"/>
        <v>91.5</v>
      </c>
    </row>
    <row r="30" spans="2:14" s="10" customFormat="1" ht="30" customHeight="1" x14ac:dyDescent="0.2">
      <c r="B30" s="14">
        <v>25</v>
      </c>
      <c r="C30" s="15" t="s">
        <v>22</v>
      </c>
      <c r="D30" s="14">
        <v>54107</v>
      </c>
      <c r="E30" s="16" t="s">
        <v>51</v>
      </c>
      <c r="F30" s="17">
        <v>6.5</v>
      </c>
      <c r="G30" s="17">
        <f t="shared" si="1"/>
        <v>162.5</v>
      </c>
      <c r="H30" s="27"/>
      <c r="J30" s="14">
        <v>25</v>
      </c>
      <c r="K30" s="16" t="s">
        <v>51</v>
      </c>
      <c r="L30" s="15" t="s">
        <v>22</v>
      </c>
      <c r="M30" s="17">
        <v>6.5</v>
      </c>
      <c r="N30" s="17">
        <f t="shared" si="0"/>
        <v>162.5</v>
      </c>
    </row>
    <row r="31" spans="2:14" s="10" customFormat="1" ht="24.95" customHeight="1" x14ac:dyDescent="0.2">
      <c r="B31" s="14">
        <v>4</v>
      </c>
      <c r="C31" s="15" t="s">
        <v>22</v>
      </c>
      <c r="D31" s="14">
        <v>54112</v>
      </c>
      <c r="E31" s="16" t="s">
        <v>52</v>
      </c>
      <c r="F31" s="17">
        <v>2.25</v>
      </c>
      <c r="G31" s="17">
        <f t="shared" si="1"/>
        <v>9</v>
      </c>
      <c r="H31" s="27"/>
      <c r="J31" s="14">
        <v>4</v>
      </c>
      <c r="K31" s="16" t="s">
        <v>52</v>
      </c>
      <c r="L31" s="15" t="s">
        <v>22</v>
      </c>
      <c r="M31" s="17">
        <v>2.25</v>
      </c>
      <c r="N31" s="17">
        <f t="shared" si="0"/>
        <v>9</v>
      </c>
    </row>
    <row r="32" spans="2:14" s="10" customFormat="1" ht="24.95" customHeight="1" x14ac:dyDescent="0.2">
      <c r="B32" s="14">
        <v>12</v>
      </c>
      <c r="C32" s="15" t="s">
        <v>22</v>
      </c>
      <c r="D32" s="14">
        <v>54112</v>
      </c>
      <c r="E32" s="16" t="s">
        <v>53</v>
      </c>
      <c r="F32" s="17">
        <v>1.45</v>
      </c>
      <c r="G32" s="17">
        <f t="shared" si="1"/>
        <v>17.399999999999999</v>
      </c>
      <c r="H32" s="27"/>
      <c r="J32" s="14">
        <v>12</v>
      </c>
      <c r="K32" s="16" t="s">
        <v>53</v>
      </c>
      <c r="L32" s="15" t="s">
        <v>22</v>
      </c>
      <c r="M32" s="17">
        <v>1.45</v>
      </c>
      <c r="N32" s="17">
        <f t="shared" si="0"/>
        <v>17.399999999999999</v>
      </c>
    </row>
    <row r="33" spans="2:14" s="10" customFormat="1" ht="24.95" customHeight="1" x14ac:dyDescent="0.2">
      <c r="B33" s="14">
        <v>8</v>
      </c>
      <c r="C33" s="15" t="s">
        <v>22</v>
      </c>
      <c r="D33" s="14">
        <v>54112</v>
      </c>
      <c r="E33" s="16" t="s">
        <v>54</v>
      </c>
      <c r="F33" s="17">
        <v>2.5</v>
      </c>
      <c r="G33" s="17">
        <f t="shared" si="1"/>
        <v>20</v>
      </c>
      <c r="H33" s="27"/>
      <c r="J33" s="14">
        <v>8</v>
      </c>
      <c r="K33" s="16" t="s">
        <v>54</v>
      </c>
      <c r="L33" s="15" t="s">
        <v>22</v>
      </c>
      <c r="M33" s="17">
        <v>2.5</v>
      </c>
      <c r="N33" s="17">
        <f t="shared" si="0"/>
        <v>20</v>
      </c>
    </row>
    <row r="34" spans="2:14" s="10" customFormat="1" ht="24.95" customHeight="1" x14ac:dyDescent="0.2">
      <c r="B34" s="14">
        <v>5</v>
      </c>
      <c r="C34" s="15" t="s">
        <v>22</v>
      </c>
      <c r="D34" s="14">
        <v>54112</v>
      </c>
      <c r="E34" s="16" t="s">
        <v>55</v>
      </c>
      <c r="F34" s="17">
        <v>1.45</v>
      </c>
      <c r="G34" s="17">
        <f t="shared" si="1"/>
        <v>7.25</v>
      </c>
      <c r="H34" s="27"/>
      <c r="J34" s="14">
        <v>5</v>
      </c>
      <c r="K34" s="16" t="s">
        <v>55</v>
      </c>
      <c r="L34" s="15" t="s">
        <v>22</v>
      </c>
      <c r="M34" s="17">
        <v>1.45</v>
      </c>
      <c r="N34" s="17">
        <f t="shared" si="0"/>
        <v>7.25</v>
      </c>
    </row>
    <row r="35" spans="2:14" s="10" customFormat="1" ht="24.95" customHeight="1" x14ac:dyDescent="0.2">
      <c r="B35" s="14">
        <v>5</v>
      </c>
      <c r="C35" s="15" t="s">
        <v>22</v>
      </c>
      <c r="D35" s="14">
        <v>54112</v>
      </c>
      <c r="E35" s="16" t="s">
        <v>56</v>
      </c>
      <c r="F35" s="17">
        <v>0.75</v>
      </c>
      <c r="G35" s="17">
        <f t="shared" si="1"/>
        <v>3.75</v>
      </c>
      <c r="H35" s="27"/>
      <c r="J35" s="14">
        <v>5</v>
      </c>
      <c r="K35" s="16" t="s">
        <v>56</v>
      </c>
      <c r="L35" s="15" t="s">
        <v>22</v>
      </c>
      <c r="M35" s="17">
        <v>0.75</v>
      </c>
      <c r="N35" s="17">
        <f t="shared" si="0"/>
        <v>3.75</v>
      </c>
    </row>
    <row r="36" spans="2:14" s="10" customFormat="1" ht="24.95" customHeight="1" x14ac:dyDescent="0.2">
      <c r="B36" s="14">
        <v>3</v>
      </c>
      <c r="C36" s="15" t="s">
        <v>22</v>
      </c>
      <c r="D36" s="14">
        <v>54107</v>
      </c>
      <c r="E36" s="16" t="s">
        <v>57</v>
      </c>
      <c r="F36" s="17">
        <v>29.5</v>
      </c>
      <c r="G36" s="17">
        <f t="shared" si="1"/>
        <v>88.5</v>
      </c>
      <c r="H36" s="27"/>
      <c r="J36" s="37">
        <v>3</v>
      </c>
      <c r="K36" s="38" t="s">
        <v>57</v>
      </c>
      <c r="L36" s="39" t="s">
        <v>22</v>
      </c>
      <c r="M36" s="40">
        <v>29.5</v>
      </c>
      <c r="N36" s="40">
        <f t="shared" si="0"/>
        <v>88.5</v>
      </c>
    </row>
    <row r="37" spans="2:14" ht="21.75" customHeight="1" x14ac:dyDescent="0.25">
      <c r="B37" s="41" t="s">
        <v>8</v>
      </c>
      <c r="C37" s="53"/>
      <c r="D37" s="53"/>
      <c r="E37" s="54"/>
      <c r="F37" s="11"/>
      <c r="G37" s="12">
        <f>SUM(G17:G36)</f>
        <v>1032.4000000000001</v>
      </c>
      <c r="H37" s="28"/>
      <c r="I37" s="63" t="s">
        <v>8</v>
      </c>
      <c r="J37" s="63"/>
      <c r="K37" s="63"/>
      <c r="L37" s="63"/>
      <c r="M37" s="63"/>
      <c r="N37" s="12">
        <f>SUM(N17:N36)</f>
        <v>1032.4000000000001</v>
      </c>
    </row>
    <row r="38" spans="2:14" ht="25.5" customHeight="1" x14ac:dyDescent="0.25">
      <c r="B38" s="7" t="s">
        <v>9</v>
      </c>
      <c r="C38" s="55" t="s">
        <v>59</v>
      </c>
      <c r="D38" s="42"/>
      <c r="E38" s="42"/>
      <c r="F38" s="42"/>
      <c r="G38" s="43"/>
      <c r="H38" s="29"/>
      <c r="I38" s="64" t="s">
        <v>62</v>
      </c>
      <c r="J38" s="64"/>
      <c r="K38" s="64"/>
      <c r="L38" s="64"/>
      <c r="M38" s="64"/>
      <c r="N38" s="64"/>
    </row>
    <row r="39" spans="2:14" ht="25.5" customHeight="1" x14ac:dyDescent="0.25">
      <c r="B39" s="56" t="s">
        <v>31</v>
      </c>
      <c r="C39" s="56"/>
      <c r="D39" s="56"/>
      <c r="E39" s="56"/>
      <c r="F39" s="56"/>
      <c r="G39" s="56"/>
      <c r="H39" s="30"/>
    </row>
    <row r="40" spans="2:14" ht="21" customHeight="1" x14ac:dyDescent="0.25">
      <c r="B40" s="57" t="s">
        <v>23</v>
      </c>
      <c r="C40" s="57"/>
      <c r="D40" s="57"/>
      <c r="E40" s="57"/>
      <c r="F40" s="57"/>
      <c r="G40" s="57"/>
      <c r="H40" s="31"/>
    </row>
    <row r="41" spans="2:14" ht="29.25" customHeight="1" x14ac:dyDescent="0.25">
      <c r="B41" s="57" t="s">
        <v>30</v>
      </c>
      <c r="C41" s="57"/>
      <c r="D41" s="57"/>
      <c r="E41" s="57"/>
      <c r="F41" s="57"/>
      <c r="G41" s="57"/>
      <c r="H41" s="31"/>
    </row>
    <row r="42" spans="2:14" ht="18.75" customHeight="1" x14ac:dyDescent="0.25">
      <c r="B42" s="58" t="s">
        <v>60</v>
      </c>
      <c r="C42" s="56"/>
      <c r="D42" s="56"/>
      <c r="E42" s="56"/>
      <c r="F42" s="56"/>
      <c r="G42" s="56"/>
      <c r="H42" s="30"/>
    </row>
    <row r="43" spans="2:14" ht="25.5" customHeight="1" x14ac:dyDescent="0.25">
      <c r="B43" s="59" t="s">
        <v>25</v>
      </c>
      <c r="C43" s="59"/>
      <c r="D43" s="59"/>
      <c r="E43" s="59"/>
      <c r="F43" s="59"/>
      <c r="G43" s="59"/>
      <c r="H43" s="32"/>
    </row>
    <row r="44" spans="2:14" ht="16.5" customHeight="1" x14ac:dyDescent="0.25">
      <c r="B44" s="50" t="s">
        <v>33</v>
      </c>
      <c r="C44" s="50"/>
      <c r="D44" s="50"/>
      <c r="E44" s="50"/>
      <c r="F44" s="50"/>
      <c r="G44" s="50"/>
      <c r="H44" s="33"/>
    </row>
    <row r="45" spans="2:14" ht="50.25" customHeight="1" x14ac:dyDescent="0.25">
      <c r="B45" s="60" t="s">
        <v>10</v>
      </c>
      <c r="C45" s="60"/>
      <c r="D45" s="60"/>
      <c r="E45" s="60"/>
      <c r="F45" s="60"/>
      <c r="G45" s="60"/>
      <c r="H45" s="34"/>
    </row>
    <row r="46" spans="2:14" ht="47.25" customHeight="1" x14ac:dyDescent="0.25">
      <c r="B46" s="61" t="s">
        <v>27</v>
      </c>
      <c r="C46" s="61"/>
      <c r="D46" s="61"/>
      <c r="E46" s="61"/>
      <c r="F46" s="61"/>
      <c r="G46" s="61"/>
      <c r="H46" s="35"/>
    </row>
    <row r="47" spans="2:14" ht="32.25" customHeight="1" x14ac:dyDescent="0.25">
      <c r="B47" s="61" t="s">
        <v>11</v>
      </c>
      <c r="C47" s="61"/>
      <c r="D47" s="61"/>
      <c r="E47" s="61"/>
      <c r="F47" s="61"/>
      <c r="G47" s="61"/>
      <c r="H47" s="35"/>
    </row>
    <row r="48" spans="2:14" ht="18" customHeight="1" x14ac:dyDescent="0.25">
      <c r="B48" s="61" t="s">
        <v>12</v>
      </c>
      <c r="C48" s="61"/>
      <c r="D48" s="61"/>
      <c r="E48" s="61"/>
      <c r="F48" s="61"/>
      <c r="G48" s="61"/>
      <c r="H48" s="35"/>
    </row>
    <row r="49" spans="2:8" ht="30" customHeight="1" x14ac:dyDescent="0.25">
      <c r="B49" s="61" t="s">
        <v>13</v>
      </c>
      <c r="C49" s="61"/>
      <c r="D49" s="61"/>
      <c r="E49" s="61"/>
      <c r="F49" s="61"/>
      <c r="G49" s="61"/>
      <c r="H49" s="35"/>
    </row>
    <row r="50" spans="2:8" ht="19.5" customHeight="1" x14ac:dyDescent="0.25">
      <c r="B50" s="62" t="s">
        <v>29</v>
      </c>
      <c r="C50" s="62"/>
      <c r="D50" s="62"/>
      <c r="E50" s="62"/>
      <c r="F50" s="62"/>
      <c r="G50" s="62"/>
      <c r="H50" s="36"/>
    </row>
    <row r="51" spans="2:8" ht="46.5" customHeight="1" x14ac:dyDescent="0.25">
      <c r="B51" s="61" t="s">
        <v>24</v>
      </c>
      <c r="C51" s="61"/>
      <c r="D51" s="61"/>
      <c r="E51" s="61"/>
      <c r="F51" s="61"/>
      <c r="G51" s="61"/>
      <c r="H51" s="35"/>
    </row>
    <row r="52" spans="2:8" x14ac:dyDescent="0.25">
      <c r="B52" s="13" t="s">
        <v>26</v>
      </c>
      <c r="C52" s="10"/>
      <c r="D52" s="10"/>
      <c r="E52" s="10"/>
      <c r="F52" s="10"/>
      <c r="G52" s="10"/>
      <c r="H52" s="10"/>
    </row>
    <row r="53" spans="2:8" x14ac:dyDescent="0.25">
      <c r="B53" s="5"/>
      <c r="C53" s="10"/>
      <c r="D53" s="10"/>
      <c r="E53" s="10"/>
      <c r="F53" s="10"/>
      <c r="G53" s="10"/>
      <c r="H53" s="10"/>
    </row>
    <row r="54" spans="2:8" x14ac:dyDescent="0.25">
      <c r="B54" s="5"/>
      <c r="C54" s="10"/>
      <c r="D54" s="10"/>
      <c r="E54" s="10"/>
      <c r="F54" s="10"/>
      <c r="G54" s="10"/>
      <c r="H54" s="10"/>
    </row>
    <row r="55" spans="2:8" x14ac:dyDescent="0.25">
      <c r="B55" s="47" t="s">
        <v>18</v>
      </c>
      <c r="C55" s="47"/>
      <c r="D55" s="5" t="s">
        <v>14</v>
      </c>
      <c r="E55" s="8" t="s">
        <v>19</v>
      </c>
      <c r="F55" s="47" t="s">
        <v>20</v>
      </c>
      <c r="G55" s="47"/>
      <c r="H55" s="18"/>
    </row>
    <row r="56" spans="2:8" x14ac:dyDescent="0.25">
      <c r="B56" s="47" t="s">
        <v>17</v>
      </c>
      <c r="C56" s="47"/>
      <c r="D56" s="10"/>
      <c r="E56" s="8" t="s">
        <v>21</v>
      </c>
      <c r="F56" s="47" t="s">
        <v>16</v>
      </c>
      <c r="G56" s="47"/>
      <c r="H56" s="18"/>
    </row>
    <row r="57" spans="2:8" ht="15.75" x14ac:dyDescent="0.25">
      <c r="B57" s="1"/>
    </row>
    <row r="58" spans="2:8" ht="15.75" x14ac:dyDescent="0.25">
      <c r="B58" s="1"/>
    </row>
    <row r="59" spans="2:8" ht="15.75" x14ac:dyDescent="0.25">
      <c r="B59" s="1"/>
    </row>
  </sheetData>
  <mergeCells count="31">
    <mergeCell ref="B50:G50"/>
    <mergeCell ref="B51:G51"/>
    <mergeCell ref="B55:C55"/>
    <mergeCell ref="F55:G55"/>
    <mergeCell ref="B56:C56"/>
    <mergeCell ref="F56:G56"/>
    <mergeCell ref="B45:G45"/>
    <mergeCell ref="B46:G46"/>
    <mergeCell ref="B47:G47"/>
    <mergeCell ref="B48:G48"/>
    <mergeCell ref="B49:G49"/>
    <mergeCell ref="B44:G44"/>
    <mergeCell ref="B10:E10"/>
    <mergeCell ref="B12:C12"/>
    <mergeCell ref="F12:G12"/>
    <mergeCell ref="B14:G14"/>
    <mergeCell ref="B37:E37"/>
    <mergeCell ref="C38:G38"/>
    <mergeCell ref="B39:G39"/>
    <mergeCell ref="B40:G40"/>
    <mergeCell ref="B41:G41"/>
    <mergeCell ref="B42:G42"/>
    <mergeCell ref="B43:G43"/>
    <mergeCell ref="I37:M37"/>
    <mergeCell ref="I38:N38"/>
    <mergeCell ref="B9:G9"/>
    <mergeCell ref="B2:G2"/>
    <mergeCell ref="B3:G3"/>
    <mergeCell ref="B4:G4"/>
    <mergeCell ref="B6:G6"/>
    <mergeCell ref="B7:G7"/>
  </mergeCells>
  <pageMargins left="0.51181102362204722" right="0.31496062992125984" top="0.15748031496062992" bottom="0.19685039370078741" header="0.31496062992125984" footer="0.31496062992125984"/>
  <pageSetup scale="9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GRUPO MEW SA DE CV</vt:lpstr>
      <vt:lpstr>'GRUPO MEW SA DE CV'!Títulos_a_imprimir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2018-08-29T15:51:09Z</cp:lastPrinted>
  <dcterms:created xsi:type="dcterms:W3CDTF">2015-07-15T17:54:24Z</dcterms:created>
  <dcterms:modified xsi:type="dcterms:W3CDTF">2018-11-19T15:51:44Z</dcterms:modified>
</cp:coreProperties>
</file>