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SUMINISTROS Y FERRETERIA GENESI" sheetId="5" r:id="rId1"/>
  </sheets>
  <definedNames>
    <definedName name="_xlnm.Print_Titles" localSheetId="0">'SUMINISTROS Y FERRETERIA GENESI'!$1:$16</definedName>
  </definedNames>
  <calcPr calcId="162913"/>
</workbook>
</file>

<file path=xl/calcChain.xml><?xml version="1.0" encoding="utf-8"?>
<calcChain xmlns="http://schemas.openxmlformats.org/spreadsheetml/2006/main">
  <c r="G18" i="5" l="1"/>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17" i="5"/>
  <c r="G95" i="5" l="1"/>
</calcChain>
</file>

<file path=xl/sharedStrings.xml><?xml version="1.0" encoding="utf-8"?>
<sst xmlns="http://schemas.openxmlformats.org/spreadsheetml/2006/main" count="198" uniqueCount="132">
  <si>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</si>
  <si>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</si>
  <si>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</si>
  <si>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</si>
  <si>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</si>
  <si>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</si>
  <si>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</si>
  <si>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</si>
  <si>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</si>
  <si>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</si>
  <si>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</si>
  <si>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</si>
  <si>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</si>
  <si>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</si>
  <si>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</si>
  <si>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</si>
  <si>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</si>
  <si>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</si>
  <si>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WALTHER</t>
  </si>
  <si>
    <r>
      <t xml:space="preserve">FACTURA A NOMBRE DE LA </t>
    </r>
    <r>
      <rPr>
        <b/>
        <sz val="10"/>
        <rFont val="Arial Narrow"/>
        <family val="2"/>
      </rPr>
      <t xml:space="preserve"> DIRECCION GENERAL DE CENTROS PENALES  NIT: 0614-010915-002-0</t>
    </r>
  </si>
  <si>
    <t>UNIDAD</t>
  </si>
  <si>
    <t>PLIEGO</t>
  </si>
  <si>
    <t>GALON</t>
  </si>
  <si>
    <t>LIBRAS</t>
  </si>
  <si>
    <t>A UTILIZARSE: PARA READECUACION DE EDIFICIO QUE ALBERGA A PDL EN FASE DE CONFIANZA DE EL CENTRO PENAL DE ILOPANGO</t>
  </si>
  <si>
    <t>UP:  06- ADMINISTRACION DEL SISTEMA PENITENCIARIO</t>
  </si>
  <si>
    <t>LT:   01-RECLUSION Y REABILITACION</t>
  </si>
  <si>
    <r>
      <t>ü</t>
    </r>
    <r>
      <rPr>
        <b/>
        <sz val="10"/>
        <color theme="1"/>
        <rFont val="Times New Roman"/>
        <family val="1"/>
      </rPr>
      <t xml:space="preserve">  </t>
    </r>
    <r>
      <rPr>
        <b/>
        <sz val="10"/>
        <color theme="1"/>
        <rFont val="Arial Narrow"/>
        <family val="2"/>
      </rPr>
      <t>UNIDAD REQUIRENTE: OPERACIONES</t>
    </r>
  </si>
  <si>
    <t>METROS</t>
  </si>
  <si>
    <t>PIE</t>
  </si>
  <si>
    <r>
      <t>CLASIFICACION MIPYMES:</t>
    </r>
    <r>
      <rPr>
        <b/>
        <sz val="11"/>
        <color rgb="FFFF0000"/>
        <rFont val="Arial Narrow"/>
        <family val="2"/>
      </rPr>
      <t xml:space="preserve"> </t>
    </r>
    <r>
      <rPr>
        <b/>
        <sz val="11"/>
        <color theme="1"/>
        <rFont val="Arial Narrow"/>
        <family val="2"/>
      </rPr>
      <t>PEQUEÑA EMPRESA</t>
    </r>
  </si>
  <si>
    <t>SEÑORES:  SUMINISTROS Y FERRETERIA GENESIS, S.A DE C.V</t>
  </si>
  <si>
    <t>ALAMBRE DE AMARRE No.16.</t>
  </si>
  <si>
    <t>ANGULO DE HIERRO 1.1/4" X 3/16".</t>
  </si>
  <si>
    <t>BLOQUE DE CONCRETO DE 15 X 20 X 40 CMS DE LA PEÑA.</t>
  </si>
  <si>
    <t>BLOQUE MITAD 15 X 20 X 20 CMS DE LA PEÑA.</t>
  </si>
  <si>
    <t>BLOQUE SOLERA DE 15 X 20 X 40 CMS DE LA PEÑA.</t>
  </si>
  <si>
    <t>BUSHING REDUCTOR PVC DE 4" X 3" AMANCO.</t>
  </si>
  <si>
    <t>CEMENTO GRIS PORTLAND TIPO 1 USG 42.5 KG.</t>
  </si>
  <si>
    <t>CEMENTO PARA CIZA COLOR BLANCO (BOLSA DE 2 KILOGRAMOS).</t>
  </si>
  <si>
    <t>CHAPA DE PARCHE GIRO DERECHO YALE.</t>
  </si>
  <si>
    <t>CINTA METRICA DE 8 METROS TRUPER.</t>
  </si>
  <si>
    <t>CLAVO PARA MADERA DE 2.1/2".</t>
  </si>
  <si>
    <t>CLAVO PARA MADERA DE 4".</t>
  </si>
  <si>
    <t>CODO LISO DE 1/2" PVC AMANCO.</t>
  </si>
  <si>
    <t>CURVA PVC DE 4" PARA DRENAJE AMANCO.</t>
  </si>
  <si>
    <t>DESAGUE METALICO PARA LAVATRASTO DE 1.1/2".</t>
  </si>
  <si>
    <t>ELECTRODO CHINO DE 1/8" 6013.</t>
  </si>
  <si>
    <t>ELECTRODO CHINO DE 3/32" 6013.</t>
  </si>
  <si>
    <t>ESPONJA PARA ALBAÑIL.</t>
  </si>
  <si>
    <t>GRAVA No.1.</t>
  </si>
  <si>
    <t>GRIFO DE 1/2" FOSET.</t>
  </si>
  <si>
    <t>GUANTE DE CUERO MANGA CORTA NACIONAL.</t>
  </si>
  <si>
    <t>GUANTE DE CUERO MANGA LARGA NACIONAL.</t>
  </si>
  <si>
    <t>HIERRO CUADRADO DE 1/2" BAJO NORMA.</t>
  </si>
  <si>
    <t>LADRILLO CERAMICO DE 20 X 30 COLOR CELESTE.</t>
  </si>
  <si>
    <t>LADRILLO CERAMICO DE 20 X 30 COLOR BLANCO.</t>
  </si>
  <si>
    <t>LADRILLO CERAMICO DE 33 X 33 COLOR BLANCO.</t>
  </si>
  <si>
    <t>LAMINA GALVANIZADO LISO CALIBRE 24 X 3 YARDAS.</t>
  </si>
  <si>
    <t>LLAVE PARA FREGHADERO CUELLO DE GANZO AL PISO.</t>
  </si>
  <si>
    <t>PEGAMENTO PARA CERAMICA BOLSA 20 KG.</t>
  </si>
  <si>
    <t>PEGAMENTO PARA PVC AMANCO.</t>
  </si>
  <si>
    <t>ANTICORROSIVO ESTRUCTURAL CORONA.</t>
  </si>
  <si>
    <t>PINTURA DE ACEITE PENINSULAR S.W (COLOR SEGÚN CARTILLA).</t>
  </si>
  <si>
    <t>PINTURA DE AGUA PENINSULAR S.W. (COLOR SEGÚN CARTILLA).</t>
  </si>
  <si>
    <t>PUERTA PREFABRICADA DE DOBLE FORRO MADERA COMPRIMIDA 2.10 X 0.90 METROS DE DOS TABLEROS COMPLETA.</t>
  </si>
  <si>
    <t>PUERTA PREFABRICADA DE DOBLE FORRO MADERA COMPRIMIDA 2.10 X 0.95 METROS DE DOS TABLEROS COMPLETA.</t>
  </si>
  <si>
    <t>SIFON A LA PARED METALICO DE 1.1/4".</t>
  </si>
  <si>
    <t>SIFON AL PISO METALICO DE 1.1/2".</t>
  </si>
  <si>
    <t>TUBO PVC LISO DE 1.1/2" X 160 PSI AMANCO.</t>
  </si>
  <si>
    <t>TUBO PVC LISO DE 1.1/4" X 160 PSI AMANCO.</t>
  </si>
  <si>
    <t>SIKA FLEX SALCHICHA DE 20 ONZAS.</t>
  </si>
  <si>
    <t>TUBO PVC DE 1/2" X 315 PSI AMANCO.</t>
  </si>
  <si>
    <t>TUBO PVC LISO DE 2" X 100 PSI AMANCO.</t>
  </si>
  <si>
    <t>UNION LISA DE 3" AMANCO.</t>
  </si>
  <si>
    <t>VENTANA DE ALUMINIO TIPO SOLAIRE MANGUETERIA DE ALUMINIO CON OPERADOR DE MARIPOSA.</t>
  </si>
  <si>
    <t>WIPPER DE HILO.</t>
  </si>
  <si>
    <t>CONECTOR EMT DE 2" DE PRESION.</t>
  </si>
  <si>
    <t>GRAPA ESTRUT DE 2".</t>
  </si>
  <si>
    <t>CONECTOR RECTO LT DE 2".</t>
  </si>
  <si>
    <t>CAMISA CONDUIT GALVANIZADA DE 2".</t>
  </si>
  <si>
    <t>UNION EMT GALVANIZADA DE 2" DE PRESION.</t>
  </si>
  <si>
    <t>PERNO ANCLA DE 1/4" X 2.1/4".</t>
  </si>
  <si>
    <t>ABRAZADERA EMT DE 2".</t>
  </si>
  <si>
    <t>CINTA AISLANTE SUPER 33 3M.</t>
  </si>
  <si>
    <t>CURVA EMT A 90° DE 2".</t>
  </si>
  <si>
    <t>CAJA DE REGISTRO DE 4" X 6" X 8".</t>
  </si>
  <si>
    <t>CABLE THHN No. 4/0 CONDUSAL.</t>
  </si>
  <si>
    <t>CABLE THHN No. 3/0 CONDUSAL.</t>
  </si>
  <si>
    <t>CABLE THHN No. 10 NEGRO CONDUSAL.</t>
  </si>
  <si>
    <t>CABLE THHN No. 12 VERDE CONDUSAL.</t>
  </si>
  <si>
    <t>CABLE THHN No. 10 BLANCO CONDUSAL.</t>
  </si>
  <si>
    <t>TERMICO THQL 30 AMPERIOS 1 POLO GENERAL ELECTRIC.</t>
  </si>
  <si>
    <t>TERMICO THQL 15 AMPERIOS 1 POLO GENERAL ELECTRIC.</t>
  </si>
  <si>
    <t>TERMICO THQL 20 AMPERIOS 1 POLO GENERAL ELECTRIC.</t>
  </si>
  <si>
    <t>CONECTOR EMT DE 1/2".</t>
  </si>
  <si>
    <t>FULMINANTE DX-E72.</t>
  </si>
  <si>
    <t>CLAVO X-ZF22.</t>
  </si>
  <si>
    <t>ANCLA PLASTICA DE 1/4" X 1.1/4".</t>
  </si>
  <si>
    <t>TORNILLO GOLOSO DE 8 X 1".</t>
  </si>
  <si>
    <t>CORAZA LT DE 1.1/2".</t>
  </si>
  <si>
    <t>CAMISA CONSUIT GALVANIZADA DE 1.1/2".</t>
  </si>
  <si>
    <t>FOCO AHORRADOR DE 25 WATTS SYLVANIA.</t>
  </si>
  <si>
    <t>CONECTOR RECTO PARA CORAZA LT DE 1/2".</t>
  </si>
  <si>
    <t>CAMISA CONDUIT GALVANIZADA DE 1/2".</t>
  </si>
  <si>
    <t>CUERPO LB DE 1/2".</t>
  </si>
  <si>
    <t>CONECTOR EMT DE 1.1/2".</t>
  </si>
  <si>
    <t>UNION EMT DE 1.1/2".</t>
  </si>
  <si>
    <t>CUERPO B DE 1.1/2".</t>
  </si>
  <si>
    <t>TUBO EMT DE 1.1/2".</t>
  </si>
  <si>
    <t>BOLSA</t>
  </si>
  <si>
    <t>M³</t>
  </si>
  <si>
    <t>PAR</t>
  </si>
  <si>
    <t>VARILLA</t>
  </si>
  <si>
    <t>QUARTO</t>
  </si>
  <si>
    <t>M²</t>
  </si>
  <si>
    <t xml:space="preserve">METROS </t>
  </si>
  <si>
    <t>CATORCE MIL DOSCIENTOS CUARENTA Y UNO 07/100 DOLARES EXACTOS</t>
  </si>
  <si>
    <t>NIT: 0614-170306-109-0</t>
  </si>
  <si>
    <t>No. NRC: 172744-7</t>
  </si>
  <si>
    <t>DONACION DE LA REPUBLICA DE ALEMANIA</t>
  </si>
  <si>
    <t>San Salvador, 07 de Agosto  de 2018</t>
  </si>
  <si>
    <r>
      <t xml:space="preserve">TIEMPO DE ENTREGA: </t>
    </r>
    <r>
      <rPr>
        <b/>
        <sz val="10"/>
        <rFont val="Arial Narrow"/>
        <family val="2"/>
      </rPr>
      <t>DE 8 DIAS HABILES</t>
    </r>
  </si>
  <si>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</si>
  <si>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 xml:space="preserve">Los bienes y/o servicios deben ser entregados en: </t>
    </r>
    <r>
      <rPr>
        <b/>
        <sz val="10"/>
        <color theme="1"/>
        <rFont val="Arial Narrow"/>
        <family val="2"/>
      </rPr>
      <t>CENTRO PENAL DE ILOPANGO, Ubicada en Carretera Panamericana frente a entrada a Col. Santa Lucia, Soyapango -  San Salvador. Coordinar con Victor Carranza, tecnico de la Unidad de Operaciones tel.7070-0291</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</si>
  <si>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</si>
  <si>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b/>
        <sz val="10"/>
        <color theme="1"/>
        <rFont val="Arial Narrow"/>
        <family val="2"/>
      </rPr>
      <t xml:space="preserve"> PRESENTAR GARANTIA:  </t>
    </r>
    <r>
      <rPr>
        <sz val="10"/>
        <color theme="1"/>
        <rFont val="Arial Narrow"/>
        <family val="2"/>
      </rPr>
      <t>DE CALIDAD DE BIENES  SEGÚN ART. 37 BIS LACAP</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</si>
  <si>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</si>
  <si>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</si>
  <si>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</si>
  <si>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sz val="10"/>
        <color theme="1"/>
        <rFont val="Times New Roman"/>
        <family val="1"/>
      </rPr>
      <t> </t>
    </r>
    <r>
      <rPr>
        <b/>
        <sz val="10"/>
        <color theme="1"/>
        <rFont val="Times New Roman"/>
        <family val="1"/>
      </rPr>
      <t xml:space="preserve"> </t>
    </r>
    <r>
      <rPr>
        <b/>
        <sz val="10"/>
        <color theme="1"/>
        <rFont val="Arial Narrow"/>
        <family val="2"/>
      </rPr>
      <t>Forma de pago:</t>
    </r>
    <r>
      <rPr>
        <sz val="10"/>
        <rFont val="Arial Narrow"/>
        <family val="2"/>
      </rPr>
      <t xml:space="preserve"> </t>
    </r>
    <r>
      <rPr>
        <sz val="10"/>
        <color theme="1"/>
        <rFont val="Arial Narrow"/>
        <family val="2"/>
      </rPr>
      <t>Crédito a 30 días posteriores al retiro del quedan</t>
    </r>
  </si>
  <si>
    <r>
      <t>ORDEN DE COMPRA DE BIENES y/o SERVICIOS DGCP</t>
    </r>
    <r>
      <rPr>
        <b/>
        <sz val="12"/>
        <color rgb="FFFF0000"/>
        <rFont val="Arial Narrow"/>
        <family val="2"/>
      </rPr>
      <t xml:space="preserve"> </t>
    </r>
    <r>
      <rPr>
        <b/>
        <sz val="12"/>
        <color theme="1"/>
        <rFont val="Arial Narrow"/>
        <family val="2"/>
      </rPr>
      <t xml:space="preserve">No. </t>
    </r>
    <r>
      <rPr>
        <b/>
        <sz val="12"/>
        <rFont val="Arial Narrow"/>
        <family val="2"/>
      </rPr>
      <t>28</t>
    </r>
    <r>
      <rPr>
        <b/>
        <sz val="12"/>
        <color theme="1"/>
        <rFont val="Arial Narrow"/>
        <family val="2"/>
      </rPr>
      <t xml:space="preserve"> CODIGO DE NO INVERSION N°   91061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</si>
</sst>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25"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color rgb="FF000000"/>
      <name val="Arial Narrow"/>
      <family val="2"/>
    </font>
    <font>
      <sz val="9"/>
      <color theme="1"/>
      <name val="Arial Narrow"/>
      <family val="2"/>
    </font>
    <font>
      <sz val="8"/>
      <color theme="1"/>
      <name val="Arial Narrow"/>
      <family val="2"/>
    </font>
    <font>
      <b/>
      <sz val="12"/>
      <color theme="1"/>
      <name val="Times New Roman"/>
      <family val="1"/>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
      <b/>
      <sz val="11"/>
      <color rgb="FFFF0000"/>
      <name val="Arial Narrow"/>
      <family val="2"/>
    </font>
    <font>
      <b/>
      <sz val="12"/>
      <name val="Arial Narrow"/>
      <family val="2"/>
    </font>
    <font>
      <sz val="10"/>
      <color rgb="FF000000"/>
      <name val="Arial Narrow"/>
      <family val="2"/>
    </font>
    <font>
      <sz val="10"/>
      <color theme="1"/>
      <name val="Calibri"/>
      <family val="2"/>
      <scheme val="minor"/>
    </font>
    <font>
      <sz val="10"/>
      <color theme="1"/>
      <name val="Wingdings"/>
      <charset val="2"/>
    </font>
    <font>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164" fontId="11"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12" fillId="0" borderId="0" xfId="0" applyFont="1" applyAlignment="1">
      <alignment vertical="center"/>
    </xf>
    <xf numFmtId="0" fontId="4" fillId="0" borderId="0" xfId="0" applyFont="1" applyAlignment="1">
      <alignment vertical="center"/>
    </xf>
    <xf numFmtId="0" fontId="13" fillId="0" borderId="0" xfId="0" applyFont="1" applyAlignment="1">
      <alignment horizontal="center" vertical="center"/>
    </xf>
    <xf numFmtId="164" fontId="14" fillId="0" borderId="1" xfId="0" applyNumberFormat="1" applyFont="1" applyBorder="1" applyAlignment="1">
      <alignment vertical="center" wrapText="1"/>
    </xf>
    <xf numFmtId="0" fontId="4" fillId="0" borderId="0" xfId="0" applyFont="1" applyAlignment="1">
      <alignment horizontal="center"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wrapText="1"/>
    </xf>
    <xf numFmtId="0" fontId="22" fillId="0" borderId="0" xfId="0" applyFont="1"/>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right" vertical="center"/>
    </xf>
    <xf numFmtId="0" fontId="2" fillId="4" borderId="0" xfId="0" applyFont="1" applyFill="1" applyAlignment="1">
      <alignment horizontal="center" vertical="center" wrapText="1"/>
    </xf>
    <xf numFmtId="0" fontId="15"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23" fillId="0" borderId="1" xfId="0" applyFont="1" applyBorder="1" applyAlignment="1">
      <alignment horizontal="justify" vertical="center"/>
    </xf>
    <xf numFmtId="0" fontId="10"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18"/>
  <sheetViews>
    <sheetView tabSelected="1" workbookViewId="0">
      <selection activeCell="L3" sqref="L3"/>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2" t="s">
        <v>0</v>
      </c>
      <c r="C2" s="22"/>
      <c r="D2" s="22"/>
      <c r="E2" s="22"/>
      <c r="F2" s="22"/>
      <c r="G2" s="22"/>
    </row>
    <row r="3" spans="2:7" x14ac:dyDescent="0.25">
      <c r="B3" s="23" t="s">
        <v>1</v>
      </c>
      <c r="C3" s="23"/>
      <c r="D3" s="23"/>
      <c r="E3" s="23"/>
      <c r="F3" s="23"/>
      <c r="G3" s="23"/>
    </row>
    <row r="4" spans="2:7" x14ac:dyDescent="0.25">
      <c r="B4" s="24" t="s">
        <v>2</v>
      </c>
      <c r="C4" s="24"/>
      <c r="D4" s="24"/>
      <c r="E4" s="24"/>
      <c r="F4" s="24"/>
      <c r="G4" s="24"/>
    </row>
    <row r="5" spans="2:7" ht="9.75" customHeight="1" x14ac:dyDescent="0.25"/>
    <row r="6" spans="2:7" ht="24.95" customHeight="1" x14ac:dyDescent="0.25">
      <c r="B6" s="27" t="s">
        <v>120</v>
      </c>
      <c r="C6" s="27"/>
      <c r="D6" s="27"/>
      <c r="E6" s="27"/>
      <c r="F6" s="27"/>
      <c r="G6" s="27"/>
    </row>
    <row r="7" spans="2:7" ht="24.95" customHeight="1" x14ac:dyDescent="0.25">
      <c r="B7" s="25" t="s">
        <v>131</v>
      </c>
      <c r="C7" s="25"/>
      <c r="D7" s="25"/>
      <c r="E7" s="25"/>
      <c r="F7" s="25"/>
      <c r="G7" s="25"/>
    </row>
    <row r="8" spans="2:7" ht="12" customHeight="1" x14ac:dyDescent="0.25"/>
    <row r="9" spans="2:7" ht="16.5" x14ac:dyDescent="0.25">
      <c r="B9" s="26" t="s">
        <v>121</v>
      </c>
      <c r="C9" s="26"/>
      <c r="D9" s="26"/>
      <c r="E9" s="26"/>
      <c r="F9" s="26"/>
      <c r="G9" s="26"/>
    </row>
    <row r="10" spans="2:7" ht="18.75" customHeight="1" x14ac:dyDescent="0.25">
      <c r="B10" s="21" t="s">
        <v>31</v>
      </c>
      <c r="C10" s="21"/>
      <c r="D10" s="21"/>
      <c r="E10" s="21"/>
      <c r="F10" s="21"/>
      <c r="G10" s="21"/>
    </row>
    <row r="11" spans="2:7" ht="18.75" customHeight="1" x14ac:dyDescent="0.25">
      <c r="B11" s="21" t="s">
        <v>30</v>
      </c>
      <c r="C11" s="21"/>
      <c r="D11" s="21"/>
      <c r="E11" s="21"/>
      <c r="F11" s="21"/>
      <c r="G11" s="21"/>
    </row>
    <row r="12" spans="2:7" ht="16.5" x14ac:dyDescent="0.25">
      <c r="B12" s="19" t="s">
        <v>118</v>
      </c>
      <c r="C12" s="19"/>
      <c r="D12" s="1"/>
      <c r="F12" s="19" t="s">
        <v>119</v>
      </c>
      <c r="G12" s="19"/>
    </row>
    <row r="13" spans="2:7" ht="16.5" x14ac:dyDescent="0.25">
      <c r="B13" s="1"/>
    </row>
    <row r="14" spans="2:7" ht="30.75" customHeight="1" x14ac:dyDescent="0.25">
      <c r="B14" s="20" t="s">
        <v>3</v>
      </c>
      <c r="C14" s="20"/>
      <c r="D14" s="20"/>
      <c r="E14" s="20"/>
      <c r="F14" s="20"/>
      <c r="G14" s="20"/>
    </row>
    <row r="15" spans="2:7" ht="0.75" customHeight="1" x14ac:dyDescent="0.25">
      <c r="B15" s="2"/>
    </row>
    <row r="16" spans="2:7" ht="26.25" customHeight="1" x14ac:dyDescent="0.25">
      <c r="B16" s="3" t="s">
        <v>4</v>
      </c>
      <c r="C16" s="3" t="s">
        <v>5</v>
      </c>
      <c r="D16" s="3" t="s">
        <v>6</v>
      </c>
      <c r="E16" s="3" t="s">
        <v>7</v>
      </c>
      <c r="F16" s="3" t="s">
        <v>8</v>
      </c>
      <c r="G16" s="3" t="s">
        <v>9</v>
      </c>
    </row>
    <row r="17" spans="2:7" s="14" customFormat="1" ht="32.1" customHeight="1" x14ac:dyDescent="0.2">
      <c r="B17" s="11">
        <v>25</v>
      </c>
      <c r="C17" s="11" t="s">
        <v>23</v>
      </c>
      <c r="D17" s="11">
        <v>54112</v>
      </c>
      <c r="E17" s="12" t="s">
        <v>32</v>
      </c>
      <c r="F17" s="13">
        <v>0.59</v>
      </c>
      <c r="G17" s="13">
        <f>+F17*B17</f>
        <v>14.75</v>
      </c>
    </row>
    <row r="18" spans="2:7" s="14" customFormat="1" ht="32.1" customHeight="1" x14ac:dyDescent="0.2">
      <c r="B18" s="11">
        <v>9</v>
      </c>
      <c r="C18" s="11" t="s">
        <v>20</v>
      </c>
      <c r="D18" s="11">
        <v>54112</v>
      </c>
      <c r="E18" s="12" t="s">
        <v>33</v>
      </c>
      <c r="F18" s="13">
        <v>18.2</v>
      </c>
      <c r="G18" s="13">
        <f t="shared" ref="G18:G81" si="0">+F18*B18</f>
        <v>163.79999999999998</v>
      </c>
    </row>
    <row r="19" spans="2:7" s="14" customFormat="1" ht="32.1" customHeight="1" x14ac:dyDescent="0.2">
      <c r="B19" s="11">
        <v>60</v>
      </c>
      <c r="C19" s="11" t="s">
        <v>20</v>
      </c>
      <c r="D19" s="11">
        <v>54111</v>
      </c>
      <c r="E19" s="12" t="s">
        <v>34</v>
      </c>
      <c r="F19" s="13">
        <v>0.75</v>
      </c>
      <c r="G19" s="13">
        <f t="shared" si="0"/>
        <v>45</v>
      </c>
    </row>
    <row r="20" spans="2:7" s="14" customFormat="1" ht="32.1" customHeight="1" x14ac:dyDescent="0.2">
      <c r="B20" s="11">
        <v>20</v>
      </c>
      <c r="C20" s="11" t="s">
        <v>20</v>
      </c>
      <c r="D20" s="11">
        <v>54111</v>
      </c>
      <c r="E20" s="12" t="s">
        <v>35</v>
      </c>
      <c r="F20" s="13">
        <v>0.56000000000000005</v>
      </c>
      <c r="G20" s="13">
        <f t="shared" si="0"/>
        <v>11.200000000000001</v>
      </c>
    </row>
    <row r="21" spans="2:7" s="14" customFormat="1" ht="32.1" customHeight="1" x14ac:dyDescent="0.2">
      <c r="B21" s="11">
        <v>10</v>
      </c>
      <c r="C21" s="11" t="s">
        <v>20</v>
      </c>
      <c r="D21" s="11">
        <v>54111</v>
      </c>
      <c r="E21" s="12" t="s">
        <v>36</v>
      </c>
      <c r="F21" s="13">
        <v>0.85</v>
      </c>
      <c r="G21" s="13">
        <f t="shared" si="0"/>
        <v>8.5</v>
      </c>
    </row>
    <row r="22" spans="2:7" s="14" customFormat="1" ht="32.1" customHeight="1" x14ac:dyDescent="0.2">
      <c r="B22" s="11">
        <v>2</v>
      </c>
      <c r="C22" s="11" t="s">
        <v>20</v>
      </c>
      <c r="D22" s="11">
        <v>54107</v>
      </c>
      <c r="E22" s="12" t="s">
        <v>37</v>
      </c>
      <c r="F22" s="13">
        <v>2.75</v>
      </c>
      <c r="G22" s="13">
        <f t="shared" si="0"/>
        <v>5.5</v>
      </c>
    </row>
    <row r="23" spans="2:7" s="14" customFormat="1" ht="32.1" customHeight="1" x14ac:dyDescent="0.2">
      <c r="B23" s="11">
        <v>20</v>
      </c>
      <c r="C23" s="11" t="s">
        <v>110</v>
      </c>
      <c r="D23" s="11">
        <v>54111</v>
      </c>
      <c r="E23" s="12" t="s">
        <v>38</v>
      </c>
      <c r="F23" s="13">
        <v>9.4700000000000006</v>
      </c>
      <c r="G23" s="13">
        <f t="shared" si="0"/>
        <v>189.4</v>
      </c>
    </row>
    <row r="24" spans="2:7" s="14" customFormat="1" ht="32.1" customHeight="1" x14ac:dyDescent="0.2">
      <c r="B24" s="11">
        <v>9</v>
      </c>
      <c r="C24" s="11" t="s">
        <v>110</v>
      </c>
      <c r="D24" s="11">
        <v>54111</v>
      </c>
      <c r="E24" s="12" t="s">
        <v>39</v>
      </c>
      <c r="F24" s="13">
        <v>1.5</v>
      </c>
      <c r="G24" s="13">
        <f t="shared" si="0"/>
        <v>13.5</v>
      </c>
    </row>
    <row r="25" spans="2:7" s="14" customFormat="1" ht="32.1" customHeight="1" x14ac:dyDescent="0.2">
      <c r="B25" s="11">
        <v>2</v>
      </c>
      <c r="C25" s="11" t="s">
        <v>20</v>
      </c>
      <c r="D25" s="11">
        <v>54112</v>
      </c>
      <c r="E25" s="12" t="s">
        <v>40</v>
      </c>
      <c r="F25" s="13">
        <v>25.52</v>
      </c>
      <c r="G25" s="13">
        <f t="shared" si="0"/>
        <v>51.04</v>
      </c>
    </row>
    <row r="26" spans="2:7" s="14" customFormat="1" ht="32.1" customHeight="1" x14ac:dyDescent="0.2">
      <c r="B26" s="11">
        <v>2</v>
      </c>
      <c r="C26" s="11" t="s">
        <v>20</v>
      </c>
      <c r="D26" s="11">
        <v>54118</v>
      </c>
      <c r="E26" s="12" t="s">
        <v>41</v>
      </c>
      <c r="F26" s="13">
        <v>8.5</v>
      </c>
      <c r="G26" s="13">
        <f t="shared" si="0"/>
        <v>17</v>
      </c>
    </row>
    <row r="27" spans="2:7" s="14" customFormat="1" ht="32.1" customHeight="1" x14ac:dyDescent="0.2">
      <c r="B27" s="11">
        <v>4</v>
      </c>
      <c r="C27" s="11" t="s">
        <v>23</v>
      </c>
      <c r="D27" s="11">
        <v>54112</v>
      </c>
      <c r="E27" s="12" t="s">
        <v>42</v>
      </c>
      <c r="F27" s="13">
        <v>0.59</v>
      </c>
      <c r="G27" s="13">
        <f t="shared" si="0"/>
        <v>2.36</v>
      </c>
    </row>
    <row r="28" spans="2:7" s="14" customFormat="1" ht="32.1" customHeight="1" x14ac:dyDescent="0.2">
      <c r="B28" s="11">
        <v>2</v>
      </c>
      <c r="C28" s="11" t="s">
        <v>23</v>
      </c>
      <c r="D28" s="11">
        <v>54112</v>
      </c>
      <c r="E28" s="12" t="s">
        <v>43</v>
      </c>
      <c r="F28" s="13">
        <v>0.59</v>
      </c>
      <c r="G28" s="13">
        <f t="shared" si="0"/>
        <v>1.18</v>
      </c>
    </row>
    <row r="29" spans="2:7" s="14" customFormat="1" ht="32.1" customHeight="1" x14ac:dyDescent="0.2">
      <c r="B29" s="11">
        <v>12</v>
      </c>
      <c r="C29" s="11" t="s">
        <v>20</v>
      </c>
      <c r="D29" s="11">
        <v>54107</v>
      </c>
      <c r="E29" s="12" t="s">
        <v>44</v>
      </c>
      <c r="F29" s="13">
        <v>0.11</v>
      </c>
      <c r="G29" s="13">
        <f t="shared" si="0"/>
        <v>1.32</v>
      </c>
    </row>
    <row r="30" spans="2:7" s="14" customFormat="1" ht="32.1" customHeight="1" x14ac:dyDescent="0.2">
      <c r="B30" s="11">
        <v>12</v>
      </c>
      <c r="C30" s="11" t="s">
        <v>20</v>
      </c>
      <c r="D30" s="11">
        <v>54107</v>
      </c>
      <c r="E30" s="12" t="s">
        <v>45</v>
      </c>
      <c r="F30" s="13">
        <v>1.98</v>
      </c>
      <c r="G30" s="13">
        <f t="shared" si="0"/>
        <v>23.759999999999998</v>
      </c>
    </row>
    <row r="31" spans="2:7" s="14" customFormat="1" ht="32.1" customHeight="1" x14ac:dyDescent="0.2">
      <c r="B31" s="11">
        <v>1</v>
      </c>
      <c r="C31" s="11" t="s">
        <v>20</v>
      </c>
      <c r="D31" s="11">
        <v>54118</v>
      </c>
      <c r="E31" s="12" t="s">
        <v>46</v>
      </c>
      <c r="F31" s="13">
        <v>4.75</v>
      </c>
      <c r="G31" s="13">
        <f t="shared" si="0"/>
        <v>4.75</v>
      </c>
    </row>
    <row r="32" spans="2:7" s="14" customFormat="1" ht="32.1" customHeight="1" x14ac:dyDescent="0.2">
      <c r="B32" s="11">
        <v>22</v>
      </c>
      <c r="C32" s="11" t="s">
        <v>23</v>
      </c>
      <c r="D32" s="11">
        <v>54112</v>
      </c>
      <c r="E32" s="12" t="s">
        <v>47</v>
      </c>
      <c r="F32" s="13">
        <v>0.74</v>
      </c>
      <c r="G32" s="13">
        <f t="shared" si="0"/>
        <v>16.28</v>
      </c>
    </row>
    <row r="33" spans="2:7" s="14" customFormat="1" ht="32.1" customHeight="1" x14ac:dyDescent="0.2">
      <c r="B33" s="11">
        <v>22</v>
      </c>
      <c r="C33" s="11" t="s">
        <v>23</v>
      </c>
      <c r="D33" s="11">
        <v>54112</v>
      </c>
      <c r="E33" s="12" t="s">
        <v>48</v>
      </c>
      <c r="F33" s="13">
        <v>0.74</v>
      </c>
      <c r="G33" s="13">
        <f t="shared" si="0"/>
        <v>16.28</v>
      </c>
    </row>
    <row r="34" spans="2:7" s="14" customFormat="1" ht="32.1" customHeight="1" x14ac:dyDescent="0.2">
      <c r="B34" s="11">
        <v>24</v>
      </c>
      <c r="C34" s="11" t="s">
        <v>20</v>
      </c>
      <c r="D34" s="11">
        <v>54106</v>
      </c>
      <c r="E34" s="12" t="s">
        <v>49</v>
      </c>
      <c r="F34" s="13">
        <v>0.2</v>
      </c>
      <c r="G34" s="13">
        <f t="shared" si="0"/>
        <v>4.8000000000000007</v>
      </c>
    </row>
    <row r="35" spans="2:7" s="14" customFormat="1" ht="32.1" customHeight="1" x14ac:dyDescent="0.2">
      <c r="B35" s="11">
        <v>3</v>
      </c>
      <c r="C35" s="11" t="s">
        <v>111</v>
      </c>
      <c r="D35" s="11">
        <v>54111</v>
      </c>
      <c r="E35" s="12" t="s">
        <v>50</v>
      </c>
      <c r="F35" s="13">
        <v>35.299999999999997</v>
      </c>
      <c r="G35" s="13">
        <f t="shared" si="0"/>
        <v>105.89999999999999</v>
      </c>
    </row>
    <row r="36" spans="2:7" s="14" customFormat="1" ht="32.1" customHeight="1" x14ac:dyDescent="0.2">
      <c r="B36" s="11">
        <v>5</v>
      </c>
      <c r="C36" s="11" t="s">
        <v>20</v>
      </c>
      <c r="D36" s="11">
        <v>54112</v>
      </c>
      <c r="E36" s="12" t="s">
        <v>51</v>
      </c>
      <c r="F36" s="13">
        <v>3.23</v>
      </c>
      <c r="G36" s="13">
        <f t="shared" si="0"/>
        <v>16.149999999999999</v>
      </c>
    </row>
    <row r="37" spans="2:7" s="14" customFormat="1" ht="32.1" customHeight="1" x14ac:dyDescent="0.2">
      <c r="B37" s="11">
        <v>6</v>
      </c>
      <c r="C37" s="11" t="s">
        <v>112</v>
      </c>
      <c r="D37" s="11">
        <v>54106</v>
      </c>
      <c r="E37" s="12" t="s">
        <v>52</v>
      </c>
      <c r="F37" s="13">
        <v>2.5299999999999998</v>
      </c>
      <c r="G37" s="13">
        <f t="shared" si="0"/>
        <v>15.18</v>
      </c>
    </row>
    <row r="38" spans="2:7" s="14" customFormat="1" ht="32.1" customHeight="1" x14ac:dyDescent="0.2">
      <c r="B38" s="11">
        <v>6</v>
      </c>
      <c r="C38" s="11" t="s">
        <v>112</v>
      </c>
      <c r="D38" s="11">
        <v>54106</v>
      </c>
      <c r="E38" s="12" t="s">
        <v>53</v>
      </c>
      <c r="F38" s="13">
        <v>3.5</v>
      </c>
      <c r="G38" s="13">
        <f t="shared" si="0"/>
        <v>21</v>
      </c>
    </row>
    <row r="39" spans="2:7" s="14" customFormat="1" ht="32.1" customHeight="1" x14ac:dyDescent="0.2">
      <c r="B39" s="11">
        <v>25</v>
      </c>
      <c r="C39" s="11" t="s">
        <v>113</v>
      </c>
      <c r="D39" s="11">
        <v>54112</v>
      </c>
      <c r="E39" s="12" t="s">
        <v>54</v>
      </c>
      <c r="F39" s="13">
        <v>6.85</v>
      </c>
      <c r="G39" s="13">
        <f t="shared" si="0"/>
        <v>171.25</v>
      </c>
    </row>
    <row r="40" spans="2:7" s="14" customFormat="1" ht="32.1" customHeight="1" x14ac:dyDescent="0.2">
      <c r="B40" s="11">
        <v>800</v>
      </c>
      <c r="C40" s="11" t="s">
        <v>20</v>
      </c>
      <c r="D40" s="11">
        <v>54111</v>
      </c>
      <c r="E40" s="12" t="s">
        <v>55</v>
      </c>
      <c r="F40" s="13">
        <v>0.64</v>
      </c>
      <c r="G40" s="13">
        <f t="shared" si="0"/>
        <v>512</v>
      </c>
    </row>
    <row r="41" spans="2:7" s="14" customFormat="1" ht="32.1" customHeight="1" x14ac:dyDescent="0.2">
      <c r="B41" s="11">
        <v>800</v>
      </c>
      <c r="C41" s="11" t="s">
        <v>20</v>
      </c>
      <c r="D41" s="11">
        <v>54111</v>
      </c>
      <c r="E41" s="12" t="s">
        <v>56</v>
      </c>
      <c r="F41" s="13">
        <v>0.83</v>
      </c>
      <c r="G41" s="13">
        <f t="shared" si="0"/>
        <v>664</v>
      </c>
    </row>
    <row r="42" spans="2:7" s="14" customFormat="1" ht="32.1" customHeight="1" x14ac:dyDescent="0.2">
      <c r="B42" s="11">
        <v>2700</v>
      </c>
      <c r="C42" s="11" t="s">
        <v>20</v>
      </c>
      <c r="D42" s="11">
        <v>54111</v>
      </c>
      <c r="E42" s="12" t="s">
        <v>57</v>
      </c>
      <c r="F42" s="13">
        <v>0.94</v>
      </c>
      <c r="G42" s="13">
        <f t="shared" si="0"/>
        <v>2538</v>
      </c>
    </row>
    <row r="43" spans="2:7" s="14" customFormat="1" ht="32.1" customHeight="1" x14ac:dyDescent="0.2">
      <c r="B43" s="11">
        <v>12</v>
      </c>
      <c r="C43" s="11" t="s">
        <v>21</v>
      </c>
      <c r="D43" s="11">
        <v>54112</v>
      </c>
      <c r="E43" s="12" t="s">
        <v>58</v>
      </c>
      <c r="F43" s="13">
        <v>18.7</v>
      </c>
      <c r="G43" s="13">
        <f t="shared" si="0"/>
        <v>224.39999999999998</v>
      </c>
    </row>
    <row r="44" spans="2:7" s="14" customFormat="1" ht="32.1" customHeight="1" x14ac:dyDescent="0.2">
      <c r="B44" s="11">
        <v>1</v>
      </c>
      <c r="C44" s="11" t="s">
        <v>20</v>
      </c>
      <c r="D44" s="11">
        <v>54112</v>
      </c>
      <c r="E44" s="12" t="s">
        <v>59</v>
      </c>
      <c r="F44" s="13">
        <v>13.9</v>
      </c>
      <c r="G44" s="13">
        <f t="shared" si="0"/>
        <v>13.9</v>
      </c>
    </row>
    <row r="45" spans="2:7" s="14" customFormat="1" ht="32.1" customHeight="1" x14ac:dyDescent="0.2">
      <c r="B45" s="11">
        <v>38</v>
      </c>
      <c r="C45" s="11" t="s">
        <v>110</v>
      </c>
      <c r="D45" s="11">
        <v>54111</v>
      </c>
      <c r="E45" s="12" t="s">
        <v>60</v>
      </c>
      <c r="F45" s="13">
        <v>3.73</v>
      </c>
      <c r="G45" s="13">
        <f t="shared" si="0"/>
        <v>141.74</v>
      </c>
    </row>
    <row r="46" spans="2:7" s="14" customFormat="1" ht="32.1" customHeight="1" x14ac:dyDescent="0.2">
      <c r="B46" s="11">
        <v>4</v>
      </c>
      <c r="C46" s="11" t="s">
        <v>114</v>
      </c>
      <c r="D46" s="11">
        <v>54107</v>
      </c>
      <c r="E46" s="12" t="s">
        <v>61</v>
      </c>
      <c r="F46" s="13">
        <v>8.4499999999999993</v>
      </c>
      <c r="G46" s="13">
        <f t="shared" si="0"/>
        <v>33.799999999999997</v>
      </c>
    </row>
    <row r="47" spans="2:7" s="14" customFormat="1" ht="32.1" customHeight="1" x14ac:dyDescent="0.2">
      <c r="B47" s="11">
        <v>8</v>
      </c>
      <c r="C47" s="11" t="s">
        <v>22</v>
      </c>
      <c r="D47" s="11">
        <v>54107</v>
      </c>
      <c r="E47" s="12" t="s">
        <v>62</v>
      </c>
      <c r="F47" s="13">
        <v>10.83</v>
      </c>
      <c r="G47" s="13">
        <f t="shared" si="0"/>
        <v>86.64</v>
      </c>
    </row>
    <row r="48" spans="2:7" s="14" customFormat="1" ht="32.1" customHeight="1" x14ac:dyDescent="0.2">
      <c r="B48" s="11">
        <v>15</v>
      </c>
      <c r="C48" s="11" t="s">
        <v>22</v>
      </c>
      <c r="D48" s="11">
        <v>54107</v>
      </c>
      <c r="E48" s="12" t="s">
        <v>63</v>
      </c>
      <c r="F48" s="13">
        <v>20.3</v>
      </c>
      <c r="G48" s="13">
        <f t="shared" si="0"/>
        <v>304.5</v>
      </c>
    </row>
    <row r="49" spans="2:7" s="14" customFormat="1" ht="32.1" customHeight="1" x14ac:dyDescent="0.2">
      <c r="B49" s="11">
        <v>35</v>
      </c>
      <c r="C49" s="11" t="s">
        <v>22</v>
      </c>
      <c r="D49" s="11">
        <v>54107</v>
      </c>
      <c r="E49" s="12" t="s">
        <v>64</v>
      </c>
      <c r="F49" s="13">
        <v>12</v>
      </c>
      <c r="G49" s="13">
        <f t="shared" si="0"/>
        <v>420</v>
      </c>
    </row>
    <row r="50" spans="2:7" s="14" customFormat="1" ht="48.75" customHeight="1" x14ac:dyDescent="0.2">
      <c r="B50" s="11">
        <v>7</v>
      </c>
      <c r="C50" s="11" t="s">
        <v>20</v>
      </c>
      <c r="D50" s="11">
        <v>54199</v>
      </c>
      <c r="E50" s="12" t="s">
        <v>65</v>
      </c>
      <c r="F50" s="13">
        <v>65</v>
      </c>
      <c r="G50" s="13">
        <f t="shared" si="0"/>
        <v>455</v>
      </c>
    </row>
    <row r="51" spans="2:7" s="14" customFormat="1" ht="51.75" customHeight="1" x14ac:dyDescent="0.2">
      <c r="B51" s="11">
        <v>8</v>
      </c>
      <c r="C51" s="11" t="s">
        <v>20</v>
      </c>
      <c r="D51" s="11">
        <v>54199</v>
      </c>
      <c r="E51" s="12" t="s">
        <v>66</v>
      </c>
      <c r="F51" s="13">
        <v>70</v>
      </c>
      <c r="G51" s="13">
        <f t="shared" si="0"/>
        <v>560</v>
      </c>
    </row>
    <row r="52" spans="2:7" s="14" customFormat="1" ht="32.1" customHeight="1" x14ac:dyDescent="0.2">
      <c r="B52" s="11">
        <v>2</v>
      </c>
      <c r="C52" s="11" t="s">
        <v>20</v>
      </c>
      <c r="D52" s="11">
        <v>54112</v>
      </c>
      <c r="E52" s="12" t="s">
        <v>67</v>
      </c>
      <c r="F52" s="13">
        <v>12.5</v>
      </c>
      <c r="G52" s="13">
        <f t="shared" si="0"/>
        <v>25</v>
      </c>
    </row>
    <row r="53" spans="2:7" s="14" customFormat="1" ht="32.1" customHeight="1" x14ac:dyDescent="0.2">
      <c r="B53" s="11">
        <v>4</v>
      </c>
      <c r="C53" s="11" t="s">
        <v>20</v>
      </c>
      <c r="D53" s="11">
        <v>54112</v>
      </c>
      <c r="E53" s="12" t="s">
        <v>68</v>
      </c>
      <c r="F53" s="13">
        <v>27.3</v>
      </c>
      <c r="G53" s="13">
        <f t="shared" si="0"/>
        <v>109.2</v>
      </c>
    </row>
    <row r="54" spans="2:7" s="14" customFormat="1" ht="32.1" customHeight="1" x14ac:dyDescent="0.2">
      <c r="B54" s="11">
        <v>2</v>
      </c>
      <c r="C54" s="11" t="s">
        <v>20</v>
      </c>
      <c r="D54" s="11">
        <v>54107</v>
      </c>
      <c r="E54" s="12" t="s">
        <v>69</v>
      </c>
      <c r="F54" s="13">
        <v>5.68</v>
      </c>
      <c r="G54" s="13">
        <f t="shared" si="0"/>
        <v>11.36</v>
      </c>
    </row>
    <row r="55" spans="2:7" s="14" customFormat="1" ht="32.1" customHeight="1" x14ac:dyDescent="0.2">
      <c r="B55" s="11">
        <v>2</v>
      </c>
      <c r="C55" s="11" t="s">
        <v>20</v>
      </c>
      <c r="D55" s="11">
        <v>54107</v>
      </c>
      <c r="E55" s="12" t="s">
        <v>70</v>
      </c>
      <c r="F55" s="13">
        <v>4.59</v>
      </c>
      <c r="G55" s="13">
        <f t="shared" si="0"/>
        <v>9.18</v>
      </c>
    </row>
    <row r="56" spans="2:7" s="14" customFormat="1" ht="32.1" customHeight="1" x14ac:dyDescent="0.2">
      <c r="B56" s="11">
        <v>12</v>
      </c>
      <c r="C56" s="11" t="s">
        <v>20</v>
      </c>
      <c r="D56" s="11">
        <v>54107</v>
      </c>
      <c r="E56" s="12" t="s">
        <v>71</v>
      </c>
      <c r="F56" s="13">
        <v>9.85</v>
      </c>
      <c r="G56" s="13">
        <f t="shared" si="0"/>
        <v>118.19999999999999</v>
      </c>
    </row>
    <row r="57" spans="2:7" s="14" customFormat="1" ht="32.1" customHeight="1" x14ac:dyDescent="0.2">
      <c r="B57" s="11">
        <v>4</v>
      </c>
      <c r="C57" s="11" t="s">
        <v>20</v>
      </c>
      <c r="D57" s="11">
        <v>54107</v>
      </c>
      <c r="E57" s="12" t="s">
        <v>72</v>
      </c>
      <c r="F57" s="13">
        <v>1.79</v>
      </c>
      <c r="G57" s="13">
        <f t="shared" si="0"/>
        <v>7.16</v>
      </c>
    </row>
    <row r="58" spans="2:7" s="14" customFormat="1" ht="32.1" customHeight="1" x14ac:dyDescent="0.2">
      <c r="B58" s="11">
        <v>3</v>
      </c>
      <c r="C58" s="11" t="s">
        <v>20</v>
      </c>
      <c r="D58" s="11">
        <v>54107</v>
      </c>
      <c r="E58" s="12" t="s">
        <v>73</v>
      </c>
      <c r="F58" s="13">
        <v>5.95</v>
      </c>
      <c r="G58" s="13">
        <f t="shared" si="0"/>
        <v>17.850000000000001</v>
      </c>
    </row>
    <row r="59" spans="2:7" s="14" customFormat="1" ht="32.1" customHeight="1" x14ac:dyDescent="0.2">
      <c r="B59" s="11">
        <v>4</v>
      </c>
      <c r="C59" s="11" t="s">
        <v>20</v>
      </c>
      <c r="D59" s="11">
        <v>54107</v>
      </c>
      <c r="E59" s="12" t="s">
        <v>74</v>
      </c>
      <c r="F59" s="13">
        <v>1.98</v>
      </c>
      <c r="G59" s="13">
        <f t="shared" si="0"/>
        <v>7.92</v>
      </c>
    </row>
    <row r="60" spans="2:7" s="14" customFormat="1" ht="45" customHeight="1" x14ac:dyDescent="0.2">
      <c r="B60" s="11">
        <v>30</v>
      </c>
      <c r="C60" s="11" t="s">
        <v>115</v>
      </c>
      <c r="D60" s="11">
        <v>54199</v>
      </c>
      <c r="E60" s="12" t="s">
        <v>75</v>
      </c>
      <c r="F60" s="13">
        <v>36.799999999999997</v>
      </c>
      <c r="G60" s="13">
        <f t="shared" si="0"/>
        <v>1104</v>
      </c>
    </row>
    <row r="61" spans="2:7" s="14" customFormat="1" ht="32.1" customHeight="1" x14ac:dyDescent="0.2">
      <c r="B61" s="11">
        <v>3</v>
      </c>
      <c r="C61" s="11" t="s">
        <v>23</v>
      </c>
      <c r="D61" s="11">
        <v>54104</v>
      </c>
      <c r="E61" s="12" t="s">
        <v>76</v>
      </c>
      <c r="F61" s="13">
        <v>1</v>
      </c>
      <c r="G61" s="13">
        <f t="shared" si="0"/>
        <v>3</v>
      </c>
    </row>
    <row r="62" spans="2:7" s="14" customFormat="1" ht="32.1" customHeight="1" x14ac:dyDescent="0.2">
      <c r="B62" s="11">
        <v>23</v>
      </c>
      <c r="C62" s="11" t="s">
        <v>20</v>
      </c>
      <c r="D62" s="11">
        <v>54112</v>
      </c>
      <c r="E62" s="12" t="s">
        <v>77</v>
      </c>
      <c r="F62" s="13">
        <v>2.8</v>
      </c>
      <c r="G62" s="13">
        <f t="shared" si="0"/>
        <v>64.399999999999991</v>
      </c>
    </row>
    <row r="63" spans="2:7" s="14" customFormat="1" ht="32.1" customHeight="1" x14ac:dyDescent="0.2">
      <c r="B63" s="11">
        <v>35</v>
      </c>
      <c r="C63" s="11" t="s">
        <v>20</v>
      </c>
      <c r="D63" s="11">
        <v>54112</v>
      </c>
      <c r="E63" s="12" t="s">
        <v>78</v>
      </c>
      <c r="F63" s="13">
        <v>0.85</v>
      </c>
      <c r="G63" s="13">
        <f t="shared" si="0"/>
        <v>29.75</v>
      </c>
    </row>
    <row r="64" spans="2:7" s="14" customFormat="1" ht="32.1" customHeight="1" x14ac:dyDescent="0.2">
      <c r="B64" s="11">
        <v>6</v>
      </c>
      <c r="C64" s="11" t="s">
        <v>20</v>
      </c>
      <c r="D64" s="11">
        <v>54112</v>
      </c>
      <c r="E64" s="12" t="s">
        <v>79</v>
      </c>
      <c r="F64" s="13">
        <v>5.5</v>
      </c>
      <c r="G64" s="13">
        <f t="shared" si="0"/>
        <v>33</v>
      </c>
    </row>
    <row r="65" spans="2:7" s="14" customFormat="1" ht="32.1" customHeight="1" x14ac:dyDescent="0.2">
      <c r="B65" s="11">
        <v>6</v>
      </c>
      <c r="C65" s="11" t="s">
        <v>20</v>
      </c>
      <c r="D65" s="11">
        <v>54112</v>
      </c>
      <c r="E65" s="12" t="s">
        <v>80</v>
      </c>
      <c r="F65" s="13">
        <v>3.5</v>
      </c>
      <c r="G65" s="13">
        <f t="shared" si="0"/>
        <v>21</v>
      </c>
    </row>
    <row r="66" spans="2:7" s="14" customFormat="1" ht="35.25" customHeight="1" x14ac:dyDescent="0.2">
      <c r="B66" s="11">
        <v>12</v>
      </c>
      <c r="C66" s="11" t="s">
        <v>20</v>
      </c>
      <c r="D66" s="11">
        <v>54112</v>
      </c>
      <c r="E66" s="12" t="s">
        <v>81</v>
      </c>
      <c r="F66" s="13">
        <v>3.25</v>
      </c>
      <c r="G66" s="13">
        <f t="shared" si="0"/>
        <v>39</v>
      </c>
    </row>
    <row r="67" spans="2:7" s="14" customFormat="1" ht="32.1" customHeight="1" x14ac:dyDescent="0.2">
      <c r="B67" s="11">
        <v>150</v>
      </c>
      <c r="C67" s="11" t="s">
        <v>20</v>
      </c>
      <c r="D67" s="11">
        <v>54112</v>
      </c>
      <c r="E67" s="12" t="s">
        <v>82</v>
      </c>
      <c r="F67" s="13">
        <v>0.35</v>
      </c>
      <c r="G67" s="13">
        <f t="shared" si="0"/>
        <v>52.5</v>
      </c>
    </row>
    <row r="68" spans="2:7" s="14" customFormat="1" ht="32.1" customHeight="1" x14ac:dyDescent="0.2">
      <c r="B68" s="11">
        <v>8</v>
      </c>
      <c r="C68" s="11" t="s">
        <v>20</v>
      </c>
      <c r="D68" s="11">
        <v>54112</v>
      </c>
      <c r="E68" s="12" t="s">
        <v>83</v>
      </c>
      <c r="F68" s="13">
        <v>0.4</v>
      </c>
      <c r="G68" s="13">
        <f t="shared" si="0"/>
        <v>3.2</v>
      </c>
    </row>
    <row r="69" spans="2:7" s="14" customFormat="1" ht="32.1" customHeight="1" x14ac:dyDescent="0.2">
      <c r="B69" s="11">
        <v>14</v>
      </c>
      <c r="C69" s="11" t="s">
        <v>20</v>
      </c>
      <c r="D69" s="11">
        <v>54119</v>
      </c>
      <c r="E69" s="12" t="s">
        <v>84</v>
      </c>
      <c r="F69" s="13">
        <v>4.7300000000000004</v>
      </c>
      <c r="G69" s="13">
        <f t="shared" si="0"/>
        <v>66.22</v>
      </c>
    </row>
    <row r="70" spans="2:7" s="14" customFormat="1" ht="32.1" customHeight="1" x14ac:dyDescent="0.2">
      <c r="B70" s="11">
        <v>4</v>
      </c>
      <c r="C70" s="11" t="s">
        <v>20</v>
      </c>
      <c r="D70" s="11">
        <v>54112</v>
      </c>
      <c r="E70" s="12" t="s">
        <v>85</v>
      </c>
      <c r="F70" s="13">
        <v>6.48</v>
      </c>
      <c r="G70" s="13">
        <f t="shared" si="0"/>
        <v>25.92</v>
      </c>
    </row>
    <row r="71" spans="2:7" s="14" customFormat="1" ht="32.1" customHeight="1" x14ac:dyDescent="0.2">
      <c r="B71" s="11">
        <v>25</v>
      </c>
      <c r="C71" s="11" t="s">
        <v>20</v>
      </c>
      <c r="D71" s="11">
        <v>54119</v>
      </c>
      <c r="E71" s="12" t="s">
        <v>86</v>
      </c>
      <c r="F71" s="13">
        <v>4.47</v>
      </c>
      <c r="G71" s="13">
        <f t="shared" si="0"/>
        <v>111.75</v>
      </c>
    </row>
    <row r="72" spans="2:7" s="14" customFormat="1" ht="32.1" customHeight="1" x14ac:dyDescent="0.2">
      <c r="B72" s="11">
        <v>130</v>
      </c>
      <c r="C72" s="11" t="s">
        <v>28</v>
      </c>
      <c r="D72" s="11">
        <v>54119</v>
      </c>
      <c r="E72" s="12" t="s">
        <v>87</v>
      </c>
      <c r="F72" s="13">
        <v>14.48</v>
      </c>
      <c r="G72" s="13">
        <f t="shared" si="0"/>
        <v>1882.4</v>
      </c>
    </row>
    <row r="73" spans="2:7" s="14" customFormat="1" ht="32.1" customHeight="1" x14ac:dyDescent="0.2">
      <c r="B73" s="11">
        <v>65</v>
      </c>
      <c r="C73" s="11" t="s">
        <v>28</v>
      </c>
      <c r="D73" s="11">
        <v>54119</v>
      </c>
      <c r="E73" s="12" t="s">
        <v>88</v>
      </c>
      <c r="F73" s="13">
        <v>11.48</v>
      </c>
      <c r="G73" s="13">
        <f t="shared" si="0"/>
        <v>746.2</v>
      </c>
    </row>
    <row r="74" spans="2:7" s="14" customFormat="1" ht="32.1" customHeight="1" x14ac:dyDescent="0.2">
      <c r="B74" s="11">
        <v>700</v>
      </c>
      <c r="C74" s="11" t="s">
        <v>28</v>
      </c>
      <c r="D74" s="11">
        <v>54119</v>
      </c>
      <c r="E74" s="12" t="s">
        <v>89</v>
      </c>
      <c r="F74" s="13">
        <v>0.68</v>
      </c>
      <c r="G74" s="13">
        <f t="shared" si="0"/>
        <v>476.00000000000006</v>
      </c>
    </row>
    <row r="75" spans="2:7" s="14" customFormat="1" ht="32.1" customHeight="1" x14ac:dyDescent="0.2">
      <c r="B75" s="11">
        <v>650</v>
      </c>
      <c r="C75" s="11" t="s">
        <v>28</v>
      </c>
      <c r="D75" s="11">
        <v>54119</v>
      </c>
      <c r="E75" s="12" t="s">
        <v>90</v>
      </c>
      <c r="F75" s="13">
        <v>0.43</v>
      </c>
      <c r="G75" s="13">
        <f t="shared" si="0"/>
        <v>279.5</v>
      </c>
    </row>
    <row r="76" spans="2:7" s="14" customFormat="1" ht="32.1" customHeight="1" x14ac:dyDescent="0.2">
      <c r="B76" s="11">
        <v>700</v>
      </c>
      <c r="C76" s="11" t="s">
        <v>116</v>
      </c>
      <c r="D76" s="11">
        <v>54119</v>
      </c>
      <c r="E76" s="12" t="s">
        <v>91</v>
      </c>
      <c r="F76" s="13">
        <v>0.68</v>
      </c>
      <c r="G76" s="13">
        <f t="shared" si="0"/>
        <v>476.00000000000006</v>
      </c>
    </row>
    <row r="77" spans="2:7" s="14" customFormat="1" ht="36" customHeight="1" x14ac:dyDescent="0.2">
      <c r="B77" s="11">
        <v>9</v>
      </c>
      <c r="C77" s="11" t="s">
        <v>20</v>
      </c>
      <c r="D77" s="11">
        <v>54119</v>
      </c>
      <c r="E77" s="12" t="s">
        <v>92</v>
      </c>
      <c r="F77" s="13">
        <v>4.7</v>
      </c>
      <c r="G77" s="13">
        <f t="shared" si="0"/>
        <v>42.300000000000004</v>
      </c>
    </row>
    <row r="78" spans="2:7" s="14" customFormat="1" ht="35.25" customHeight="1" x14ac:dyDescent="0.2">
      <c r="B78" s="11">
        <v>5</v>
      </c>
      <c r="C78" s="11" t="s">
        <v>20</v>
      </c>
      <c r="D78" s="11">
        <v>54119</v>
      </c>
      <c r="E78" s="12" t="s">
        <v>93</v>
      </c>
      <c r="F78" s="13">
        <v>4.74</v>
      </c>
      <c r="G78" s="13">
        <f t="shared" si="0"/>
        <v>23.700000000000003</v>
      </c>
    </row>
    <row r="79" spans="2:7" s="14" customFormat="1" ht="36" customHeight="1" x14ac:dyDescent="0.2">
      <c r="B79" s="11">
        <v>1</v>
      </c>
      <c r="C79" s="11" t="s">
        <v>20</v>
      </c>
      <c r="D79" s="11">
        <v>54119</v>
      </c>
      <c r="E79" s="12" t="s">
        <v>94</v>
      </c>
      <c r="F79" s="13">
        <v>4.7</v>
      </c>
      <c r="G79" s="13">
        <f t="shared" si="0"/>
        <v>4.7</v>
      </c>
    </row>
    <row r="80" spans="2:7" s="14" customFormat="1" ht="32.1" customHeight="1" x14ac:dyDescent="0.2">
      <c r="B80" s="11">
        <v>160</v>
      </c>
      <c r="C80" s="11" t="s">
        <v>20</v>
      </c>
      <c r="D80" s="11">
        <v>54112</v>
      </c>
      <c r="E80" s="12" t="s">
        <v>95</v>
      </c>
      <c r="F80" s="13">
        <v>0.3</v>
      </c>
      <c r="G80" s="13">
        <f t="shared" si="0"/>
        <v>48</v>
      </c>
    </row>
    <row r="81" spans="2:7" s="14" customFormat="1" ht="32.1" customHeight="1" x14ac:dyDescent="0.2">
      <c r="B81" s="11">
        <v>300</v>
      </c>
      <c r="C81" s="11" t="s">
        <v>20</v>
      </c>
      <c r="D81" s="11">
        <v>54107</v>
      </c>
      <c r="E81" s="12" t="s">
        <v>96</v>
      </c>
      <c r="F81" s="13">
        <v>0.35</v>
      </c>
      <c r="G81" s="13">
        <f t="shared" si="0"/>
        <v>105</v>
      </c>
    </row>
    <row r="82" spans="2:7" s="14" customFormat="1" ht="32.1" customHeight="1" x14ac:dyDescent="0.2">
      <c r="B82" s="11">
        <v>300</v>
      </c>
      <c r="C82" s="11" t="s">
        <v>20</v>
      </c>
      <c r="D82" s="11">
        <v>54112</v>
      </c>
      <c r="E82" s="12" t="s">
        <v>97</v>
      </c>
      <c r="F82" s="13">
        <v>0.35</v>
      </c>
      <c r="G82" s="13">
        <f t="shared" ref="G82:G94" si="1">+F82*B82</f>
        <v>105</v>
      </c>
    </row>
    <row r="83" spans="2:7" s="14" customFormat="1" ht="32.1" customHeight="1" x14ac:dyDescent="0.2">
      <c r="B83" s="11">
        <v>200</v>
      </c>
      <c r="C83" s="11" t="s">
        <v>20</v>
      </c>
      <c r="D83" s="11">
        <v>54107</v>
      </c>
      <c r="E83" s="12" t="s">
        <v>98</v>
      </c>
      <c r="F83" s="13">
        <v>0.02</v>
      </c>
      <c r="G83" s="13">
        <f t="shared" si="1"/>
        <v>4</v>
      </c>
    </row>
    <row r="84" spans="2:7" s="14" customFormat="1" ht="32.1" customHeight="1" x14ac:dyDescent="0.2">
      <c r="B84" s="11">
        <v>200</v>
      </c>
      <c r="C84" s="11" t="s">
        <v>20</v>
      </c>
      <c r="D84" s="11">
        <v>54112</v>
      </c>
      <c r="E84" s="12" t="s">
        <v>99</v>
      </c>
      <c r="F84" s="13">
        <v>0.02</v>
      </c>
      <c r="G84" s="13">
        <f t="shared" si="1"/>
        <v>4</v>
      </c>
    </row>
    <row r="85" spans="2:7" s="14" customFormat="1" ht="32.1" customHeight="1" x14ac:dyDescent="0.2">
      <c r="B85" s="11">
        <v>15</v>
      </c>
      <c r="C85" s="11" t="s">
        <v>29</v>
      </c>
      <c r="D85" s="11">
        <v>54112</v>
      </c>
      <c r="E85" s="12" t="s">
        <v>100</v>
      </c>
      <c r="F85" s="13">
        <v>0.8</v>
      </c>
      <c r="G85" s="13">
        <f t="shared" si="1"/>
        <v>12</v>
      </c>
    </row>
    <row r="86" spans="2:7" s="14" customFormat="1" ht="32.1" customHeight="1" x14ac:dyDescent="0.2">
      <c r="B86" s="11">
        <v>10</v>
      </c>
      <c r="C86" s="11" t="s">
        <v>20</v>
      </c>
      <c r="D86" s="11">
        <v>54112</v>
      </c>
      <c r="E86" s="12" t="s">
        <v>101</v>
      </c>
      <c r="F86" s="13">
        <v>2.5</v>
      </c>
      <c r="G86" s="13">
        <f t="shared" si="1"/>
        <v>25</v>
      </c>
    </row>
    <row r="87" spans="2:7" s="14" customFormat="1" ht="32.1" customHeight="1" x14ac:dyDescent="0.2">
      <c r="B87" s="11">
        <v>55</v>
      </c>
      <c r="C87" s="11" t="s">
        <v>20</v>
      </c>
      <c r="D87" s="11">
        <v>54119</v>
      </c>
      <c r="E87" s="12" t="s">
        <v>102</v>
      </c>
      <c r="F87" s="13">
        <v>2.73</v>
      </c>
      <c r="G87" s="13">
        <f t="shared" si="1"/>
        <v>150.15</v>
      </c>
    </row>
    <row r="88" spans="2:7" s="14" customFormat="1" ht="32.1" customHeight="1" x14ac:dyDescent="0.2">
      <c r="B88" s="11">
        <v>50</v>
      </c>
      <c r="C88" s="11" t="s">
        <v>20</v>
      </c>
      <c r="D88" s="11">
        <v>54112</v>
      </c>
      <c r="E88" s="12" t="s">
        <v>103</v>
      </c>
      <c r="F88" s="13">
        <v>0.95</v>
      </c>
      <c r="G88" s="13">
        <f t="shared" si="1"/>
        <v>47.5</v>
      </c>
    </row>
    <row r="89" spans="2:7" s="14" customFormat="1" ht="32.1" customHeight="1" x14ac:dyDescent="0.2">
      <c r="B89" s="11">
        <v>25</v>
      </c>
      <c r="C89" s="11" t="s">
        <v>20</v>
      </c>
      <c r="D89" s="11">
        <v>54112</v>
      </c>
      <c r="E89" s="12" t="s">
        <v>104</v>
      </c>
      <c r="F89" s="13">
        <v>0.65</v>
      </c>
      <c r="G89" s="13">
        <f t="shared" si="1"/>
        <v>16.25</v>
      </c>
    </row>
    <row r="90" spans="2:7" s="14" customFormat="1" ht="32.1" customHeight="1" x14ac:dyDescent="0.2">
      <c r="B90" s="11">
        <v>4</v>
      </c>
      <c r="C90" s="11" t="s">
        <v>20</v>
      </c>
      <c r="D90" s="11">
        <v>54112</v>
      </c>
      <c r="E90" s="12" t="s">
        <v>105</v>
      </c>
      <c r="F90" s="13">
        <v>1.9</v>
      </c>
      <c r="G90" s="13">
        <f t="shared" si="1"/>
        <v>7.6</v>
      </c>
    </row>
    <row r="91" spans="2:7" s="14" customFormat="1" ht="32.1" customHeight="1" x14ac:dyDescent="0.2">
      <c r="B91" s="11">
        <v>93</v>
      </c>
      <c r="C91" s="11" t="s">
        <v>20</v>
      </c>
      <c r="D91" s="11">
        <v>54112</v>
      </c>
      <c r="E91" s="12" t="s">
        <v>106</v>
      </c>
      <c r="F91" s="13">
        <v>2.5</v>
      </c>
      <c r="G91" s="13">
        <f t="shared" si="1"/>
        <v>232.5</v>
      </c>
    </row>
    <row r="92" spans="2:7" s="14" customFormat="1" ht="32.1" customHeight="1" x14ac:dyDescent="0.2">
      <c r="B92" s="11">
        <v>50</v>
      </c>
      <c r="C92" s="11" t="s">
        <v>20</v>
      </c>
      <c r="D92" s="11">
        <v>54112</v>
      </c>
      <c r="E92" s="12" t="s">
        <v>107</v>
      </c>
      <c r="F92" s="13">
        <v>2.4500000000000002</v>
      </c>
      <c r="G92" s="13">
        <f t="shared" si="1"/>
        <v>122.50000000000001</v>
      </c>
    </row>
    <row r="93" spans="2:7" s="14" customFormat="1" ht="32.1" customHeight="1" x14ac:dyDescent="0.2">
      <c r="B93" s="11">
        <v>4</v>
      </c>
      <c r="C93" s="11" t="s">
        <v>20</v>
      </c>
      <c r="D93" s="11">
        <v>54112</v>
      </c>
      <c r="E93" s="12" t="s">
        <v>108</v>
      </c>
      <c r="F93" s="13">
        <v>7.8</v>
      </c>
      <c r="G93" s="13">
        <f t="shared" si="1"/>
        <v>31.2</v>
      </c>
    </row>
    <row r="94" spans="2:7" s="14" customFormat="1" ht="32.1" customHeight="1" x14ac:dyDescent="0.2">
      <c r="B94" s="11">
        <v>46</v>
      </c>
      <c r="C94" s="11" t="s">
        <v>20</v>
      </c>
      <c r="D94" s="11">
        <v>54112</v>
      </c>
      <c r="E94" s="12" t="s">
        <v>109</v>
      </c>
      <c r="F94" s="13">
        <v>14.48</v>
      </c>
      <c r="G94" s="13">
        <f t="shared" si="1"/>
        <v>666.08</v>
      </c>
    </row>
    <row r="95" spans="2:7" ht="20.25" customHeight="1" x14ac:dyDescent="0.25">
      <c r="B95" s="32" t="s">
        <v>9</v>
      </c>
      <c r="C95" s="32"/>
      <c r="D95" s="32"/>
      <c r="E95" s="32"/>
      <c r="F95" s="4"/>
      <c r="G95" s="9">
        <f>SUM(G17:G94)</f>
        <v>14241.070000000002</v>
      </c>
    </row>
    <row r="96" spans="2:7" ht="27.75" customHeight="1" x14ac:dyDescent="0.25">
      <c r="B96" s="5" t="s">
        <v>10</v>
      </c>
      <c r="C96" s="16" t="s">
        <v>117</v>
      </c>
      <c r="D96" s="17"/>
      <c r="E96" s="17"/>
      <c r="F96" s="17"/>
      <c r="G96" s="18"/>
    </row>
    <row r="97" spans="2:7" ht="27.75" customHeight="1" x14ac:dyDescent="0.25">
      <c r="B97" s="15" t="s">
        <v>24</v>
      </c>
      <c r="C97" s="15"/>
      <c r="D97" s="15"/>
      <c r="E97" s="15"/>
      <c r="F97" s="15"/>
      <c r="G97" s="15"/>
    </row>
    <row r="98" spans="2:7" ht="13.5" customHeight="1" x14ac:dyDescent="0.25">
      <c r="B98" s="16" t="s">
        <v>25</v>
      </c>
      <c r="C98" s="17"/>
      <c r="D98" s="17"/>
      <c r="E98" s="17"/>
      <c r="F98" s="17"/>
      <c r="G98" s="18"/>
    </row>
    <row r="99" spans="2:7" ht="18.75" customHeight="1" x14ac:dyDescent="0.25">
      <c r="B99" s="16" t="s">
        <v>26</v>
      </c>
      <c r="C99" s="17"/>
      <c r="D99" s="17"/>
      <c r="E99" s="17"/>
      <c r="F99" s="17"/>
      <c r="G99" s="18"/>
    </row>
    <row r="100" spans="2:7" x14ac:dyDescent="0.25">
      <c r="B100" s="15" t="s">
        <v>122</v>
      </c>
      <c r="C100" s="15"/>
      <c r="D100" s="15"/>
      <c r="E100" s="15"/>
      <c r="F100" s="15"/>
      <c r="G100" s="15"/>
    </row>
    <row r="101" spans="2:7" ht="24" customHeight="1" x14ac:dyDescent="0.25">
      <c r="B101" s="28" t="s">
        <v>19</v>
      </c>
      <c r="C101" s="28"/>
      <c r="D101" s="28"/>
      <c r="E101" s="28"/>
      <c r="F101" s="28"/>
      <c r="G101" s="28"/>
    </row>
    <row r="102" spans="2:7" ht="16.5" customHeight="1" x14ac:dyDescent="0.25">
      <c r="B102" s="29" t="s">
        <v>130</v>
      </c>
      <c r="C102" s="29"/>
      <c r="D102" s="29"/>
      <c r="E102" s="29"/>
      <c r="F102" s="29"/>
      <c r="G102" s="29"/>
    </row>
    <row r="103" spans="2:7" ht="47.25" customHeight="1" x14ac:dyDescent="0.25">
      <c r="B103" s="31" t="s">
        <v>123</v>
      </c>
      <c r="C103" s="31"/>
      <c r="D103" s="31"/>
      <c r="E103" s="31"/>
      <c r="F103" s="31"/>
      <c r="G103" s="31"/>
    </row>
    <row r="104" spans="2:7" ht="40.5" customHeight="1" x14ac:dyDescent="0.25">
      <c r="B104" s="29" t="s">
        <v>124</v>
      </c>
      <c r="C104" s="29"/>
      <c r="D104" s="29"/>
      <c r="E104" s="29"/>
      <c r="F104" s="29"/>
      <c r="G104" s="29"/>
    </row>
    <row r="105" spans="2:7" ht="25.5" customHeight="1" x14ac:dyDescent="0.25">
      <c r="B105" s="29" t="s">
        <v>125</v>
      </c>
      <c r="C105" s="29"/>
      <c r="D105" s="29"/>
      <c r="E105" s="29"/>
      <c r="F105" s="29"/>
      <c r="G105" s="29"/>
    </row>
    <row r="106" spans="2:7" ht="19.5" customHeight="1" x14ac:dyDescent="0.25">
      <c r="B106" s="30" t="s">
        <v>126</v>
      </c>
      <c r="C106" s="30"/>
      <c r="D106" s="30"/>
      <c r="E106" s="30"/>
      <c r="F106" s="30"/>
      <c r="G106" s="30"/>
    </row>
    <row r="107" spans="2:7" ht="17.25" customHeight="1" x14ac:dyDescent="0.25">
      <c r="B107" s="29" t="s">
        <v>127</v>
      </c>
      <c r="C107" s="29"/>
      <c r="D107" s="29"/>
      <c r="E107" s="29"/>
      <c r="F107" s="29"/>
      <c r="G107" s="29"/>
    </row>
    <row r="108" spans="2:7" ht="16.5" customHeight="1" x14ac:dyDescent="0.25">
      <c r="B108" s="29" t="s">
        <v>128</v>
      </c>
      <c r="C108" s="29"/>
      <c r="D108" s="29"/>
      <c r="E108" s="29"/>
      <c r="F108" s="29"/>
      <c r="G108" s="29"/>
    </row>
    <row r="109" spans="2:7" ht="21" customHeight="1" x14ac:dyDescent="0.25">
      <c r="B109" s="30" t="s">
        <v>27</v>
      </c>
      <c r="C109" s="30"/>
      <c r="D109" s="30"/>
      <c r="E109" s="30"/>
      <c r="F109" s="30"/>
      <c r="G109" s="30"/>
    </row>
    <row r="110" spans="2:7" ht="33.75" customHeight="1" x14ac:dyDescent="0.25">
      <c r="B110" s="29" t="s">
        <v>129</v>
      </c>
      <c r="C110" s="29"/>
      <c r="D110" s="29"/>
      <c r="E110" s="29"/>
      <c r="F110" s="29"/>
      <c r="G110" s="29"/>
    </row>
    <row r="111" spans="2:7" x14ac:dyDescent="0.25">
      <c r="B111" s="6" t="s">
        <v>18</v>
      </c>
      <c r="C111" s="14"/>
      <c r="D111" s="14"/>
      <c r="E111" s="14"/>
      <c r="F111" s="14"/>
      <c r="G111" s="14"/>
    </row>
    <row r="112" spans="2:7" x14ac:dyDescent="0.25">
      <c r="B112" s="7"/>
      <c r="C112" s="14"/>
      <c r="D112" s="14"/>
      <c r="E112" s="14"/>
      <c r="F112" s="14"/>
      <c r="G112" s="14"/>
    </row>
    <row r="113" spans="2:7" x14ac:dyDescent="0.25">
      <c r="B113" s="7"/>
      <c r="C113" s="14"/>
      <c r="D113" s="14"/>
      <c r="E113" s="14"/>
      <c r="F113" s="14"/>
      <c r="G113" s="14"/>
    </row>
    <row r="114" spans="2:7" x14ac:dyDescent="0.25">
      <c r="B114" s="24" t="s">
        <v>11</v>
      </c>
      <c r="C114" s="24"/>
      <c r="D114" s="7" t="s">
        <v>12</v>
      </c>
      <c r="E114" s="10" t="s">
        <v>13</v>
      </c>
      <c r="F114" s="24" t="s">
        <v>14</v>
      </c>
      <c r="G114" s="24"/>
    </row>
    <row r="115" spans="2:7" x14ac:dyDescent="0.25">
      <c r="B115" s="24" t="s">
        <v>15</v>
      </c>
      <c r="C115" s="24"/>
      <c r="D115" s="14"/>
      <c r="E115" s="10" t="s">
        <v>16</v>
      </c>
      <c r="F115" s="24" t="s">
        <v>17</v>
      </c>
      <c r="G115" s="24"/>
    </row>
    <row r="116" spans="2:7" ht="15.75" x14ac:dyDescent="0.25">
      <c r="B116" s="8"/>
    </row>
    <row r="117" spans="2:7" ht="15.75" x14ac:dyDescent="0.25">
      <c r="B117" s="8"/>
    </row>
    <row r="118" spans="2:7" ht="15.75" x14ac:dyDescent="0.25">
      <c r="B118" s="8"/>
    </row>
  </sheetData>
  <mergeCells count="31">
    <mergeCell ref="B2:G2"/>
    <mergeCell ref="B3:G3"/>
    <mergeCell ref="B4:G4"/>
    <mergeCell ref="B7:G7"/>
    <mergeCell ref="B9:G9"/>
    <mergeCell ref="B10:G10"/>
    <mergeCell ref="B6:G6"/>
    <mergeCell ref="C96:G96"/>
    <mergeCell ref="B11:G11"/>
    <mergeCell ref="B12:C12"/>
    <mergeCell ref="F12:G12"/>
    <mergeCell ref="B14:G14"/>
    <mergeCell ref="B95:E95"/>
    <mergeCell ref="B108:G108"/>
    <mergeCell ref="B97:G97"/>
    <mergeCell ref="B98:G98"/>
    <mergeCell ref="B99:G99"/>
    <mergeCell ref="B100:G100"/>
    <mergeCell ref="B101:G101"/>
    <mergeCell ref="B102:G102"/>
    <mergeCell ref="B103:G103"/>
    <mergeCell ref="B104:G104"/>
    <mergeCell ref="B105:G105"/>
    <mergeCell ref="B106:G106"/>
    <mergeCell ref="B107:G107"/>
    <mergeCell ref="B109:G109"/>
    <mergeCell ref="B110:G110"/>
    <mergeCell ref="B114:C114"/>
    <mergeCell ref="F114:G114"/>
    <mergeCell ref="B115:C115"/>
    <mergeCell ref="F115:G115"/>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SUMINISTROS Y FERRETERIA GENESI</vt:lpstr>
      <vt:lpstr>'SUMINISTROS Y FERRETERIA GENESI'!Títulos_a_imprimir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2018-10-02T20:38:19Z</cp:lastPrinted>
  <dcterms:created xsi:type="dcterms:W3CDTF">2017-08-17T16:25:15Z</dcterms:created>
  <dcterms:modified xsi:type="dcterms:W3CDTF">2018-11-19T16:07:58Z</dcterms:modified>
</cp:coreProperties>
</file>