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formatica\Desktop\ordenes desde julio 2018 a la fecha\"/>
    </mc:Choice>
  </mc:AlternateContent>
  <bookViews>
    <workbookView xWindow="120" yWindow="165" windowWidth="19440" windowHeight="9915"/>
  </bookViews>
  <sheets>
    <sheet name="CORPORACION EL TRIUNFO SA DE CV" sheetId="3" r:id="rId1"/>
  </sheets>
  <definedNames>
    <definedName name="_xlnm.Print_Titles" localSheetId="0">'CORPORACION EL TRIUNFO SA DE CV'!$1:$16</definedName>
  </definedNames>
  <calcPr calcId="162913"/>
</workbook>
</file>

<file path=xl/calcChain.xml><?xml version="1.0" encoding="utf-8"?>
<calcChain xmlns="http://schemas.openxmlformats.org/spreadsheetml/2006/main">
  <c r="G18" i="3" l="1"/>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17" i="3"/>
  <c r="G56" i="3" l="1"/>
</calcChain>
</file>

<file path=xl/sharedStrings.xml><?xml version="1.0" encoding="utf-8"?>
<sst xmlns="http://schemas.openxmlformats.org/spreadsheetml/2006/main" count="120" uniqueCount="87">
  <si>
    <t>DIRECCIÓN GENERAL DE CENTROS PENALES</t>
  </si>
  <si>
    <t>UNIDAD SECUNDARIA DE ADQUISICIONES Y CONTRATACIONES DE CENTROS PENALES</t>
  </si>
  <si>
    <t>7ª. Avenida Nte. Final Pje.03 Urb. Santa Adela S.S. Tel 2526-3615/3616/3617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</si>
  <si>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</si>
  <si>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</si>
  <si>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</si>
  <si>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</si>
  <si>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</si>
  <si>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</si>
  <si>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</si>
  <si>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TOTAL EN LETRAS</t>
  </si>
  <si>
    <t>_______________________________</t>
  </si>
  <si>
    <t xml:space="preserve">  </t>
  </si>
  <si>
    <t>__________________________</t>
  </si>
  <si>
    <t>___________________________</t>
  </si>
  <si>
    <t>ELABORO</t>
  </si>
  <si>
    <t>REVISO</t>
  </si>
  <si>
    <t>AUTORIZADO</t>
  </si>
  <si>
    <t>CLASIFICACION MIPYMES: PEQUEÑA EMPRESA</t>
  </si>
  <si>
    <t>WALTHER</t>
  </si>
  <si>
    <r>
      <t xml:space="preserve">FACTURA A NOMBRE DE LA </t>
    </r>
    <r>
      <rPr>
        <b/>
        <sz val="10"/>
        <rFont val="Arial Narrow"/>
        <family val="2"/>
      </rPr>
      <t xml:space="preserve"> DIRECCION GENERAL DE CENTROS PENALES  NIT: 0614-010915-002-0</t>
    </r>
  </si>
  <si>
    <t>No. NRC: 299-2</t>
  </si>
  <si>
    <t>NIT: 0614-170161-001-4</t>
  </si>
  <si>
    <t>ADAPTADOR HEMBRA DE 1/2 PVC, MARCA: AMANCO/ EL SALVADOR</t>
  </si>
  <si>
    <t>ADAPTADOR MACHO DE 1/2 PVC, MARCA: AMANCO/ EL SALVADOR</t>
  </si>
  <si>
    <t>ARENA DE RIO, SIN MARCA</t>
  </si>
  <si>
    <t>BROCHA DE 2", PRETUL MEXICO</t>
  </si>
  <si>
    <t>BROCHA DE 4", PRETUL MEXICO</t>
  </si>
  <si>
    <t>BUSHING REDUCTOR PVC DE 2 A 1.1/2", MARCA: AMANCO/ EL SALVADOR</t>
  </si>
  <si>
    <t>BUSHING REDUCTOR PVC DE 2 A 1.1/4", MARCA: AMANCO/ EL SALVADOR</t>
  </si>
  <si>
    <t>BUSHING REDUCTOR PVC DE 3/4X1/2", MARCA: AMANCO/ EL SALVADOR</t>
  </si>
  <si>
    <t>BUSHING REDUCTOR PVC DE 3X2", MARCA: AMANCO/ EL SALVADOR</t>
  </si>
  <si>
    <t>CINTA AISLANTE 3/4"X66 PIES, MARCA: FULGORE/MEXICO</t>
  </si>
  <si>
    <t>CLAVOS DE ACERO DE 2", MARCA: BAR, ALEMANIA</t>
  </si>
  <si>
    <t>CLAVOS ESTRIADOS DE ACERO DE 1", MARCA: BAR, ALEMANIA</t>
  </si>
  <si>
    <t>CODOS CON ROSCA PVC DE 1/2", MARCA: AMANCO/ EL SALVADOR</t>
  </si>
  <si>
    <t>CURVAS PVC DE 1.1/2", MARCA: AMANCO/ EL SALVADOR</t>
  </si>
  <si>
    <t>CURVAS PVC DE 1.1/4", MARCA: AMANCO/ EL SALVADOR</t>
  </si>
  <si>
    <t>DISCOS 9X1/4" PARA ESMERILAR METAL., MARCA: ABRACOL/ COLOMBIA</t>
  </si>
  <si>
    <t>DISCOS 9X1/8" PARA CORTE DE CONCRETO, MARCA: ABRACOL/ COLOMBIA</t>
  </si>
  <si>
    <t>DISCOS 9X1/8" PARA CORTE DE METAL., MARCA: ABRACOL/ COLOMBIA</t>
  </si>
  <si>
    <t>DISCOS DIAMANTADO SEGMENTADO DE 9", MARCA: TOOLCRAFT/ MEXICO</t>
  </si>
  <si>
    <t>HIERRO LISO Ø 1/4" BN, MARCA: CORINCA: EL SALVADOR</t>
  </si>
  <si>
    <t>LAVAMANOS, MARCA: CATO/ MEXICO</t>
  </si>
  <si>
    <t>LIJA PARA HIERRO # 80, MARCA: BELLSTAR/ JAPON</t>
  </si>
  <si>
    <t xml:space="preserve">SANITARIO CON TANQUE, MARCA: CATO/ MEXICO </t>
  </si>
  <si>
    <t>SOLVENTE MINERAL, MARCA: DUISA/ EL SALVADOR</t>
  </si>
  <si>
    <t>TAPON PVC DE 1/2", MARCA: AMANCO/ EL SALVADOR</t>
  </si>
  <si>
    <t>TEE PVC DE 3"", MARCA: AMANCO/ EL SALVADOR</t>
  </si>
  <si>
    <t>TUBO PVC DE 1" 250 PSI", MARCA: AMANCO/ EL SALVADOR</t>
  </si>
  <si>
    <t>UNIÓN LISA PVC DE 1/2"", MARCA: AMANCO/ EL SALVADOR</t>
  </si>
  <si>
    <t>UNIÓN LISA PVC DE 2"", MARCA: AMANCO/ EL SALVADOR</t>
  </si>
  <si>
    <t>UNIÓN REPARACIÓN JUNTA RÁPIDA PVC DE 2"", MARCA: AMANCO/ EL SALVADOR</t>
  </si>
  <si>
    <t>UNIÓN REPARACIÓN JUNTA RÁPIDA PVC DE 3"", MARCA: AMANCO/ EL SALVADOR</t>
  </si>
  <si>
    <t>UNIÓN REPARACIÓN JUNTA RÁPIDA PVC DE 4" ", MARCA: AMANCO/ EL SALVADOR</t>
  </si>
  <si>
    <t>VÁLVULAS DE CONTROL A LA PARED 3/8X1/2, MARCA: VOLCOBRE/ EUA</t>
  </si>
  <si>
    <t>VÁLVULAS DE CONTROL AL PISO 3/8X1/2, MARCA: VOLCOBRE/ EUA</t>
  </si>
  <si>
    <t>ALAMBRE GALVANIZADO Nº 16, MARCA: CORINCA/ EL SALVADOR</t>
  </si>
  <si>
    <t>ABRAZADERA EMT DE 1/2", MARCA: INDUMA/ COLOMBIA</t>
  </si>
  <si>
    <t xml:space="preserve">CAJA RECTANGULAR TIPO PESADAS, MARCA: INDUMA/ COLOMBIA </t>
  </si>
  <si>
    <t xml:space="preserve">CAJA OCTAGONALES CON AGUJERO DE 3/4 Y 1/2" TIPO SEMI PESADA, MARCA: INDUMA/ COLOMBIA </t>
  </si>
  <si>
    <t>UNIDAD</t>
  </si>
  <si>
    <t>ROLLO</t>
  </si>
  <si>
    <t>QUINTAL</t>
  </si>
  <si>
    <t>PLIEGO</t>
  </si>
  <si>
    <t>GALON</t>
  </si>
  <si>
    <t>LIBRAS</t>
  </si>
  <si>
    <t>NOVECIENTOS DIECISEIS 13/100 DOLARES EXACTOS</t>
  </si>
  <si>
    <t>A UTILIZARSE: PARA READECUACION DE EDIFICIO QUE ALBERGA A PDL EN FASE DE CONFIANZA DE EL CENTRO PENAL DE ILOPANGO</t>
  </si>
  <si>
    <t>UP:  06- ADMINISTRACION DEL SISTEMA PENITENCIARIO</t>
  </si>
  <si>
    <t>LT:   01-RECLUSION Y REABILITACION</t>
  </si>
  <si>
    <r>
      <t xml:space="preserve">TIEMPO DE ENTREGA: </t>
    </r>
    <r>
      <rPr>
        <b/>
        <sz val="10"/>
        <rFont val="Arial Narrow"/>
        <family val="2"/>
      </rPr>
      <t>MAXIMO 8 DIAS HABILES DESPUES DE RECIBIR ORDEN DE COMPRA</t>
    </r>
  </si>
  <si>
    <r>
      <t>ü</t>
    </r>
    <r>
      <rPr>
        <b/>
        <sz val="10"/>
        <color theme="1"/>
        <rFont val="Times New Roman"/>
        <family val="1"/>
      </rPr>
      <t xml:space="preserve">  </t>
    </r>
    <r>
      <rPr>
        <b/>
        <sz val="10"/>
        <color theme="1"/>
        <rFont val="Arial Narrow"/>
        <family val="2"/>
      </rPr>
      <t>UNIDAD REQUIRENTE: OPERACIONES</t>
    </r>
  </si>
  <si>
    <t>DONACION DE LA REPUBLICA DE ALEMANIA</t>
  </si>
  <si>
    <t>San Salvador, 07 de Agosto  de 2018</t>
  </si>
  <si>
    <r>
      <t>ORDEN DE COMPRA DE BIENES y/o SERVICIOS DGCP</t>
    </r>
    <r>
      <rPr>
        <b/>
        <sz val="12"/>
        <color rgb="FFFF0000"/>
        <rFont val="Arial Narrow"/>
        <family val="2"/>
      </rPr>
      <t xml:space="preserve"> </t>
    </r>
    <r>
      <rPr>
        <b/>
        <sz val="12"/>
        <color theme="1"/>
        <rFont val="Arial Narrow"/>
        <family val="2"/>
      </rPr>
      <t xml:space="preserve">No. </t>
    </r>
    <r>
      <rPr>
        <b/>
        <sz val="12"/>
        <rFont val="Arial Narrow"/>
        <family val="2"/>
      </rPr>
      <t>26</t>
    </r>
    <r>
      <rPr>
        <b/>
        <sz val="12"/>
        <color theme="1"/>
        <rFont val="Arial Narrow"/>
        <family val="2"/>
      </rPr>
      <t xml:space="preserve"> CODIGO DE NO INVERSION N°   91061</t>
    </r>
  </si>
  <si>
    <r>
      <t>MTS</t>
    </r>
    <r>
      <rPr>
        <sz val="10"/>
        <color theme="1"/>
        <rFont val="Calibri"/>
        <family val="2"/>
      </rPr>
      <t>³</t>
    </r>
  </si>
  <si>
    <r>
      <t>ü</t>
    </r>
    <r>
      <rPr>
        <sz val="10"/>
        <color theme="1"/>
        <rFont val="Times New Roman"/>
        <family val="1"/>
      </rPr>
      <t> </t>
    </r>
    <r>
      <rPr>
        <b/>
        <sz val="10"/>
        <color theme="1"/>
        <rFont val="Times New Roman"/>
        <family val="1"/>
      </rPr>
      <t xml:space="preserve"> </t>
    </r>
    <r>
      <rPr>
        <b/>
        <sz val="10"/>
        <color theme="1"/>
        <rFont val="Arial Narrow"/>
        <family val="2"/>
      </rPr>
      <t>Forma de pago:</t>
    </r>
    <r>
      <rPr>
        <sz val="10"/>
        <rFont val="Arial Narrow"/>
        <family val="2"/>
      </rPr>
      <t xml:space="preserve"> Crédito a 30 días posteriores al retiro del quedan</t>
    </r>
  </si>
  <si>
    <r>
      <t>ü</t>
    </r>
    <r>
      <rPr>
        <sz val="10"/>
        <color theme="1"/>
        <rFont val="Times New Roman"/>
        <family val="1"/>
      </rPr>
      <t xml:space="preserve">  </t>
    </r>
    <r>
      <rPr>
        <sz val="10"/>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</si>
  <si>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10"/>
        <color theme="1"/>
        <rFont val="Times New Roman"/>
        <family val="1"/>
      </rPr>
      <t xml:space="preserve">  </t>
    </r>
    <r>
      <rPr>
        <sz val="10"/>
        <color theme="1"/>
        <rFont val="Arial Narrow"/>
        <family val="2"/>
      </rPr>
      <t xml:space="preserve">Los bienes y/o servicios deben ser entregados en: </t>
    </r>
    <r>
      <rPr>
        <b/>
        <sz val="10"/>
        <color theme="1"/>
        <rFont val="Arial Narrow"/>
        <family val="2"/>
      </rPr>
      <t>CENTRO PENAL DE ILOPANGO, Ubicada en Carretera Panamericana frente a entrada a Col. Santa Lucia, Soyapango -  San Salvador. Coordinar con Victor Carranza, tecnico de la Unidad de Operaciones tel.7070-0291</t>
    </r>
  </si>
  <si>
    <r>
      <t>ü</t>
    </r>
    <r>
      <rPr>
        <sz val="10"/>
        <color theme="1"/>
        <rFont val="Times New Roman"/>
        <family val="1"/>
      </rPr>
      <t xml:space="preserve">  </t>
    </r>
    <r>
      <rPr>
        <sz val="10"/>
        <color theme="1"/>
        <rFont val="Arial Narrow"/>
        <family val="2"/>
      </rPr>
      <t>El tiempo de cumplimiento será a partir de la fecha de notificación de la Orden de Compra, sea esta por Fax y/o entrega directa</t>
    </r>
  </si>
  <si>
    <r>
      <t>ü</t>
    </r>
    <r>
      <rPr>
        <b/>
        <sz val="10"/>
        <color theme="1"/>
        <rFont val="Arial Narrow"/>
        <family val="2"/>
      </rPr>
      <t xml:space="preserve"> PRESENTAR GARANTIA:  </t>
    </r>
    <r>
      <rPr>
        <sz val="10"/>
        <color theme="1"/>
        <rFont val="Arial Narrow"/>
        <family val="2"/>
      </rPr>
      <t>DE CALIDAD DE BIENES  SEGÚN ART. 37 BIS LACAP</t>
    </r>
  </si>
  <si>
    <r>
      <t>ü</t>
    </r>
    <r>
      <rPr>
        <sz val="10"/>
        <color theme="1"/>
        <rFont val="Times New Roman"/>
        <family val="1"/>
      </rPr>
      <t xml:space="preserve">  </t>
    </r>
    <r>
      <rPr>
        <sz val="10"/>
        <color theme="1"/>
        <rFont val="Arial Narrow"/>
        <family val="2"/>
      </rPr>
      <t>Notificado el:_____________________</t>
    </r>
  </si>
  <si>
    <r>
      <t>ü</t>
    </r>
    <r>
      <rPr>
        <sz val="10"/>
        <color theme="1"/>
        <rFont val="Times New Roman"/>
        <family val="1"/>
      </rPr>
      <t xml:space="preserve">  </t>
    </r>
    <r>
      <rPr>
        <sz val="10"/>
        <color theme="1"/>
        <rFont val="Arial Narrow"/>
        <family val="2"/>
      </rPr>
      <t>Si el Suministrante  incumpliere en cualquiera de las condiciones de esta Orden de Compra, se aplicará el Art. 85, de la LACAP.</t>
    </r>
  </si>
  <si>
    <r>
      <t>ü</t>
    </r>
    <r>
      <rPr>
        <sz val="10"/>
        <color theme="1"/>
        <rFont val="Times New Roman"/>
        <family val="1"/>
      </rPr>
      <t xml:space="preserve">  </t>
    </r>
    <r>
      <rPr>
        <sz val="10"/>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</si>
  <si>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INTERRUPTOR SENCILLO INTEGRADO, MARCA:BTICINO/ COSTA RICA</t>
  </si>
  <si>
    <t>SEÑORES:  CORPORACION EL TRIUNFO, 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</si>
</sst>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23"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color theme="1"/>
      <name val="Arial Narrow"/>
      <family val="2"/>
    </font>
    <font>
      <sz val="8"/>
      <color theme="1"/>
      <name val="Arial Narrow"/>
      <family val="2"/>
    </font>
    <font>
      <b/>
      <sz val="12"/>
      <color theme="1"/>
      <name val="Times New Roman"/>
      <family val="1"/>
    </font>
    <font>
      <sz val="10"/>
      <name val="Arial Narrow"/>
      <family val="2"/>
    </font>
    <font>
      <b/>
      <sz val="10"/>
      <name val="Arial Narrow"/>
      <family val="2"/>
    </font>
    <font>
      <b/>
      <sz val="10"/>
      <color theme="1"/>
      <name val="Wingdings"/>
      <charset val="2"/>
    </font>
    <font>
      <b/>
      <sz val="10"/>
      <color theme="1"/>
      <name val="Times New Roman"/>
      <family val="1"/>
    </font>
    <font>
      <b/>
      <sz val="12"/>
      <name val="Arial Narrow"/>
      <family val="2"/>
    </font>
    <font>
      <sz val="10"/>
      <color theme="1"/>
      <name val="Calibri"/>
      <family val="2"/>
      <scheme val="minor"/>
    </font>
    <font>
      <sz val="10"/>
      <color theme="1"/>
      <name val="Calibri"/>
      <family val="2"/>
    </font>
    <font>
      <b/>
      <sz val="11"/>
      <color rgb="FF000000"/>
      <name val="Arial Narrow"/>
      <family val="2"/>
    </font>
    <font>
      <sz val="10"/>
      <color theme="1"/>
      <name val="Wingdings"/>
      <charset val="2"/>
    </font>
    <font>
      <sz val="10"/>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s>
  <cellStyleXfs count="2">
    <xf numFmtId="0" fontId="0" fillId="0" borderId="0"/>
    <xf numFmtId="0" fontId="1" fillId="0" borderId="0"/>
  </cellStyleXfs>
  <cellXfs count="43">
    <xf numFmtId="0" fontId="0" fillId="0" borderId="0" xfId="0"/>
    <xf numFmtId="0" fontId="7" fillId="0" borderId="0" xfId="0" applyFont="1" applyAlignment="1">
      <alignment vertical="center"/>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1"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2" fillId="0" borderId="0" xfId="0" applyFont="1" applyAlignment="1">
      <alignment horizontal="center" vertical="center"/>
    </xf>
    <xf numFmtId="0" fontId="18" fillId="0" borderId="0" xfId="0" applyFont="1"/>
    <xf numFmtId="0" fontId="4" fillId="0" borderId="1" xfId="1" applyFont="1" applyBorder="1" applyAlignment="1">
      <alignment horizontal="center" vertical="center" wrapText="1"/>
    </xf>
    <xf numFmtId="0" fontId="13" fillId="5" borderId="1" xfId="0" applyFont="1" applyFill="1" applyBorder="1" applyAlignment="1" applyProtection="1">
      <alignment horizontal="center" vertical="center" wrapText="1"/>
      <protection locked="0"/>
    </xf>
    <xf numFmtId="0" fontId="4" fillId="0" borderId="2" xfId="1" applyFont="1" applyBorder="1" applyAlignment="1">
      <alignment vertical="center" wrapText="1"/>
    </xf>
    <xf numFmtId="164" fontId="13" fillId="0" borderId="1" xfId="0" applyNumberFormat="1"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xf numFmtId="164" fontId="13" fillId="0" borderId="5" xfId="0" applyNumberFormat="1"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164" fontId="4" fillId="0" borderId="1" xfId="0" applyNumberFormat="1" applyFont="1" applyFill="1" applyBorder="1" applyAlignment="1" applyProtection="1">
      <alignment horizontal="center" vertical="center" wrapText="1"/>
      <protection locked="0"/>
    </xf>
    <xf numFmtId="0" fontId="4" fillId="5" borderId="6" xfId="0" applyFont="1" applyFill="1" applyBorder="1" applyAlignment="1" applyProtection="1">
      <alignment horizontal="center" vertical="center" wrapText="1"/>
      <protection locked="0"/>
    </xf>
    <xf numFmtId="164" fontId="4" fillId="0" borderId="5" xfId="0" applyNumberFormat="1" applyFont="1" applyFill="1" applyBorder="1" applyAlignment="1" applyProtection="1">
      <alignment horizontal="center" vertical="center" wrapText="1"/>
      <protection locked="0"/>
    </xf>
    <xf numFmtId="164" fontId="10" fillId="0" borderId="1" xfId="0" applyNumberFormat="1" applyFont="1" applyBorder="1" applyAlignment="1">
      <alignment vertical="center" wrapText="1"/>
    </xf>
    <xf numFmtId="164" fontId="20"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9" fillId="0" borderId="1" xfId="0" applyFont="1" applyBorder="1" applyAlignment="1">
      <alignment horizontal="left" vertical="center" wrapText="1"/>
    </xf>
    <xf numFmtId="0" fontId="7"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4" borderId="0" xfId="0" applyFont="1" applyFill="1" applyAlignment="1">
      <alignment horizontal="center" vertical="center" wrapText="1"/>
    </xf>
    <xf numFmtId="0" fontId="7" fillId="2" borderId="0" xfId="0" applyFont="1" applyFill="1" applyAlignment="1">
      <alignment horizontal="right" vertical="center"/>
    </xf>
    <xf numFmtId="0" fontId="2" fillId="4" borderId="0" xfId="0" applyFont="1" applyFill="1" applyAlignment="1">
      <alignment horizontal="center" vertical="center" wrapText="1"/>
    </xf>
    <xf numFmtId="0" fontId="13"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21" fillId="0" borderId="1" xfId="0" applyFont="1" applyBorder="1" applyAlignment="1">
      <alignment horizontal="justify"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104775</xdr:rowOff>
    </xdr:from>
    <xdr:to>
      <xdr:col>2</xdr:col>
      <xdr:colOff>57150</xdr:colOff>
      <xdr:row>3</xdr:row>
      <xdr:rowOff>47625</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23825" y="10477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0</xdr:row>
      <xdr:rowOff>38100</xdr:rowOff>
    </xdr:from>
    <xdr:to>
      <xdr:col>6</xdr:col>
      <xdr:colOff>885825</xdr:colOff>
      <xdr:row>2</xdr:row>
      <xdr:rowOff>90738</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72125" y="38100"/>
          <a:ext cx="809625" cy="443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78"/>
  <sheetViews>
    <sheetView tabSelected="1" workbookViewId="0">
      <selection activeCell="I9" sqref="I9"/>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12.75" customHeight="1" x14ac:dyDescent="0.25"/>
    <row r="2" spans="2:7" ht="18" x14ac:dyDescent="0.25">
      <c r="B2" s="33" t="s">
        <v>0</v>
      </c>
      <c r="C2" s="33"/>
      <c r="D2" s="33"/>
      <c r="E2" s="33"/>
      <c r="F2" s="33"/>
      <c r="G2" s="33"/>
    </row>
    <row r="3" spans="2:7" x14ac:dyDescent="0.25">
      <c r="B3" s="34" t="s">
        <v>1</v>
      </c>
      <c r="C3" s="34"/>
      <c r="D3" s="34"/>
      <c r="E3" s="34"/>
      <c r="F3" s="34"/>
      <c r="G3" s="34"/>
    </row>
    <row r="4" spans="2:7" x14ac:dyDescent="0.25">
      <c r="B4" s="35" t="s">
        <v>2</v>
      </c>
      <c r="C4" s="35"/>
      <c r="D4" s="35"/>
      <c r="E4" s="35"/>
      <c r="F4" s="35"/>
      <c r="G4" s="35"/>
    </row>
    <row r="5" spans="2:7" ht="9.75" customHeight="1" x14ac:dyDescent="0.25"/>
    <row r="6" spans="2:7" ht="24.95" customHeight="1" x14ac:dyDescent="0.25">
      <c r="B6" s="38" t="s">
        <v>73</v>
      </c>
      <c r="C6" s="38"/>
      <c r="D6" s="38"/>
      <c r="E6" s="38"/>
      <c r="F6" s="38"/>
      <c r="G6" s="38"/>
    </row>
    <row r="7" spans="2:7" ht="24.95" customHeight="1" x14ac:dyDescent="0.25">
      <c r="B7" s="36" t="s">
        <v>75</v>
      </c>
      <c r="C7" s="36"/>
      <c r="D7" s="36"/>
      <c r="E7" s="36"/>
      <c r="F7" s="36"/>
      <c r="G7" s="36"/>
    </row>
    <row r="8" spans="2:7" ht="12" customHeight="1" x14ac:dyDescent="0.25"/>
    <row r="9" spans="2:7" ht="16.5" x14ac:dyDescent="0.25">
      <c r="B9" s="37" t="s">
        <v>74</v>
      </c>
      <c r="C9" s="37"/>
      <c r="D9" s="37"/>
      <c r="E9" s="37"/>
      <c r="F9" s="37"/>
      <c r="G9" s="37"/>
    </row>
    <row r="10" spans="2:7" ht="21.75" customHeight="1" x14ac:dyDescent="0.25">
      <c r="B10" s="32" t="s">
        <v>86</v>
      </c>
      <c r="C10" s="32"/>
      <c r="D10" s="32"/>
      <c r="E10" s="32"/>
      <c r="F10" s="32"/>
      <c r="G10" s="32"/>
    </row>
    <row r="11" spans="2:7" ht="21" customHeight="1" x14ac:dyDescent="0.25">
      <c r="B11" s="32" t="s">
        <v>18</v>
      </c>
      <c r="C11" s="32"/>
      <c r="D11" s="32"/>
      <c r="E11" s="32"/>
      <c r="F11" s="32"/>
      <c r="G11" s="32"/>
    </row>
    <row r="12" spans="2:7" ht="18.75" customHeight="1" x14ac:dyDescent="0.25">
      <c r="B12" s="26" t="s">
        <v>22</v>
      </c>
      <c r="C12" s="26"/>
      <c r="D12" s="1"/>
      <c r="F12" s="26" t="s">
        <v>21</v>
      </c>
      <c r="G12" s="26"/>
    </row>
    <row r="13" spans="2:7" ht="13.5" customHeight="1" x14ac:dyDescent="0.25">
      <c r="B13" s="1"/>
    </row>
    <row r="14" spans="2:7" ht="30.75" customHeight="1" x14ac:dyDescent="0.25">
      <c r="B14" s="27" t="s">
        <v>3</v>
      </c>
      <c r="C14" s="27"/>
      <c r="D14" s="27"/>
      <c r="E14" s="27"/>
      <c r="F14" s="27"/>
      <c r="G14" s="27"/>
    </row>
    <row r="15" spans="2:7" ht="0.75" customHeight="1" x14ac:dyDescent="0.25">
      <c r="B15" s="2"/>
    </row>
    <row r="16" spans="2:7" s="9" customFormat="1" ht="26.25" customHeight="1" x14ac:dyDescent="0.2">
      <c r="B16" s="3" t="s">
        <v>4</v>
      </c>
      <c r="C16" s="3" t="s">
        <v>5</v>
      </c>
      <c r="D16" s="3" t="s">
        <v>6</v>
      </c>
      <c r="E16" s="3" t="s">
        <v>7</v>
      </c>
      <c r="F16" s="3" t="s">
        <v>8</v>
      </c>
      <c r="G16" s="3" t="s">
        <v>9</v>
      </c>
    </row>
    <row r="17" spans="2:7" s="9" customFormat="1" ht="41.25" customHeight="1" x14ac:dyDescent="0.2">
      <c r="B17" s="10">
        <v>4</v>
      </c>
      <c r="C17" s="10" t="s">
        <v>61</v>
      </c>
      <c r="D17" s="11">
        <v>54107</v>
      </c>
      <c r="E17" s="12" t="s">
        <v>23</v>
      </c>
      <c r="F17" s="13">
        <v>0.13</v>
      </c>
      <c r="G17" s="13">
        <f>+B17*F17</f>
        <v>0.52</v>
      </c>
    </row>
    <row r="18" spans="2:7" s="9" customFormat="1" ht="36.75" customHeight="1" x14ac:dyDescent="0.2">
      <c r="B18" s="10">
        <v>12</v>
      </c>
      <c r="C18" s="10" t="s">
        <v>61</v>
      </c>
      <c r="D18" s="11">
        <v>54107</v>
      </c>
      <c r="E18" s="12" t="s">
        <v>24</v>
      </c>
      <c r="F18" s="13">
        <v>0.09</v>
      </c>
      <c r="G18" s="13">
        <f t="shared" ref="G18:G55" si="0">+B18*F18</f>
        <v>1.08</v>
      </c>
    </row>
    <row r="19" spans="2:7" s="9" customFormat="1" ht="35.1" customHeight="1" x14ac:dyDescent="0.2">
      <c r="B19" s="10">
        <v>3</v>
      </c>
      <c r="C19" s="10" t="s">
        <v>76</v>
      </c>
      <c r="D19" s="14">
        <v>54111</v>
      </c>
      <c r="E19" s="12" t="s">
        <v>25</v>
      </c>
      <c r="F19" s="15">
        <v>16</v>
      </c>
      <c r="G19" s="13">
        <f t="shared" si="0"/>
        <v>48</v>
      </c>
    </row>
    <row r="20" spans="2:7" s="9" customFormat="1" ht="35.1" customHeight="1" x14ac:dyDescent="0.2">
      <c r="B20" s="10">
        <v>8</v>
      </c>
      <c r="C20" s="10" t="s">
        <v>61</v>
      </c>
      <c r="D20" s="11">
        <v>54118</v>
      </c>
      <c r="E20" s="12" t="s">
        <v>26</v>
      </c>
      <c r="F20" s="13">
        <v>0.5</v>
      </c>
      <c r="G20" s="13">
        <f t="shared" si="0"/>
        <v>4</v>
      </c>
    </row>
    <row r="21" spans="2:7" s="9" customFormat="1" ht="35.1" customHeight="1" x14ac:dyDescent="0.2">
      <c r="B21" s="10">
        <v>12</v>
      </c>
      <c r="C21" s="10" t="s">
        <v>61</v>
      </c>
      <c r="D21" s="11">
        <v>54118</v>
      </c>
      <c r="E21" s="12" t="s">
        <v>27</v>
      </c>
      <c r="F21" s="13">
        <v>1.25</v>
      </c>
      <c r="G21" s="13">
        <f t="shared" si="0"/>
        <v>15</v>
      </c>
    </row>
    <row r="22" spans="2:7" s="9" customFormat="1" ht="41.25" customHeight="1" x14ac:dyDescent="0.2">
      <c r="B22" s="10">
        <v>4</v>
      </c>
      <c r="C22" s="10" t="s">
        <v>61</v>
      </c>
      <c r="D22" s="11">
        <v>54107</v>
      </c>
      <c r="E22" s="12" t="s">
        <v>28</v>
      </c>
      <c r="F22" s="13">
        <v>0.7</v>
      </c>
      <c r="G22" s="13">
        <f t="shared" si="0"/>
        <v>2.8</v>
      </c>
    </row>
    <row r="23" spans="2:7" s="9" customFormat="1" ht="42" customHeight="1" x14ac:dyDescent="0.2">
      <c r="B23" s="10">
        <v>4</v>
      </c>
      <c r="C23" s="10" t="s">
        <v>61</v>
      </c>
      <c r="D23" s="11">
        <v>54107</v>
      </c>
      <c r="E23" s="12" t="s">
        <v>29</v>
      </c>
      <c r="F23" s="13">
        <v>0.7</v>
      </c>
      <c r="G23" s="13">
        <f t="shared" si="0"/>
        <v>2.8</v>
      </c>
    </row>
    <row r="24" spans="2:7" s="9" customFormat="1" ht="40.5" customHeight="1" x14ac:dyDescent="0.2">
      <c r="B24" s="10">
        <v>4</v>
      </c>
      <c r="C24" s="10" t="s">
        <v>61</v>
      </c>
      <c r="D24" s="11">
        <v>54107</v>
      </c>
      <c r="E24" s="12" t="s">
        <v>30</v>
      </c>
      <c r="F24" s="13">
        <v>0.1</v>
      </c>
      <c r="G24" s="13">
        <f t="shared" si="0"/>
        <v>0.4</v>
      </c>
    </row>
    <row r="25" spans="2:7" s="9" customFormat="1" ht="35.1" customHeight="1" x14ac:dyDescent="0.2">
      <c r="B25" s="10">
        <v>2</v>
      </c>
      <c r="C25" s="10" t="s">
        <v>61</v>
      </c>
      <c r="D25" s="11">
        <v>54107</v>
      </c>
      <c r="E25" s="12" t="s">
        <v>31</v>
      </c>
      <c r="F25" s="13">
        <v>1.9</v>
      </c>
      <c r="G25" s="13">
        <f t="shared" si="0"/>
        <v>3.8</v>
      </c>
    </row>
    <row r="26" spans="2:7" s="9" customFormat="1" ht="35.1" customHeight="1" x14ac:dyDescent="0.2">
      <c r="B26" s="10">
        <v>3</v>
      </c>
      <c r="C26" s="10" t="s">
        <v>62</v>
      </c>
      <c r="D26" s="11">
        <v>54119</v>
      </c>
      <c r="E26" s="12" t="s">
        <v>32</v>
      </c>
      <c r="F26" s="13">
        <v>0.4</v>
      </c>
      <c r="G26" s="13">
        <f t="shared" si="0"/>
        <v>1.2000000000000002</v>
      </c>
    </row>
    <row r="27" spans="2:7" s="9" customFormat="1" ht="35.1" customHeight="1" x14ac:dyDescent="0.2">
      <c r="B27" s="10">
        <v>100</v>
      </c>
      <c r="C27" s="10" t="s">
        <v>61</v>
      </c>
      <c r="D27" s="11">
        <v>54112</v>
      </c>
      <c r="E27" s="12" t="s">
        <v>33</v>
      </c>
      <c r="F27" s="13">
        <v>0.03</v>
      </c>
      <c r="G27" s="13">
        <f t="shared" si="0"/>
        <v>3</v>
      </c>
    </row>
    <row r="28" spans="2:7" s="9" customFormat="1" ht="39" customHeight="1" x14ac:dyDescent="0.2">
      <c r="B28" s="10">
        <v>100</v>
      </c>
      <c r="C28" s="10" t="s">
        <v>61</v>
      </c>
      <c r="D28" s="11">
        <v>54112</v>
      </c>
      <c r="E28" s="12" t="s">
        <v>34</v>
      </c>
      <c r="F28" s="13">
        <v>0.02</v>
      </c>
      <c r="G28" s="13">
        <f t="shared" si="0"/>
        <v>2</v>
      </c>
    </row>
    <row r="29" spans="2:7" s="9" customFormat="1" ht="38.25" customHeight="1" x14ac:dyDescent="0.2">
      <c r="B29" s="10">
        <v>6</v>
      </c>
      <c r="C29" s="10" t="s">
        <v>61</v>
      </c>
      <c r="D29" s="14">
        <v>54107</v>
      </c>
      <c r="E29" s="12" t="s">
        <v>35</v>
      </c>
      <c r="F29" s="15">
        <v>0.23</v>
      </c>
      <c r="G29" s="13">
        <f t="shared" si="0"/>
        <v>1.3800000000000001</v>
      </c>
    </row>
    <row r="30" spans="2:7" s="9" customFormat="1" ht="39" customHeight="1" x14ac:dyDescent="0.2">
      <c r="B30" s="10">
        <v>3</v>
      </c>
      <c r="C30" s="10" t="s">
        <v>61</v>
      </c>
      <c r="D30" s="11">
        <v>54107</v>
      </c>
      <c r="E30" s="12" t="s">
        <v>36</v>
      </c>
      <c r="F30" s="13">
        <v>0.75</v>
      </c>
      <c r="G30" s="13">
        <f t="shared" si="0"/>
        <v>2.25</v>
      </c>
    </row>
    <row r="31" spans="2:7" s="9" customFormat="1" ht="35.1" customHeight="1" x14ac:dyDescent="0.2">
      <c r="B31" s="10">
        <v>3</v>
      </c>
      <c r="C31" s="10" t="s">
        <v>61</v>
      </c>
      <c r="D31" s="11">
        <v>54107</v>
      </c>
      <c r="E31" s="12" t="s">
        <v>37</v>
      </c>
      <c r="F31" s="13">
        <v>0.75</v>
      </c>
      <c r="G31" s="13">
        <f t="shared" si="0"/>
        <v>2.25</v>
      </c>
    </row>
    <row r="32" spans="2:7" s="9" customFormat="1" ht="39" customHeight="1" x14ac:dyDescent="0.2">
      <c r="B32" s="10">
        <v>1</v>
      </c>
      <c r="C32" s="10" t="s">
        <v>61</v>
      </c>
      <c r="D32" s="11">
        <v>54118</v>
      </c>
      <c r="E32" s="12" t="s">
        <v>38</v>
      </c>
      <c r="F32" s="13">
        <v>2.4500000000000002</v>
      </c>
      <c r="G32" s="13">
        <f t="shared" si="0"/>
        <v>2.4500000000000002</v>
      </c>
    </row>
    <row r="33" spans="2:7" s="9" customFormat="1" ht="38.25" customHeight="1" x14ac:dyDescent="0.2">
      <c r="B33" s="10">
        <v>10</v>
      </c>
      <c r="C33" s="10" t="s">
        <v>61</v>
      </c>
      <c r="D33" s="11">
        <v>54118</v>
      </c>
      <c r="E33" s="12" t="s">
        <v>39</v>
      </c>
      <c r="F33" s="13">
        <v>2.4500000000000002</v>
      </c>
      <c r="G33" s="13">
        <f t="shared" si="0"/>
        <v>24.5</v>
      </c>
    </row>
    <row r="34" spans="2:7" s="9" customFormat="1" ht="39" customHeight="1" x14ac:dyDescent="0.2">
      <c r="B34" s="10">
        <v>24</v>
      </c>
      <c r="C34" s="10" t="s">
        <v>61</v>
      </c>
      <c r="D34" s="11">
        <v>54118</v>
      </c>
      <c r="E34" s="12" t="s">
        <v>40</v>
      </c>
      <c r="F34" s="13">
        <v>1.65</v>
      </c>
      <c r="G34" s="13">
        <f t="shared" si="0"/>
        <v>39.599999999999994</v>
      </c>
    </row>
    <row r="35" spans="2:7" s="9" customFormat="1" ht="39" customHeight="1" x14ac:dyDescent="0.2">
      <c r="B35" s="10">
        <v>1</v>
      </c>
      <c r="C35" s="10" t="s">
        <v>61</v>
      </c>
      <c r="D35" s="11">
        <v>54118</v>
      </c>
      <c r="E35" s="12" t="s">
        <v>41</v>
      </c>
      <c r="F35" s="13">
        <v>14</v>
      </c>
      <c r="G35" s="13">
        <f t="shared" si="0"/>
        <v>14</v>
      </c>
    </row>
    <row r="36" spans="2:7" s="9" customFormat="1" ht="35.1" customHeight="1" x14ac:dyDescent="0.2">
      <c r="B36" s="10">
        <v>1</v>
      </c>
      <c r="C36" s="10" t="s">
        <v>63</v>
      </c>
      <c r="D36" s="11">
        <v>54112</v>
      </c>
      <c r="E36" s="12" t="s">
        <v>42</v>
      </c>
      <c r="F36" s="13">
        <v>34</v>
      </c>
      <c r="G36" s="13">
        <f t="shared" si="0"/>
        <v>34</v>
      </c>
    </row>
    <row r="37" spans="2:7" s="9" customFormat="1" ht="25.5" customHeight="1" x14ac:dyDescent="0.2">
      <c r="B37" s="10">
        <v>4</v>
      </c>
      <c r="C37" s="10" t="s">
        <v>61</v>
      </c>
      <c r="D37" s="11">
        <v>54199</v>
      </c>
      <c r="E37" s="12" t="s">
        <v>43</v>
      </c>
      <c r="F37" s="13">
        <v>22</v>
      </c>
      <c r="G37" s="13">
        <f t="shared" si="0"/>
        <v>88</v>
      </c>
    </row>
    <row r="38" spans="2:7" s="9" customFormat="1" ht="42" customHeight="1" x14ac:dyDescent="0.2">
      <c r="B38" s="10">
        <v>6</v>
      </c>
      <c r="C38" s="10" t="s">
        <v>64</v>
      </c>
      <c r="D38" s="11">
        <v>54199</v>
      </c>
      <c r="E38" s="12" t="s">
        <v>44</v>
      </c>
      <c r="F38" s="13">
        <v>0.75</v>
      </c>
      <c r="G38" s="13">
        <f t="shared" si="0"/>
        <v>4.5</v>
      </c>
    </row>
    <row r="39" spans="2:7" s="9" customFormat="1" ht="40.5" customHeight="1" x14ac:dyDescent="0.2">
      <c r="B39" s="10">
        <v>6</v>
      </c>
      <c r="C39" s="10" t="s">
        <v>61</v>
      </c>
      <c r="D39" s="11">
        <v>54199</v>
      </c>
      <c r="E39" s="12" t="s">
        <v>45</v>
      </c>
      <c r="F39" s="13">
        <v>50</v>
      </c>
      <c r="G39" s="13">
        <f t="shared" si="0"/>
        <v>300</v>
      </c>
    </row>
    <row r="40" spans="2:7" s="9" customFormat="1" ht="35.1" customHeight="1" x14ac:dyDescent="0.2">
      <c r="B40" s="10">
        <v>10</v>
      </c>
      <c r="C40" s="10" t="s">
        <v>65</v>
      </c>
      <c r="D40" s="11">
        <v>54107</v>
      </c>
      <c r="E40" s="12" t="s">
        <v>46</v>
      </c>
      <c r="F40" s="13">
        <v>7.5</v>
      </c>
      <c r="G40" s="13">
        <f t="shared" si="0"/>
        <v>75</v>
      </c>
    </row>
    <row r="41" spans="2:7" s="9" customFormat="1" ht="42" customHeight="1" x14ac:dyDescent="0.2">
      <c r="B41" s="10">
        <v>4</v>
      </c>
      <c r="C41" s="10" t="s">
        <v>61</v>
      </c>
      <c r="D41" s="11">
        <v>54107</v>
      </c>
      <c r="E41" s="12" t="s">
        <v>47</v>
      </c>
      <c r="F41" s="13">
        <v>0.1</v>
      </c>
      <c r="G41" s="13">
        <f t="shared" si="0"/>
        <v>0.4</v>
      </c>
    </row>
    <row r="42" spans="2:7" s="9" customFormat="1" ht="36.75" customHeight="1" x14ac:dyDescent="0.2">
      <c r="B42" s="10">
        <v>2</v>
      </c>
      <c r="C42" s="10" t="s">
        <v>61</v>
      </c>
      <c r="D42" s="11">
        <v>54107</v>
      </c>
      <c r="E42" s="12" t="s">
        <v>48</v>
      </c>
      <c r="F42" s="13">
        <v>4.3499999999999996</v>
      </c>
      <c r="G42" s="13">
        <f t="shared" si="0"/>
        <v>8.6999999999999993</v>
      </c>
    </row>
    <row r="43" spans="2:7" s="9" customFormat="1" ht="35.1" customHeight="1" x14ac:dyDescent="0.2">
      <c r="B43" s="10">
        <v>2</v>
      </c>
      <c r="C43" s="10" t="s">
        <v>61</v>
      </c>
      <c r="D43" s="11">
        <v>54107</v>
      </c>
      <c r="E43" s="12" t="s">
        <v>49</v>
      </c>
      <c r="F43" s="13">
        <v>4</v>
      </c>
      <c r="G43" s="13">
        <f t="shared" si="0"/>
        <v>8</v>
      </c>
    </row>
    <row r="44" spans="2:7" s="9" customFormat="1" ht="39" customHeight="1" x14ac:dyDescent="0.2">
      <c r="B44" s="10">
        <v>8</v>
      </c>
      <c r="C44" s="10" t="s">
        <v>61</v>
      </c>
      <c r="D44" s="16">
        <v>54107</v>
      </c>
      <c r="E44" s="12" t="s">
        <v>50</v>
      </c>
      <c r="F44" s="17">
        <v>0.12</v>
      </c>
      <c r="G44" s="13">
        <f t="shared" si="0"/>
        <v>0.96</v>
      </c>
    </row>
    <row r="45" spans="2:7" s="9" customFormat="1" ht="39" customHeight="1" x14ac:dyDescent="0.2">
      <c r="B45" s="10">
        <v>4</v>
      </c>
      <c r="C45" s="10" t="s">
        <v>61</v>
      </c>
      <c r="D45" s="18">
        <v>54107</v>
      </c>
      <c r="E45" s="12" t="s">
        <v>51</v>
      </c>
      <c r="F45" s="19">
        <v>0.61</v>
      </c>
      <c r="G45" s="13">
        <f t="shared" si="0"/>
        <v>2.44</v>
      </c>
    </row>
    <row r="46" spans="2:7" s="9" customFormat="1" ht="42" customHeight="1" x14ac:dyDescent="0.2">
      <c r="B46" s="10">
        <v>2</v>
      </c>
      <c r="C46" s="10" t="s">
        <v>61</v>
      </c>
      <c r="D46" s="16">
        <v>54107</v>
      </c>
      <c r="E46" s="12" t="s">
        <v>52</v>
      </c>
      <c r="F46" s="17">
        <v>3</v>
      </c>
      <c r="G46" s="13">
        <f t="shared" si="0"/>
        <v>6</v>
      </c>
    </row>
    <row r="47" spans="2:7" s="9" customFormat="1" ht="36.75" customHeight="1" x14ac:dyDescent="0.2">
      <c r="B47" s="10">
        <v>2</v>
      </c>
      <c r="C47" s="10" t="s">
        <v>61</v>
      </c>
      <c r="D47" s="16">
        <v>54107</v>
      </c>
      <c r="E47" s="12" t="s">
        <v>53</v>
      </c>
      <c r="F47" s="17">
        <v>5.45</v>
      </c>
      <c r="G47" s="13">
        <f t="shared" si="0"/>
        <v>10.9</v>
      </c>
    </row>
    <row r="48" spans="2:7" s="9" customFormat="1" ht="40.5" customHeight="1" x14ac:dyDescent="0.2">
      <c r="B48" s="10">
        <v>2</v>
      </c>
      <c r="C48" s="10" t="s">
        <v>61</v>
      </c>
      <c r="D48" s="16">
        <v>54107</v>
      </c>
      <c r="E48" s="12" t="s">
        <v>54</v>
      </c>
      <c r="F48" s="17">
        <v>7.2</v>
      </c>
      <c r="G48" s="13">
        <f t="shared" si="0"/>
        <v>14.4</v>
      </c>
    </row>
    <row r="49" spans="2:7" s="9" customFormat="1" ht="42" customHeight="1" x14ac:dyDescent="0.2">
      <c r="B49" s="10">
        <v>6</v>
      </c>
      <c r="C49" s="10" t="s">
        <v>61</v>
      </c>
      <c r="D49" s="16">
        <v>54112</v>
      </c>
      <c r="E49" s="12" t="s">
        <v>55</v>
      </c>
      <c r="F49" s="17">
        <v>2.65</v>
      </c>
      <c r="G49" s="13">
        <f t="shared" si="0"/>
        <v>15.899999999999999</v>
      </c>
    </row>
    <row r="50" spans="2:7" s="9" customFormat="1" ht="37.5" customHeight="1" x14ac:dyDescent="0.2">
      <c r="B50" s="10">
        <v>6</v>
      </c>
      <c r="C50" s="10" t="s">
        <v>61</v>
      </c>
      <c r="D50" s="16">
        <v>54112</v>
      </c>
      <c r="E50" s="12" t="s">
        <v>56</v>
      </c>
      <c r="F50" s="17">
        <v>2.65</v>
      </c>
      <c r="G50" s="13">
        <f t="shared" si="0"/>
        <v>15.899999999999999</v>
      </c>
    </row>
    <row r="51" spans="2:7" s="9" customFormat="1" ht="35.1" customHeight="1" x14ac:dyDescent="0.2">
      <c r="B51" s="10">
        <v>20</v>
      </c>
      <c r="C51" s="10" t="s">
        <v>66</v>
      </c>
      <c r="D51" s="11">
        <v>54112</v>
      </c>
      <c r="E51" s="12" t="s">
        <v>57</v>
      </c>
      <c r="F51" s="13">
        <v>0.7</v>
      </c>
      <c r="G51" s="13">
        <f t="shared" si="0"/>
        <v>14</v>
      </c>
    </row>
    <row r="52" spans="2:7" s="9" customFormat="1" ht="37.5" customHeight="1" x14ac:dyDescent="0.2">
      <c r="B52" s="10">
        <v>300</v>
      </c>
      <c r="C52" s="10" t="s">
        <v>61</v>
      </c>
      <c r="D52" s="11">
        <v>54112</v>
      </c>
      <c r="E52" s="12" t="s">
        <v>58</v>
      </c>
      <c r="F52" s="13">
        <v>7.0000000000000007E-2</v>
      </c>
      <c r="G52" s="13">
        <f t="shared" si="0"/>
        <v>21.000000000000004</v>
      </c>
    </row>
    <row r="53" spans="2:7" s="9" customFormat="1" ht="35.1" customHeight="1" x14ac:dyDescent="0.2">
      <c r="B53" s="10">
        <v>90</v>
      </c>
      <c r="C53" s="10" t="s">
        <v>61</v>
      </c>
      <c r="D53" s="11">
        <v>54119</v>
      </c>
      <c r="E53" s="12" t="s">
        <v>59</v>
      </c>
      <c r="F53" s="13">
        <v>0.45</v>
      </c>
      <c r="G53" s="13">
        <f t="shared" si="0"/>
        <v>40.5</v>
      </c>
    </row>
    <row r="54" spans="2:7" s="9" customFormat="1" ht="38.25" customHeight="1" x14ac:dyDescent="0.2">
      <c r="B54" s="10">
        <v>26</v>
      </c>
      <c r="C54" s="10" t="s">
        <v>61</v>
      </c>
      <c r="D54" s="11">
        <v>54119</v>
      </c>
      <c r="E54" s="12" t="s">
        <v>85</v>
      </c>
      <c r="F54" s="13">
        <v>1.6</v>
      </c>
      <c r="G54" s="13">
        <f t="shared" si="0"/>
        <v>41.6</v>
      </c>
    </row>
    <row r="55" spans="2:7" s="9" customFormat="1" ht="44.25" customHeight="1" x14ac:dyDescent="0.2">
      <c r="B55" s="10">
        <v>65</v>
      </c>
      <c r="C55" s="10" t="s">
        <v>61</v>
      </c>
      <c r="D55" s="11">
        <v>54119</v>
      </c>
      <c r="E55" s="12" t="s">
        <v>60</v>
      </c>
      <c r="F55" s="13">
        <v>0.66</v>
      </c>
      <c r="G55" s="13">
        <f t="shared" si="0"/>
        <v>42.9</v>
      </c>
    </row>
    <row r="56" spans="2:7" s="9" customFormat="1" ht="18" customHeight="1" x14ac:dyDescent="0.2">
      <c r="B56" s="28" t="s">
        <v>9</v>
      </c>
      <c r="C56" s="29"/>
      <c r="D56" s="29"/>
      <c r="E56" s="30"/>
      <c r="F56" s="20"/>
      <c r="G56" s="21">
        <f>SUM(G17:G55)</f>
        <v>916.13</v>
      </c>
    </row>
    <row r="57" spans="2:7" ht="23.25" customHeight="1" x14ac:dyDescent="0.25">
      <c r="B57" s="4" t="s">
        <v>10</v>
      </c>
      <c r="C57" s="31" t="s">
        <v>67</v>
      </c>
      <c r="D57" s="31"/>
      <c r="E57" s="31"/>
      <c r="F57" s="31"/>
      <c r="G57" s="31"/>
    </row>
    <row r="58" spans="2:7" ht="27.75" customHeight="1" x14ac:dyDescent="0.25">
      <c r="B58" s="22" t="s">
        <v>68</v>
      </c>
      <c r="C58" s="22"/>
      <c r="D58" s="22"/>
      <c r="E58" s="22"/>
      <c r="F58" s="22"/>
      <c r="G58" s="22"/>
    </row>
    <row r="59" spans="2:7" ht="13.5" customHeight="1" x14ac:dyDescent="0.25">
      <c r="B59" s="23" t="s">
        <v>69</v>
      </c>
      <c r="C59" s="24"/>
      <c r="D59" s="24"/>
      <c r="E59" s="24"/>
      <c r="F59" s="24"/>
      <c r="G59" s="25"/>
    </row>
    <row r="60" spans="2:7" ht="20.25" customHeight="1" x14ac:dyDescent="0.25">
      <c r="B60" s="23" t="s">
        <v>70</v>
      </c>
      <c r="C60" s="24"/>
      <c r="D60" s="24"/>
      <c r="E60" s="24"/>
      <c r="F60" s="24"/>
      <c r="G60" s="25"/>
    </row>
    <row r="61" spans="2:7" x14ac:dyDescent="0.25">
      <c r="B61" s="22" t="s">
        <v>71</v>
      </c>
      <c r="C61" s="22"/>
      <c r="D61" s="22"/>
      <c r="E61" s="22"/>
      <c r="F61" s="22"/>
      <c r="G61" s="22"/>
    </row>
    <row r="62" spans="2:7" ht="19.5" customHeight="1" x14ac:dyDescent="0.25">
      <c r="B62" s="39" t="s">
        <v>20</v>
      </c>
      <c r="C62" s="39"/>
      <c r="D62" s="39"/>
      <c r="E62" s="39"/>
      <c r="F62" s="39"/>
      <c r="G62" s="39"/>
    </row>
    <row r="63" spans="2:7" ht="16.5" customHeight="1" x14ac:dyDescent="0.25">
      <c r="B63" s="40" t="s">
        <v>77</v>
      </c>
      <c r="C63" s="40"/>
      <c r="D63" s="40"/>
      <c r="E63" s="40"/>
      <c r="F63" s="40"/>
      <c r="G63" s="40"/>
    </row>
    <row r="64" spans="2:7" ht="47.25" customHeight="1" x14ac:dyDescent="0.25">
      <c r="B64" s="42" t="s">
        <v>78</v>
      </c>
      <c r="C64" s="42"/>
      <c r="D64" s="42"/>
      <c r="E64" s="42"/>
      <c r="F64" s="42"/>
      <c r="G64" s="42"/>
    </row>
    <row r="65" spans="2:7" ht="48" customHeight="1" x14ac:dyDescent="0.25">
      <c r="B65" s="40" t="s">
        <v>79</v>
      </c>
      <c r="C65" s="40"/>
      <c r="D65" s="40"/>
      <c r="E65" s="40"/>
      <c r="F65" s="40"/>
      <c r="G65" s="40"/>
    </row>
    <row r="66" spans="2:7" ht="22.5" customHeight="1" x14ac:dyDescent="0.25">
      <c r="B66" s="40" t="s">
        <v>80</v>
      </c>
      <c r="C66" s="40"/>
      <c r="D66" s="40"/>
      <c r="E66" s="40"/>
      <c r="F66" s="40"/>
      <c r="G66" s="40"/>
    </row>
    <row r="67" spans="2:7" ht="15.75" customHeight="1" x14ac:dyDescent="0.25">
      <c r="B67" s="41" t="s">
        <v>81</v>
      </c>
      <c r="C67" s="41"/>
      <c r="D67" s="41"/>
      <c r="E67" s="41"/>
      <c r="F67" s="41"/>
      <c r="G67" s="41"/>
    </row>
    <row r="68" spans="2:7" ht="17.25" customHeight="1" x14ac:dyDescent="0.25">
      <c r="B68" s="40" t="s">
        <v>82</v>
      </c>
      <c r="C68" s="40"/>
      <c r="D68" s="40"/>
      <c r="E68" s="40"/>
      <c r="F68" s="40"/>
      <c r="G68" s="40"/>
    </row>
    <row r="69" spans="2:7" ht="19.5" customHeight="1" x14ac:dyDescent="0.25">
      <c r="B69" s="40" t="s">
        <v>83</v>
      </c>
      <c r="C69" s="40"/>
      <c r="D69" s="40"/>
      <c r="E69" s="40"/>
      <c r="F69" s="40"/>
      <c r="G69" s="40"/>
    </row>
    <row r="70" spans="2:7" ht="21" customHeight="1" x14ac:dyDescent="0.25">
      <c r="B70" s="41" t="s">
        <v>72</v>
      </c>
      <c r="C70" s="41"/>
      <c r="D70" s="41"/>
      <c r="E70" s="41"/>
      <c r="F70" s="41"/>
      <c r="G70" s="41"/>
    </row>
    <row r="71" spans="2:7" ht="33.75" customHeight="1" x14ac:dyDescent="0.25">
      <c r="B71" s="40" t="s">
        <v>84</v>
      </c>
      <c r="C71" s="40"/>
      <c r="D71" s="40"/>
      <c r="E71" s="40"/>
      <c r="F71" s="40"/>
      <c r="G71" s="40"/>
    </row>
    <row r="72" spans="2:7" x14ac:dyDescent="0.25">
      <c r="B72" s="5" t="s">
        <v>19</v>
      </c>
    </row>
    <row r="73" spans="2:7" x14ac:dyDescent="0.25">
      <c r="B73" s="6"/>
    </row>
    <row r="74" spans="2:7" x14ac:dyDescent="0.25">
      <c r="B74" s="35" t="s">
        <v>11</v>
      </c>
      <c r="C74" s="35"/>
      <c r="D74" s="6" t="s">
        <v>12</v>
      </c>
      <c r="E74" s="7" t="s">
        <v>13</v>
      </c>
      <c r="F74" s="35" t="s">
        <v>14</v>
      </c>
      <c r="G74" s="35"/>
    </row>
    <row r="75" spans="2:7" x14ac:dyDescent="0.25">
      <c r="B75" s="35" t="s">
        <v>15</v>
      </c>
      <c r="C75" s="35"/>
      <c r="E75" s="7" t="s">
        <v>16</v>
      </c>
      <c r="F75" s="35" t="s">
        <v>17</v>
      </c>
      <c r="G75" s="35"/>
    </row>
    <row r="76" spans="2:7" ht="15.75" x14ac:dyDescent="0.25">
      <c r="B76" s="8"/>
    </row>
    <row r="77" spans="2:7" ht="15.75" x14ac:dyDescent="0.25">
      <c r="B77" s="8"/>
    </row>
    <row r="78" spans="2:7" ht="15.75" x14ac:dyDescent="0.25">
      <c r="B78" s="8"/>
    </row>
  </sheetData>
  <mergeCells count="31">
    <mergeCell ref="B60:G60"/>
    <mergeCell ref="B61:G61"/>
    <mergeCell ref="B62:G62"/>
    <mergeCell ref="B63:G63"/>
    <mergeCell ref="B75:C75"/>
    <mergeCell ref="F75:G75"/>
    <mergeCell ref="B65:G65"/>
    <mergeCell ref="B66:G66"/>
    <mergeCell ref="B68:G68"/>
    <mergeCell ref="B70:G70"/>
    <mergeCell ref="B71:G71"/>
    <mergeCell ref="B74:C74"/>
    <mergeCell ref="F74:G74"/>
    <mergeCell ref="B69:G69"/>
    <mergeCell ref="B67:G67"/>
    <mergeCell ref="B64:G64"/>
    <mergeCell ref="B11:G11"/>
    <mergeCell ref="B10:G10"/>
    <mergeCell ref="B2:G2"/>
    <mergeCell ref="B3:G3"/>
    <mergeCell ref="B4:G4"/>
    <mergeCell ref="B7:G7"/>
    <mergeCell ref="B9:G9"/>
    <mergeCell ref="B6:G6"/>
    <mergeCell ref="B58:G58"/>
    <mergeCell ref="B59:G59"/>
    <mergeCell ref="B12:C12"/>
    <mergeCell ref="F12:G12"/>
    <mergeCell ref="B14:G14"/>
    <mergeCell ref="B56:E56"/>
    <mergeCell ref="C57:G57"/>
  </mergeCells>
  <pageMargins left="0.31496062992125984" right="0.31496062992125984" top="0.15748031496062992" bottom="0.47" header="0.31496062992125984" footer="0.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CORPORACION EL TRIUNFO SA DE CV</vt:lpstr>
      <vt:lpstr>'CORPORACION EL TRIUNFO SA DE CV'!Títulos_a_imprimir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2018-10-02T20:38:19Z</cp:lastPrinted>
  <dcterms:created xsi:type="dcterms:W3CDTF">2017-08-17T16:25:15Z</dcterms:created>
  <dcterms:modified xsi:type="dcterms:W3CDTF">2018-11-19T16:03:33Z</dcterms:modified>
</cp:coreProperties>
</file>