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 firstSheet="2" activeTab="8"/>
  </bookViews>
  <sheets>
    <sheet name="CAFE-AZUCAR" sheetId="7" r:id="rId1"/>
    <sheet name="marzo 2015" sheetId="1" r:id="rId2"/>
    <sheet name="Hoja2" sheetId="2" r:id="rId3"/>
    <sheet name="Hoja3" sheetId="3" r:id="rId4"/>
    <sheet name="PH" sheetId="4" r:id="rId5"/>
    <sheet name="julio 2014" sheetId="6" r:id="rId6"/>
    <sheet name="CAFE-AZUCAR AGOSTO" sheetId="8" r:id="rId7"/>
    <sheet name="CAFE-AZUCAR AGOSTO (2)" sheetId="9" r:id="rId8"/>
    <sheet name="OCTUBRE" sheetId="10" r:id="rId9"/>
  </sheets>
  <definedNames>
    <definedName name="_xlnm.Print_Area" localSheetId="0">'CAFE-AZUCAR'!$A$1:$K$51</definedName>
    <definedName name="_xlnm.Print_Area" localSheetId="6">'CAFE-AZUCAR AGOSTO'!$A$1:$K$51</definedName>
    <definedName name="_xlnm.Print_Area" localSheetId="7">'CAFE-AZUCAR AGOSTO (2)'!$A$1:$K$51</definedName>
    <definedName name="_xlnm.Print_Area" localSheetId="5">'julio 2014'!$A$1:$K$99</definedName>
    <definedName name="_xlnm.Print_Area" localSheetId="1">'marzo 2015'!$A$1:$K$51</definedName>
    <definedName name="_xlnm.Print_Area" localSheetId="8">OCTUBRE!$A$1:$K$51</definedName>
    <definedName name="_xlnm.Print_Area" localSheetId="4">PH!$A$1:$K$52</definedName>
  </definedNames>
  <calcPr calcId="162913"/>
</workbook>
</file>

<file path=xl/calcChain.xml><?xml version="1.0" encoding="utf-8"?>
<calcChain xmlns="http://schemas.openxmlformats.org/spreadsheetml/2006/main">
  <c r="J31" i="10" l="1"/>
  <c r="J31" i="9" l="1"/>
  <c r="J31" i="8" l="1"/>
  <c r="J30" i="7" l="1"/>
  <c r="J29" i="7"/>
  <c r="J30" i="1" l="1"/>
  <c r="J29" i="1"/>
  <c r="J75" i="6" l="1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5" i="6"/>
  <c r="J54" i="6"/>
  <c r="J53" i="6"/>
  <c r="J52" i="6"/>
  <c r="J51" i="6"/>
  <c r="J50" i="6"/>
  <c r="J49" i="6"/>
  <c r="J48" i="6"/>
  <c r="J47" i="6"/>
  <c r="J46" i="6"/>
  <c r="J45" i="6"/>
  <c r="J44" i="6"/>
  <c r="J41" i="6"/>
  <c r="J42" i="6" s="1"/>
  <c r="J38" i="6"/>
  <c r="J37" i="6"/>
  <c r="J39" i="6" s="1"/>
  <c r="J34" i="6"/>
  <c r="J35" i="6" s="1"/>
  <c r="J31" i="6"/>
  <c r="J30" i="6"/>
  <c r="J29" i="6"/>
  <c r="J32" i="6" s="1"/>
  <c r="J56" i="6" l="1"/>
  <c r="J76" i="6"/>
  <c r="J77" i="6"/>
  <c r="J29" i="4"/>
</calcChain>
</file>

<file path=xl/sharedStrings.xml><?xml version="1.0" encoding="utf-8"?>
<sst xmlns="http://schemas.openxmlformats.org/spreadsheetml/2006/main" count="369" uniqueCount="131">
  <si>
    <t>AUTORIDAD MARÍTIMA PORTUARIA</t>
  </si>
  <si>
    <t>ORDEN DE COMPRA DE BIENES Y SERVICIOS</t>
  </si>
  <si>
    <t>UNIDAD DE ADQUISICIONES Y CONTRATACIONES INSTITUCIONAL (UACI)</t>
  </si>
  <si>
    <t>DIRECCIÓN</t>
  </si>
  <si>
    <t>Bulevar del Hipódromo # 508, Colonia San Benito, San Salvador.</t>
  </si>
  <si>
    <t>LUGAR Y FECHA</t>
  </si>
  <si>
    <t>N° ORDEN</t>
  </si>
  <si>
    <t>NOMBRE DE LA PERSONA NATURAL O JURÍDICA SUMINISTRANTE</t>
  </si>
  <si>
    <t xml:space="preserve">NIT </t>
  </si>
  <si>
    <t>CANTIDAD</t>
  </si>
  <si>
    <t>UNIDAD DE MEDIDA</t>
  </si>
  <si>
    <t>DESCRIPCIÓN</t>
  </si>
  <si>
    <t>PRECIO UNITARIO (US$)</t>
  </si>
  <si>
    <t>VALOR TOTAL (US$)</t>
  </si>
  <si>
    <t>TOTAL US$:</t>
  </si>
  <si>
    <t>TOTAL EN LETRAS</t>
  </si>
  <si>
    <t>OBSERVACIONES</t>
  </si>
  <si>
    <t>FECHA DE ENTREGA</t>
  </si>
  <si>
    <t>LUGAR DE ENTREGA</t>
  </si>
  <si>
    <t>FIRMA DEL TITULAR O DESIGNADO</t>
  </si>
  <si>
    <t>DATOS DEL ADMINISTRADOR DE CONTRATO</t>
  </si>
  <si>
    <t>NOMBRE</t>
  </si>
  <si>
    <t>TELÉFONO</t>
  </si>
  <si>
    <t>FAX</t>
  </si>
  <si>
    <t>CORREO ELECTRÓNICO</t>
  </si>
  <si>
    <t>OBJETO ESPECIFICO DE GASTO PRESUPUESTARIO</t>
  </si>
  <si>
    <t>Oficinas de la AMP.</t>
  </si>
  <si>
    <t>A más tardar el 10 de julio de 2014.</t>
  </si>
  <si>
    <t>HAZEL´S INDUSTRIAS S.A. DE C.V.</t>
  </si>
  <si>
    <t>(39) LG-88-2014</t>
  </si>
  <si>
    <t>0614-140298-101-0</t>
  </si>
  <si>
    <t>libras</t>
  </si>
  <si>
    <t>Café para percolador CAFÉ LO NUESTRO PREMIUM</t>
  </si>
  <si>
    <t>Azúcar</t>
  </si>
  <si>
    <t>Sal refinada</t>
  </si>
  <si>
    <t>Yardas</t>
  </si>
  <si>
    <t>Franela</t>
  </si>
  <si>
    <t>Rollos</t>
  </si>
  <si>
    <t>paquetes</t>
  </si>
  <si>
    <t>Servilleta cuadrada ( 100 unidades)</t>
  </si>
  <si>
    <t>botes</t>
  </si>
  <si>
    <t>bolsa</t>
  </si>
  <si>
    <t>Detergente en polvo</t>
  </si>
  <si>
    <t>galón</t>
  </si>
  <si>
    <t>Lejía</t>
  </si>
  <si>
    <t>Cera Liquida</t>
  </si>
  <si>
    <t>Platos desechables (25 unidades)</t>
  </si>
  <si>
    <t>Bolsa Platicas para basura ( grandes)</t>
  </si>
  <si>
    <t>Bolsa Platicas para basura ( medianas)</t>
  </si>
  <si>
    <t>Bolsa Platicas para basura ( pequeñas)</t>
  </si>
  <si>
    <t>Tenedores desechables (25 unidades)</t>
  </si>
  <si>
    <t>Cucharas desechables ( 25 unidades)</t>
  </si>
  <si>
    <t>unidades</t>
  </si>
  <si>
    <t>Escobas Plásticas</t>
  </si>
  <si>
    <t>Cepillo para inodoros</t>
  </si>
  <si>
    <t>pares</t>
  </si>
  <si>
    <t>Guantes de hule</t>
  </si>
  <si>
    <t>Jabón Líquido para manos</t>
  </si>
  <si>
    <t>Jabón para trastes</t>
  </si>
  <si>
    <t>Pala Plática</t>
  </si>
  <si>
    <t>Mascones para trastes</t>
  </si>
  <si>
    <t>Trapeadores de toalla</t>
  </si>
  <si>
    <t>Atomizador</t>
  </si>
  <si>
    <t>Palo de trapeador</t>
  </si>
  <si>
    <t>San Salvador, 21  de julio de 2014.</t>
  </si>
  <si>
    <t>Rollos de papel Higienico para dispensador doble hoja.</t>
  </si>
  <si>
    <t>Aromatizantes para vehiculos Glade</t>
  </si>
  <si>
    <t>Shampoo para vehiculos Kic</t>
  </si>
  <si>
    <t>Silicón para vehiculos Nais</t>
  </si>
  <si>
    <t>Insecticida en spray Baygon</t>
  </si>
  <si>
    <t>Desinfectante para piso</t>
  </si>
  <si>
    <t xml:space="preserve"> Desodorante Ambiental Glade</t>
  </si>
  <si>
    <t>Liquido para limpiar muebles Pledge</t>
  </si>
  <si>
    <t>Bloqueador Solar Nivea</t>
  </si>
  <si>
    <t>Pastilla de baño Max</t>
  </si>
  <si>
    <t>Blvd de los Heroes N° 1028, San Salvador.</t>
  </si>
  <si>
    <t>TOTAL POR ESPECÍFICO</t>
  </si>
  <si>
    <r>
      <rPr>
        <b/>
        <sz val="8"/>
        <color theme="1"/>
        <rFont val="BrowalliaUPC"/>
        <family val="2"/>
      </rPr>
      <t xml:space="preserve">PRODUCTOS ALIMENTICIOS PARA PERSONAS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54101</t>
    </r>
  </si>
  <si>
    <r>
      <rPr>
        <b/>
        <sz val="8"/>
        <color theme="1"/>
        <rFont val="BrowalliaUPC"/>
        <family val="2"/>
      </rPr>
      <t xml:space="preserve">PRODUCTOS TEXTILES Y VESTUARIOS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54104</t>
    </r>
  </si>
  <si>
    <r>
      <rPr>
        <b/>
        <sz val="8"/>
        <color theme="1"/>
        <rFont val="BrowalliaUPC"/>
        <family val="2"/>
      </rPr>
      <t xml:space="preserve">PRODUCTOS  DE PAPEL Y CARTÓN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54105</t>
    </r>
  </si>
  <si>
    <r>
      <rPr>
        <b/>
        <sz val="8"/>
        <color theme="1"/>
        <rFont val="BrowalliaUPC"/>
        <family val="2"/>
      </rPr>
      <t xml:space="preserve">PRODUCTOS  TEXTLES Y VESTUARIO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54106</t>
    </r>
  </si>
  <si>
    <r>
      <rPr>
        <b/>
        <sz val="8"/>
        <color theme="1"/>
        <rFont val="BrowalliaUPC"/>
        <family val="2"/>
      </rPr>
      <t xml:space="preserve">PRODUCTOS  QUIMICOS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8"/>
        <color theme="1"/>
        <rFont val="Century Gothic"/>
        <family val="2"/>
      </rPr>
      <t>54107</t>
    </r>
  </si>
  <si>
    <t>BIENES DE USO Y CONSUMO DIVERSOS                                                                                                                                                                            54199</t>
  </si>
  <si>
    <t>Jabón en bola (3 unidades)</t>
  </si>
  <si>
    <t>Vasos desechables N°8 ( 25 unidades)</t>
  </si>
  <si>
    <t>Cepillo de mano para lavar ropa</t>
  </si>
  <si>
    <t>José Humberto Alfaro</t>
  </si>
  <si>
    <t>halfaro@amp.gob.sv</t>
  </si>
  <si>
    <t>TRES MIL SEISCIENTOS DIECINUEVE 30/100 DOLARES DE LOS ESTADOS UNIDOS DE AMERICA.</t>
  </si>
  <si>
    <t>San Salvador, 12  de febrero de 2015.</t>
  </si>
  <si>
    <t xml:space="preserve"> LG-30-2015</t>
  </si>
  <si>
    <t>cajas</t>
  </si>
  <si>
    <t>Cajas de 6 Rollos de papel Higienico para dispensador doble hoja.</t>
  </si>
  <si>
    <t>CIENTO DIECISEIS 64/100 DOLARES DE LOS ESTADOS UNIDOS DE AMERICA.</t>
  </si>
  <si>
    <t>A más tardar el 17 de febrero de 2014.</t>
  </si>
  <si>
    <t>Yanira Diaz</t>
  </si>
  <si>
    <t>ydiaz@amp.gob.sv</t>
  </si>
  <si>
    <t>Carolina Ramos</t>
  </si>
  <si>
    <t>gramos@amp.gob.sv</t>
  </si>
  <si>
    <t>LG-54-2015</t>
  </si>
  <si>
    <t>DISTRIBUCIÓN SALVADOREÑA S.A. DE C.V.</t>
  </si>
  <si>
    <t>Colonia Las Mercedes, Calle los Granados casa # 28, San Salvador. tel. 2525-0423</t>
  </si>
  <si>
    <t>0614-060710-108-4</t>
  </si>
  <si>
    <r>
      <rPr>
        <b/>
        <sz val="11"/>
        <color theme="1"/>
        <rFont val="BrowalliaUPC"/>
        <family val="2"/>
      </rPr>
      <t xml:space="preserve">PRODUCTOS  ALIMENTICIOS PARA PERSONAS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54101</t>
    </r>
  </si>
  <si>
    <t>Libras</t>
  </si>
  <si>
    <t>Café Tacuba Platinum</t>
  </si>
  <si>
    <t>Azucar empacada en cinco libras</t>
  </si>
  <si>
    <t>CUATROCIENTOS CUARENTA Y NUEVE 84/100 DOLARES DE LOS ESTADOS UNIDOS DE AMERICA.</t>
  </si>
  <si>
    <t>Inmediato</t>
  </si>
  <si>
    <t>San Salvador, 10  de abril de 2015.</t>
  </si>
  <si>
    <t xml:space="preserve"> Colonia San Benito, Calle 2 # 127 entre Calle Loma Linda y Calle La Mascota, San Salvador.</t>
  </si>
  <si>
    <t>San Salvador, 20 de abril de 2016.</t>
  </si>
  <si>
    <t>LG-61-2016</t>
  </si>
  <si>
    <t>Azucar empacada en 2.5 kilos ( 5.5 libras)</t>
  </si>
  <si>
    <t>CUATROCIENTOS CINCUENTA 80/100 DOLARES DE LOS ESTADOS UNIDOS DE AMERICA.</t>
  </si>
  <si>
    <t>San Salvador, 27 de febrero de 2017.</t>
  </si>
  <si>
    <t>Café Ristretto</t>
  </si>
  <si>
    <t>CUATROCIENTOS CINCUENTA 00/100 DOLARES DE LOS ESTADOS UNIDOS DE AMERICA.</t>
  </si>
  <si>
    <t>LG-43B-2017</t>
  </si>
  <si>
    <t>INVERSIONES GEKO S.A. DE C.V.</t>
  </si>
  <si>
    <t>Final Calle La Mascota, Urbanización Maquilishuat # 4 San Salvador.</t>
  </si>
  <si>
    <t>0614-070205-107-8</t>
  </si>
  <si>
    <t>LG-140-2017</t>
  </si>
  <si>
    <t>San Salvador, 04 de julio de 2017.</t>
  </si>
  <si>
    <t>Café Ristretto 1100 msnm</t>
  </si>
  <si>
    <t>Carlos Luna</t>
  </si>
  <si>
    <t>cluna@amp.gob.sv</t>
  </si>
  <si>
    <t>LG-241-2017</t>
  </si>
  <si>
    <t>San Salvador, 17 de octubre de 2017.</t>
  </si>
  <si>
    <t>Café Bourbon Salmon</t>
  </si>
  <si>
    <t>QUINIENTOS SESENTA Y SIETE 00/100 DOLARES DE LOS ESTADOS UNIDOS DE AMERICA.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</si>
</sst>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u/>
      <sz val="11"/>
      <color theme="10"/>
      <name val="Calibri"/>
      <family val="2"/>
      <scheme val="minor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8"/>
      <color theme="1"/>
      <name val="BrowalliaUPC"/>
      <family val="2"/>
    </font>
    <font>
      <sz val="16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22"/>
      <color theme="1"/>
      <name val="Century Gothic"/>
      <family val="2"/>
    </font>
    <font>
      <b/>
      <sz val="11"/>
      <color theme="1"/>
      <name val="BrowalliaUP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Border="1"/>
    <xf numFmtId="0" fontId="6" fillId="2" borderId="0" xfId="0" applyFont="1" applyFill="1" applyBorder="1"/>
    <xf numFmtId="0" fontId="2" fillId="2" borderId="0" xfId="0" applyFont="1" applyFill="1" applyBorder="1"/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8" fillId="2" borderId="1" xfId="2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165" fontId="15" fillId="2" borderId="1" xfId="1" applyNumberFormat="1" applyFont="1" applyFill="1" applyBorder="1" applyAlignment="1">
      <alignment horizontal="center"/>
    </xf>
    <xf numFmtId="164" fontId="15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165" fontId="2" fillId="2" borderId="2" xfId="1" applyNumberFormat="1" applyFont="1" applyFill="1" applyBorder="1" applyAlignment="1" applyProtection="1">
      <alignment horizontal="center" vertical="center"/>
      <protection locked="0"/>
    </xf>
    <xf numFmtId="165" fontId="2" fillId="2" borderId="4" xfId="1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3" borderId="2" xfId="0" applyFont="1" applyFill="1" applyBorder="1" applyAlignment="1" applyProtection="1">
      <alignment horizontal="center" vertical="center" wrapText="1"/>
      <protection locked="0"/>
    </xf>
    <xf numFmtId="0" fontId="10" fillId="3" borderId="3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165" fontId="6" fillId="2" borderId="1" xfId="1" applyNumberFormat="1" applyFont="1" applyFill="1" applyBorder="1" applyAlignment="1">
      <alignment horizontal="center"/>
    </xf>
    <xf numFmtId="164" fontId="6" fillId="2" borderId="1" xfId="1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 applyProtection="1">
      <alignment horizontal="right" vertical="center"/>
      <protection locked="0"/>
    </xf>
    <xf numFmtId="0" fontId="2" fillId="4" borderId="3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165" fontId="6" fillId="2" borderId="2" xfId="1" applyNumberFormat="1" applyFont="1" applyFill="1" applyBorder="1" applyAlignment="1" applyProtection="1">
      <alignment horizontal="center" vertical="center"/>
      <protection locked="0"/>
    </xf>
    <xf numFmtId="165" fontId="6" fillId="2" borderId="4" xfId="1" applyNumberFormat="1" applyFont="1" applyFill="1" applyBorder="1" applyAlignment="1" applyProtection="1">
      <alignment horizontal="center" vertical="center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mos@amp.gob.s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ramos@amp.gob.sv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ydiaz@amp.gob.sv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halfaro@amp.gob.sv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gramos@amp.gob.sv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luna@amp.gob.sv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Normal="100" workbookViewId="0">
      <selection activeCell="A29" sqref="A29:G30"/>
    </sheetView>
  </sheetViews>
  <sheetFormatPr baseColWidth="10" defaultRowHeight="15"/>
  <cols>
    <col min="3" max="3" width="13.5703125" customWidth="1"/>
  </cols>
  <sheetData>
    <row r="1" spans="1:11">
      <c r="A1" s="68"/>
      <c r="B1" s="68"/>
      <c r="C1" s="69" t="s">
        <v>0</v>
      </c>
      <c r="D1" s="69"/>
      <c r="E1" s="69"/>
      <c r="F1" s="69"/>
      <c r="G1" s="69"/>
      <c r="H1" s="69"/>
      <c r="I1" s="69"/>
      <c r="J1" s="69"/>
      <c r="K1" s="69"/>
    </row>
    <row r="2" spans="1:11">
      <c r="A2" s="68"/>
      <c r="B2" s="68"/>
      <c r="C2" s="69"/>
      <c r="D2" s="69"/>
      <c r="E2" s="69"/>
      <c r="F2" s="69"/>
      <c r="G2" s="69"/>
      <c r="H2" s="69"/>
      <c r="I2" s="69"/>
      <c r="J2" s="69"/>
      <c r="K2" s="69"/>
    </row>
    <row r="3" spans="1:11">
      <c r="A3" s="68"/>
      <c r="B3" s="68"/>
      <c r="C3" s="69"/>
      <c r="D3" s="69"/>
      <c r="E3" s="69"/>
      <c r="F3" s="69"/>
      <c r="G3" s="69"/>
      <c r="H3" s="69"/>
      <c r="I3" s="69"/>
      <c r="J3" s="69"/>
      <c r="K3" s="69"/>
    </row>
    <row r="4" spans="1:11">
      <c r="A4" s="68"/>
      <c r="B4" s="68"/>
      <c r="C4" s="69"/>
      <c r="D4" s="69"/>
      <c r="E4" s="69"/>
      <c r="F4" s="69"/>
      <c r="G4" s="69"/>
      <c r="H4" s="69"/>
      <c r="I4" s="69"/>
      <c r="J4" s="69"/>
      <c r="K4" s="69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70" t="s">
        <v>1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71" t="s">
        <v>2</v>
      </c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2" t="s">
        <v>3</v>
      </c>
      <c r="B12" s="62"/>
      <c r="C12" s="49" t="s">
        <v>110</v>
      </c>
      <c r="D12" s="49"/>
      <c r="E12" s="49"/>
      <c r="F12" s="49"/>
      <c r="G12" s="49"/>
      <c r="H12" s="49"/>
      <c r="I12" s="49"/>
      <c r="J12" s="49"/>
      <c r="K12" s="49"/>
    </row>
    <row r="13" spans="1:11">
      <c r="A13" s="62"/>
      <c r="B13" s="62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21" t="s">
        <v>5</v>
      </c>
      <c r="B15" s="21"/>
      <c r="C15" s="49" t="s">
        <v>111</v>
      </c>
      <c r="D15" s="49"/>
      <c r="E15" s="49"/>
      <c r="F15" s="49"/>
      <c r="G15" s="49"/>
      <c r="H15" s="49"/>
      <c r="I15" s="21" t="s">
        <v>6</v>
      </c>
      <c r="J15" s="66" t="s">
        <v>112</v>
      </c>
      <c r="K15" s="67"/>
    </row>
    <row r="16" spans="1:11">
      <c r="A16" s="21"/>
      <c r="B16" s="21"/>
      <c r="C16" s="49"/>
      <c r="D16" s="49"/>
      <c r="E16" s="49"/>
      <c r="F16" s="49"/>
      <c r="G16" s="49"/>
      <c r="H16" s="49"/>
      <c r="I16" s="21"/>
      <c r="J16" s="67"/>
      <c r="K16" s="6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21" t="s">
        <v>7</v>
      </c>
      <c r="B18" s="21"/>
      <c r="C18" s="21"/>
      <c r="D18" s="21"/>
      <c r="E18" s="21"/>
      <c r="F18" s="21"/>
      <c r="G18" s="21"/>
      <c r="H18" s="21"/>
      <c r="I18" s="21" t="s">
        <v>8</v>
      </c>
      <c r="J18" s="21"/>
      <c r="K18" s="21"/>
    </row>
    <row r="19" spans="1:11">
      <c r="A19" s="58" t="s">
        <v>100</v>
      </c>
      <c r="B19" s="20"/>
      <c r="C19" s="20"/>
      <c r="D19" s="20"/>
      <c r="E19" s="20"/>
      <c r="F19" s="20"/>
      <c r="G19" s="20"/>
      <c r="H19" s="20"/>
      <c r="I19" s="59" t="s">
        <v>102</v>
      </c>
      <c r="J19" s="20"/>
      <c r="K19" s="20"/>
    </row>
    <row r="20" spans="1:1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>
      <c r="A21" s="21" t="s">
        <v>3</v>
      </c>
      <c r="B21" s="21"/>
      <c r="C21" s="49" t="s">
        <v>101</v>
      </c>
      <c r="D21" s="49"/>
      <c r="E21" s="49"/>
      <c r="F21" s="49"/>
      <c r="G21" s="49"/>
      <c r="H21" s="49"/>
      <c r="I21" s="20"/>
      <c r="J21" s="20"/>
      <c r="K21" s="20"/>
    </row>
    <row r="22" spans="1:11">
      <c r="A22" s="21"/>
      <c r="B22" s="21"/>
      <c r="C22" s="49"/>
      <c r="D22" s="49"/>
      <c r="E22" s="49"/>
      <c r="F22" s="49"/>
      <c r="G22" s="49"/>
      <c r="H22" s="49"/>
      <c r="I22" s="20"/>
      <c r="J22" s="20"/>
      <c r="K22" s="20"/>
    </row>
    <row r="23" spans="1:11">
      <c r="A23" s="21"/>
      <c r="B23" s="21"/>
      <c r="C23" s="49"/>
      <c r="D23" s="49"/>
      <c r="E23" s="49"/>
      <c r="F23" s="49"/>
      <c r="G23" s="49"/>
      <c r="H23" s="49"/>
      <c r="I23" s="20"/>
      <c r="J23" s="20"/>
      <c r="K23" s="20"/>
    </row>
    <row r="24" spans="1:11">
      <c r="A24" s="21"/>
      <c r="B24" s="21"/>
      <c r="C24" s="49"/>
      <c r="D24" s="49"/>
      <c r="E24" s="49"/>
      <c r="F24" s="49"/>
      <c r="G24" s="49"/>
      <c r="H24" s="49"/>
      <c r="I24" s="20"/>
      <c r="J24" s="20"/>
      <c r="K24" s="20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21" t="s">
        <v>9</v>
      </c>
      <c r="B26" s="60" t="s">
        <v>10</v>
      </c>
      <c r="C26" s="61" t="s">
        <v>25</v>
      </c>
      <c r="D26" s="21" t="s">
        <v>11</v>
      </c>
      <c r="E26" s="21"/>
      <c r="F26" s="21"/>
      <c r="G26" s="21"/>
      <c r="H26" s="62" t="s">
        <v>12</v>
      </c>
      <c r="I26" s="62"/>
      <c r="J26" s="21" t="s">
        <v>13</v>
      </c>
      <c r="K26" s="21"/>
    </row>
    <row r="27" spans="1:11" ht="50.25" customHeight="1">
      <c r="A27" s="21"/>
      <c r="B27" s="60"/>
      <c r="C27" s="60"/>
      <c r="D27" s="21"/>
      <c r="E27" s="21"/>
      <c r="F27" s="21"/>
      <c r="G27" s="21"/>
      <c r="H27" s="62"/>
      <c r="I27" s="62"/>
      <c r="J27" s="21"/>
      <c r="K27" s="21"/>
    </row>
    <row r="28" spans="1:11" ht="43.5" customHeight="1">
      <c r="A28" s="63" t="s">
        <v>103</v>
      </c>
      <c r="B28" s="64"/>
      <c r="C28" s="64"/>
      <c r="D28" s="64"/>
      <c r="E28" s="64"/>
      <c r="F28" s="64"/>
      <c r="G28" s="64"/>
      <c r="H28" s="64"/>
      <c r="I28" s="65"/>
      <c r="J28" s="56"/>
      <c r="K28" s="57"/>
    </row>
    <row r="29" spans="1:11" ht="32.25" customHeight="1">
      <c r="A29" s="15">
        <v>120</v>
      </c>
      <c r="B29" s="4" t="s">
        <v>104</v>
      </c>
      <c r="C29" s="4"/>
      <c r="D29" s="23" t="s">
        <v>105</v>
      </c>
      <c r="E29" s="24"/>
      <c r="F29" s="24"/>
      <c r="G29" s="25"/>
      <c r="H29" s="26">
        <v>2.92</v>
      </c>
      <c r="I29" s="27"/>
      <c r="J29" s="56">
        <f t="shared" ref="J29:J30" si="0">A29*H29</f>
        <v>350.4</v>
      </c>
      <c r="K29" s="57"/>
    </row>
    <row r="30" spans="1:11" ht="39" customHeight="1">
      <c r="A30" s="15">
        <v>40</v>
      </c>
      <c r="B30" s="4" t="s">
        <v>41</v>
      </c>
      <c r="C30" s="4"/>
      <c r="D30" s="23" t="s">
        <v>113</v>
      </c>
      <c r="E30" s="24"/>
      <c r="F30" s="24"/>
      <c r="G30" s="25"/>
      <c r="H30" s="26">
        <v>2.5099999999999998</v>
      </c>
      <c r="I30" s="27"/>
      <c r="J30" s="56">
        <f t="shared" si="0"/>
        <v>100.39999999999999</v>
      </c>
      <c r="K30" s="57"/>
    </row>
    <row r="31" spans="1:11">
      <c r="A31" s="38" t="s">
        <v>14</v>
      </c>
      <c r="B31" s="39"/>
      <c r="C31" s="39"/>
      <c r="D31" s="39"/>
      <c r="E31" s="39"/>
      <c r="F31" s="39"/>
      <c r="G31" s="39"/>
      <c r="H31" s="39"/>
      <c r="I31" s="40"/>
      <c r="J31" s="44">
        <v>450.8</v>
      </c>
      <c r="K31" s="45"/>
    </row>
    <row r="32" spans="1:11" ht="23.25" customHeight="1">
      <c r="A32" s="41"/>
      <c r="B32" s="42"/>
      <c r="C32" s="42"/>
      <c r="D32" s="42"/>
      <c r="E32" s="42"/>
      <c r="F32" s="42"/>
      <c r="G32" s="42"/>
      <c r="H32" s="42"/>
      <c r="I32" s="43"/>
      <c r="J32" s="45"/>
      <c r="K32" s="45"/>
    </row>
    <row r="33" spans="1:11">
      <c r="A33" s="31" t="s">
        <v>15</v>
      </c>
      <c r="B33" s="32"/>
      <c r="C33" s="46" t="s">
        <v>114</v>
      </c>
      <c r="D33" s="46"/>
      <c r="E33" s="46"/>
      <c r="F33" s="46"/>
      <c r="G33" s="46"/>
      <c r="H33" s="46"/>
      <c r="I33" s="46"/>
      <c r="J33" s="46"/>
      <c r="K33" s="46"/>
    </row>
    <row r="34" spans="1:11">
      <c r="A34" s="33"/>
      <c r="B34" s="34"/>
      <c r="C34" s="46"/>
      <c r="D34" s="46"/>
      <c r="E34" s="46"/>
      <c r="F34" s="46"/>
      <c r="G34" s="46"/>
      <c r="H34" s="46"/>
      <c r="I34" s="46"/>
      <c r="J34" s="46"/>
      <c r="K34" s="46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31" t="s">
        <v>16</v>
      </c>
      <c r="B36" s="32"/>
      <c r="C36" s="49"/>
      <c r="D36" s="49"/>
      <c r="E36" s="49"/>
      <c r="F36" s="49"/>
      <c r="G36" s="49"/>
      <c r="H36" s="49"/>
      <c r="I36" s="49"/>
      <c r="J36" s="49"/>
      <c r="K36" s="49"/>
    </row>
    <row r="37" spans="1:11">
      <c r="A37" s="47"/>
      <c r="B37" s="48"/>
      <c r="C37" s="49"/>
      <c r="D37" s="49"/>
      <c r="E37" s="49"/>
      <c r="F37" s="49"/>
      <c r="G37" s="49"/>
      <c r="H37" s="49"/>
      <c r="I37" s="49"/>
      <c r="J37" s="49"/>
      <c r="K37" s="49"/>
    </row>
    <row r="38" spans="1:11" ht="2.25" customHeight="1">
      <c r="A38" s="47"/>
      <c r="B38" s="48"/>
      <c r="C38" s="49"/>
      <c r="D38" s="49"/>
      <c r="E38" s="49"/>
      <c r="F38" s="49"/>
      <c r="G38" s="49"/>
      <c r="H38" s="49"/>
      <c r="I38" s="49"/>
      <c r="J38" s="49"/>
      <c r="K38" s="49"/>
    </row>
    <row r="39" spans="1:11" hidden="1">
      <c r="A39" s="33"/>
      <c r="B39" s="34"/>
      <c r="C39" s="49"/>
      <c r="D39" s="49"/>
      <c r="E39" s="49"/>
      <c r="F39" s="49"/>
      <c r="G39" s="49"/>
      <c r="H39" s="49"/>
      <c r="I39" s="49"/>
      <c r="J39" s="49"/>
      <c r="K39" s="49"/>
    </row>
    <row r="40" spans="1:11">
      <c r="A40" s="31" t="s">
        <v>17</v>
      </c>
      <c r="B40" s="32"/>
      <c r="C40" s="49" t="s">
        <v>108</v>
      </c>
      <c r="D40" s="49"/>
      <c r="E40" s="49"/>
      <c r="F40" s="49"/>
      <c r="G40" s="49"/>
      <c r="H40" s="49"/>
      <c r="I40" s="49"/>
      <c r="J40" s="49"/>
      <c r="K40" s="49"/>
    </row>
    <row r="41" spans="1:11">
      <c r="A41" s="33"/>
      <c r="B41" s="34"/>
      <c r="C41" s="49"/>
      <c r="D41" s="49"/>
      <c r="E41" s="49"/>
      <c r="F41" s="49"/>
      <c r="G41" s="49"/>
      <c r="H41" s="49"/>
      <c r="I41" s="49"/>
      <c r="J41" s="49"/>
      <c r="K41" s="49"/>
    </row>
    <row r="42" spans="1:11">
      <c r="A42" s="31" t="s">
        <v>18</v>
      </c>
      <c r="B42" s="32"/>
      <c r="C42" s="49" t="s">
        <v>26</v>
      </c>
      <c r="D42" s="49"/>
      <c r="E42" s="49"/>
      <c r="F42" s="49"/>
      <c r="G42" s="49"/>
      <c r="H42" s="49"/>
      <c r="I42" s="49"/>
      <c r="J42" s="49"/>
      <c r="K42" s="49"/>
    </row>
    <row r="43" spans="1:11">
      <c r="A43" s="33"/>
      <c r="B43" s="34"/>
      <c r="C43" s="49"/>
      <c r="D43" s="49"/>
      <c r="E43" s="49"/>
      <c r="F43" s="49"/>
      <c r="G43" s="49"/>
      <c r="H43" s="49"/>
      <c r="I43" s="49"/>
      <c r="J43" s="49"/>
      <c r="K43" s="49"/>
    </row>
    <row r="44" spans="1:11" ht="15" customHeight="1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2"/>
    </row>
    <row r="45" spans="1:11" ht="15" customHeight="1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5"/>
    </row>
    <row r="46" spans="1:11" ht="83.25" customHeight="1">
      <c r="A46" s="35" t="s">
        <v>19</v>
      </c>
      <c r="B46" s="36"/>
      <c r="C46" s="36"/>
      <c r="D46" s="36"/>
      <c r="E46" s="36"/>
      <c r="F46" s="36"/>
      <c r="G46" s="36"/>
      <c r="H46" s="36"/>
      <c r="I46" s="36"/>
      <c r="J46" s="36"/>
      <c r="K46" s="37"/>
    </row>
    <row r="47" spans="1:11">
      <c r="A47" s="28" t="s">
        <v>20</v>
      </c>
      <c r="B47" s="29"/>
      <c r="C47" s="29"/>
      <c r="D47" s="29"/>
      <c r="E47" s="29"/>
      <c r="F47" s="29"/>
      <c r="G47" s="29"/>
      <c r="H47" s="29"/>
      <c r="I47" s="29"/>
      <c r="J47" s="29"/>
      <c r="K47" s="30"/>
    </row>
    <row r="48" spans="1:11">
      <c r="A48" s="31" t="s">
        <v>21</v>
      </c>
      <c r="B48" s="32"/>
      <c r="C48" s="20" t="s">
        <v>97</v>
      </c>
      <c r="D48" s="20"/>
      <c r="E48" s="20"/>
      <c r="F48" s="20"/>
      <c r="G48" s="20"/>
      <c r="H48" s="20"/>
      <c r="I48" s="20"/>
      <c r="J48" s="20"/>
      <c r="K48" s="20"/>
    </row>
    <row r="49" spans="1:11" ht="5.25" customHeight="1">
      <c r="A49" s="33"/>
      <c r="B49" s="34"/>
      <c r="C49" s="20"/>
      <c r="D49" s="20"/>
      <c r="E49" s="20"/>
      <c r="F49" s="20"/>
      <c r="G49" s="20"/>
      <c r="H49" s="20"/>
      <c r="I49" s="20"/>
      <c r="J49" s="20"/>
      <c r="K49" s="20"/>
    </row>
    <row r="50" spans="1:11">
      <c r="A50" s="21" t="s">
        <v>22</v>
      </c>
      <c r="B50" s="20">
        <v>25919058</v>
      </c>
      <c r="C50" s="20"/>
      <c r="D50" s="21" t="s">
        <v>23</v>
      </c>
      <c r="E50" s="20">
        <v>25919019</v>
      </c>
      <c r="F50" s="20"/>
      <c r="G50" s="22" t="s">
        <v>24</v>
      </c>
      <c r="H50" s="22"/>
      <c r="I50" s="19" t="s">
        <v>98</v>
      </c>
      <c r="J50" s="20"/>
      <c r="K50" s="20"/>
    </row>
    <row r="51" spans="1:11">
      <c r="A51" s="21"/>
      <c r="B51" s="20"/>
      <c r="C51" s="20"/>
      <c r="D51" s="21"/>
      <c r="E51" s="20"/>
      <c r="F51" s="20"/>
      <c r="G51" s="22"/>
      <c r="H51" s="22"/>
      <c r="I51" s="20"/>
      <c r="J51" s="20"/>
      <c r="K51" s="20"/>
    </row>
  </sheetData>
  <mergeCells count="51">
    <mergeCell ref="A1:B4"/>
    <mergeCell ref="C1:K4"/>
    <mergeCell ref="A6:K7"/>
    <mergeCell ref="A9:K10"/>
    <mergeCell ref="A12:B13"/>
    <mergeCell ref="C12:K13"/>
    <mergeCell ref="J29:K29"/>
    <mergeCell ref="A15:B16"/>
    <mergeCell ref="C15:H16"/>
    <mergeCell ref="I15:I16"/>
    <mergeCell ref="J15:K16"/>
    <mergeCell ref="A18:H18"/>
    <mergeCell ref="I18:K18"/>
    <mergeCell ref="A44:K45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D30:G30"/>
    <mergeCell ref="H30:I30"/>
    <mergeCell ref="A47:K47"/>
    <mergeCell ref="A48:B49"/>
    <mergeCell ref="C48:K49"/>
    <mergeCell ref="A46:K46"/>
    <mergeCell ref="A31:I32"/>
    <mergeCell ref="J31:K32"/>
    <mergeCell ref="A33:B34"/>
    <mergeCell ref="C33:K34"/>
    <mergeCell ref="A36:B39"/>
    <mergeCell ref="C36:K39"/>
    <mergeCell ref="A40:B41"/>
    <mergeCell ref="C40:K41"/>
    <mergeCell ref="A42:B43"/>
    <mergeCell ref="C42:K43"/>
    <mergeCell ref="I50:K51"/>
    <mergeCell ref="A50:A51"/>
    <mergeCell ref="B50:C51"/>
    <mergeCell ref="D50:D51"/>
    <mergeCell ref="E50:F51"/>
    <mergeCell ref="G50:H51"/>
  </mergeCells>
  <hyperlinks>
    <hyperlink ref="I50" r:id="rId1"/>
  </hyperlinks>
  <printOptions horizontalCentered="1"/>
  <pageMargins left="0.23622047244094491" right="0.23622047244094491" top="0.74803149606299213" bottom="0.74803149606299213" header="0.31496062992125984" footer="0.31496062992125984"/>
  <pageSetup scale="70"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22" zoomScaleNormal="100" workbookViewId="0">
      <selection activeCell="G35" sqref="G35"/>
    </sheetView>
  </sheetViews>
  <sheetFormatPr baseColWidth="10" defaultRowHeight="15"/>
  <cols>
    <col min="3" max="3" width="13.5703125" customWidth="1"/>
  </cols>
  <sheetData>
    <row r="1" spans="1:11">
      <c r="A1" s="68"/>
      <c r="B1" s="68"/>
      <c r="C1" s="69" t="s">
        <v>0</v>
      </c>
      <c r="D1" s="69"/>
      <c r="E1" s="69"/>
      <c r="F1" s="69"/>
      <c r="G1" s="69"/>
      <c r="H1" s="69"/>
      <c r="I1" s="69"/>
      <c r="J1" s="69"/>
      <c r="K1" s="69"/>
    </row>
    <row r="2" spans="1:11">
      <c r="A2" s="68"/>
      <c r="B2" s="68"/>
      <c r="C2" s="69"/>
      <c r="D2" s="69"/>
      <c r="E2" s="69"/>
      <c r="F2" s="69"/>
      <c r="G2" s="69"/>
      <c r="H2" s="69"/>
      <c r="I2" s="69"/>
      <c r="J2" s="69"/>
      <c r="K2" s="69"/>
    </row>
    <row r="3" spans="1:11">
      <c r="A3" s="68"/>
      <c r="B3" s="68"/>
      <c r="C3" s="69"/>
      <c r="D3" s="69"/>
      <c r="E3" s="69"/>
      <c r="F3" s="69"/>
      <c r="G3" s="69"/>
      <c r="H3" s="69"/>
      <c r="I3" s="69"/>
      <c r="J3" s="69"/>
      <c r="K3" s="69"/>
    </row>
    <row r="4" spans="1:11">
      <c r="A4" s="68"/>
      <c r="B4" s="68"/>
      <c r="C4" s="69"/>
      <c r="D4" s="69"/>
      <c r="E4" s="69"/>
      <c r="F4" s="69"/>
      <c r="G4" s="69"/>
      <c r="H4" s="69"/>
      <c r="I4" s="69"/>
      <c r="J4" s="69"/>
      <c r="K4" s="69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70" t="s">
        <v>1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71" t="s">
        <v>2</v>
      </c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2" t="s">
        <v>3</v>
      </c>
      <c r="B12" s="62"/>
      <c r="C12" s="49" t="s">
        <v>4</v>
      </c>
      <c r="D12" s="49"/>
      <c r="E12" s="49"/>
      <c r="F12" s="49"/>
      <c r="G12" s="49"/>
      <c r="H12" s="49"/>
      <c r="I12" s="49"/>
      <c r="J12" s="49"/>
      <c r="K12" s="49"/>
    </row>
    <row r="13" spans="1:11">
      <c r="A13" s="62"/>
      <c r="B13" s="62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21" t="s">
        <v>5</v>
      </c>
      <c r="B15" s="21"/>
      <c r="C15" s="49" t="s">
        <v>109</v>
      </c>
      <c r="D15" s="49"/>
      <c r="E15" s="49"/>
      <c r="F15" s="49"/>
      <c r="G15" s="49"/>
      <c r="H15" s="49"/>
      <c r="I15" s="21" t="s">
        <v>6</v>
      </c>
      <c r="J15" s="66" t="s">
        <v>99</v>
      </c>
      <c r="K15" s="67"/>
    </row>
    <row r="16" spans="1:11">
      <c r="A16" s="21"/>
      <c r="B16" s="21"/>
      <c r="C16" s="49"/>
      <c r="D16" s="49"/>
      <c r="E16" s="49"/>
      <c r="F16" s="49"/>
      <c r="G16" s="49"/>
      <c r="H16" s="49"/>
      <c r="I16" s="21"/>
      <c r="J16" s="67"/>
      <c r="K16" s="6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21" t="s">
        <v>7</v>
      </c>
      <c r="B18" s="21"/>
      <c r="C18" s="21"/>
      <c r="D18" s="21"/>
      <c r="E18" s="21"/>
      <c r="F18" s="21"/>
      <c r="G18" s="21"/>
      <c r="H18" s="21"/>
      <c r="I18" s="21" t="s">
        <v>8</v>
      </c>
      <c r="J18" s="21"/>
      <c r="K18" s="21"/>
    </row>
    <row r="19" spans="1:11">
      <c r="A19" s="58" t="s">
        <v>100</v>
      </c>
      <c r="B19" s="20"/>
      <c r="C19" s="20"/>
      <c r="D19" s="20"/>
      <c r="E19" s="20"/>
      <c r="F19" s="20"/>
      <c r="G19" s="20"/>
      <c r="H19" s="20"/>
      <c r="I19" s="59" t="s">
        <v>102</v>
      </c>
      <c r="J19" s="20"/>
      <c r="K19" s="20"/>
    </row>
    <row r="20" spans="1:1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>
      <c r="A21" s="21" t="s">
        <v>3</v>
      </c>
      <c r="B21" s="21"/>
      <c r="C21" s="49" t="s">
        <v>101</v>
      </c>
      <c r="D21" s="49"/>
      <c r="E21" s="49"/>
      <c r="F21" s="49"/>
      <c r="G21" s="49"/>
      <c r="H21" s="49"/>
      <c r="I21" s="20"/>
      <c r="J21" s="20"/>
      <c r="K21" s="20"/>
    </row>
    <row r="22" spans="1:11">
      <c r="A22" s="21"/>
      <c r="B22" s="21"/>
      <c r="C22" s="49"/>
      <c r="D22" s="49"/>
      <c r="E22" s="49"/>
      <c r="F22" s="49"/>
      <c r="G22" s="49"/>
      <c r="H22" s="49"/>
      <c r="I22" s="20"/>
      <c r="J22" s="20"/>
      <c r="K22" s="20"/>
    </row>
    <row r="23" spans="1:11">
      <c r="A23" s="21"/>
      <c r="B23" s="21"/>
      <c r="C23" s="49"/>
      <c r="D23" s="49"/>
      <c r="E23" s="49"/>
      <c r="F23" s="49"/>
      <c r="G23" s="49"/>
      <c r="H23" s="49"/>
      <c r="I23" s="20"/>
      <c r="J23" s="20"/>
      <c r="K23" s="20"/>
    </row>
    <row r="24" spans="1:11">
      <c r="A24" s="21"/>
      <c r="B24" s="21"/>
      <c r="C24" s="49"/>
      <c r="D24" s="49"/>
      <c r="E24" s="49"/>
      <c r="F24" s="49"/>
      <c r="G24" s="49"/>
      <c r="H24" s="49"/>
      <c r="I24" s="20"/>
      <c r="J24" s="20"/>
      <c r="K24" s="20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21" t="s">
        <v>9</v>
      </c>
      <c r="B26" s="60" t="s">
        <v>10</v>
      </c>
      <c r="C26" s="61" t="s">
        <v>25</v>
      </c>
      <c r="D26" s="21" t="s">
        <v>11</v>
      </c>
      <c r="E26" s="21"/>
      <c r="F26" s="21"/>
      <c r="G26" s="21"/>
      <c r="H26" s="62" t="s">
        <v>12</v>
      </c>
      <c r="I26" s="62"/>
      <c r="J26" s="21" t="s">
        <v>13</v>
      </c>
      <c r="K26" s="21"/>
    </row>
    <row r="27" spans="1:11" ht="50.25" customHeight="1">
      <c r="A27" s="21"/>
      <c r="B27" s="60"/>
      <c r="C27" s="60"/>
      <c r="D27" s="21"/>
      <c r="E27" s="21"/>
      <c r="F27" s="21"/>
      <c r="G27" s="21"/>
      <c r="H27" s="62"/>
      <c r="I27" s="62"/>
      <c r="J27" s="21"/>
      <c r="K27" s="21"/>
    </row>
    <row r="28" spans="1:11" ht="43.5" customHeight="1">
      <c r="A28" s="63" t="s">
        <v>103</v>
      </c>
      <c r="B28" s="64"/>
      <c r="C28" s="64"/>
      <c r="D28" s="64"/>
      <c r="E28" s="64"/>
      <c r="F28" s="64"/>
      <c r="G28" s="64"/>
      <c r="H28" s="64"/>
      <c r="I28" s="65"/>
      <c r="J28" s="56"/>
      <c r="K28" s="57"/>
    </row>
    <row r="29" spans="1:11" ht="32.25" customHeight="1">
      <c r="A29" s="5">
        <v>120</v>
      </c>
      <c r="B29" s="4" t="s">
        <v>104</v>
      </c>
      <c r="C29" s="4"/>
      <c r="D29" s="23" t="s">
        <v>105</v>
      </c>
      <c r="E29" s="24"/>
      <c r="F29" s="24"/>
      <c r="G29" s="25"/>
      <c r="H29" s="26">
        <v>2.92</v>
      </c>
      <c r="I29" s="27"/>
      <c r="J29" s="56">
        <f t="shared" ref="J29:J30" si="0">A29*H29</f>
        <v>350.4</v>
      </c>
      <c r="K29" s="57"/>
    </row>
    <row r="30" spans="1:11" ht="39" customHeight="1">
      <c r="A30" s="5">
        <v>44</v>
      </c>
      <c r="B30" s="4" t="s">
        <v>41</v>
      </c>
      <c r="C30" s="4"/>
      <c r="D30" s="23" t="s">
        <v>106</v>
      </c>
      <c r="E30" s="24"/>
      <c r="F30" s="24"/>
      <c r="G30" s="25"/>
      <c r="H30" s="26">
        <v>2.2599999999999998</v>
      </c>
      <c r="I30" s="27"/>
      <c r="J30" s="56">
        <f t="shared" si="0"/>
        <v>99.44</v>
      </c>
      <c r="K30" s="57"/>
    </row>
    <row r="31" spans="1:11">
      <c r="A31" s="38" t="s">
        <v>14</v>
      </c>
      <c r="B31" s="39"/>
      <c r="C31" s="39"/>
      <c r="D31" s="39"/>
      <c r="E31" s="39"/>
      <c r="F31" s="39"/>
      <c r="G31" s="39"/>
      <c r="H31" s="39"/>
      <c r="I31" s="40"/>
      <c r="J31" s="44">
        <v>449.84</v>
      </c>
      <c r="K31" s="45"/>
    </row>
    <row r="32" spans="1:11" ht="23.25" customHeight="1">
      <c r="A32" s="41"/>
      <c r="B32" s="42"/>
      <c r="C32" s="42"/>
      <c r="D32" s="42"/>
      <c r="E32" s="42"/>
      <c r="F32" s="42"/>
      <c r="G32" s="42"/>
      <c r="H32" s="42"/>
      <c r="I32" s="43"/>
      <c r="J32" s="45"/>
      <c r="K32" s="45"/>
    </row>
    <row r="33" spans="1:11">
      <c r="A33" s="31" t="s">
        <v>15</v>
      </c>
      <c r="B33" s="32"/>
      <c r="C33" s="46" t="s">
        <v>107</v>
      </c>
      <c r="D33" s="46"/>
      <c r="E33" s="46"/>
      <c r="F33" s="46"/>
      <c r="G33" s="46"/>
      <c r="H33" s="46"/>
      <c r="I33" s="46"/>
      <c r="J33" s="46"/>
      <c r="K33" s="46"/>
    </row>
    <row r="34" spans="1:11">
      <c r="A34" s="33"/>
      <c r="B34" s="34"/>
      <c r="C34" s="46"/>
      <c r="D34" s="46"/>
      <c r="E34" s="46"/>
      <c r="F34" s="46"/>
      <c r="G34" s="46"/>
      <c r="H34" s="46"/>
      <c r="I34" s="46"/>
      <c r="J34" s="46"/>
      <c r="K34" s="46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31" t="s">
        <v>16</v>
      </c>
      <c r="B36" s="32"/>
      <c r="C36" s="49"/>
      <c r="D36" s="49"/>
      <c r="E36" s="49"/>
      <c r="F36" s="49"/>
      <c r="G36" s="49"/>
      <c r="H36" s="49"/>
      <c r="I36" s="49"/>
      <c r="J36" s="49"/>
      <c r="K36" s="49"/>
    </row>
    <row r="37" spans="1:11">
      <c r="A37" s="47"/>
      <c r="B37" s="48"/>
      <c r="C37" s="49"/>
      <c r="D37" s="49"/>
      <c r="E37" s="49"/>
      <c r="F37" s="49"/>
      <c r="G37" s="49"/>
      <c r="H37" s="49"/>
      <c r="I37" s="49"/>
      <c r="J37" s="49"/>
      <c r="K37" s="49"/>
    </row>
    <row r="38" spans="1:11" ht="2.25" customHeight="1">
      <c r="A38" s="47"/>
      <c r="B38" s="48"/>
      <c r="C38" s="49"/>
      <c r="D38" s="49"/>
      <c r="E38" s="49"/>
      <c r="F38" s="49"/>
      <c r="G38" s="49"/>
      <c r="H38" s="49"/>
      <c r="I38" s="49"/>
      <c r="J38" s="49"/>
      <c r="K38" s="49"/>
    </row>
    <row r="39" spans="1:11" hidden="1">
      <c r="A39" s="33"/>
      <c r="B39" s="34"/>
      <c r="C39" s="49"/>
      <c r="D39" s="49"/>
      <c r="E39" s="49"/>
      <c r="F39" s="49"/>
      <c r="G39" s="49"/>
      <c r="H39" s="49"/>
      <c r="I39" s="49"/>
      <c r="J39" s="49"/>
      <c r="K39" s="49"/>
    </row>
    <row r="40" spans="1:11">
      <c r="A40" s="31" t="s">
        <v>17</v>
      </c>
      <c r="B40" s="32"/>
      <c r="C40" s="49" t="s">
        <v>108</v>
      </c>
      <c r="D40" s="49"/>
      <c r="E40" s="49"/>
      <c r="F40" s="49"/>
      <c r="G40" s="49"/>
      <c r="H40" s="49"/>
      <c r="I40" s="49"/>
      <c r="J40" s="49"/>
      <c r="K40" s="49"/>
    </row>
    <row r="41" spans="1:11">
      <c r="A41" s="33"/>
      <c r="B41" s="34"/>
      <c r="C41" s="49"/>
      <c r="D41" s="49"/>
      <c r="E41" s="49"/>
      <c r="F41" s="49"/>
      <c r="G41" s="49"/>
      <c r="H41" s="49"/>
      <c r="I41" s="49"/>
      <c r="J41" s="49"/>
      <c r="K41" s="49"/>
    </row>
    <row r="42" spans="1:11">
      <c r="A42" s="31" t="s">
        <v>18</v>
      </c>
      <c r="B42" s="32"/>
      <c r="C42" s="49" t="s">
        <v>26</v>
      </c>
      <c r="D42" s="49"/>
      <c r="E42" s="49"/>
      <c r="F42" s="49"/>
      <c r="G42" s="49"/>
      <c r="H42" s="49"/>
      <c r="I42" s="49"/>
      <c r="J42" s="49"/>
      <c r="K42" s="49"/>
    </row>
    <row r="43" spans="1:11">
      <c r="A43" s="33"/>
      <c r="B43" s="34"/>
      <c r="C43" s="49"/>
      <c r="D43" s="49"/>
      <c r="E43" s="49"/>
      <c r="F43" s="49"/>
      <c r="G43" s="49"/>
      <c r="H43" s="49"/>
      <c r="I43" s="49"/>
      <c r="J43" s="49"/>
      <c r="K43" s="49"/>
    </row>
    <row r="44" spans="1:11" ht="15" customHeight="1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2"/>
    </row>
    <row r="45" spans="1:11" ht="15" customHeight="1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5"/>
    </row>
    <row r="46" spans="1:11" ht="83.25" customHeight="1">
      <c r="A46" s="35" t="s">
        <v>19</v>
      </c>
      <c r="B46" s="36"/>
      <c r="C46" s="36"/>
      <c r="D46" s="36"/>
      <c r="E46" s="36"/>
      <c r="F46" s="36"/>
      <c r="G46" s="36"/>
      <c r="H46" s="36"/>
      <c r="I46" s="36"/>
      <c r="J46" s="36"/>
      <c r="K46" s="37"/>
    </row>
    <row r="47" spans="1:11">
      <c r="A47" s="28" t="s">
        <v>20</v>
      </c>
      <c r="B47" s="29"/>
      <c r="C47" s="29"/>
      <c r="D47" s="29"/>
      <c r="E47" s="29"/>
      <c r="F47" s="29"/>
      <c r="G47" s="29"/>
      <c r="H47" s="29"/>
      <c r="I47" s="29"/>
      <c r="J47" s="29"/>
      <c r="K47" s="30"/>
    </row>
    <row r="48" spans="1:11">
      <c r="A48" s="31" t="s">
        <v>21</v>
      </c>
      <c r="B48" s="32"/>
      <c r="C48" s="20" t="s">
        <v>97</v>
      </c>
      <c r="D48" s="20"/>
      <c r="E48" s="20"/>
      <c r="F48" s="20"/>
      <c r="G48" s="20"/>
      <c r="H48" s="20"/>
      <c r="I48" s="20"/>
      <c r="J48" s="20"/>
      <c r="K48" s="20"/>
    </row>
    <row r="49" spans="1:11" ht="5.25" customHeight="1">
      <c r="A49" s="33"/>
      <c r="B49" s="34"/>
      <c r="C49" s="20"/>
      <c r="D49" s="20"/>
      <c r="E49" s="20"/>
      <c r="F49" s="20"/>
      <c r="G49" s="20"/>
      <c r="H49" s="20"/>
      <c r="I49" s="20"/>
      <c r="J49" s="20"/>
      <c r="K49" s="20"/>
    </row>
    <row r="50" spans="1:11">
      <c r="A50" s="21" t="s">
        <v>22</v>
      </c>
      <c r="B50" s="20">
        <v>25919058</v>
      </c>
      <c r="C50" s="20"/>
      <c r="D50" s="21" t="s">
        <v>23</v>
      </c>
      <c r="E50" s="20">
        <v>25919019</v>
      </c>
      <c r="F50" s="20"/>
      <c r="G50" s="22" t="s">
        <v>24</v>
      </c>
      <c r="H50" s="22"/>
      <c r="I50" s="19" t="s">
        <v>98</v>
      </c>
      <c r="J50" s="20"/>
      <c r="K50" s="20"/>
    </row>
    <row r="51" spans="1:11">
      <c r="A51" s="21"/>
      <c r="B51" s="20"/>
      <c r="C51" s="20"/>
      <c r="D51" s="21"/>
      <c r="E51" s="20"/>
      <c r="F51" s="20"/>
      <c r="G51" s="22"/>
      <c r="H51" s="22"/>
      <c r="I51" s="20"/>
      <c r="J51" s="20"/>
      <c r="K51" s="20"/>
    </row>
  </sheetData>
  <mergeCells count="51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A19:H20"/>
    <mergeCell ref="I19:K24"/>
    <mergeCell ref="A21:B24"/>
    <mergeCell ref="C21:H24"/>
    <mergeCell ref="A26:A27"/>
    <mergeCell ref="D26:G27"/>
    <mergeCell ref="H26:I27"/>
    <mergeCell ref="J26:K27"/>
    <mergeCell ref="B26:B27"/>
    <mergeCell ref="C26:C27"/>
    <mergeCell ref="I50:K51"/>
    <mergeCell ref="A42:B43"/>
    <mergeCell ref="C42:K43"/>
    <mergeCell ref="A44:K45"/>
    <mergeCell ref="A46:K46"/>
    <mergeCell ref="A47:K47"/>
    <mergeCell ref="A48:B49"/>
    <mergeCell ref="C48:K49"/>
    <mergeCell ref="A50:A51"/>
    <mergeCell ref="B50:C51"/>
    <mergeCell ref="D50:D51"/>
    <mergeCell ref="E50:F51"/>
    <mergeCell ref="G50:H51"/>
    <mergeCell ref="A40:B41"/>
    <mergeCell ref="C40:K41"/>
    <mergeCell ref="A31:I32"/>
    <mergeCell ref="J31:K32"/>
    <mergeCell ref="A33:B34"/>
    <mergeCell ref="C33:K34"/>
    <mergeCell ref="A36:B39"/>
    <mergeCell ref="C36:K39"/>
    <mergeCell ref="J30:K30"/>
    <mergeCell ref="H30:I30"/>
    <mergeCell ref="A28:I28"/>
    <mergeCell ref="J28:K28"/>
    <mergeCell ref="H29:I29"/>
    <mergeCell ref="J29:K29"/>
    <mergeCell ref="D29:G29"/>
    <mergeCell ref="D30:G30"/>
  </mergeCells>
  <hyperlinks>
    <hyperlink ref="I50" r:id="rId1"/>
  </hyperlinks>
  <printOptions horizontalCentered="1"/>
  <pageMargins left="0.25" right="0.25" top="0.75" bottom="0.75" header="0.3" footer="0.3"/>
  <pageSetup scale="68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zoomScaleNormal="100" workbookViewId="0">
      <selection activeCell="A46" sqref="A46:K46"/>
    </sheetView>
  </sheetViews>
  <sheetFormatPr baseColWidth="10" defaultRowHeight="15"/>
  <cols>
    <col min="3" max="3" width="13.5703125" customWidth="1"/>
  </cols>
  <sheetData>
    <row r="1" spans="1:11">
      <c r="A1" s="68"/>
      <c r="B1" s="68"/>
      <c r="C1" s="69" t="s">
        <v>0</v>
      </c>
      <c r="D1" s="69"/>
      <c r="E1" s="69"/>
      <c r="F1" s="69"/>
      <c r="G1" s="69"/>
      <c r="H1" s="69"/>
      <c r="I1" s="69"/>
      <c r="J1" s="69"/>
      <c r="K1" s="69"/>
    </row>
    <row r="2" spans="1:11">
      <c r="A2" s="68"/>
      <c r="B2" s="68"/>
      <c r="C2" s="69"/>
      <c r="D2" s="69"/>
      <c r="E2" s="69"/>
      <c r="F2" s="69"/>
      <c r="G2" s="69"/>
      <c r="H2" s="69"/>
      <c r="I2" s="69"/>
      <c r="J2" s="69"/>
      <c r="K2" s="69"/>
    </row>
    <row r="3" spans="1:11">
      <c r="A3" s="68"/>
      <c r="B3" s="68"/>
      <c r="C3" s="69"/>
      <c r="D3" s="69"/>
      <c r="E3" s="69"/>
      <c r="F3" s="69"/>
      <c r="G3" s="69"/>
      <c r="H3" s="69"/>
      <c r="I3" s="69"/>
      <c r="J3" s="69"/>
      <c r="K3" s="69"/>
    </row>
    <row r="4" spans="1:11">
      <c r="A4" s="68"/>
      <c r="B4" s="68"/>
      <c r="C4" s="69"/>
      <c r="D4" s="69"/>
      <c r="E4" s="69"/>
      <c r="F4" s="69"/>
      <c r="G4" s="69"/>
      <c r="H4" s="69"/>
      <c r="I4" s="69"/>
      <c r="J4" s="69"/>
      <c r="K4" s="69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70" t="s">
        <v>1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71" t="s">
        <v>2</v>
      </c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2" t="s">
        <v>3</v>
      </c>
      <c r="B12" s="62"/>
      <c r="C12" s="49" t="s">
        <v>4</v>
      </c>
      <c r="D12" s="49"/>
      <c r="E12" s="49"/>
      <c r="F12" s="49"/>
      <c r="G12" s="49"/>
      <c r="H12" s="49"/>
      <c r="I12" s="49"/>
      <c r="J12" s="49"/>
      <c r="K12" s="49"/>
    </row>
    <row r="13" spans="1:11">
      <c r="A13" s="62"/>
      <c r="B13" s="62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21" t="s">
        <v>5</v>
      </c>
      <c r="B15" s="21"/>
      <c r="C15" s="49" t="s">
        <v>89</v>
      </c>
      <c r="D15" s="49"/>
      <c r="E15" s="49"/>
      <c r="F15" s="49"/>
      <c r="G15" s="49"/>
      <c r="H15" s="49"/>
      <c r="I15" s="21" t="s">
        <v>6</v>
      </c>
      <c r="J15" s="66" t="s">
        <v>90</v>
      </c>
      <c r="K15" s="67"/>
    </row>
    <row r="16" spans="1:11">
      <c r="A16" s="21"/>
      <c r="B16" s="21"/>
      <c r="C16" s="49"/>
      <c r="D16" s="49"/>
      <c r="E16" s="49"/>
      <c r="F16" s="49"/>
      <c r="G16" s="49"/>
      <c r="H16" s="49"/>
      <c r="I16" s="21"/>
      <c r="J16" s="67"/>
      <c r="K16" s="6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21" t="s">
        <v>7</v>
      </c>
      <c r="B18" s="21"/>
      <c r="C18" s="21"/>
      <c r="D18" s="21"/>
      <c r="E18" s="21"/>
      <c r="F18" s="21"/>
      <c r="G18" s="21"/>
      <c r="H18" s="21"/>
      <c r="I18" s="21" t="s">
        <v>8</v>
      </c>
      <c r="J18" s="21"/>
      <c r="K18" s="21"/>
    </row>
    <row r="19" spans="1:11">
      <c r="A19" s="58" t="s">
        <v>28</v>
      </c>
      <c r="B19" s="20"/>
      <c r="C19" s="20"/>
      <c r="D19" s="20"/>
      <c r="E19" s="20"/>
      <c r="F19" s="20"/>
      <c r="G19" s="20"/>
      <c r="H19" s="20"/>
      <c r="I19" s="59" t="s">
        <v>30</v>
      </c>
      <c r="J19" s="20"/>
      <c r="K19" s="20"/>
    </row>
    <row r="20" spans="1:1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>
      <c r="A21" s="21" t="s">
        <v>3</v>
      </c>
      <c r="B21" s="21"/>
      <c r="C21" s="49" t="s">
        <v>75</v>
      </c>
      <c r="D21" s="49"/>
      <c r="E21" s="49"/>
      <c r="F21" s="49"/>
      <c r="G21" s="49"/>
      <c r="H21" s="49"/>
      <c r="I21" s="20"/>
      <c r="J21" s="20"/>
      <c r="K21" s="20"/>
    </row>
    <row r="22" spans="1:11">
      <c r="A22" s="21"/>
      <c r="B22" s="21"/>
      <c r="C22" s="49"/>
      <c r="D22" s="49"/>
      <c r="E22" s="49"/>
      <c r="F22" s="49"/>
      <c r="G22" s="49"/>
      <c r="H22" s="49"/>
      <c r="I22" s="20"/>
      <c r="J22" s="20"/>
      <c r="K22" s="20"/>
    </row>
    <row r="23" spans="1:11">
      <c r="A23" s="21"/>
      <c r="B23" s="21"/>
      <c r="C23" s="49"/>
      <c r="D23" s="49"/>
      <c r="E23" s="49"/>
      <c r="F23" s="49"/>
      <c r="G23" s="49"/>
      <c r="H23" s="49"/>
      <c r="I23" s="20"/>
      <c r="J23" s="20"/>
      <c r="K23" s="20"/>
    </row>
    <row r="24" spans="1:11">
      <c r="A24" s="21"/>
      <c r="B24" s="21"/>
      <c r="C24" s="49"/>
      <c r="D24" s="49"/>
      <c r="E24" s="49"/>
      <c r="F24" s="49"/>
      <c r="G24" s="49"/>
      <c r="H24" s="49"/>
      <c r="I24" s="20"/>
      <c r="J24" s="20"/>
      <c r="K24" s="20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21" t="s">
        <v>9</v>
      </c>
      <c r="B26" s="60" t="s">
        <v>10</v>
      </c>
      <c r="C26" s="61" t="s">
        <v>25</v>
      </c>
      <c r="D26" s="21" t="s">
        <v>11</v>
      </c>
      <c r="E26" s="21"/>
      <c r="F26" s="21"/>
      <c r="G26" s="21"/>
      <c r="H26" s="62" t="s">
        <v>12</v>
      </c>
      <c r="I26" s="62"/>
      <c r="J26" s="21" t="s">
        <v>13</v>
      </c>
      <c r="K26" s="21"/>
    </row>
    <row r="27" spans="1:11" ht="50.25" customHeight="1">
      <c r="A27" s="21"/>
      <c r="B27" s="60"/>
      <c r="C27" s="60"/>
      <c r="D27" s="21"/>
      <c r="E27" s="21"/>
      <c r="F27" s="21"/>
      <c r="G27" s="21"/>
      <c r="H27" s="62"/>
      <c r="I27" s="62"/>
      <c r="J27" s="21"/>
      <c r="K27" s="21"/>
    </row>
    <row r="28" spans="1:11" ht="43.5" customHeight="1">
      <c r="A28" s="73" t="s">
        <v>79</v>
      </c>
      <c r="B28" s="74"/>
      <c r="C28" s="74"/>
      <c r="D28" s="74"/>
      <c r="E28" s="74"/>
      <c r="F28" s="74"/>
      <c r="G28" s="74"/>
      <c r="H28" s="74"/>
      <c r="I28" s="75"/>
      <c r="J28" s="56"/>
      <c r="K28" s="57"/>
    </row>
    <row r="29" spans="1:11" ht="32.25" customHeight="1">
      <c r="A29" s="7">
        <v>8</v>
      </c>
      <c r="B29" s="4" t="s">
        <v>91</v>
      </c>
      <c r="C29" s="4"/>
      <c r="D29" s="23" t="s">
        <v>92</v>
      </c>
      <c r="E29" s="24"/>
      <c r="F29" s="24"/>
      <c r="G29" s="25"/>
      <c r="H29" s="26">
        <v>14.58</v>
      </c>
      <c r="I29" s="27"/>
      <c r="J29" s="72">
        <f t="shared" ref="J29" si="0">A29*H29</f>
        <v>116.64</v>
      </c>
      <c r="K29" s="72"/>
    </row>
    <row r="30" spans="1:11">
      <c r="A30" s="38" t="s">
        <v>14</v>
      </c>
      <c r="B30" s="39"/>
      <c r="C30" s="39"/>
      <c r="D30" s="39"/>
      <c r="E30" s="39"/>
      <c r="F30" s="39"/>
      <c r="G30" s="39"/>
      <c r="H30" s="39"/>
      <c r="I30" s="40"/>
      <c r="J30" s="76"/>
      <c r="K30" s="77"/>
    </row>
    <row r="31" spans="1:11">
      <c r="A31" s="41"/>
      <c r="B31" s="42"/>
      <c r="C31" s="42"/>
      <c r="D31" s="42"/>
      <c r="E31" s="42"/>
      <c r="F31" s="42"/>
      <c r="G31" s="42"/>
      <c r="H31" s="42"/>
      <c r="I31" s="43"/>
      <c r="J31" s="77"/>
      <c r="K31" s="77"/>
    </row>
    <row r="32" spans="1:11">
      <c r="A32" s="31" t="s">
        <v>15</v>
      </c>
      <c r="B32" s="32"/>
      <c r="C32" s="46" t="s">
        <v>93</v>
      </c>
      <c r="D32" s="46"/>
      <c r="E32" s="46"/>
      <c r="F32" s="46"/>
      <c r="G32" s="46"/>
      <c r="H32" s="46"/>
      <c r="I32" s="46"/>
      <c r="J32" s="46"/>
      <c r="K32" s="46"/>
    </row>
    <row r="33" spans="1:11">
      <c r="A33" s="33"/>
      <c r="B33" s="34"/>
      <c r="C33" s="46"/>
      <c r="D33" s="46"/>
      <c r="E33" s="46"/>
      <c r="F33" s="46"/>
      <c r="G33" s="46"/>
      <c r="H33" s="46"/>
      <c r="I33" s="46"/>
      <c r="J33" s="46"/>
      <c r="K33" s="46"/>
    </row>
    <row r="34" spans="1:11" ht="16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>
      <c r="A35" s="31" t="s">
        <v>16</v>
      </c>
      <c r="B35" s="32"/>
      <c r="C35" s="49"/>
      <c r="D35" s="49"/>
      <c r="E35" s="49"/>
      <c r="F35" s="49"/>
      <c r="G35" s="49"/>
      <c r="H35" s="49"/>
      <c r="I35" s="49"/>
      <c r="J35" s="49"/>
      <c r="K35" s="49"/>
    </row>
    <row r="36" spans="1:11">
      <c r="A36" s="47"/>
      <c r="B36" s="48"/>
      <c r="C36" s="49"/>
      <c r="D36" s="49"/>
      <c r="E36" s="49"/>
      <c r="F36" s="49"/>
      <c r="G36" s="49"/>
      <c r="H36" s="49"/>
      <c r="I36" s="49"/>
      <c r="J36" s="49"/>
      <c r="K36" s="49"/>
    </row>
    <row r="37" spans="1:11">
      <c r="A37" s="47"/>
      <c r="B37" s="48"/>
      <c r="C37" s="49"/>
      <c r="D37" s="49"/>
      <c r="E37" s="49"/>
      <c r="F37" s="49"/>
      <c r="G37" s="49"/>
      <c r="H37" s="49"/>
      <c r="I37" s="49"/>
      <c r="J37" s="49"/>
      <c r="K37" s="49"/>
    </row>
    <row r="38" spans="1:11">
      <c r="A38" s="33"/>
      <c r="B38" s="34"/>
      <c r="C38" s="49"/>
      <c r="D38" s="49"/>
      <c r="E38" s="49"/>
      <c r="F38" s="49"/>
      <c r="G38" s="49"/>
      <c r="H38" s="49"/>
      <c r="I38" s="49"/>
      <c r="J38" s="49"/>
      <c r="K38" s="49"/>
    </row>
    <row r="39" spans="1:11">
      <c r="A39" s="31" t="s">
        <v>17</v>
      </c>
      <c r="B39" s="32"/>
      <c r="C39" s="49" t="s">
        <v>94</v>
      </c>
      <c r="D39" s="49"/>
      <c r="E39" s="49"/>
      <c r="F39" s="49"/>
      <c r="G39" s="49"/>
      <c r="H39" s="49"/>
      <c r="I39" s="49"/>
      <c r="J39" s="49"/>
      <c r="K39" s="49"/>
    </row>
    <row r="40" spans="1:11">
      <c r="A40" s="33"/>
      <c r="B40" s="34"/>
      <c r="C40" s="49"/>
      <c r="D40" s="49"/>
      <c r="E40" s="49"/>
      <c r="F40" s="49"/>
      <c r="G40" s="49"/>
      <c r="H40" s="49"/>
      <c r="I40" s="49"/>
      <c r="J40" s="49"/>
      <c r="K40" s="49"/>
    </row>
    <row r="41" spans="1:11">
      <c r="A41" s="31" t="s">
        <v>18</v>
      </c>
      <c r="B41" s="32"/>
      <c r="C41" s="49" t="s">
        <v>26</v>
      </c>
      <c r="D41" s="49"/>
      <c r="E41" s="49"/>
      <c r="F41" s="49"/>
      <c r="G41" s="49"/>
      <c r="H41" s="49"/>
      <c r="I41" s="49"/>
      <c r="J41" s="49"/>
      <c r="K41" s="49"/>
    </row>
    <row r="42" spans="1:11">
      <c r="A42" s="33"/>
      <c r="B42" s="34"/>
      <c r="C42" s="49"/>
      <c r="D42" s="49"/>
      <c r="E42" s="49"/>
      <c r="F42" s="49"/>
      <c r="G42" s="49"/>
      <c r="H42" s="49"/>
      <c r="I42" s="49"/>
      <c r="J42" s="49"/>
      <c r="K42" s="49"/>
    </row>
    <row r="43" spans="1:11" ht="16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5" customHeight="1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2"/>
    </row>
    <row r="45" spans="1:11" ht="15" customHeight="1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5"/>
    </row>
    <row r="46" spans="1:11" ht="106.5" customHeight="1">
      <c r="A46" s="35" t="s">
        <v>19</v>
      </c>
      <c r="B46" s="36"/>
      <c r="C46" s="36"/>
      <c r="D46" s="36"/>
      <c r="E46" s="36"/>
      <c r="F46" s="36"/>
      <c r="G46" s="36"/>
      <c r="H46" s="36"/>
      <c r="I46" s="36"/>
      <c r="J46" s="36"/>
      <c r="K46" s="37"/>
    </row>
    <row r="47" spans="1:11" ht="16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>
      <c r="A48" s="28" t="s">
        <v>20</v>
      </c>
      <c r="B48" s="29"/>
      <c r="C48" s="29"/>
      <c r="D48" s="29"/>
      <c r="E48" s="29"/>
      <c r="F48" s="29"/>
      <c r="G48" s="29"/>
      <c r="H48" s="29"/>
      <c r="I48" s="29"/>
      <c r="J48" s="29"/>
      <c r="K48" s="30"/>
    </row>
    <row r="49" spans="1:11">
      <c r="A49" s="31" t="s">
        <v>21</v>
      </c>
      <c r="B49" s="32"/>
      <c r="C49" s="20" t="s">
        <v>95</v>
      </c>
      <c r="D49" s="20"/>
      <c r="E49" s="20"/>
      <c r="F49" s="20"/>
      <c r="G49" s="20"/>
      <c r="H49" s="20"/>
      <c r="I49" s="20"/>
      <c r="J49" s="20"/>
      <c r="K49" s="20"/>
    </row>
    <row r="50" spans="1:11">
      <c r="A50" s="33"/>
      <c r="B50" s="34"/>
      <c r="C50" s="20"/>
      <c r="D50" s="20"/>
      <c r="E50" s="20"/>
      <c r="F50" s="20"/>
      <c r="G50" s="20"/>
      <c r="H50" s="20"/>
      <c r="I50" s="20"/>
      <c r="J50" s="20"/>
      <c r="K50" s="20"/>
    </row>
    <row r="51" spans="1:11">
      <c r="A51" s="21" t="s">
        <v>22</v>
      </c>
      <c r="B51" s="20">
        <v>25919024</v>
      </c>
      <c r="C51" s="20"/>
      <c r="D51" s="21" t="s">
        <v>23</v>
      </c>
      <c r="E51" s="20">
        <v>25919019</v>
      </c>
      <c r="F51" s="20"/>
      <c r="G51" s="22" t="s">
        <v>24</v>
      </c>
      <c r="H51" s="22"/>
      <c r="I51" s="19" t="s">
        <v>96</v>
      </c>
      <c r="J51" s="20"/>
      <c r="K51" s="20"/>
    </row>
    <row r="52" spans="1:11">
      <c r="A52" s="21"/>
      <c r="B52" s="20"/>
      <c r="C52" s="20"/>
      <c r="D52" s="21"/>
      <c r="E52" s="20"/>
      <c r="F52" s="20"/>
      <c r="G52" s="22"/>
      <c r="H52" s="22"/>
      <c r="I52" s="20"/>
      <c r="J52" s="20"/>
      <c r="K52" s="20"/>
    </row>
  </sheetData>
  <mergeCells count="48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46:K46"/>
    <mergeCell ref="A30:I31"/>
    <mergeCell ref="J30:K31"/>
    <mergeCell ref="A32:B33"/>
    <mergeCell ref="C32:K33"/>
    <mergeCell ref="A35:B38"/>
    <mergeCell ref="C35:K38"/>
    <mergeCell ref="A39:B40"/>
    <mergeCell ref="C39:K40"/>
    <mergeCell ref="A41:B42"/>
    <mergeCell ref="C41:K42"/>
    <mergeCell ref="A44:K45"/>
    <mergeCell ref="D29:G29"/>
    <mergeCell ref="H29:I29"/>
    <mergeCell ref="J29:K29"/>
    <mergeCell ref="A28:I28"/>
    <mergeCell ref="J28:K28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25" right="0.25" top="0.75" bottom="0.75" header="0.3" footer="0.3"/>
  <pageSetup scale="65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opLeftCell="A71" zoomScaleNormal="100" workbookViewId="0">
      <selection activeCell="C82" sqref="C82:K85"/>
    </sheetView>
  </sheetViews>
  <sheetFormatPr baseColWidth="10" defaultRowHeight="15"/>
  <cols>
    <col min="3" max="3" width="13.5703125" customWidth="1"/>
  </cols>
  <sheetData>
    <row r="1" spans="1:11">
      <c r="A1" s="68"/>
      <c r="B1" s="68"/>
      <c r="C1" s="69" t="s">
        <v>0</v>
      </c>
      <c r="D1" s="69"/>
      <c r="E1" s="69"/>
      <c r="F1" s="69"/>
      <c r="G1" s="69"/>
      <c r="H1" s="69"/>
      <c r="I1" s="69"/>
      <c r="J1" s="69"/>
      <c r="K1" s="69"/>
    </row>
    <row r="2" spans="1:11">
      <c r="A2" s="68"/>
      <c r="B2" s="68"/>
      <c r="C2" s="69"/>
      <c r="D2" s="69"/>
      <c r="E2" s="69"/>
      <c r="F2" s="69"/>
      <c r="G2" s="69"/>
      <c r="H2" s="69"/>
      <c r="I2" s="69"/>
      <c r="J2" s="69"/>
      <c r="K2" s="69"/>
    </row>
    <row r="3" spans="1:11">
      <c r="A3" s="68"/>
      <c r="B3" s="68"/>
      <c r="C3" s="69"/>
      <c r="D3" s="69"/>
      <c r="E3" s="69"/>
      <c r="F3" s="69"/>
      <c r="G3" s="69"/>
      <c r="H3" s="69"/>
      <c r="I3" s="69"/>
      <c r="J3" s="69"/>
      <c r="K3" s="69"/>
    </row>
    <row r="4" spans="1:11">
      <c r="A4" s="68"/>
      <c r="B4" s="68"/>
      <c r="C4" s="69"/>
      <c r="D4" s="69"/>
      <c r="E4" s="69"/>
      <c r="F4" s="69"/>
      <c r="G4" s="69"/>
      <c r="H4" s="69"/>
      <c r="I4" s="69"/>
      <c r="J4" s="69"/>
      <c r="K4" s="69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70" t="s">
        <v>1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71" t="s">
        <v>2</v>
      </c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2" t="s">
        <v>3</v>
      </c>
      <c r="B12" s="62"/>
      <c r="C12" s="49" t="s">
        <v>4</v>
      </c>
      <c r="D12" s="49"/>
      <c r="E12" s="49"/>
      <c r="F12" s="49"/>
      <c r="G12" s="49"/>
      <c r="H12" s="49"/>
      <c r="I12" s="49"/>
      <c r="J12" s="49"/>
      <c r="K12" s="49"/>
    </row>
    <row r="13" spans="1:11">
      <c r="A13" s="62"/>
      <c r="B13" s="62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21" t="s">
        <v>5</v>
      </c>
      <c r="B15" s="21"/>
      <c r="C15" s="49" t="s">
        <v>64</v>
      </c>
      <c r="D15" s="49"/>
      <c r="E15" s="49"/>
      <c r="F15" s="49"/>
      <c r="G15" s="49"/>
      <c r="H15" s="49"/>
      <c r="I15" s="21" t="s">
        <v>6</v>
      </c>
      <c r="J15" s="87" t="s">
        <v>29</v>
      </c>
      <c r="K15" s="88"/>
    </row>
    <row r="16" spans="1:11">
      <c r="A16" s="21"/>
      <c r="B16" s="21"/>
      <c r="C16" s="49"/>
      <c r="D16" s="49"/>
      <c r="E16" s="49"/>
      <c r="F16" s="49"/>
      <c r="G16" s="49"/>
      <c r="H16" s="49"/>
      <c r="I16" s="21"/>
      <c r="J16" s="88"/>
      <c r="K16" s="88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21" t="s">
        <v>7</v>
      </c>
      <c r="B18" s="21"/>
      <c r="C18" s="21"/>
      <c r="D18" s="21"/>
      <c r="E18" s="21"/>
      <c r="F18" s="21"/>
      <c r="G18" s="21"/>
      <c r="H18" s="21"/>
      <c r="I18" s="21" t="s">
        <v>8</v>
      </c>
      <c r="J18" s="21"/>
      <c r="K18" s="21"/>
    </row>
    <row r="19" spans="1:11">
      <c r="A19" s="58" t="s">
        <v>28</v>
      </c>
      <c r="B19" s="20"/>
      <c r="C19" s="20"/>
      <c r="D19" s="20"/>
      <c r="E19" s="20"/>
      <c r="F19" s="20"/>
      <c r="G19" s="20"/>
      <c r="H19" s="20"/>
      <c r="I19" s="59" t="s">
        <v>30</v>
      </c>
      <c r="J19" s="20"/>
      <c r="K19" s="20"/>
    </row>
    <row r="20" spans="1:1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>
      <c r="A21" s="21" t="s">
        <v>3</v>
      </c>
      <c r="B21" s="21"/>
      <c r="C21" s="49" t="s">
        <v>75</v>
      </c>
      <c r="D21" s="49"/>
      <c r="E21" s="49"/>
      <c r="F21" s="49"/>
      <c r="G21" s="49"/>
      <c r="H21" s="49"/>
      <c r="I21" s="20"/>
      <c r="J21" s="20"/>
      <c r="K21" s="20"/>
    </row>
    <row r="22" spans="1:11">
      <c r="A22" s="21"/>
      <c r="B22" s="21"/>
      <c r="C22" s="49"/>
      <c r="D22" s="49"/>
      <c r="E22" s="49"/>
      <c r="F22" s="49"/>
      <c r="G22" s="49"/>
      <c r="H22" s="49"/>
      <c r="I22" s="20"/>
      <c r="J22" s="20"/>
      <c r="K22" s="20"/>
    </row>
    <row r="23" spans="1:11">
      <c r="A23" s="21"/>
      <c r="B23" s="21"/>
      <c r="C23" s="49"/>
      <c r="D23" s="49"/>
      <c r="E23" s="49"/>
      <c r="F23" s="49"/>
      <c r="G23" s="49"/>
      <c r="H23" s="49"/>
      <c r="I23" s="20"/>
      <c r="J23" s="20"/>
      <c r="K23" s="20"/>
    </row>
    <row r="24" spans="1:11">
      <c r="A24" s="21"/>
      <c r="B24" s="21"/>
      <c r="C24" s="49"/>
      <c r="D24" s="49"/>
      <c r="E24" s="49"/>
      <c r="F24" s="49"/>
      <c r="G24" s="49"/>
      <c r="H24" s="49"/>
      <c r="I24" s="20"/>
      <c r="J24" s="20"/>
      <c r="K24" s="20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21" t="s">
        <v>9</v>
      </c>
      <c r="B26" s="60" t="s">
        <v>10</v>
      </c>
      <c r="C26" s="61" t="s">
        <v>25</v>
      </c>
      <c r="D26" s="21" t="s">
        <v>11</v>
      </c>
      <c r="E26" s="21"/>
      <c r="F26" s="21"/>
      <c r="G26" s="21"/>
      <c r="H26" s="62" t="s">
        <v>12</v>
      </c>
      <c r="I26" s="62"/>
      <c r="J26" s="21" t="s">
        <v>13</v>
      </c>
      <c r="K26" s="21"/>
    </row>
    <row r="27" spans="1:11" ht="50.25" customHeight="1">
      <c r="A27" s="21"/>
      <c r="B27" s="60"/>
      <c r="C27" s="60"/>
      <c r="D27" s="21"/>
      <c r="E27" s="21"/>
      <c r="F27" s="21"/>
      <c r="G27" s="21"/>
      <c r="H27" s="62"/>
      <c r="I27" s="62"/>
      <c r="J27" s="21"/>
      <c r="K27" s="21"/>
    </row>
    <row r="28" spans="1:11" ht="57.75" customHeight="1">
      <c r="A28" s="73" t="s">
        <v>77</v>
      </c>
      <c r="B28" s="74"/>
      <c r="C28" s="74"/>
      <c r="D28" s="74"/>
      <c r="E28" s="74"/>
      <c r="F28" s="74"/>
      <c r="G28" s="74"/>
      <c r="H28" s="74"/>
      <c r="I28" s="75"/>
      <c r="J28" s="72"/>
      <c r="K28" s="72"/>
    </row>
    <row r="29" spans="1:11" ht="31.5" customHeight="1">
      <c r="A29" s="14">
        <v>200</v>
      </c>
      <c r="B29" s="4" t="s">
        <v>31</v>
      </c>
      <c r="C29" s="4"/>
      <c r="D29" s="23" t="s">
        <v>32</v>
      </c>
      <c r="E29" s="24"/>
      <c r="F29" s="24"/>
      <c r="G29" s="25"/>
      <c r="H29" s="86">
        <v>3.11</v>
      </c>
      <c r="I29" s="86"/>
      <c r="J29" s="72">
        <f>A29*H29</f>
        <v>622</v>
      </c>
      <c r="K29" s="72"/>
    </row>
    <row r="30" spans="1:11" ht="22.5" customHeight="1">
      <c r="A30" s="14">
        <v>500</v>
      </c>
      <c r="B30" s="4" t="s">
        <v>31</v>
      </c>
      <c r="C30" s="4"/>
      <c r="D30" s="11" t="s">
        <v>33</v>
      </c>
      <c r="E30" s="12"/>
      <c r="F30" s="12"/>
      <c r="G30" s="13"/>
      <c r="H30" s="26">
        <v>0.45</v>
      </c>
      <c r="I30" s="27"/>
      <c r="J30" s="72">
        <f t="shared" ref="J30:J31" si="0">A30*H30</f>
        <v>225</v>
      </c>
      <c r="K30" s="72"/>
    </row>
    <row r="31" spans="1:11" ht="22.5" customHeight="1">
      <c r="A31" s="14">
        <v>10</v>
      </c>
      <c r="B31" s="4" t="s">
        <v>31</v>
      </c>
      <c r="C31" s="4"/>
      <c r="D31" s="78" t="s">
        <v>34</v>
      </c>
      <c r="E31" s="79"/>
      <c r="F31" s="79"/>
      <c r="G31" s="80"/>
      <c r="H31" s="26">
        <v>0.32</v>
      </c>
      <c r="I31" s="27"/>
      <c r="J31" s="72">
        <f t="shared" si="0"/>
        <v>3.2</v>
      </c>
      <c r="K31" s="72"/>
    </row>
    <row r="32" spans="1:11" ht="22.5" customHeight="1">
      <c r="A32" s="81" t="s">
        <v>76</v>
      </c>
      <c r="B32" s="82"/>
      <c r="C32" s="82"/>
      <c r="D32" s="82"/>
      <c r="E32" s="82"/>
      <c r="F32" s="82"/>
      <c r="G32" s="82"/>
      <c r="H32" s="82"/>
      <c r="I32" s="83"/>
      <c r="J32" s="84">
        <f>SUM(J29:K31)</f>
        <v>850.2</v>
      </c>
      <c r="K32" s="85"/>
    </row>
    <row r="33" spans="1:11" ht="37.5" customHeight="1">
      <c r="A33" s="73" t="s">
        <v>78</v>
      </c>
      <c r="B33" s="74"/>
      <c r="C33" s="74"/>
      <c r="D33" s="74"/>
      <c r="E33" s="74"/>
      <c r="F33" s="74"/>
      <c r="G33" s="74"/>
      <c r="H33" s="74"/>
      <c r="I33" s="75"/>
      <c r="J33" s="56"/>
      <c r="K33" s="57"/>
    </row>
    <row r="34" spans="1:11" ht="22.5" customHeight="1">
      <c r="A34" s="14">
        <v>30</v>
      </c>
      <c r="B34" s="4" t="s">
        <v>35</v>
      </c>
      <c r="C34" s="4"/>
      <c r="D34" s="11" t="s">
        <v>36</v>
      </c>
      <c r="E34" s="12"/>
      <c r="F34" s="12"/>
      <c r="G34" s="13"/>
      <c r="H34" s="26">
        <v>1.86</v>
      </c>
      <c r="I34" s="27"/>
      <c r="J34" s="72">
        <f t="shared" ref="J34" si="1">A34*H34</f>
        <v>55.800000000000004</v>
      </c>
      <c r="K34" s="72"/>
    </row>
    <row r="35" spans="1:11" ht="22.5" customHeight="1">
      <c r="A35" s="81" t="s">
        <v>76</v>
      </c>
      <c r="B35" s="82"/>
      <c r="C35" s="82"/>
      <c r="D35" s="82"/>
      <c r="E35" s="82"/>
      <c r="F35" s="82"/>
      <c r="G35" s="82"/>
      <c r="H35" s="82"/>
      <c r="I35" s="83"/>
      <c r="J35" s="84">
        <f>SUM(J34)</f>
        <v>55.800000000000004</v>
      </c>
      <c r="K35" s="85"/>
    </row>
    <row r="36" spans="1:11" ht="43.5" customHeight="1">
      <c r="A36" s="73" t="s">
        <v>79</v>
      </c>
      <c r="B36" s="74"/>
      <c r="C36" s="74"/>
      <c r="D36" s="74"/>
      <c r="E36" s="74"/>
      <c r="F36" s="74"/>
      <c r="G36" s="74"/>
      <c r="H36" s="74"/>
      <c r="I36" s="75"/>
      <c r="J36" s="56"/>
      <c r="K36" s="57"/>
    </row>
    <row r="37" spans="1:11" ht="32.25" customHeight="1">
      <c r="A37" s="14">
        <v>330</v>
      </c>
      <c r="B37" s="4" t="s">
        <v>37</v>
      </c>
      <c r="C37" s="4"/>
      <c r="D37" s="23" t="s">
        <v>65</v>
      </c>
      <c r="E37" s="24"/>
      <c r="F37" s="24"/>
      <c r="G37" s="25"/>
      <c r="H37" s="26">
        <v>2.4300000000000002</v>
      </c>
      <c r="I37" s="27"/>
      <c r="J37" s="72">
        <f t="shared" ref="J37:J38" si="2">A37*H37</f>
        <v>801.90000000000009</v>
      </c>
      <c r="K37" s="72"/>
    </row>
    <row r="38" spans="1:11" ht="22.5" customHeight="1">
      <c r="A38" s="14">
        <v>100</v>
      </c>
      <c r="B38" s="4" t="s">
        <v>38</v>
      </c>
      <c r="C38" s="4"/>
      <c r="D38" s="78" t="s">
        <v>39</v>
      </c>
      <c r="E38" s="79"/>
      <c r="F38" s="79"/>
      <c r="G38" s="80"/>
      <c r="H38" s="26">
        <v>0.51</v>
      </c>
      <c r="I38" s="27"/>
      <c r="J38" s="72">
        <f t="shared" si="2"/>
        <v>51</v>
      </c>
      <c r="K38" s="72"/>
    </row>
    <row r="39" spans="1:11" ht="22.5" customHeight="1">
      <c r="A39" s="81" t="s">
        <v>76</v>
      </c>
      <c r="B39" s="82"/>
      <c r="C39" s="82"/>
      <c r="D39" s="82"/>
      <c r="E39" s="82"/>
      <c r="F39" s="82"/>
      <c r="G39" s="82"/>
      <c r="H39" s="82"/>
      <c r="I39" s="83"/>
      <c r="J39" s="84">
        <f>SUM(J37:J38)</f>
        <v>852.90000000000009</v>
      </c>
      <c r="K39" s="85"/>
    </row>
    <row r="40" spans="1:11" ht="50.25" customHeight="1">
      <c r="A40" s="73" t="s">
        <v>80</v>
      </c>
      <c r="B40" s="74"/>
      <c r="C40" s="74"/>
      <c r="D40" s="74"/>
      <c r="E40" s="74"/>
      <c r="F40" s="74"/>
      <c r="G40" s="74"/>
      <c r="H40" s="74"/>
      <c r="I40" s="75"/>
      <c r="J40" s="56"/>
      <c r="K40" s="57"/>
    </row>
    <row r="41" spans="1:11" s="6" customFormat="1" ht="22.5" customHeight="1">
      <c r="A41" s="14">
        <v>42</v>
      </c>
      <c r="B41" s="4" t="s">
        <v>55</v>
      </c>
      <c r="C41" s="4"/>
      <c r="D41" s="78" t="s">
        <v>56</v>
      </c>
      <c r="E41" s="79"/>
      <c r="F41" s="79"/>
      <c r="G41" s="80"/>
      <c r="H41" s="26">
        <v>1.3</v>
      </c>
      <c r="I41" s="27"/>
      <c r="J41" s="72">
        <f t="shared" ref="J41" si="3">A41*H41</f>
        <v>54.6</v>
      </c>
      <c r="K41" s="72"/>
    </row>
    <row r="42" spans="1:11" s="6" customFormat="1" ht="22.5" customHeight="1">
      <c r="A42" s="81" t="s">
        <v>76</v>
      </c>
      <c r="B42" s="82"/>
      <c r="C42" s="82"/>
      <c r="D42" s="82"/>
      <c r="E42" s="82"/>
      <c r="F42" s="82"/>
      <c r="G42" s="82"/>
      <c r="H42" s="82"/>
      <c r="I42" s="83"/>
      <c r="J42" s="84">
        <f>SUM(J41)</f>
        <v>54.6</v>
      </c>
      <c r="K42" s="85"/>
    </row>
    <row r="43" spans="1:11" ht="49.5" customHeight="1">
      <c r="A43" s="73" t="s">
        <v>81</v>
      </c>
      <c r="B43" s="74"/>
      <c r="C43" s="74"/>
      <c r="D43" s="74"/>
      <c r="E43" s="74"/>
      <c r="F43" s="74"/>
      <c r="G43" s="74"/>
      <c r="H43" s="74"/>
      <c r="I43" s="75"/>
      <c r="J43" s="56"/>
      <c r="K43" s="57"/>
    </row>
    <row r="44" spans="1:11" ht="22.5" customHeight="1">
      <c r="A44" s="14">
        <v>25</v>
      </c>
      <c r="B44" s="4" t="s">
        <v>40</v>
      </c>
      <c r="C44" s="4"/>
      <c r="D44" s="78" t="s">
        <v>66</v>
      </c>
      <c r="E44" s="79"/>
      <c r="F44" s="79"/>
      <c r="G44" s="80"/>
      <c r="H44" s="26">
        <v>2.17</v>
      </c>
      <c r="I44" s="27"/>
      <c r="J44" s="72">
        <f t="shared" ref="J44:J55" si="4">A44*H44</f>
        <v>54.25</v>
      </c>
      <c r="K44" s="72"/>
    </row>
    <row r="45" spans="1:11" ht="22.5" customHeight="1">
      <c r="A45" s="14">
        <v>10</v>
      </c>
      <c r="B45" s="4" t="s">
        <v>40</v>
      </c>
      <c r="C45" s="4"/>
      <c r="D45" s="23" t="s">
        <v>67</v>
      </c>
      <c r="E45" s="24"/>
      <c r="F45" s="24"/>
      <c r="G45" s="25"/>
      <c r="H45" s="26">
        <v>4.5999999999999996</v>
      </c>
      <c r="I45" s="27"/>
      <c r="J45" s="72">
        <f t="shared" si="4"/>
        <v>46</v>
      </c>
      <c r="K45" s="72"/>
    </row>
    <row r="46" spans="1:11" ht="22.5" customHeight="1">
      <c r="A46" s="14">
        <v>30</v>
      </c>
      <c r="B46" s="4" t="s">
        <v>41</v>
      </c>
      <c r="C46" s="4"/>
      <c r="D46" s="23" t="s">
        <v>42</v>
      </c>
      <c r="E46" s="24"/>
      <c r="F46" s="24"/>
      <c r="G46" s="25"/>
      <c r="H46" s="26">
        <v>2.83</v>
      </c>
      <c r="I46" s="27"/>
      <c r="J46" s="72">
        <f t="shared" si="4"/>
        <v>84.9</v>
      </c>
      <c r="K46" s="72"/>
    </row>
    <row r="47" spans="1:11" ht="22.5" customHeight="1">
      <c r="A47" s="14">
        <v>50</v>
      </c>
      <c r="B47" s="4" t="s">
        <v>40</v>
      </c>
      <c r="C47" s="4"/>
      <c r="D47" s="78" t="s">
        <v>69</v>
      </c>
      <c r="E47" s="79"/>
      <c r="F47" s="79"/>
      <c r="G47" s="80"/>
      <c r="H47" s="26">
        <v>5.23</v>
      </c>
      <c r="I47" s="27"/>
      <c r="J47" s="72">
        <f t="shared" si="4"/>
        <v>261.5</v>
      </c>
      <c r="K47" s="72"/>
    </row>
    <row r="48" spans="1:11" ht="22.5" customHeight="1">
      <c r="A48" s="14">
        <v>36</v>
      </c>
      <c r="B48" s="4" t="s">
        <v>43</v>
      </c>
      <c r="C48" s="4"/>
      <c r="D48" s="23" t="s">
        <v>70</v>
      </c>
      <c r="E48" s="24"/>
      <c r="F48" s="24"/>
      <c r="G48" s="25"/>
      <c r="H48" s="26">
        <v>2.83</v>
      </c>
      <c r="I48" s="27"/>
      <c r="J48" s="72">
        <f t="shared" si="4"/>
        <v>101.88</v>
      </c>
      <c r="K48" s="72"/>
    </row>
    <row r="49" spans="1:11" ht="22.5" customHeight="1">
      <c r="A49" s="14">
        <v>12</v>
      </c>
      <c r="B49" s="4" t="s">
        <v>40</v>
      </c>
      <c r="C49" s="4"/>
      <c r="D49" s="78" t="s">
        <v>71</v>
      </c>
      <c r="E49" s="79"/>
      <c r="F49" s="79"/>
      <c r="G49" s="80"/>
      <c r="H49" s="26">
        <v>2.15</v>
      </c>
      <c r="I49" s="27"/>
      <c r="J49" s="72">
        <f t="shared" si="4"/>
        <v>25.799999999999997</v>
      </c>
      <c r="K49" s="72"/>
    </row>
    <row r="50" spans="1:11" ht="22.5" customHeight="1">
      <c r="A50" s="14">
        <v>12</v>
      </c>
      <c r="B50" s="4" t="s">
        <v>40</v>
      </c>
      <c r="C50" s="4"/>
      <c r="D50" s="23" t="s">
        <v>72</v>
      </c>
      <c r="E50" s="24"/>
      <c r="F50" s="24"/>
      <c r="G50" s="25"/>
      <c r="H50" s="26">
        <v>5.15</v>
      </c>
      <c r="I50" s="27"/>
      <c r="J50" s="72">
        <f t="shared" si="4"/>
        <v>61.800000000000004</v>
      </c>
      <c r="K50" s="72"/>
    </row>
    <row r="51" spans="1:11" ht="22.5" customHeight="1">
      <c r="A51" s="14">
        <v>30</v>
      </c>
      <c r="B51" s="4" t="s">
        <v>43</v>
      </c>
      <c r="C51" s="4"/>
      <c r="D51" s="11" t="s">
        <v>44</v>
      </c>
      <c r="E51" s="12"/>
      <c r="F51" s="12"/>
      <c r="G51" s="13"/>
      <c r="H51" s="26">
        <v>2.0299999999999998</v>
      </c>
      <c r="I51" s="27"/>
      <c r="J51" s="72">
        <f t="shared" si="4"/>
        <v>60.899999999999991</v>
      </c>
      <c r="K51" s="72"/>
    </row>
    <row r="52" spans="1:11" ht="16.5">
      <c r="A52" s="14">
        <v>12</v>
      </c>
      <c r="B52" s="4" t="s">
        <v>38</v>
      </c>
      <c r="C52" s="4"/>
      <c r="D52" s="78" t="s">
        <v>83</v>
      </c>
      <c r="E52" s="79"/>
      <c r="F52" s="79"/>
      <c r="G52" s="80"/>
      <c r="H52" s="26">
        <v>2.13</v>
      </c>
      <c r="I52" s="27"/>
      <c r="J52" s="72">
        <f t="shared" si="4"/>
        <v>25.56</v>
      </c>
      <c r="K52" s="72"/>
    </row>
    <row r="53" spans="1:11" ht="16.5">
      <c r="A53" s="14">
        <v>12</v>
      </c>
      <c r="B53" s="4" t="s">
        <v>43</v>
      </c>
      <c r="C53" s="4"/>
      <c r="D53" s="23" t="s">
        <v>57</v>
      </c>
      <c r="E53" s="24"/>
      <c r="F53" s="24"/>
      <c r="G53" s="25"/>
      <c r="H53" s="26">
        <v>3.39</v>
      </c>
      <c r="I53" s="27"/>
      <c r="J53" s="72">
        <f t="shared" si="4"/>
        <v>40.68</v>
      </c>
      <c r="K53" s="72"/>
    </row>
    <row r="54" spans="1:11" ht="16.5">
      <c r="A54" s="14">
        <v>66</v>
      </c>
      <c r="B54" s="4" t="s">
        <v>52</v>
      </c>
      <c r="C54" s="4"/>
      <c r="D54" s="8" t="s">
        <v>58</v>
      </c>
      <c r="E54" s="9"/>
      <c r="F54" s="9"/>
      <c r="G54" s="10"/>
      <c r="H54" s="26">
        <v>1.1200000000000001</v>
      </c>
      <c r="I54" s="27"/>
      <c r="J54" s="72">
        <f t="shared" si="4"/>
        <v>73.92</v>
      </c>
      <c r="K54" s="72"/>
    </row>
    <row r="55" spans="1:11" ht="22.5" customHeight="1">
      <c r="A55" s="14">
        <v>2</v>
      </c>
      <c r="B55" s="4" t="s">
        <v>43</v>
      </c>
      <c r="C55" s="4"/>
      <c r="D55" s="23" t="s">
        <v>45</v>
      </c>
      <c r="E55" s="24"/>
      <c r="F55" s="24"/>
      <c r="G55" s="25"/>
      <c r="H55" s="26">
        <v>5.75</v>
      </c>
      <c r="I55" s="27"/>
      <c r="J55" s="72">
        <f t="shared" si="4"/>
        <v>11.5</v>
      </c>
      <c r="K55" s="72"/>
    </row>
    <row r="56" spans="1:11" ht="22.5" customHeight="1">
      <c r="A56" s="81" t="s">
        <v>76</v>
      </c>
      <c r="B56" s="82"/>
      <c r="C56" s="82"/>
      <c r="D56" s="82"/>
      <c r="E56" s="82"/>
      <c r="F56" s="82"/>
      <c r="G56" s="82"/>
      <c r="H56" s="82"/>
      <c r="I56" s="83"/>
      <c r="J56" s="84">
        <f>SUM(J44:K55)</f>
        <v>848.68999999999971</v>
      </c>
      <c r="K56" s="85"/>
    </row>
    <row r="57" spans="1:11" ht="50.25" customHeight="1">
      <c r="A57" s="73" t="s">
        <v>82</v>
      </c>
      <c r="B57" s="74"/>
      <c r="C57" s="74"/>
      <c r="D57" s="74"/>
      <c r="E57" s="74"/>
      <c r="F57" s="74"/>
      <c r="G57" s="74"/>
      <c r="H57" s="74"/>
      <c r="I57" s="75"/>
      <c r="J57" s="56"/>
      <c r="K57" s="57"/>
    </row>
    <row r="58" spans="1:11" ht="22.5" customHeight="1">
      <c r="A58" s="14">
        <v>18</v>
      </c>
      <c r="B58" s="4" t="s">
        <v>38</v>
      </c>
      <c r="C58" s="4"/>
      <c r="D58" s="78" t="s">
        <v>46</v>
      </c>
      <c r="E58" s="79"/>
      <c r="F58" s="79"/>
      <c r="G58" s="80"/>
      <c r="H58" s="26">
        <v>0.4</v>
      </c>
      <c r="I58" s="27"/>
      <c r="J58" s="72">
        <f t="shared" ref="J58:J75" si="5">A58*H58</f>
        <v>7.2</v>
      </c>
      <c r="K58" s="72"/>
    </row>
    <row r="59" spans="1:11" ht="22.5" customHeight="1">
      <c r="A59" s="14">
        <v>36</v>
      </c>
      <c r="B59" s="4" t="s">
        <v>38</v>
      </c>
      <c r="C59" s="4"/>
      <c r="D59" s="78" t="s">
        <v>47</v>
      </c>
      <c r="E59" s="79"/>
      <c r="F59" s="79"/>
      <c r="G59" s="80"/>
      <c r="H59" s="26">
        <v>1.05</v>
      </c>
      <c r="I59" s="27"/>
      <c r="J59" s="72">
        <f t="shared" si="5"/>
        <v>37.800000000000004</v>
      </c>
      <c r="K59" s="72"/>
    </row>
    <row r="60" spans="1:11" ht="22.5" customHeight="1">
      <c r="A60" s="14">
        <v>36</v>
      </c>
      <c r="B60" s="4" t="s">
        <v>38</v>
      </c>
      <c r="C60" s="4"/>
      <c r="D60" s="78" t="s">
        <v>48</v>
      </c>
      <c r="E60" s="79"/>
      <c r="F60" s="79"/>
      <c r="G60" s="80"/>
      <c r="H60" s="26">
        <v>0.94</v>
      </c>
      <c r="I60" s="27"/>
      <c r="J60" s="72">
        <f t="shared" si="5"/>
        <v>33.839999999999996</v>
      </c>
      <c r="K60" s="72"/>
    </row>
    <row r="61" spans="1:11" ht="22.5" customHeight="1">
      <c r="A61" s="14">
        <v>36</v>
      </c>
      <c r="B61" s="4" t="s">
        <v>38</v>
      </c>
      <c r="C61" s="4"/>
      <c r="D61" s="78" t="s">
        <v>49</v>
      </c>
      <c r="E61" s="79"/>
      <c r="F61" s="79"/>
      <c r="G61" s="80"/>
      <c r="H61" s="26">
        <v>0.64</v>
      </c>
      <c r="I61" s="27"/>
      <c r="J61" s="72">
        <f t="shared" si="5"/>
        <v>23.04</v>
      </c>
      <c r="K61" s="72"/>
    </row>
    <row r="62" spans="1:11" ht="22.5" customHeight="1">
      <c r="A62" s="14">
        <v>18</v>
      </c>
      <c r="B62" s="4" t="s">
        <v>38</v>
      </c>
      <c r="C62" s="4"/>
      <c r="D62" s="23" t="s">
        <v>50</v>
      </c>
      <c r="E62" s="24"/>
      <c r="F62" s="24"/>
      <c r="G62" s="25"/>
      <c r="H62" s="26">
        <v>0.32</v>
      </c>
      <c r="I62" s="27"/>
      <c r="J62" s="72">
        <f t="shared" si="5"/>
        <v>5.76</v>
      </c>
      <c r="K62" s="72"/>
    </row>
    <row r="63" spans="1:11" ht="22.5" customHeight="1">
      <c r="A63" s="14">
        <v>18</v>
      </c>
      <c r="B63" s="4" t="s">
        <v>38</v>
      </c>
      <c r="C63" s="4"/>
      <c r="D63" s="78" t="s">
        <v>51</v>
      </c>
      <c r="E63" s="79"/>
      <c r="F63" s="79"/>
      <c r="G63" s="80"/>
      <c r="H63" s="26">
        <v>0.35</v>
      </c>
      <c r="I63" s="27"/>
      <c r="J63" s="72">
        <f t="shared" si="5"/>
        <v>6.3</v>
      </c>
      <c r="K63" s="72"/>
    </row>
    <row r="64" spans="1:11" ht="22.5" customHeight="1">
      <c r="A64" s="14">
        <v>18</v>
      </c>
      <c r="B64" s="4" t="s">
        <v>38</v>
      </c>
      <c r="C64" s="4"/>
      <c r="D64" s="78" t="s">
        <v>84</v>
      </c>
      <c r="E64" s="79"/>
      <c r="F64" s="79"/>
      <c r="G64" s="80"/>
      <c r="H64" s="26">
        <v>0.68</v>
      </c>
      <c r="I64" s="27"/>
      <c r="J64" s="72">
        <f t="shared" si="5"/>
        <v>12.24</v>
      </c>
      <c r="K64" s="72"/>
    </row>
    <row r="65" spans="1:11" ht="22.5" customHeight="1">
      <c r="A65" s="14">
        <v>6</v>
      </c>
      <c r="B65" s="4" t="s">
        <v>52</v>
      </c>
      <c r="C65" s="4"/>
      <c r="D65" s="78" t="s">
        <v>53</v>
      </c>
      <c r="E65" s="79"/>
      <c r="F65" s="79"/>
      <c r="G65" s="80"/>
      <c r="H65" s="26">
        <v>1.7</v>
      </c>
      <c r="I65" s="27"/>
      <c r="J65" s="72">
        <f t="shared" si="5"/>
        <v>10.199999999999999</v>
      </c>
      <c r="K65" s="72"/>
    </row>
    <row r="66" spans="1:11" ht="22.5" customHeight="1">
      <c r="A66" s="14">
        <v>6</v>
      </c>
      <c r="B66" s="4" t="s">
        <v>52</v>
      </c>
      <c r="C66" s="4"/>
      <c r="D66" s="78" t="s">
        <v>85</v>
      </c>
      <c r="E66" s="79"/>
      <c r="F66" s="79"/>
      <c r="G66" s="80"/>
      <c r="H66" s="26">
        <v>0.47</v>
      </c>
      <c r="I66" s="27"/>
      <c r="J66" s="72">
        <f t="shared" si="5"/>
        <v>2.82</v>
      </c>
      <c r="K66" s="72"/>
    </row>
    <row r="67" spans="1:11" ht="22.5" customHeight="1">
      <c r="A67" s="14">
        <v>3</v>
      </c>
      <c r="B67" s="4" t="s">
        <v>52</v>
      </c>
      <c r="C67" s="4"/>
      <c r="D67" s="23" t="s">
        <v>54</v>
      </c>
      <c r="E67" s="24"/>
      <c r="F67" s="24"/>
      <c r="G67" s="25"/>
      <c r="H67" s="26">
        <v>2.21</v>
      </c>
      <c r="I67" s="27"/>
      <c r="J67" s="72">
        <f t="shared" si="5"/>
        <v>6.63</v>
      </c>
      <c r="K67" s="72"/>
    </row>
    <row r="68" spans="1:11" ht="16.5">
      <c r="A68" s="14">
        <v>8</v>
      </c>
      <c r="B68" s="4" t="s">
        <v>52</v>
      </c>
      <c r="C68" s="4"/>
      <c r="D68" s="8" t="s">
        <v>59</v>
      </c>
      <c r="E68" s="9"/>
      <c r="F68" s="9"/>
      <c r="G68" s="10"/>
      <c r="H68" s="26">
        <v>2.2599999999999998</v>
      </c>
      <c r="I68" s="27"/>
      <c r="J68" s="72">
        <f t="shared" si="5"/>
        <v>18.079999999999998</v>
      </c>
      <c r="K68" s="72"/>
    </row>
    <row r="69" spans="1:11" ht="16.5">
      <c r="A69" s="14">
        <v>54</v>
      </c>
      <c r="B69" s="4" t="s">
        <v>52</v>
      </c>
      <c r="C69" s="4"/>
      <c r="D69" s="8" t="s">
        <v>60</v>
      </c>
      <c r="E69" s="9"/>
      <c r="F69" s="9"/>
      <c r="G69" s="10"/>
      <c r="H69" s="26">
        <v>0.23</v>
      </c>
      <c r="I69" s="27"/>
      <c r="J69" s="72">
        <f t="shared" si="5"/>
        <v>12.42</v>
      </c>
      <c r="K69" s="72"/>
    </row>
    <row r="70" spans="1:11" ht="16.5">
      <c r="A70" s="14">
        <v>6</v>
      </c>
      <c r="B70" s="4" t="s">
        <v>52</v>
      </c>
      <c r="C70" s="4"/>
      <c r="D70" s="8" t="s">
        <v>63</v>
      </c>
      <c r="E70" s="9"/>
      <c r="F70" s="9"/>
      <c r="G70" s="10"/>
      <c r="H70" s="26">
        <v>3.13</v>
      </c>
      <c r="I70" s="27"/>
      <c r="J70" s="72">
        <f t="shared" si="5"/>
        <v>18.78</v>
      </c>
      <c r="K70" s="72"/>
    </row>
    <row r="71" spans="1:11" ht="16.5">
      <c r="A71" s="14">
        <v>24</v>
      </c>
      <c r="B71" s="4" t="s">
        <v>52</v>
      </c>
      <c r="C71" s="4"/>
      <c r="D71" s="8" t="s">
        <v>61</v>
      </c>
      <c r="E71" s="9"/>
      <c r="F71" s="9"/>
      <c r="G71" s="10"/>
      <c r="H71" s="26">
        <v>2.2000000000000002</v>
      </c>
      <c r="I71" s="27"/>
      <c r="J71" s="72">
        <f t="shared" si="5"/>
        <v>52.800000000000004</v>
      </c>
      <c r="K71" s="72"/>
    </row>
    <row r="72" spans="1:11" ht="16.5">
      <c r="A72" s="14">
        <v>65</v>
      </c>
      <c r="B72" s="4" t="s">
        <v>40</v>
      </c>
      <c r="C72" s="4"/>
      <c r="D72" s="8" t="s">
        <v>73</v>
      </c>
      <c r="E72" s="9"/>
      <c r="F72" s="9"/>
      <c r="G72" s="10"/>
      <c r="H72" s="26">
        <v>9.1999999999999993</v>
      </c>
      <c r="I72" s="27"/>
      <c r="J72" s="72">
        <f t="shared" si="5"/>
        <v>598</v>
      </c>
      <c r="K72" s="72"/>
    </row>
    <row r="73" spans="1:11" ht="16.5">
      <c r="A73" s="14">
        <v>10</v>
      </c>
      <c r="B73" s="4" t="s">
        <v>40</v>
      </c>
      <c r="C73" s="4"/>
      <c r="D73" s="8" t="s">
        <v>62</v>
      </c>
      <c r="E73" s="9"/>
      <c r="F73" s="9"/>
      <c r="G73" s="10"/>
      <c r="H73" s="26">
        <v>2.75</v>
      </c>
      <c r="I73" s="27"/>
      <c r="J73" s="72">
        <f t="shared" si="5"/>
        <v>27.5</v>
      </c>
      <c r="K73" s="72"/>
    </row>
    <row r="74" spans="1:11" ht="22.5" customHeight="1">
      <c r="A74" s="14">
        <v>10</v>
      </c>
      <c r="B74" s="4" t="s">
        <v>40</v>
      </c>
      <c r="C74" s="4"/>
      <c r="D74" s="78" t="s">
        <v>68</v>
      </c>
      <c r="E74" s="79"/>
      <c r="F74" s="79"/>
      <c r="G74" s="80"/>
      <c r="H74" s="26">
        <v>4.07</v>
      </c>
      <c r="I74" s="27"/>
      <c r="J74" s="72">
        <f t="shared" si="5"/>
        <v>40.700000000000003</v>
      </c>
      <c r="K74" s="72"/>
    </row>
    <row r="75" spans="1:11" ht="16.5">
      <c r="A75" s="14">
        <v>100</v>
      </c>
      <c r="B75" s="4" t="s">
        <v>52</v>
      </c>
      <c r="C75" s="4"/>
      <c r="D75" s="8" t="s">
        <v>74</v>
      </c>
      <c r="E75" s="9"/>
      <c r="F75" s="9"/>
      <c r="G75" s="10"/>
      <c r="H75" s="26">
        <v>0.43</v>
      </c>
      <c r="I75" s="27"/>
      <c r="J75" s="72">
        <f t="shared" si="5"/>
        <v>43</v>
      </c>
      <c r="K75" s="72"/>
    </row>
    <row r="76" spans="1:11" ht="16.5">
      <c r="A76" s="81" t="s">
        <v>76</v>
      </c>
      <c r="B76" s="82"/>
      <c r="C76" s="82"/>
      <c r="D76" s="82"/>
      <c r="E76" s="82"/>
      <c r="F76" s="82"/>
      <c r="G76" s="82"/>
      <c r="H76" s="82"/>
      <c r="I76" s="83"/>
      <c r="J76" s="84">
        <f>SUM(J58:K75)</f>
        <v>957.11</v>
      </c>
      <c r="K76" s="85"/>
    </row>
    <row r="77" spans="1:11">
      <c r="A77" s="38" t="s">
        <v>14</v>
      </c>
      <c r="B77" s="39"/>
      <c r="C77" s="39"/>
      <c r="D77" s="39"/>
      <c r="E77" s="39"/>
      <c r="F77" s="39"/>
      <c r="G77" s="39"/>
      <c r="H77" s="39"/>
      <c r="I77" s="40"/>
      <c r="J77" s="76">
        <f>SUM(J32+J35+J39+J42+J56+J76)</f>
        <v>3619.2999999999997</v>
      </c>
      <c r="K77" s="77"/>
    </row>
    <row r="78" spans="1:11">
      <c r="A78" s="41"/>
      <c r="B78" s="42"/>
      <c r="C78" s="42"/>
      <c r="D78" s="42"/>
      <c r="E78" s="42"/>
      <c r="F78" s="42"/>
      <c r="G78" s="42"/>
      <c r="H78" s="42"/>
      <c r="I78" s="43"/>
      <c r="J78" s="77"/>
      <c r="K78" s="77"/>
    </row>
    <row r="79" spans="1:11">
      <c r="A79" s="31" t="s">
        <v>15</v>
      </c>
      <c r="B79" s="32"/>
      <c r="C79" s="46" t="s">
        <v>88</v>
      </c>
      <c r="D79" s="46"/>
      <c r="E79" s="46"/>
      <c r="F79" s="46"/>
      <c r="G79" s="46"/>
      <c r="H79" s="46"/>
      <c r="I79" s="46"/>
      <c r="J79" s="46"/>
      <c r="K79" s="46"/>
    </row>
    <row r="80" spans="1:11">
      <c r="A80" s="33"/>
      <c r="B80" s="34"/>
      <c r="C80" s="46"/>
      <c r="D80" s="46"/>
      <c r="E80" s="46"/>
      <c r="F80" s="46"/>
      <c r="G80" s="46"/>
      <c r="H80" s="46"/>
      <c r="I80" s="46"/>
      <c r="J80" s="46"/>
      <c r="K80" s="46"/>
    </row>
    <row r="81" spans="1:11" ht="16.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>
      <c r="A82" s="31" t="s">
        <v>16</v>
      </c>
      <c r="B82" s="32"/>
      <c r="C82" s="49"/>
      <c r="D82" s="49"/>
      <c r="E82" s="49"/>
      <c r="F82" s="49"/>
      <c r="G82" s="49"/>
      <c r="H82" s="49"/>
      <c r="I82" s="49"/>
      <c r="J82" s="49"/>
      <c r="K82" s="49"/>
    </row>
    <row r="83" spans="1:11">
      <c r="A83" s="47"/>
      <c r="B83" s="48"/>
      <c r="C83" s="49"/>
      <c r="D83" s="49"/>
      <c r="E83" s="49"/>
      <c r="F83" s="49"/>
      <c r="G83" s="49"/>
      <c r="H83" s="49"/>
      <c r="I83" s="49"/>
      <c r="J83" s="49"/>
      <c r="K83" s="49"/>
    </row>
    <row r="84" spans="1:11">
      <c r="A84" s="47"/>
      <c r="B84" s="48"/>
      <c r="C84" s="49"/>
      <c r="D84" s="49"/>
      <c r="E84" s="49"/>
      <c r="F84" s="49"/>
      <c r="G84" s="49"/>
      <c r="H84" s="49"/>
      <c r="I84" s="49"/>
      <c r="J84" s="49"/>
      <c r="K84" s="49"/>
    </row>
    <row r="85" spans="1:11">
      <c r="A85" s="33"/>
      <c r="B85" s="34"/>
      <c r="C85" s="49"/>
      <c r="D85" s="49"/>
      <c r="E85" s="49"/>
      <c r="F85" s="49"/>
      <c r="G85" s="49"/>
      <c r="H85" s="49"/>
      <c r="I85" s="49"/>
      <c r="J85" s="49"/>
      <c r="K85" s="49"/>
    </row>
    <row r="86" spans="1:11">
      <c r="A86" s="31" t="s">
        <v>17</v>
      </c>
      <c r="B86" s="32"/>
      <c r="C86" s="49" t="s">
        <v>27</v>
      </c>
      <c r="D86" s="49"/>
      <c r="E86" s="49"/>
      <c r="F86" s="49"/>
      <c r="G86" s="49"/>
      <c r="H86" s="49"/>
      <c r="I86" s="49"/>
      <c r="J86" s="49"/>
      <c r="K86" s="49"/>
    </row>
    <row r="87" spans="1:11">
      <c r="A87" s="33"/>
      <c r="B87" s="34"/>
      <c r="C87" s="49"/>
      <c r="D87" s="49"/>
      <c r="E87" s="49"/>
      <c r="F87" s="49"/>
      <c r="G87" s="49"/>
      <c r="H87" s="49"/>
      <c r="I87" s="49"/>
      <c r="J87" s="49"/>
      <c r="K87" s="49"/>
    </row>
    <row r="88" spans="1:11">
      <c r="A88" s="31" t="s">
        <v>18</v>
      </c>
      <c r="B88" s="32"/>
      <c r="C88" s="49" t="s">
        <v>26</v>
      </c>
      <c r="D88" s="49"/>
      <c r="E88" s="49"/>
      <c r="F88" s="49"/>
      <c r="G88" s="49"/>
      <c r="H88" s="49"/>
      <c r="I88" s="49"/>
      <c r="J88" s="49"/>
      <c r="K88" s="49"/>
    </row>
    <row r="89" spans="1:11">
      <c r="A89" s="33"/>
      <c r="B89" s="34"/>
      <c r="C89" s="49"/>
      <c r="D89" s="49"/>
      <c r="E89" s="49"/>
      <c r="F89" s="49"/>
      <c r="G89" s="49"/>
      <c r="H89" s="49"/>
      <c r="I89" s="49"/>
      <c r="J89" s="49"/>
      <c r="K89" s="49"/>
    </row>
    <row r="90" spans="1:11" ht="16.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5" customHeight="1">
      <c r="A91" s="50"/>
      <c r="B91" s="51"/>
      <c r="C91" s="51"/>
      <c r="D91" s="51"/>
      <c r="E91" s="51"/>
      <c r="F91" s="51"/>
      <c r="G91" s="51"/>
      <c r="H91" s="51"/>
      <c r="I91" s="51"/>
      <c r="J91" s="51"/>
      <c r="K91" s="52"/>
    </row>
    <row r="92" spans="1:11" ht="15" customHeight="1">
      <c r="A92" s="53"/>
      <c r="B92" s="54"/>
      <c r="C92" s="54"/>
      <c r="D92" s="54"/>
      <c r="E92" s="54"/>
      <c r="F92" s="54"/>
      <c r="G92" s="54"/>
      <c r="H92" s="54"/>
      <c r="I92" s="54"/>
      <c r="J92" s="54"/>
      <c r="K92" s="55"/>
    </row>
    <row r="93" spans="1:11" ht="106.5" customHeight="1">
      <c r="A93" s="35" t="s">
        <v>19</v>
      </c>
      <c r="B93" s="36"/>
      <c r="C93" s="36"/>
      <c r="D93" s="36"/>
      <c r="E93" s="36"/>
      <c r="F93" s="36"/>
      <c r="G93" s="36"/>
      <c r="H93" s="36"/>
      <c r="I93" s="36"/>
      <c r="J93" s="36"/>
      <c r="K93" s="37"/>
    </row>
    <row r="94" spans="1:11" ht="16.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>
      <c r="A95" s="28" t="s">
        <v>20</v>
      </c>
      <c r="B95" s="29"/>
      <c r="C95" s="29"/>
      <c r="D95" s="29"/>
      <c r="E95" s="29"/>
      <c r="F95" s="29"/>
      <c r="G95" s="29"/>
      <c r="H95" s="29"/>
      <c r="I95" s="29"/>
      <c r="J95" s="29"/>
      <c r="K95" s="30"/>
    </row>
    <row r="96" spans="1:11">
      <c r="A96" s="31" t="s">
        <v>21</v>
      </c>
      <c r="B96" s="32"/>
      <c r="C96" s="20" t="s">
        <v>86</v>
      </c>
      <c r="D96" s="20"/>
      <c r="E96" s="20"/>
      <c r="F96" s="20"/>
      <c r="G96" s="20"/>
      <c r="H96" s="20"/>
      <c r="I96" s="20"/>
      <c r="J96" s="20"/>
      <c r="K96" s="20"/>
    </row>
    <row r="97" spans="1:11">
      <c r="A97" s="33"/>
      <c r="B97" s="34"/>
      <c r="C97" s="20"/>
      <c r="D97" s="20"/>
      <c r="E97" s="20"/>
      <c r="F97" s="20"/>
      <c r="G97" s="20"/>
      <c r="H97" s="20"/>
      <c r="I97" s="20"/>
      <c r="J97" s="20"/>
      <c r="K97" s="20"/>
    </row>
    <row r="98" spans="1:11">
      <c r="A98" s="21" t="s">
        <v>22</v>
      </c>
      <c r="B98" s="20">
        <v>25919024</v>
      </c>
      <c r="C98" s="20"/>
      <c r="D98" s="21" t="s">
        <v>23</v>
      </c>
      <c r="E98" s="20">
        <v>25919019</v>
      </c>
      <c r="F98" s="20"/>
      <c r="G98" s="22" t="s">
        <v>24</v>
      </c>
      <c r="H98" s="22"/>
      <c r="I98" s="19" t="s">
        <v>87</v>
      </c>
      <c r="J98" s="20"/>
      <c r="K98" s="20"/>
    </row>
    <row r="99" spans="1:11">
      <c r="A99" s="21"/>
      <c r="B99" s="20"/>
      <c r="C99" s="20"/>
      <c r="D99" s="21"/>
      <c r="E99" s="20"/>
      <c r="F99" s="20"/>
      <c r="G99" s="22"/>
      <c r="H99" s="22"/>
      <c r="I99" s="20"/>
      <c r="J99" s="20"/>
      <c r="K99" s="20"/>
    </row>
  </sheetData>
  <mergeCells count="167"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  <mergeCell ref="A28:I28"/>
    <mergeCell ref="J28:K28"/>
    <mergeCell ref="D29:G29"/>
    <mergeCell ref="H29:I29"/>
    <mergeCell ref="J29:K29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H34:I34"/>
    <mergeCell ref="J34:K34"/>
    <mergeCell ref="A35:I35"/>
    <mergeCell ref="J35:K35"/>
    <mergeCell ref="A36:I36"/>
    <mergeCell ref="J36:K36"/>
    <mergeCell ref="D31:G31"/>
    <mergeCell ref="H31:I31"/>
    <mergeCell ref="J31:K31"/>
    <mergeCell ref="A32:I32"/>
    <mergeCell ref="J32:K32"/>
    <mergeCell ref="A33:I33"/>
    <mergeCell ref="J33:K33"/>
    <mergeCell ref="A39:I39"/>
    <mergeCell ref="J39:K39"/>
    <mergeCell ref="A40:I40"/>
    <mergeCell ref="J40:K40"/>
    <mergeCell ref="D41:G41"/>
    <mergeCell ref="H41:I41"/>
    <mergeCell ref="J41:K41"/>
    <mergeCell ref="D37:G37"/>
    <mergeCell ref="H37:I37"/>
    <mergeCell ref="J37:K37"/>
    <mergeCell ref="D38:G38"/>
    <mergeCell ref="H38:I38"/>
    <mergeCell ref="J38:K38"/>
    <mergeCell ref="D45:G45"/>
    <mergeCell ref="H45:I45"/>
    <mergeCell ref="J45:K45"/>
    <mergeCell ref="D46:G46"/>
    <mergeCell ref="H46:I46"/>
    <mergeCell ref="J46:K46"/>
    <mergeCell ref="A42:I42"/>
    <mergeCell ref="J42:K42"/>
    <mergeCell ref="A43:I43"/>
    <mergeCell ref="J43:K43"/>
    <mergeCell ref="D44:G44"/>
    <mergeCell ref="H44:I44"/>
    <mergeCell ref="J44:K44"/>
    <mergeCell ref="D49:G49"/>
    <mergeCell ref="H49:I49"/>
    <mergeCell ref="J49:K49"/>
    <mergeCell ref="D50:G50"/>
    <mergeCell ref="H50:I50"/>
    <mergeCell ref="J50:K50"/>
    <mergeCell ref="D47:G47"/>
    <mergeCell ref="H47:I47"/>
    <mergeCell ref="J47:K47"/>
    <mergeCell ref="D48:G48"/>
    <mergeCell ref="H48:I48"/>
    <mergeCell ref="J48:K48"/>
    <mergeCell ref="H54:I54"/>
    <mergeCell ref="J54:K54"/>
    <mergeCell ref="D55:G55"/>
    <mergeCell ref="H55:I55"/>
    <mergeCell ref="J55:K55"/>
    <mergeCell ref="A56:I56"/>
    <mergeCell ref="J56:K56"/>
    <mergeCell ref="H51:I51"/>
    <mergeCell ref="J51:K51"/>
    <mergeCell ref="D52:G52"/>
    <mergeCell ref="H52:I52"/>
    <mergeCell ref="J52:K52"/>
    <mergeCell ref="D53:G53"/>
    <mergeCell ref="H53:I53"/>
    <mergeCell ref="J53:K53"/>
    <mergeCell ref="D60:G60"/>
    <mergeCell ref="H60:I60"/>
    <mergeCell ref="J60:K60"/>
    <mergeCell ref="D61:G61"/>
    <mergeCell ref="H61:I61"/>
    <mergeCell ref="J61:K61"/>
    <mergeCell ref="A57:I57"/>
    <mergeCell ref="J57:K57"/>
    <mergeCell ref="D58:G58"/>
    <mergeCell ref="H58:I58"/>
    <mergeCell ref="J58:K58"/>
    <mergeCell ref="D59:G59"/>
    <mergeCell ref="H59:I59"/>
    <mergeCell ref="J59:K59"/>
    <mergeCell ref="D64:G64"/>
    <mergeCell ref="H64:I64"/>
    <mergeCell ref="J64:K64"/>
    <mergeCell ref="D65:G65"/>
    <mergeCell ref="H65:I65"/>
    <mergeCell ref="J65:K65"/>
    <mergeCell ref="D62:G62"/>
    <mergeCell ref="H62:I62"/>
    <mergeCell ref="J62:K62"/>
    <mergeCell ref="D63:G63"/>
    <mergeCell ref="H63:I63"/>
    <mergeCell ref="J63:K63"/>
    <mergeCell ref="H68:I68"/>
    <mergeCell ref="J68:K68"/>
    <mergeCell ref="H69:I69"/>
    <mergeCell ref="J69:K69"/>
    <mergeCell ref="H70:I70"/>
    <mergeCell ref="J70:K70"/>
    <mergeCell ref="D66:G66"/>
    <mergeCell ref="H66:I66"/>
    <mergeCell ref="J66:K66"/>
    <mergeCell ref="D67:G67"/>
    <mergeCell ref="H67:I67"/>
    <mergeCell ref="J67:K67"/>
    <mergeCell ref="D74:G74"/>
    <mergeCell ref="H74:I74"/>
    <mergeCell ref="J74:K74"/>
    <mergeCell ref="H75:I75"/>
    <mergeCell ref="J75:K75"/>
    <mergeCell ref="A76:I76"/>
    <mergeCell ref="J76:K76"/>
    <mergeCell ref="H71:I71"/>
    <mergeCell ref="J71:K71"/>
    <mergeCell ref="H72:I72"/>
    <mergeCell ref="J72:K72"/>
    <mergeCell ref="H73:I73"/>
    <mergeCell ref="J73:K73"/>
    <mergeCell ref="A86:B87"/>
    <mergeCell ref="C86:K87"/>
    <mergeCell ref="A88:B89"/>
    <mergeCell ref="C88:K89"/>
    <mergeCell ref="A91:K92"/>
    <mergeCell ref="A93:K93"/>
    <mergeCell ref="A77:I78"/>
    <mergeCell ref="J77:K78"/>
    <mergeCell ref="A79:B80"/>
    <mergeCell ref="C79:K80"/>
    <mergeCell ref="A82:B85"/>
    <mergeCell ref="C82:K85"/>
    <mergeCell ref="A95:K95"/>
    <mergeCell ref="A96:B97"/>
    <mergeCell ref="C96:K97"/>
    <mergeCell ref="A98:A99"/>
    <mergeCell ref="B98:C99"/>
    <mergeCell ref="D98:D99"/>
    <mergeCell ref="E98:F99"/>
    <mergeCell ref="G98:H99"/>
    <mergeCell ref="I98:K99"/>
  </mergeCells>
  <hyperlinks>
    <hyperlink ref="I98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zoomScaleNormal="100" workbookViewId="0">
      <selection activeCell="M26" sqref="M26"/>
    </sheetView>
  </sheetViews>
  <sheetFormatPr baseColWidth="10" defaultRowHeight="15"/>
  <cols>
    <col min="3" max="3" width="13.5703125" customWidth="1"/>
  </cols>
  <sheetData>
    <row r="1" spans="1:11">
      <c r="A1" s="68"/>
      <c r="B1" s="68"/>
      <c r="C1" s="69" t="s">
        <v>0</v>
      </c>
      <c r="D1" s="69"/>
      <c r="E1" s="69"/>
      <c r="F1" s="69"/>
      <c r="G1" s="69"/>
      <c r="H1" s="69"/>
      <c r="I1" s="69"/>
      <c r="J1" s="69"/>
      <c r="K1" s="69"/>
    </row>
    <row r="2" spans="1:11">
      <c r="A2" s="68"/>
      <c r="B2" s="68"/>
      <c r="C2" s="69"/>
      <c r="D2" s="69"/>
      <c r="E2" s="69"/>
      <c r="F2" s="69"/>
      <c r="G2" s="69"/>
      <c r="H2" s="69"/>
      <c r="I2" s="69"/>
      <c r="J2" s="69"/>
      <c r="K2" s="69"/>
    </row>
    <row r="3" spans="1:11">
      <c r="A3" s="68"/>
      <c r="B3" s="68"/>
      <c r="C3" s="69"/>
      <c r="D3" s="69"/>
      <c r="E3" s="69"/>
      <c r="F3" s="69"/>
      <c r="G3" s="69"/>
      <c r="H3" s="69"/>
      <c r="I3" s="69"/>
      <c r="J3" s="69"/>
      <c r="K3" s="69"/>
    </row>
    <row r="4" spans="1:11">
      <c r="A4" s="68"/>
      <c r="B4" s="68"/>
      <c r="C4" s="69"/>
      <c r="D4" s="69"/>
      <c r="E4" s="69"/>
      <c r="F4" s="69"/>
      <c r="G4" s="69"/>
      <c r="H4" s="69"/>
      <c r="I4" s="69"/>
      <c r="J4" s="69"/>
      <c r="K4" s="69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70" t="s">
        <v>1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71" t="s">
        <v>2</v>
      </c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2" t="s">
        <v>3</v>
      </c>
      <c r="B12" s="62"/>
      <c r="C12" s="49" t="s">
        <v>110</v>
      </c>
      <c r="D12" s="49"/>
      <c r="E12" s="49"/>
      <c r="F12" s="49"/>
      <c r="G12" s="49"/>
      <c r="H12" s="49"/>
      <c r="I12" s="49"/>
      <c r="J12" s="49"/>
      <c r="K12" s="49"/>
    </row>
    <row r="13" spans="1:11">
      <c r="A13" s="62"/>
      <c r="B13" s="62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21" t="s">
        <v>5</v>
      </c>
      <c r="B15" s="21"/>
      <c r="C15" s="49" t="s">
        <v>115</v>
      </c>
      <c r="D15" s="49"/>
      <c r="E15" s="49"/>
      <c r="F15" s="49"/>
      <c r="G15" s="49"/>
      <c r="H15" s="49"/>
      <c r="I15" s="21" t="s">
        <v>6</v>
      </c>
      <c r="J15" s="66" t="s">
        <v>118</v>
      </c>
      <c r="K15" s="67"/>
    </row>
    <row r="16" spans="1:11">
      <c r="A16" s="21"/>
      <c r="B16" s="21"/>
      <c r="C16" s="49"/>
      <c r="D16" s="49"/>
      <c r="E16" s="49"/>
      <c r="F16" s="49"/>
      <c r="G16" s="49"/>
      <c r="H16" s="49"/>
      <c r="I16" s="21"/>
      <c r="J16" s="67"/>
      <c r="K16" s="6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21" t="s">
        <v>7</v>
      </c>
      <c r="B18" s="21"/>
      <c r="C18" s="21"/>
      <c r="D18" s="21"/>
      <c r="E18" s="21"/>
      <c r="F18" s="21"/>
      <c r="G18" s="21"/>
      <c r="H18" s="21"/>
      <c r="I18" s="21" t="s">
        <v>8</v>
      </c>
      <c r="J18" s="21"/>
      <c r="K18" s="21"/>
    </row>
    <row r="19" spans="1:11">
      <c r="A19" s="58" t="s">
        <v>119</v>
      </c>
      <c r="B19" s="20"/>
      <c r="C19" s="20"/>
      <c r="D19" s="20"/>
      <c r="E19" s="20"/>
      <c r="F19" s="20"/>
      <c r="G19" s="20"/>
      <c r="H19" s="20"/>
      <c r="I19" s="59" t="s">
        <v>121</v>
      </c>
      <c r="J19" s="20"/>
      <c r="K19" s="20"/>
    </row>
    <row r="20" spans="1:1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>
      <c r="A21" s="21" t="s">
        <v>3</v>
      </c>
      <c r="B21" s="21"/>
      <c r="C21" s="49" t="s">
        <v>120</v>
      </c>
      <c r="D21" s="49"/>
      <c r="E21" s="49"/>
      <c r="F21" s="49"/>
      <c r="G21" s="49"/>
      <c r="H21" s="49"/>
      <c r="I21" s="20"/>
      <c r="J21" s="20"/>
      <c r="K21" s="20"/>
    </row>
    <row r="22" spans="1:11">
      <c r="A22" s="21"/>
      <c r="B22" s="21"/>
      <c r="C22" s="49"/>
      <c r="D22" s="49"/>
      <c r="E22" s="49"/>
      <c r="F22" s="49"/>
      <c r="G22" s="49"/>
      <c r="H22" s="49"/>
      <c r="I22" s="20"/>
      <c r="J22" s="20"/>
      <c r="K22" s="20"/>
    </row>
    <row r="23" spans="1:11">
      <c r="A23" s="21"/>
      <c r="B23" s="21"/>
      <c r="C23" s="49"/>
      <c r="D23" s="49"/>
      <c r="E23" s="49"/>
      <c r="F23" s="49"/>
      <c r="G23" s="49"/>
      <c r="H23" s="49"/>
      <c r="I23" s="20"/>
      <c r="J23" s="20"/>
      <c r="K23" s="20"/>
    </row>
    <row r="24" spans="1:11">
      <c r="A24" s="21"/>
      <c r="B24" s="21"/>
      <c r="C24" s="49"/>
      <c r="D24" s="49"/>
      <c r="E24" s="49"/>
      <c r="F24" s="49"/>
      <c r="G24" s="49"/>
      <c r="H24" s="49"/>
      <c r="I24" s="20"/>
      <c r="J24" s="20"/>
      <c r="K24" s="20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21" t="s">
        <v>9</v>
      </c>
      <c r="B26" s="60" t="s">
        <v>10</v>
      </c>
      <c r="C26" s="61" t="s">
        <v>25</v>
      </c>
      <c r="D26" s="21" t="s">
        <v>11</v>
      </c>
      <c r="E26" s="21"/>
      <c r="F26" s="21"/>
      <c r="G26" s="21"/>
      <c r="H26" s="62" t="s">
        <v>12</v>
      </c>
      <c r="I26" s="62"/>
      <c r="J26" s="21" t="s">
        <v>13</v>
      </c>
      <c r="K26" s="21"/>
    </row>
    <row r="27" spans="1:11" ht="50.25" customHeight="1">
      <c r="A27" s="21"/>
      <c r="B27" s="60"/>
      <c r="C27" s="60"/>
      <c r="D27" s="21"/>
      <c r="E27" s="21"/>
      <c r="F27" s="21"/>
      <c r="G27" s="21"/>
      <c r="H27" s="62"/>
      <c r="I27" s="62"/>
      <c r="J27" s="21"/>
      <c r="K27" s="21"/>
    </row>
    <row r="28" spans="1:11" ht="43.5" customHeight="1">
      <c r="A28" s="63" t="s">
        <v>103</v>
      </c>
      <c r="B28" s="64"/>
      <c r="C28" s="64"/>
      <c r="D28" s="64"/>
      <c r="E28" s="64"/>
      <c r="F28" s="64"/>
      <c r="G28" s="64"/>
      <c r="H28" s="64"/>
      <c r="I28" s="65"/>
      <c r="J28" s="56"/>
      <c r="K28" s="57"/>
    </row>
    <row r="29" spans="1:11" ht="32.25" customHeight="1">
      <c r="A29" s="16">
        <v>150</v>
      </c>
      <c r="B29" s="4" t="s">
        <v>104</v>
      </c>
      <c r="C29" s="4"/>
      <c r="D29" s="23" t="s">
        <v>116</v>
      </c>
      <c r="E29" s="24"/>
      <c r="F29" s="24"/>
      <c r="G29" s="25"/>
      <c r="H29" s="26">
        <v>3</v>
      </c>
      <c r="I29" s="27"/>
      <c r="J29" s="56">
        <v>450</v>
      </c>
      <c r="K29" s="57"/>
    </row>
    <row r="30" spans="1:11" ht="39" customHeight="1">
      <c r="A30" s="16"/>
      <c r="B30" s="4"/>
      <c r="C30" s="4"/>
      <c r="D30" s="23"/>
      <c r="E30" s="24"/>
      <c r="F30" s="24"/>
      <c r="G30" s="25"/>
      <c r="H30" s="26"/>
      <c r="I30" s="27"/>
      <c r="J30" s="56"/>
      <c r="K30" s="57"/>
    </row>
    <row r="31" spans="1:11">
      <c r="A31" s="38" t="s">
        <v>14</v>
      </c>
      <c r="B31" s="39"/>
      <c r="C31" s="39"/>
      <c r="D31" s="39"/>
      <c r="E31" s="39"/>
      <c r="F31" s="39"/>
      <c r="G31" s="39"/>
      <c r="H31" s="39"/>
      <c r="I31" s="40"/>
      <c r="J31" s="44">
        <f>SUM(J29:K30)</f>
        <v>450</v>
      </c>
      <c r="K31" s="45"/>
    </row>
    <row r="32" spans="1:11" ht="23.25" customHeight="1">
      <c r="A32" s="41"/>
      <c r="B32" s="42"/>
      <c r="C32" s="42"/>
      <c r="D32" s="42"/>
      <c r="E32" s="42"/>
      <c r="F32" s="42"/>
      <c r="G32" s="42"/>
      <c r="H32" s="42"/>
      <c r="I32" s="43"/>
      <c r="J32" s="45"/>
      <c r="K32" s="45"/>
    </row>
    <row r="33" spans="1:11">
      <c r="A33" s="31" t="s">
        <v>15</v>
      </c>
      <c r="B33" s="32"/>
      <c r="C33" s="46" t="s">
        <v>117</v>
      </c>
      <c r="D33" s="46"/>
      <c r="E33" s="46"/>
      <c r="F33" s="46"/>
      <c r="G33" s="46"/>
      <c r="H33" s="46"/>
      <c r="I33" s="46"/>
      <c r="J33" s="46"/>
      <c r="K33" s="46"/>
    </row>
    <row r="34" spans="1:11">
      <c r="A34" s="33"/>
      <c r="B34" s="34"/>
      <c r="C34" s="46"/>
      <c r="D34" s="46"/>
      <c r="E34" s="46"/>
      <c r="F34" s="46"/>
      <c r="G34" s="46"/>
      <c r="H34" s="46"/>
      <c r="I34" s="46"/>
      <c r="J34" s="46"/>
      <c r="K34" s="46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31" t="s">
        <v>16</v>
      </c>
      <c r="B36" s="32"/>
      <c r="C36" s="49"/>
      <c r="D36" s="49"/>
      <c r="E36" s="49"/>
      <c r="F36" s="49"/>
      <c r="G36" s="49"/>
      <c r="H36" s="49"/>
      <c r="I36" s="49"/>
      <c r="J36" s="49"/>
      <c r="K36" s="49"/>
    </row>
    <row r="37" spans="1:11">
      <c r="A37" s="47"/>
      <c r="B37" s="48"/>
      <c r="C37" s="49"/>
      <c r="D37" s="49"/>
      <c r="E37" s="49"/>
      <c r="F37" s="49"/>
      <c r="G37" s="49"/>
      <c r="H37" s="49"/>
      <c r="I37" s="49"/>
      <c r="J37" s="49"/>
      <c r="K37" s="49"/>
    </row>
    <row r="38" spans="1:11" ht="2.25" customHeight="1">
      <c r="A38" s="47"/>
      <c r="B38" s="48"/>
      <c r="C38" s="49"/>
      <c r="D38" s="49"/>
      <c r="E38" s="49"/>
      <c r="F38" s="49"/>
      <c r="G38" s="49"/>
      <c r="H38" s="49"/>
      <c r="I38" s="49"/>
      <c r="J38" s="49"/>
      <c r="K38" s="49"/>
    </row>
    <row r="39" spans="1:11" hidden="1">
      <c r="A39" s="33"/>
      <c r="B39" s="34"/>
      <c r="C39" s="49"/>
      <c r="D39" s="49"/>
      <c r="E39" s="49"/>
      <c r="F39" s="49"/>
      <c r="G39" s="49"/>
      <c r="H39" s="49"/>
      <c r="I39" s="49"/>
      <c r="J39" s="49"/>
      <c r="K39" s="49"/>
    </row>
    <row r="40" spans="1:11">
      <c r="A40" s="31" t="s">
        <v>17</v>
      </c>
      <c r="B40" s="32"/>
      <c r="C40" s="49" t="s">
        <v>108</v>
      </c>
      <c r="D40" s="49"/>
      <c r="E40" s="49"/>
      <c r="F40" s="49"/>
      <c r="G40" s="49"/>
      <c r="H40" s="49"/>
      <c r="I40" s="49"/>
      <c r="J40" s="49"/>
      <c r="K40" s="49"/>
    </row>
    <row r="41" spans="1:11">
      <c r="A41" s="33"/>
      <c r="B41" s="34"/>
      <c r="C41" s="49"/>
      <c r="D41" s="49"/>
      <c r="E41" s="49"/>
      <c r="F41" s="49"/>
      <c r="G41" s="49"/>
      <c r="H41" s="49"/>
      <c r="I41" s="49"/>
      <c r="J41" s="49"/>
      <c r="K41" s="49"/>
    </row>
    <row r="42" spans="1:11">
      <c r="A42" s="31" t="s">
        <v>18</v>
      </c>
      <c r="B42" s="32"/>
      <c r="C42" s="49" t="s">
        <v>26</v>
      </c>
      <c r="D42" s="49"/>
      <c r="E42" s="49"/>
      <c r="F42" s="49"/>
      <c r="G42" s="49"/>
      <c r="H42" s="49"/>
      <c r="I42" s="49"/>
      <c r="J42" s="49"/>
      <c r="K42" s="49"/>
    </row>
    <row r="43" spans="1:11">
      <c r="A43" s="33"/>
      <c r="B43" s="34"/>
      <c r="C43" s="49"/>
      <c r="D43" s="49"/>
      <c r="E43" s="49"/>
      <c r="F43" s="49"/>
      <c r="G43" s="49"/>
      <c r="H43" s="49"/>
      <c r="I43" s="49"/>
      <c r="J43" s="49"/>
      <c r="K43" s="49"/>
    </row>
    <row r="44" spans="1:11" ht="15" customHeight="1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2"/>
    </row>
    <row r="45" spans="1:11" ht="15" customHeight="1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5"/>
    </row>
    <row r="46" spans="1:11" ht="83.25" customHeight="1">
      <c r="A46" s="35" t="s">
        <v>19</v>
      </c>
      <c r="B46" s="36"/>
      <c r="C46" s="36"/>
      <c r="D46" s="36"/>
      <c r="E46" s="36"/>
      <c r="F46" s="36"/>
      <c r="G46" s="36"/>
      <c r="H46" s="36"/>
      <c r="I46" s="36"/>
      <c r="J46" s="36"/>
      <c r="K46" s="37"/>
    </row>
    <row r="47" spans="1:11">
      <c r="A47" s="28" t="s">
        <v>20</v>
      </c>
      <c r="B47" s="29"/>
      <c r="C47" s="29"/>
      <c r="D47" s="29"/>
      <c r="E47" s="29"/>
      <c r="F47" s="29"/>
      <c r="G47" s="29"/>
      <c r="H47" s="29"/>
      <c r="I47" s="29"/>
      <c r="J47" s="29"/>
      <c r="K47" s="30"/>
    </row>
    <row r="48" spans="1:11">
      <c r="A48" s="31" t="s">
        <v>21</v>
      </c>
      <c r="B48" s="32"/>
      <c r="C48" s="20" t="s">
        <v>97</v>
      </c>
      <c r="D48" s="20"/>
      <c r="E48" s="20"/>
      <c r="F48" s="20"/>
      <c r="G48" s="20"/>
      <c r="H48" s="20"/>
      <c r="I48" s="20"/>
      <c r="J48" s="20"/>
      <c r="K48" s="20"/>
    </row>
    <row r="49" spans="1:11" ht="5.25" customHeight="1">
      <c r="A49" s="33"/>
      <c r="B49" s="34"/>
      <c r="C49" s="20"/>
      <c r="D49" s="20"/>
      <c r="E49" s="20"/>
      <c r="F49" s="20"/>
      <c r="G49" s="20"/>
      <c r="H49" s="20"/>
      <c r="I49" s="20"/>
      <c r="J49" s="20"/>
      <c r="K49" s="20"/>
    </row>
    <row r="50" spans="1:11">
      <c r="A50" s="21" t="s">
        <v>22</v>
      </c>
      <c r="B50" s="20">
        <v>25919058</v>
      </c>
      <c r="C50" s="20"/>
      <c r="D50" s="21" t="s">
        <v>23</v>
      </c>
      <c r="E50" s="20">
        <v>25919019</v>
      </c>
      <c r="F50" s="20"/>
      <c r="G50" s="22" t="s">
        <v>24</v>
      </c>
      <c r="H50" s="22"/>
      <c r="I50" s="19" t="s">
        <v>98</v>
      </c>
      <c r="J50" s="20"/>
      <c r="K50" s="20"/>
    </row>
    <row r="51" spans="1:11">
      <c r="A51" s="21"/>
      <c r="B51" s="20"/>
      <c r="C51" s="20"/>
      <c r="D51" s="21"/>
      <c r="E51" s="20"/>
      <c r="F51" s="20"/>
      <c r="G51" s="22"/>
      <c r="H51" s="22"/>
      <c r="I51" s="20"/>
      <c r="J51" s="20"/>
      <c r="K51" s="20"/>
    </row>
  </sheetData>
  <mergeCells count="51">
    <mergeCell ref="I50:K51"/>
    <mergeCell ref="A50:A51"/>
    <mergeCell ref="B50:C51"/>
    <mergeCell ref="D50:D51"/>
    <mergeCell ref="E50:F51"/>
    <mergeCell ref="G50:H51"/>
    <mergeCell ref="D30:G30"/>
    <mergeCell ref="H30:I30"/>
    <mergeCell ref="A47:K47"/>
    <mergeCell ref="A48:B49"/>
    <mergeCell ref="C48:K49"/>
    <mergeCell ref="A46:K46"/>
    <mergeCell ref="A31:I32"/>
    <mergeCell ref="J31:K32"/>
    <mergeCell ref="A33:B34"/>
    <mergeCell ref="C33:K34"/>
    <mergeCell ref="A36:B39"/>
    <mergeCell ref="C36:K39"/>
    <mergeCell ref="A40:B41"/>
    <mergeCell ref="C40:K41"/>
    <mergeCell ref="A42:B43"/>
    <mergeCell ref="C42:K43"/>
    <mergeCell ref="A44:K45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23622047244094491" right="0.23622047244094491" top="0.74803149606299213" bottom="0.74803149606299213" header="0.31496062992125984" footer="0.31496062992125984"/>
  <pageSetup scale="70" orientation="portrait" horizontalDpi="300" verticalDpi="300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opLeftCell="A10" zoomScaleNormal="100" workbookViewId="0">
      <selection activeCell="A29" sqref="A29:G29"/>
    </sheetView>
  </sheetViews>
  <sheetFormatPr baseColWidth="10" defaultRowHeight="15"/>
  <cols>
    <col min="3" max="3" width="13.5703125" customWidth="1"/>
  </cols>
  <sheetData>
    <row r="1" spans="1:11">
      <c r="A1" s="68"/>
      <c r="B1" s="68"/>
      <c r="C1" s="69" t="s">
        <v>0</v>
      </c>
      <c r="D1" s="69"/>
      <c r="E1" s="69"/>
      <c r="F1" s="69"/>
      <c r="G1" s="69"/>
      <c r="H1" s="69"/>
      <c r="I1" s="69"/>
      <c r="J1" s="69"/>
      <c r="K1" s="69"/>
    </row>
    <row r="2" spans="1:11">
      <c r="A2" s="68"/>
      <c r="B2" s="68"/>
      <c r="C2" s="69"/>
      <c r="D2" s="69"/>
      <c r="E2" s="69"/>
      <c r="F2" s="69"/>
      <c r="G2" s="69"/>
      <c r="H2" s="69"/>
      <c r="I2" s="69"/>
      <c r="J2" s="69"/>
      <c r="K2" s="69"/>
    </row>
    <row r="3" spans="1:11">
      <c r="A3" s="68"/>
      <c r="B3" s="68"/>
      <c r="C3" s="69"/>
      <c r="D3" s="69"/>
      <c r="E3" s="69"/>
      <c r="F3" s="69"/>
      <c r="G3" s="69"/>
      <c r="H3" s="69"/>
      <c r="I3" s="69"/>
      <c r="J3" s="69"/>
      <c r="K3" s="69"/>
    </row>
    <row r="4" spans="1:11">
      <c r="A4" s="68"/>
      <c r="B4" s="68"/>
      <c r="C4" s="69"/>
      <c r="D4" s="69"/>
      <c r="E4" s="69"/>
      <c r="F4" s="69"/>
      <c r="G4" s="69"/>
      <c r="H4" s="69"/>
      <c r="I4" s="69"/>
      <c r="J4" s="69"/>
      <c r="K4" s="69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70" t="s">
        <v>1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71" t="s">
        <v>2</v>
      </c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2" t="s">
        <v>3</v>
      </c>
      <c r="B12" s="62"/>
      <c r="C12" s="49" t="s">
        <v>110</v>
      </c>
      <c r="D12" s="49"/>
      <c r="E12" s="49"/>
      <c r="F12" s="49"/>
      <c r="G12" s="49"/>
      <c r="H12" s="49"/>
      <c r="I12" s="49"/>
      <c r="J12" s="49"/>
      <c r="K12" s="49"/>
    </row>
    <row r="13" spans="1:11">
      <c r="A13" s="62"/>
      <c r="B13" s="62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21" t="s">
        <v>5</v>
      </c>
      <c r="B15" s="21"/>
      <c r="C15" s="49" t="s">
        <v>123</v>
      </c>
      <c r="D15" s="49"/>
      <c r="E15" s="49"/>
      <c r="F15" s="49"/>
      <c r="G15" s="49"/>
      <c r="H15" s="49"/>
      <c r="I15" s="21" t="s">
        <v>6</v>
      </c>
      <c r="J15" s="66" t="s">
        <v>122</v>
      </c>
      <c r="K15" s="67"/>
    </row>
    <row r="16" spans="1:11">
      <c r="A16" s="21"/>
      <c r="B16" s="21"/>
      <c r="C16" s="49"/>
      <c r="D16" s="49"/>
      <c r="E16" s="49"/>
      <c r="F16" s="49"/>
      <c r="G16" s="49"/>
      <c r="H16" s="49"/>
      <c r="I16" s="21"/>
      <c r="J16" s="67"/>
      <c r="K16" s="6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21" t="s">
        <v>7</v>
      </c>
      <c r="B18" s="21"/>
      <c r="C18" s="21"/>
      <c r="D18" s="21"/>
      <c r="E18" s="21"/>
      <c r="F18" s="21"/>
      <c r="G18" s="21"/>
      <c r="H18" s="21"/>
      <c r="I18" s="21" t="s">
        <v>8</v>
      </c>
      <c r="J18" s="21"/>
      <c r="K18" s="21"/>
    </row>
    <row r="19" spans="1:11">
      <c r="A19" s="58" t="s">
        <v>119</v>
      </c>
      <c r="B19" s="20"/>
      <c r="C19" s="20"/>
      <c r="D19" s="20"/>
      <c r="E19" s="20"/>
      <c r="F19" s="20"/>
      <c r="G19" s="20"/>
      <c r="H19" s="20"/>
      <c r="I19" s="59" t="s">
        <v>121</v>
      </c>
      <c r="J19" s="20"/>
      <c r="K19" s="20"/>
    </row>
    <row r="20" spans="1:1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>
      <c r="A21" s="21" t="s">
        <v>3</v>
      </c>
      <c r="B21" s="21"/>
      <c r="C21" s="49" t="s">
        <v>120</v>
      </c>
      <c r="D21" s="49"/>
      <c r="E21" s="49"/>
      <c r="F21" s="49"/>
      <c r="G21" s="49"/>
      <c r="H21" s="49"/>
      <c r="I21" s="20"/>
      <c r="J21" s="20"/>
      <c r="K21" s="20"/>
    </row>
    <row r="22" spans="1:11">
      <c r="A22" s="21"/>
      <c r="B22" s="21"/>
      <c r="C22" s="49"/>
      <c r="D22" s="49"/>
      <c r="E22" s="49"/>
      <c r="F22" s="49"/>
      <c r="G22" s="49"/>
      <c r="H22" s="49"/>
      <c r="I22" s="20"/>
      <c r="J22" s="20"/>
      <c r="K22" s="20"/>
    </row>
    <row r="23" spans="1:11">
      <c r="A23" s="21"/>
      <c r="B23" s="21"/>
      <c r="C23" s="49"/>
      <c r="D23" s="49"/>
      <c r="E23" s="49"/>
      <c r="F23" s="49"/>
      <c r="G23" s="49"/>
      <c r="H23" s="49"/>
      <c r="I23" s="20"/>
      <c r="J23" s="20"/>
      <c r="K23" s="20"/>
    </row>
    <row r="24" spans="1:11">
      <c r="A24" s="21"/>
      <c r="B24" s="21"/>
      <c r="C24" s="49"/>
      <c r="D24" s="49"/>
      <c r="E24" s="49"/>
      <c r="F24" s="49"/>
      <c r="G24" s="49"/>
      <c r="H24" s="49"/>
      <c r="I24" s="20"/>
      <c r="J24" s="20"/>
      <c r="K24" s="20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21" t="s">
        <v>9</v>
      </c>
      <c r="B26" s="60" t="s">
        <v>10</v>
      </c>
      <c r="C26" s="61" t="s">
        <v>25</v>
      </c>
      <c r="D26" s="21" t="s">
        <v>11</v>
      </c>
      <c r="E26" s="21"/>
      <c r="F26" s="21"/>
      <c r="G26" s="21"/>
      <c r="H26" s="62" t="s">
        <v>12</v>
      </c>
      <c r="I26" s="62"/>
      <c r="J26" s="21" t="s">
        <v>13</v>
      </c>
      <c r="K26" s="21"/>
    </row>
    <row r="27" spans="1:11" ht="50.25" customHeight="1">
      <c r="A27" s="21"/>
      <c r="B27" s="60"/>
      <c r="C27" s="60"/>
      <c r="D27" s="21"/>
      <c r="E27" s="21"/>
      <c r="F27" s="21"/>
      <c r="G27" s="21"/>
      <c r="H27" s="62"/>
      <c r="I27" s="62"/>
      <c r="J27" s="21"/>
      <c r="K27" s="21"/>
    </row>
    <row r="28" spans="1:11" ht="43.5" customHeight="1">
      <c r="A28" s="63" t="s">
        <v>103</v>
      </c>
      <c r="B28" s="64"/>
      <c r="C28" s="64"/>
      <c r="D28" s="64"/>
      <c r="E28" s="64"/>
      <c r="F28" s="64"/>
      <c r="G28" s="64"/>
      <c r="H28" s="64"/>
      <c r="I28" s="65"/>
      <c r="J28" s="56"/>
      <c r="K28" s="57"/>
    </row>
    <row r="29" spans="1:11" ht="32.25" customHeight="1">
      <c r="A29" s="17">
        <v>150</v>
      </c>
      <c r="B29" s="4" t="s">
        <v>104</v>
      </c>
      <c r="C29" s="4"/>
      <c r="D29" s="23" t="s">
        <v>124</v>
      </c>
      <c r="E29" s="24"/>
      <c r="F29" s="24"/>
      <c r="G29" s="25"/>
      <c r="H29" s="26">
        <v>3</v>
      </c>
      <c r="I29" s="27"/>
      <c r="J29" s="56">
        <v>450</v>
      </c>
      <c r="K29" s="57"/>
    </row>
    <row r="30" spans="1:11" ht="39" customHeight="1">
      <c r="A30" s="17"/>
      <c r="B30" s="4"/>
      <c r="C30" s="4"/>
      <c r="D30" s="23"/>
      <c r="E30" s="24"/>
      <c r="F30" s="24"/>
      <c r="G30" s="25"/>
      <c r="H30" s="26"/>
      <c r="I30" s="27"/>
      <c r="J30" s="56"/>
      <c r="K30" s="57"/>
    </row>
    <row r="31" spans="1:11">
      <c r="A31" s="38" t="s">
        <v>14</v>
      </c>
      <c r="B31" s="39"/>
      <c r="C31" s="39"/>
      <c r="D31" s="39"/>
      <c r="E31" s="39"/>
      <c r="F31" s="39"/>
      <c r="G31" s="39"/>
      <c r="H31" s="39"/>
      <c r="I31" s="40"/>
      <c r="J31" s="44">
        <f>SUM(J29:K30)</f>
        <v>450</v>
      </c>
      <c r="K31" s="45"/>
    </row>
    <row r="32" spans="1:11" ht="23.25" customHeight="1">
      <c r="A32" s="41"/>
      <c r="B32" s="42"/>
      <c r="C32" s="42"/>
      <c r="D32" s="42"/>
      <c r="E32" s="42"/>
      <c r="F32" s="42"/>
      <c r="G32" s="42"/>
      <c r="H32" s="42"/>
      <c r="I32" s="43"/>
      <c r="J32" s="45"/>
      <c r="K32" s="45"/>
    </row>
    <row r="33" spans="1:11">
      <c r="A33" s="31" t="s">
        <v>15</v>
      </c>
      <c r="B33" s="32"/>
      <c r="C33" s="46" t="s">
        <v>117</v>
      </c>
      <c r="D33" s="46"/>
      <c r="E33" s="46"/>
      <c r="F33" s="46"/>
      <c r="G33" s="46"/>
      <c r="H33" s="46"/>
      <c r="I33" s="46"/>
      <c r="J33" s="46"/>
      <c r="K33" s="46"/>
    </row>
    <row r="34" spans="1:11">
      <c r="A34" s="33"/>
      <c r="B34" s="34"/>
      <c r="C34" s="46"/>
      <c r="D34" s="46"/>
      <c r="E34" s="46"/>
      <c r="F34" s="46"/>
      <c r="G34" s="46"/>
      <c r="H34" s="46"/>
      <c r="I34" s="46"/>
      <c r="J34" s="46"/>
      <c r="K34" s="46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31" t="s">
        <v>16</v>
      </c>
      <c r="B36" s="32"/>
      <c r="C36" s="49"/>
      <c r="D36" s="49"/>
      <c r="E36" s="49"/>
      <c r="F36" s="49"/>
      <c r="G36" s="49"/>
      <c r="H36" s="49"/>
      <c r="I36" s="49"/>
      <c r="J36" s="49"/>
      <c r="K36" s="49"/>
    </row>
    <row r="37" spans="1:11">
      <c r="A37" s="47"/>
      <c r="B37" s="48"/>
      <c r="C37" s="49"/>
      <c r="D37" s="49"/>
      <c r="E37" s="49"/>
      <c r="F37" s="49"/>
      <c r="G37" s="49"/>
      <c r="H37" s="49"/>
      <c r="I37" s="49"/>
      <c r="J37" s="49"/>
      <c r="K37" s="49"/>
    </row>
    <row r="38" spans="1:11" ht="2.25" customHeight="1">
      <c r="A38" s="47"/>
      <c r="B38" s="48"/>
      <c r="C38" s="49"/>
      <c r="D38" s="49"/>
      <c r="E38" s="49"/>
      <c r="F38" s="49"/>
      <c r="G38" s="49"/>
      <c r="H38" s="49"/>
      <c r="I38" s="49"/>
      <c r="J38" s="49"/>
      <c r="K38" s="49"/>
    </row>
    <row r="39" spans="1:11" hidden="1">
      <c r="A39" s="33"/>
      <c r="B39" s="34"/>
      <c r="C39" s="49"/>
      <c r="D39" s="49"/>
      <c r="E39" s="49"/>
      <c r="F39" s="49"/>
      <c r="G39" s="49"/>
      <c r="H39" s="49"/>
      <c r="I39" s="49"/>
      <c r="J39" s="49"/>
      <c r="K39" s="49"/>
    </row>
    <row r="40" spans="1:11">
      <c r="A40" s="31" t="s">
        <v>17</v>
      </c>
      <c r="B40" s="32"/>
      <c r="C40" s="49" t="s">
        <v>108</v>
      </c>
      <c r="D40" s="49"/>
      <c r="E40" s="49"/>
      <c r="F40" s="49"/>
      <c r="G40" s="49"/>
      <c r="H40" s="49"/>
      <c r="I40" s="49"/>
      <c r="J40" s="49"/>
      <c r="K40" s="49"/>
    </row>
    <row r="41" spans="1:11">
      <c r="A41" s="33"/>
      <c r="B41" s="34"/>
      <c r="C41" s="49"/>
      <c r="D41" s="49"/>
      <c r="E41" s="49"/>
      <c r="F41" s="49"/>
      <c r="G41" s="49"/>
      <c r="H41" s="49"/>
      <c r="I41" s="49"/>
      <c r="J41" s="49"/>
      <c r="K41" s="49"/>
    </row>
    <row r="42" spans="1:11">
      <c r="A42" s="31" t="s">
        <v>18</v>
      </c>
      <c r="B42" s="32"/>
      <c r="C42" s="49" t="s">
        <v>26</v>
      </c>
      <c r="D42" s="49"/>
      <c r="E42" s="49"/>
      <c r="F42" s="49"/>
      <c r="G42" s="49"/>
      <c r="H42" s="49"/>
      <c r="I42" s="49"/>
      <c r="J42" s="49"/>
      <c r="K42" s="49"/>
    </row>
    <row r="43" spans="1:11">
      <c r="A43" s="33"/>
      <c r="B43" s="34"/>
      <c r="C43" s="49"/>
      <c r="D43" s="49"/>
      <c r="E43" s="49"/>
      <c r="F43" s="49"/>
      <c r="G43" s="49"/>
      <c r="H43" s="49"/>
      <c r="I43" s="49"/>
      <c r="J43" s="49"/>
      <c r="K43" s="49"/>
    </row>
    <row r="44" spans="1:11" ht="15" customHeight="1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2"/>
    </row>
    <row r="45" spans="1:11" ht="15" customHeight="1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5"/>
    </row>
    <row r="46" spans="1:11" ht="83.25" customHeight="1">
      <c r="A46" s="35" t="s">
        <v>19</v>
      </c>
      <c r="B46" s="36"/>
      <c r="C46" s="36"/>
      <c r="D46" s="36"/>
      <c r="E46" s="36"/>
      <c r="F46" s="36"/>
      <c r="G46" s="36"/>
      <c r="H46" s="36"/>
      <c r="I46" s="36"/>
      <c r="J46" s="36"/>
      <c r="K46" s="37"/>
    </row>
    <row r="47" spans="1:11">
      <c r="A47" s="28" t="s">
        <v>20</v>
      </c>
      <c r="B47" s="29"/>
      <c r="C47" s="29"/>
      <c r="D47" s="29"/>
      <c r="E47" s="29"/>
      <c r="F47" s="29"/>
      <c r="G47" s="29"/>
      <c r="H47" s="29"/>
      <c r="I47" s="29"/>
      <c r="J47" s="29"/>
      <c r="K47" s="30"/>
    </row>
    <row r="48" spans="1:11">
      <c r="A48" s="31" t="s">
        <v>21</v>
      </c>
      <c r="B48" s="32"/>
      <c r="C48" s="20" t="s">
        <v>125</v>
      </c>
      <c r="D48" s="20"/>
      <c r="E48" s="20"/>
      <c r="F48" s="20"/>
      <c r="G48" s="20"/>
      <c r="H48" s="20"/>
      <c r="I48" s="20"/>
      <c r="J48" s="20"/>
      <c r="K48" s="20"/>
    </row>
    <row r="49" spans="1:11" ht="5.25" customHeight="1">
      <c r="A49" s="33"/>
      <c r="B49" s="34"/>
      <c r="C49" s="20"/>
      <c r="D49" s="20"/>
      <c r="E49" s="20"/>
      <c r="F49" s="20"/>
      <c r="G49" s="20"/>
      <c r="H49" s="20"/>
      <c r="I49" s="20"/>
      <c r="J49" s="20"/>
      <c r="K49" s="20"/>
    </row>
    <row r="50" spans="1:11">
      <c r="A50" s="21" t="s">
        <v>22</v>
      </c>
      <c r="B50" s="20">
        <v>25919058</v>
      </c>
      <c r="C50" s="20"/>
      <c r="D50" s="21" t="s">
        <v>23</v>
      </c>
      <c r="E50" s="20">
        <v>25919019</v>
      </c>
      <c r="F50" s="20"/>
      <c r="G50" s="22" t="s">
        <v>24</v>
      </c>
      <c r="H50" s="22"/>
      <c r="I50" s="19" t="s">
        <v>126</v>
      </c>
      <c r="J50" s="20"/>
      <c r="K50" s="20"/>
    </row>
    <row r="51" spans="1:11">
      <c r="A51" s="21"/>
      <c r="B51" s="20"/>
      <c r="C51" s="20"/>
      <c r="D51" s="21"/>
      <c r="E51" s="20"/>
      <c r="F51" s="20"/>
      <c r="G51" s="22"/>
      <c r="H51" s="22"/>
      <c r="I51" s="20"/>
      <c r="J51" s="20"/>
      <c r="K51" s="20"/>
    </row>
  </sheetData>
  <mergeCells count="51"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  <mergeCell ref="H29:I29"/>
    <mergeCell ref="J29:K29"/>
    <mergeCell ref="A46:K46"/>
    <mergeCell ref="A31:I32"/>
    <mergeCell ref="J31:K32"/>
    <mergeCell ref="A33:B34"/>
    <mergeCell ref="C33:K34"/>
    <mergeCell ref="A36:B39"/>
    <mergeCell ref="C36:K39"/>
    <mergeCell ref="A40:B41"/>
    <mergeCell ref="C40:K41"/>
    <mergeCell ref="A42:B43"/>
    <mergeCell ref="C42:K43"/>
    <mergeCell ref="A44:K45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23622047244094491" right="0.23622047244094491" top="0.74803149606299213" bottom="0.74803149606299213" header="0.31496062992125984" footer="0.31496062992125984"/>
  <pageSetup scale="70" orientation="portrait" horizontalDpi="300" verticalDpi="300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zoomScaleNormal="100" workbookViewId="0">
      <selection activeCell="A29" sqref="A29"/>
    </sheetView>
  </sheetViews>
  <sheetFormatPr baseColWidth="10" defaultRowHeight="15"/>
  <cols>
    <col min="3" max="3" width="13.5703125" customWidth="1"/>
  </cols>
  <sheetData>
    <row r="1" spans="1:11">
      <c r="A1" s="68"/>
      <c r="B1" s="68"/>
      <c r="C1" s="69" t="s">
        <v>0</v>
      </c>
      <c r="D1" s="69"/>
      <c r="E1" s="69"/>
      <c r="F1" s="69"/>
      <c r="G1" s="69"/>
      <c r="H1" s="69"/>
      <c r="I1" s="69"/>
      <c r="J1" s="69"/>
      <c r="K1" s="69"/>
    </row>
    <row r="2" spans="1:11">
      <c r="A2" s="68"/>
      <c r="B2" s="68"/>
      <c r="C2" s="69"/>
      <c r="D2" s="69"/>
      <c r="E2" s="69"/>
      <c r="F2" s="69"/>
      <c r="G2" s="69"/>
      <c r="H2" s="69"/>
      <c r="I2" s="69"/>
      <c r="J2" s="69"/>
      <c r="K2" s="69"/>
    </row>
    <row r="3" spans="1:11">
      <c r="A3" s="68"/>
      <c r="B3" s="68"/>
      <c r="C3" s="69"/>
      <c r="D3" s="69"/>
      <c r="E3" s="69"/>
      <c r="F3" s="69"/>
      <c r="G3" s="69"/>
      <c r="H3" s="69"/>
      <c r="I3" s="69"/>
      <c r="J3" s="69"/>
      <c r="K3" s="69"/>
    </row>
    <row r="4" spans="1:11">
      <c r="A4" s="68"/>
      <c r="B4" s="68"/>
      <c r="C4" s="69"/>
      <c r="D4" s="69"/>
      <c r="E4" s="69"/>
      <c r="F4" s="69"/>
      <c r="G4" s="69"/>
      <c r="H4" s="69"/>
      <c r="I4" s="69"/>
      <c r="J4" s="69"/>
      <c r="K4" s="69"/>
    </row>
    <row r="5" spans="1:11" ht="16.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70" t="s">
        <v>1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>
      <c r="A7" s="70"/>
      <c r="B7" s="70"/>
      <c r="C7" s="70"/>
      <c r="D7" s="70"/>
      <c r="E7" s="70"/>
      <c r="F7" s="70"/>
      <c r="G7" s="70"/>
      <c r="H7" s="70"/>
      <c r="I7" s="70"/>
      <c r="J7" s="70"/>
      <c r="K7" s="70"/>
    </row>
    <row r="8" spans="1:11" ht="16.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>
      <c r="A9" s="71" t="s">
        <v>2</v>
      </c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ht="16.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2" t="s">
        <v>3</v>
      </c>
      <c r="B12" s="62"/>
      <c r="C12" s="49" t="s">
        <v>110</v>
      </c>
      <c r="D12" s="49"/>
      <c r="E12" s="49"/>
      <c r="F12" s="49"/>
      <c r="G12" s="49"/>
      <c r="H12" s="49"/>
      <c r="I12" s="49"/>
      <c r="J12" s="49"/>
      <c r="K12" s="49"/>
    </row>
    <row r="13" spans="1:11">
      <c r="A13" s="62"/>
      <c r="B13" s="62"/>
      <c r="C13" s="49"/>
      <c r="D13" s="49"/>
      <c r="E13" s="49"/>
      <c r="F13" s="49"/>
      <c r="G13" s="49"/>
      <c r="H13" s="49"/>
      <c r="I13" s="49"/>
      <c r="J13" s="49"/>
      <c r="K13" s="49"/>
    </row>
    <row r="14" spans="1:11" ht="16.5">
      <c r="A14" s="2"/>
      <c r="B14" s="2"/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A15" s="21" t="s">
        <v>5</v>
      </c>
      <c r="B15" s="21"/>
      <c r="C15" s="49" t="s">
        <v>128</v>
      </c>
      <c r="D15" s="49"/>
      <c r="E15" s="49"/>
      <c r="F15" s="49"/>
      <c r="G15" s="49"/>
      <c r="H15" s="49"/>
      <c r="I15" s="21" t="s">
        <v>6</v>
      </c>
      <c r="J15" s="66" t="s">
        <v>127</v>
      </c>
      <c r="K15" s="67"/>
    </row>
    <row r="16" spans="1:11">
      <c r="A16" s="21"/>
      <c r="B16" s="21"/>
      <c r="C16" s="49"/>
      <c r="D16" s="49"/>
      <c r="E16" s="49"/>
      <c r="F16" s="49"/>
      <c r="G16" s="49"/>
      <c r="H16" s="49"/>
      <c r="I16" s="21"/>
      <c r="J16" s="67"/>
      <c r="K16" s="67"/>
    </row>
    <row r="17" spans="1:11" ht="16.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>
      <c r="A18" s="21" t="s">
        <v>7</v>
      </c>
      <c r="B18" s="21"/>
      <c r="C18" s="21"/>
      <c r="D18" s="21"/>
      <c r="E18" s="21"/>
      <c r="F18" s="21"/>
      <c r="G18" s="21"/>
      <c r="H18" s="21"/>
      <c r="I18" s="21" t="s">
        <v>8</v>
      </c>
      <c r="J18" s="21"/>
      <c r="K18" s="21"/>
    </row>
    <row r="19" spans="1:11">
      <c r="A19" s="58" t="s">
        <v>119</v>
      </c>
      <c r="B19" s="20"/>
      <c r="C19" s="20"/>
      <c r="D19" s="20"/>
      <c r="E19" s="20"/>
      <c r="F19" s="20"/>
      <c r="G19" s="20"/>
      <c r="H19" s="20"/>
      <c r="I19" s="59" t="s">
        <v>121</v>
      </c>
      <c r="J19" s="20"/>
      <c r="K19" s="20"/>
    </row>
    <row r="20" spans="1:11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>
      <c r="A21" s="21" t="s">
        <v>3</v>
      </c>
      <c r="B21" s="21"/>
      <c r="C21" s="49" t="s">
        <v>120</v>
      </c>
      <c r="D21" s="49"/>
      <c r="E21" s="49"/>
      <c r="F21" s="49"/>
      <c r="G21" s="49"/>
      <c r="H21" s="49"/>
      <c r="I21" s="20"/>
      <c r="J21" s="20"/>
      <c r="K21" s="20"/>
    </row>
    <row r="22" spans="1:11">
      <c r="A22" s="21"/>
      <c r="B22" s="21"/>
      <c r="C22" s="49"/>
      <c r="D22" s="49"/>
      <c r="E22" s="49"/>
      <c r="F22" s="49"/>
      <c r="G22" s="49"/>
      <c r="H22" s="49"/>
      <c r="I22" s="20"/>
      <c r="J22" s="20"/>
      <c r="K22" s="20"/>
    </row>
    <row r="23" spans="1:11">
      <c r="A23" s="21"/>
      <c r="B23" s="21"/>
      <c r="C23" s="49"/>
      <c r="D23" s="49"/>
      <c r="E23" s="49"/>
      <c r="F23" s="49"/>
      <c r="G23" s="49"/>
      <c r="H23" s="49"/>
      <c r="I23" s="20"/>
      <c r="J23" s="20"/>
      <c r="K23" s="20"/>
    </row>
    <row r="24" spans="1:11">
      <c r="A24" s="21"/>
      <c r="B24" s="21"/>
      <c r="C24" s="49"/>
      <c r="D24" s="49"/>
      <c r="E24" s="49"/>
      <c r="F24" s="49"/>
      <c r="G24" s="49"/>
      <c r="H24" s="49"/>
      <c r="I24" s="20"/>
      <c r="J24" s="20"/>
      <c r="K24" s="20"/>
    </row>
    <row r="25" spans="1:11" ht="16.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ht="15" customHeight="1">
      <c r="A26" s="21" t="s">
        <v>9</v>
      </c>
      <c r="B26" s="60" t="s">
        <v>10</v>
      </c>
      <c r="C26" s="61" t="s">
        <v>25</v>
      </c>
      <c r="D26" s="21" t="s">
        <v>11</v>
      </c>
      <c r="E26" s="21"/>
      <c r="F26" s="21"/>
      <c r="G26" s="21"/>
      <c r="H26" s="62" t="s">
        <v>12</v>
      </c>
      <c r="I26" s="62"/>
      <c r="J26" s="21" t="s">
        <v>13</v>
      </c>
      <c r="K26" s="21"/>
    </row>
    <row r="27" spans="1:11" ht="50.25" customHeight="1">
      <c r="A27" s="21"/>
      <c r="B27" s="60"/>
      <c r="C27" s="60"/>
      <c r="D27" s="21"/>
      <c r="E27" s="21"/>
      <c r="F27" s="21"/>
      <c r="G27" s="21"/>
      <c r="H27" s="62"/>
      <c r="I27" s="62"/>
      <c r="J27" s="21"/>
      <c r="K27" s="21"/>
    </row>
    <row r="28" spans="1:11" ht="43.5" customHeight="1">
      <c r="A28" s="63" t="s">
        <v>103</v>
      </c>
      <c r="B28" s="64"/>
      <c r="C28" s="64"/>
      <c r="D28" s="64"/>
      <c r="E28" s="64"/>
      <c r="F28" s="64"/>
      <c r="G28" s="64"/>
      <c r="H28" s="64"/>
      <c r="I28" s="65"/>
      <c r="J28" s="56"/>
      <c r="K28" s="57"/>
    </row>
    <row r="29" spans="1:11" ht="32.25" customHeight="1">
      <c r="A29" s="18">
        <v>160</v>
      </c>
      <c r="B29" s="4" t="s">
        <v>104</v>
      </c>
      <c r="C29" s="4"/>
      <c r="D29" s="23" t="s">
        <v>124</v>
      </c>
      <c r="E29" s="24"/>
      <c r="F29" s="24"/>
      <c r="G29" s="25"/>
      <c r="H29" s="26">
        <v>3</v>
      </c>
      <c r="I29" s="27"/>
      <c r="J29" s="56">
        <v>480</v>
      </c>
      <c r="K29" s="57"/>
    </row>
    <row r="30" spans="1:11" ht="39" customHeight="1">
      <c r="A30" s="18">
        <v>12</v>
      </c>
      <c r="B30" s="4" t="s">
        <v>104</v>
      </c>
      <c r="C30" s="4"/>
      <c r="D30" s="23" t="s">
        <v>129</v>
      </c>
      <c r="E30" s="24"/>
      <c r="F30" s="24"/>
      <c r="G30" s="25"/>
      <c r="H30" s="26">
        <v>7.25</v>
      </c>
      <c r="I30" s="27"/>
      <c r="J30" s="56">
        <v>87</v>
      </c>
      <c r="K30" s="57"/>
    </row>
    <row r="31" spans="1:11">
      <c r="A31" s="38" t="s">
        <v>14</v>
      </c>
      <c r="B31" s="39"/>
      <c r="C31" s="39"/>
      <c r="D31" s="39"/>
      <c r="E31" s="39"/>
      <c r="F31" s="39"/>
      <c r="G31" s="39"/>
      <c r="H31" s="39"/>
      <c r="I31" s="40"/>
      <c r="J31" s="44">
        <f>SUM(J29:K30)</f>
        <v>567</v>
      </c>
      <c r="K31" s="45"/>
    </row>
    <row r="32" spans="1:11" ht="23.25" customHeight="1">
      <c r="A32" s="41"/>
      <c r="B32" s="42"/>
      <c r="C32" s="42"/>
      <c r="D32" s="42"/>
      <c r="E32" s="42"/>
      <c r="F32" s="42"/>
      <c r="G32" s="42"/>
      <c r="H32" s="42"/>
      <c r="I32" s="43"/>
      <c r="J32" s="45"/>
      <c r="K32" s="45"/>
    </row>
    <row r="33" spans="1:11">
      <c r="A33" s="31" t="s">
        <v>15</v>
      </c>
      <c r="B33" s="32"/>
      <c r="C33" s="46" t="s">
        <v>130</v>
      </c>
      <c r="D33" s="46"/>
      <c r="E33" s="46"/>
      <c r="F33" s="46"/>
      <c r="G33" s="46"/>
      <c r="H33" s="46"/>
      <c r="I33" s="46"/>
      <c r="J33" s="46"/>
      <c r="K33" s="46"/>
    </row>
    <row r="34" spans="1:11">
      <c r="A34" s="33"/>
      <c r="B34" s="34"/>
      <c r="C34" s="46"/>
      <c r="D34" s="46"/>
      <c r="E34" s="46"/>
      <c r="F34" s="46"/>
      <c r="G34" s="46"/>
      <c r="H34" s="46"/>
      <c r="I34" s="46"/>
      <c r="J34" s="46"/>
      <c r="K34" s="46"/>
    </row>
    <row r="35" spans="1:11" ht="16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>
      <c r="A36" s="31" t="s">
        <v>16</v>
      </c>
      <c r="B36" s="32"/>
      <c r="C36" s="49"/>
      <c r="D36" s="49"/>
      <c r="E36" s="49"/>
      <c r="F36" s="49"/>
      <c r="G36" s="49"/>
      <c r="H36" s="49"/>
      <c r="I36" s="49"/>
      <c r="J36" s="49"/>
      <c r="K36" s="49"/>
    </row>
    <row r="37" spans="1:11">
      <c r="A37" s="47"/>
      <c r="B37" s="48"/>
      <c r="C37" s="49"/>
      <c r="D37" s="49"/>
      <c r="E37" s="49"/>
      <c r="F37" s="49"/>
      <c r="G37" s="49"/>
      <c r="H37" s="49"/>
      <c r="I37" s="49"/>
      <c r="J37" s="49"/>
      <c r="K37" s="49"/>
    </row>
    <row r="38" spans="1:11" ht="2.25" customHeight="1">
      <c r="A38" s="47"/>
      <c r="B38" s="48"/>
      <c r="C38" s="49"/>
      <c r="D38" s="49"/>
      <c r="E38" s="49"/>
      <c r="F38" s="49"/>
      <c r="G38" s="49"/>
      <c r="H38" s="49"/>
      <c r="I38" s="49"/>
      <c r="J38" s="49"/>
      <c r="K38" s="49"/>
    </row>
    <row r="39" spans="1:11" hidden="1">
      <c r="A39" s="33"/>
      <c r="B39" s="34"/>
      <c r="C39" s="49"/>
      <c r="D39" s="49"/>
      <c r="E39" s="49"/>
      <c r="F39" s="49"/>
      <c r="G39" s="49"/>
      <c r="H39" s="49"/>
      <c r="I39" s="49"/>
      <c r="J39" s="49"/>
      <c r="K39" s="49"/>
    </row>
    <row r="40" spans="1:11">
      <c r="A40" s="31" t="s">
        <v>17</v>
      </c>
      <c r="B40" s="32"/>
      <c r="C40" s="49" t="s">
        <v>108</v>
      </c>
      <c r="D40" s="49"/>
      <c r="E40" s="49"/>
      <c r="F40" s="49"/>
      <c r="G40" s="49"/>
      <c r="H40" s="49"/>
      <c r="I40" s="49"/>
      <c r="J40" s="49"/>
      <c r="K40" s="49"/>
    </row>
    <row r="41" spans="1:11">
      <c r="A41" s="33"/>
      <c r="B41" s="34"/>
      <c r="C41" s="49"/>
      <c r="D41" s="49"/>
      <c r="E41" s="49"/>
      <c r="F41" s="49"/>
      <c r="G41" s="49"/>
      <c r="H41" s="49"/>
      <c r="I41" s="49"/>
      <c r="J41" s="49"/>
      <c r="K41" s="49"/>
    </row>
    <row r="42" spans="1:11">
      <c r="A42" s="31" t="s">
        <v>18</v>
      </c>
      <c r="B42" s="32"/>
      <c r="C42" s="49" t="s">
        <v>26</v>
      </c>
      <c r="D42" s="49"/>
      <c r="E42" s="49"/>
      <c r="F42" s="49"/>
      <c r="G42" s="49"/>
      <c r="H42" s="49"/>
      <c r="I42" s="49"/>
      <c r="J42" s="49"/>
      <c r="K42" s="49"/>
    </row>
    <row r="43" spans="1:11">
      <c r="A43" s="33"/>
      <c r="B43" s="34"/>
      <c r="C43" s="49"/>
      <c r="D43" s="49"/>
      <c r="E43" s="49"/>
      <c r="F43" s="49"/>
      <c r="G43" s="49"/>
      <c r="H43" s="49"/>
      <c r="I43" s="49"/>
      <c r="J43" s="49"/>
      <c r="K43" s="49"/>
    </row>
    <row r="44" spans="1:11" ht="15" customHeight="1">
      <c r="A44" s="50"/>
      <c r="B44" s="51"/>
      <c r="C44" s="51"/>
      <c r="D44" s="51"/>
      <c r="E44" s="51"/>
      <c r="F44" s="51"/>
      <c r="G44" s="51"/>
      <c r="H44" s="51"/>
      <c r="I44" s="51"/>
      <c r="J44" s="51"/>
      <c r="K44" s="52"/>
    </row>
    <row r="45" spans="1:11" ht="15" customHeight="1">
      <c r="A45" s="53"/>
      <c r="B45" s="54"/>
      <c r="C45" s="54"/>
      <c r="D45" s="54"/>
      <c r="E45" s="54"/>
      <c r="F45" s="54"/>
      <c r="G45" s="54"/>
      <c r="H45" s="54"/>
      <c r="I45" s="54"/>
      <c r="J45" s="54"/>
      <c r="K45" s="55"/>
    </row>
    <row r="46" spans="1:11" ht="83.25" customHeight="1">
      <c r="A46" s="35" t="s">
        <v>19</v>
      </c>
      <c r="B46" s="36"/>
      <c r="C46" s="36"/>
      <c r="D46" s="36"/>
      <c r="E46" s="36"/>
      <c r="F46" s="36"/>
      <c r="G46" s="36"/>
      <c r="H46" s="36"/>
      <c r="I46" s="36"/>
      <c r="J46" s="36"/>
      <c r="K46" s="37"/>
    </row>
    <row r="47" spans="1:11">
      <c r="A47" s="28" t="s">
        <v>20</v>
      </c>
      <c r="B47" s="29"/>
      <c r="C47" s="29"/>
      <c r="D47" s="29"/>
      <c r="E47" s="29"/>
      <c r="F47" s="29"/>
      <c r="G47" s="29"/>
      <c r="H47" s="29"/>
      <c r="I47" s="29"/>
      <c r="J47" s="29"/>
      <c r="K47" s="30"/>
    </row>
    <row r="48" spans="1:11">
      <c r="A48" s="31" t="s">
        <v>21</v>
      </c>
      <c r="B48" s="32"/>
      <c r="C48" s="20" t="s">
        <v>125</v>
      </c>
      <c r="D48" s="20"/>
      <c r="E48" s="20"/>
      <c r="F48" s="20"/>
      <c r="G48" s="20"/>
      <c r="H48" s="20"/>
      <c r="I48" s="20"/>
      <c r="J48" s="20"/>
      <c r="K48" s="20"/>
    </row>
    <row r="49" spans="1:11" ht="5.25" customHeight="1">
      <c r="A49" s="33"/>
      <c r="B49" s="34"/>
      <c r="C49" s="20"/>
      <c r="D49" s="20"/>
      <c r="E49" s="20"/>
      <c r="F49" s="20"/>
      <c r="G49" s="20"/>
      <c r="H49" s="20"/>
      <c r="I49" s="20"/>
      <c r="J49" s="20"/>
      <c r="K49" s="20"/>
    </row>
    <row r="50" spans="1:11">
      <c r="A50" s="21" t="s">
        <v>22</v>
      </c>
      <c r="B50" s="20">
        <v>25919058</v>
      </c>
      <c r="C50" s="20"/>
      <c r="D50" s="21" t="s">
        <v>23</v>
      </c>
      <c r="E50" s="20">
        <v>25919019</v>
      </c>
      <c r="F50" s="20"/>
      <c r="G50" s="22" t="s">
        <v>24</v>
      </c>
      <c r="H50" s="22"/>
      <c r="I50" s="19" t="s">
        <v>126</v>
      </c>
      <c r="J50" s="20"/>
      <c r="K50" s="20"/>
    </row>
    <row r="51" spans="1:11">
      <c r="A51" s="21"/>
      <c r="B51" s="20"/>
      <c r="C51" s="20"/>
      <c r="D51" s="21"/>
      <c r="E51" s="20"/>
      <c r="F51" s="20"/>
      <c r="G51" s="22"/>
      <c r="H51" s="22"/>
      <c r="I51" s="20"/>
      <c r="J51" s="20"/>
      <c r="K51" s="20"/>
    </row>
  </sheetData>
  <mergeCells count="51">
    <mergeCell ref="A1:B4"/>
    <mergeCell ref="C1:K4"/>
    <mergeCell ref="A6:K7"/>
    <mergeCell ref="A9:K10"/>
    <mergeCell ref="A12:B13"/>
    <mergeCell ref="C12:K13"/>
    <mergeCell ref="A15:B16"/>
    <mergeCell ref="C15:H16"/>
    <mergeCell ref="I15:I16"/>
    <mergeCell ref="J15:K16"/>
    <mergeCell ref="A18:H18"/>
    <mergeCell ref="I18:K18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28:I28"/>
    <mergeCell ref="J28:K28"/>
    <mergeCell ref="D29:G29"/>
    <mergeCell ref="H29:I29"/>
    <mergeCell ref="J29:K29"/>
    <mergeCell ref="A46:K46"/>
    <mergeCell ref="A31:I32"/>
    <mergeCell ref="J31:K32"/>
    <mergeCell ref="A33:B34"/>
    <mergeCell ref="C33:K34"/>
    <mergeCell ref="A36:B39"/>
    <mergeCell ref="C36:K39"/>
    <mergeCell ref="A40:B41"/>
    <mergeCell ref="C40:K41"/>
    <mergeCell ref="A42:B43"/>
    <mergeCell ref="C42:K43"/>
    <mergeCell ref="A44:K45"/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</mergeCells>
  <hyperlinks>
    <hyperlink ref="I50" r:id="rId1"/>
  </hyperlinks>
  <printOptions horizontalCentered="1"/>
  <pageMargins left="0.23622047244094491" right="0.23622047244094491" top="0.74803149606299213" bottom="0.74803149606299213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CAFE-AZUCAR</vt:lpstr>
      <vt:lpstr>marzo 2015</vt:lpstr>
      <vt:lpstr>Hoja2</vt:lpstr>
      <vt:lpstr>Hoja3</vt:lpstr>
      <vt:lpstr>PH</vt:lpstr>
      <vt:lpstr>julio 2014</vt:lpstr>
      <vt:lpstr>CAFE-AZUCAR AGOSTO</vt:lpstr>
      <vt:lpstr>CAFE-AZUCAR AGOSTO (2)</vt:lpstr>
      <vt:lpstr>OCTUBRE</vt:lpstr>
      <vt:lpstr>'CAFE-AZUCAR'!Área_de_impresión</vt:lpstr>
      <vt:lpstr>'CAFE-AZUCAR AGOSTO'!Área_de_impresión</vt:lpstr>
      <vt:lpstr>'CAFE-AZUCAR AGOSTO (2)'!Área_de_impresión</vt:lpstr>
      <vt:lpstr>'julio 2014'!Área_de_impresión</vt:lpstr>
      <vt:lpstr>'marzo 2015'!Área_de_impresión</vt:lpstr>
      <vt:lpstr>OCTUBRE!Área_de_impresión</vt:lpstr>
      <vt:lpstr>PH!Área_de_impresión</vt:lpstr>
    </vt:vector>
  </TitlesOfParts>
  <Company>AMP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Uaci AMP</dc:creator>
  <cp:lastModifiedBy>Loyda López</cp:lastModifiedBy>
  <cp:lastPrinted>2017-10-23T19:14:42Z</cp:lastPrinted>
  <dcterms:created xsi:type="dcterms:W3CDTF">2014-05-05T21:14:27Z</dcterms:created>
  <dcterms:modified xsi:type="dcterms:W3CDTF">2018-04-04T19:33:49Z</dcterms:modified>
</cp:coreProperties>
</file>