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15" windowHeight="7815" firstSheet="6" activeTab="13"/>
  </bookViews>
  <sheets>
    <sheet name="PUBLICACION" sheetId="1" r:id="rId1"/>
    <sheet name="Hoja2" sheetId="2" r:id="rId2"/>
    <sheet name="Hoja3" sheetId="3" r:id="rId3"/>
    <sheet name="anticipo" sheetId="4" r:id="rId4"/>
    <sheet name="puertas" sheetId="5" r:id="rId5"/>
    <sheet name="MOTOR DE PUERTA" sheetId="6" r:id="rId6"/>
    <sheet name="RAMPLA" sheetId="7" r:id="rId7"/>
    <sheet name="COS" sheetId="8" r:id="rId8"/>
    <sheet name="ventana francesa" sheetId="10" r:id="rId9"/>
    <sheet name="PUERTA UFI" sheetId="9" r:id="rId10"/>
    <sheet name="COSTA DEL SOL" sheetId="11" r:id="rId11"/>
    <sheet name="LA UNION" sheetId="12" r:id="rId12"/>
    <sheet name="PORTON" sheetId="13" r:id="rId13"/>
    <sheet name="CABLEADO" sheetId="14" r:id="rId14"/>
    <sheet name="CORSAIN" sheetId="15" r:id="rId15"/>
    <sheet name="REPARACION DE SISTERNA" sheetId="16" r:id="rId16"/>
  </sheets>
  <definedNames>
    <definedName name="_xlnm.Print_Area" localSheetId="3">anticipo!$A$1:$K$52</definedName>
    <definedName name="_xlnm.Print_Area" localSheetId="13">CABLEADO!$A$1:$K$54</definedName>
    <definedName name="_xlnm.Print_Area" localSheetId="14">CORSAIN!$A$1:$K$54</definedName>
    <definedName name="_xlnm.Print_Area" localSheetId="7">COS!$A$1:$K$75</definedName>
    <definedName name="_xlnm.Print_Area" localSheetId="10">'COSTA DEL SOL'!$A$1:$K$60</definedName>
    <definedName name="_xlnm.Print_Area" localSheetId="11">'LA UNION'!$A$1:$K$55</definedName>
    <definedName name="_xlnm.Print_Area" localSheetId="5">'MOTOR DE PUERTA'!$A$1:$K$52</definedName>
    <definedName name="_xlnm.Print_Area" localSheetId="12">PORTON!$A$1:$K$55</definedName>
    <definedName name="_xlnm.Print_Area" localSheetId="0">PUBLICACION!$A$1:$K$52</definedName>
    <definedName name="_xlnm.Print_Area" localSheetId="9">'PUERTA UFI'!$A$1:$K$54</definedName>
    <definedName name="_xlnm.Print_Area" localSheetId="4">puertas!$A$1:$K$53</definedName>
    <definedName name="_xlnm.Print_Area" localSheetId="6">RAMPLA!$A$1:$K$54</definedName>
    <definedName name="_xlnm.Print_Area" localSheetId="15">'REPARACION DE SISTERNA'!$A$1:$K$55</definedName>
    <definedName name="_xlnm.Print_Area" localSheetId="8">'ventana francesa'!$A$1:$K$51</definedName>
  </definedNames>
  <calcPr calcId="145621"/>
</workbook>
</file>

<file path=xl/calcChain.xml><?xml version="1.0" encoding="utf-8"?>
<calcChain xmlns="http://schemas.openxmlformats.org/spreadsheetml/2006/main">
  <c r="J33" i="16" l="1"/>
  <c r="J32" i="15" l="1"/>
  <c r="J32" i="14" l="1"/>
  <c r="J33" i="13" l="1"/>
  <c r="J33" i="12"/>
  <c r="J37" i="11" l="1"/>
  <c r="J34" i="11"/>
  <c r="J32" i="9" l="1"/>
  <c r="J52" i="8" l="1"/>
  <c r="J47" i="8"/>
  <c r="J33" i="8"/>
  <c r="J30" i="8"/>
  <c r="J30" i="4" l="1"/>
  <c r="J30" i="1" l="1"/>
</calcChain>
</file>

<file path=xl/sharedStrings.xml><?xml version="1.0" encoding="utf-8"?>
<sst xmlns="http://schemas.openxmlformats.org/spreadsheetml/2006/main" count="608" uniqueCount="144">
  <si>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</si>
  <si>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</si>
  <si>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</si>
  <si>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</si>
  <si>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</si>
  <si>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</si>
  <si>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</si>
  <si>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</si>
  <si>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</si>
  <si>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</si>
  <si>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</si>
  <si>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</si>
  <si>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</si>
  <si>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</si>
  <si>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</si>
  <si>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</si>
  <si>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</si>
  <si>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</si>
  <si>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</si>
  <si>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</si>
  <si>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</si>
  <si>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</si>
  <si>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</si>
  <si>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</si>
  <si>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</si>
  <si>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</si>
  <si>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Flor de María Rivas</t>
  </si>
  <si>
    <t>frivas@amp.gob.sv</t>
  </si>
  <si>
    <t>CONTRATACIONES EMPRESARIALES S.A. DE C.V.</t>
  </si>
  <si>
    <t>0614-090301-107-4</t>
  </si>
  <si>
    <t>87 Av. Norte, Codominio Fountainbue, Edificio "B", local # 3, Colonia Escalón, San Salvador.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</si>
  <si>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</t>
    </r>
    <r>
      <rPr>
        <b/>
        <sz val="8"/>
        <color theme="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54399</t>
    </r>
  </si>
  <si>
    <t>Instalaciones de Contrataciones Empresariales S.A. de C.V.</t>
  </si>
  <si>
    <t>Inmediata</t>
  </si>
  <si>
    <t>servicio</t>
  </si>
  <si>
    <t>San Salvador, 16 de octubre de 2014.</t>
  </si>
  <si>
    <t>(82) LG-131-2014</t>
  </si>
  <si>
    <t>Servicio de Evaluación integral y Evaluación de Ingles  para el cargo de Delegados y Tecnicos Portuarios.</t>
  </si>
  <si>
    <t>CIENTO SETENTA Y SIETE 00/100 DOLARES DE LOS ESTADOS UNIDOS DE AMERICA.</t>
  </si>
  <si>
    <t>Colonia San Benito, Calle 2 # 127 entre Calle Loma Linda y Calle La Mascorta,  San Salvador.</t>
  </si>
  <si>
    <t>San Salvador, 18 de marzo de 2016.</t>
  </si>
  <si>
    <t>LUIS MARIO TOLEDO GONZALEZ</t>
  </si>
  <si>
    <t>0302-040472-101-3</t>
  </si>
  <si>
    <t>4 calle oriente, casa # 8-5</t>
  </si>
  <si>
    <t>MAQUINARIAS Y EQUIPOS 61102</t>
  </si>
  <si>
    <t>Anticipo del 30 % total que corresponde al contrato AMP 06-2015 de fecha dieciseis de marzo de 2016.-</t>
  </si>
  <si>
    <t>NUEVE MIL QUINIENTOS CUARENTA 00/100 DOLARES DE LOS ESTADOS UNIDOS DE AMERICA.</t>
  </si>
  <si>
    <t>INMEDIATO</t>
  </si>
  <si>
    <t>Carlos Luna</t>
  </si>
  <si>
    <t>cluna@amp.gob.sv</t>
  </si>
  <si>
    <t>LG--2016</t>
  </si>
  <si>
    <t>LG-46A-2016</t>
  </si>
  <si>
    <t>San Salvador, 04 de abril de 2016.</t>
  </si>
  <si>
    <t>MANTENIMIENTO Y REPARACIÓN DE BIENES INMUEBLES (54303)</t>
  </si>
  <si>
    <t>Servicio de instalación de canal de agua lluvias e instalación de huellas de acceso a cuarto de monitoreo.</t>
  </si>
  <si>
    <t>Servicio de suministro e instalación de puerta de vidri polarizada de 2.10 x 1.00 metros de aluminio cobre con chapa electrica con dos pulsadores de Apertura Interna. Incluye Kid de control remoto.</t>
  </si>
  <si>
    <t>MIL CIENTO TREINTA Y SIETE 00/100 DOLARES DE LOS ESTADOS UNIDOS DE AMERICA.</t>
  </si>
  <si>
    <t>San Salvador, 12 de abril de 2016.</t>
  </si>
  <si>
    <t>LG-56-2016</t>
  </si>
  <si>
    <t xml:space="preserve"> BIENES DE USO Y CONSUMO DIVERSOS (54199)</t>
  </si>
  <si>
    <t>Teclado de acceso para entrada a Oficina de Director Ejecutivo.</t>
  </si>
  <si>
    <t>unidad</t>
  </si>
  <si>
    <t>CIENTO CINCUENTA 00/100 DOLARES DE LOS ESTADOS UNIDOS DE AMERICA.</t>
  </si>
  <si>
    <t>San Salvador, 25 de abril de 2016.</t>
  </si>
  <si>
    <t>LG-68-2016</t>
  </si>
  <si>
    <t>Elaboración de rampla en entrada principal, para personas capacidades especiales.</t>
  </si>
  <si>
    <t>Instalación de pasamanos en rampla de acceso en entrada principal,  demolición, cambio de piso y señalización en entrada principal</t>
  </si>
  <si>
    <t>Suministro eInstalación de Puerta corrediza medidas 1.21 x 2.23 mts, incluye acceso con sensor de movimiento</t>
  </si>
  <si>
    <t>TRES MIL QUINIENTOS 00/100 DOLARES DE LOS ESTADOS UNIDOS DE AMERICA.</t>
  </si>
  <si>
    <t>Se pagara el 50 % del total de la presente Orden, al recibirse a satisfacción la Elaboración de rampla en entrada principal, para personas con capacidades especiales.</t>
  </si>
  <si>
    <t>a más tardas 8 días habiles luego de realizada la presente Orden.</t>
  </si>
  <si>
    <t>San Salvador, 16 de marzo de 2016.</t>
  </si>
  <si>
    <t>LG-37-2016</t>
  </si>
  <si>
    <t>MAQUINARIA Y EQUIPOS ( 61102)</t>
  </si>
  <si>
    <t>EDIFICACIONES E INSTALACIONES ( 61202)</t>
  </si>
  <si>
    <t>UNIDADES</t>
  </si>
  <si>
    <t>Domo PTZ marca Sony 700 TLV 30X ZOM IR SPEED</t>
  </si>
  <si>
    <t>1000 TLV CCTV Domo Camara 2.8-12 mm, 36 pcs 100 fts IR WDR Weatherproof Day Night</t>
  </si>
  <si>
    <t>Sunvision 1000 TLV smoke Detector Hidden CCTV camara 3.6 mm Lens on 1/3 " CMOS ( 46)</t>
  </si>
  <si>
    <t>UNIDAD</t>
  </si>
  <si>
    <t>ICOM IDAS F 5220D mobible 50 w vhf 136-174 MHz 128 CH Digital Analog Ham Multi Site.</t>
  </si>
  <si>
    <t>ICOM IC-M 324 Marine VHF radio-Black</t>
  </si>
  <si>
    <t>ICOM M25 FLOATING VHF</t>
  </si>
  <si>
    <t>TV AOC DE 32 "</t>
  </si>
  <si>
    <t>Video/ grabador turbo HD</t>
  </si>
  <si>
    <t>Mini split marca Confort</t>
  </si>
  <si>
    <t xml:space="preserve"> EQUIPOS INFORMATICOS ( 61104)</t>
  </si>
  <si>
    <t>Disco Duro SATA 3.5" 1 TB</t>
  </si>
  <si>
    <t>UPS central CP 500</t>
  </si>
  <si>
    <t>Computadoras</t>
  </si>
  <si>
    <t>SUB-TOTAL</t>
  </si>
  <si>
    <t>Soporte para TV de 32"</t>
  </si>
  <si>
    <t>Cable UTP exterior # 5</t>
  </si>
  <si>
    <t>BIENES DE USO Y CONSUMO DIVERSOS ( 54199)</t>
  </si>
  <si>
    <t>SERVICIO</t>
  </si>
  <si>
    <t>TREINTA Y UN MIL OCHOCIENTOS 00/100 DOLARES DE LOS ESTADOS UNIDOS DE AMERICA.</t>
  </si>
  <si>
    <t>ver contrato AMP N° 06/2016</t>
  </si>
  <si>
    <t>Diseño y construcción del cuarto de monitoreo.</t>
  </si>
  <si>
    <t>MATERIALES ELECTRICOS ( 54119)</t>
  </si>
  <si>
    <t>Instalaciones de la AMP.</t>
  </si>
  <si>
    <t>LG-101-2016</t>
  </si>
  <si>
    <t>San Salvador, 11 de julio de 2016.</t>
  </si>
  <si>
    <t>Suministro eInstalación de ventana francesa, de 1.1. metros de alto y 0.73 metros de ancho.</t>
  </si>
  <si>
    <t>CIENTO SESENTA Y OCHO 00/100 DOLARES DE LOS ESTADOS UNIDOS DE AMERICA.</t>
  </si>
  <si>
    <t>un dia hábil.</t>
  </si>
  <si>
    <t>San Salvador, 23 de septiembre de 2016.</t>
  </si>
  <si>
    <t>Servicio de adecuación de local para delegación de la AMP en la Unión.-</t>
  </si>
  <si>
    <t>TRES MIL OCHOCIENTOS SESENTA Y CUATRO 60/100 DOLARES DE LOS ESTADOS UNIDOS DE AMERICA.</t>
  </si>
  <si>
    <t>diez dias hábiles.</t>
  </si>
  <si>
    <t>LG-132-2016</t>
  </si>
  <si>
    <t>LG-149-2016</t>
  </si>
  <si>
    <t>San Salvador, 17 de octubre de 2016.</t>
  </si>
  <si>
    <t>JUAN CARLOS CONTRERAS PORTILLO</t>
  </si>
  <si>
    <t>Tonacatepeque, San Salvador, Tel. 2203-5575</t>
  </si>
  <si>
    <t>0614-161279-112-5</t>
  </si>
  <si>
    <t>Elaboración de división de puerta de vidrio, tabla roca y ventanales.</t>
  </si>
  <si>
    <t>Servicio de elaboración de puerta con ventanas y dos marcos fijos, más uno a la mitad e instalación de ventana francesa.</t>
  </si>
  <si>
    <t>Servicio de aplicación de pintura dentro del área a cerrar.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</si>
  <si>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(54399)</t>
  </si>
  <si>
    <t>Desistalación de aire acondicionado completo más instalación de equipo con su recarga de gas y lo electrico.</t>
  </si>
  <si>
    <t>SUB- TOTAL</t>
  </si>
  <si>
    <t>SETECIENTOS SESENTA Y CINCO 00/100 DOLARES DE LOS ESTADOS UNIDOS DE AMERICA.</t>
  </si>
  <si>
    <t>San Salvador, 28 de octubre de 2016.</t>
  </si>
  <si>
    <t>LG-159-2016</t>
  </si>
  <si>
    <t>Servicio de remodelación y pintura la Delegación de la AMP en el Departamento de La Unión. Incluye: pintura de dos colores, blanco y azul, suministro y cambio de 17 losetas blancas de cielo falso, dos lamparas, instalación de dos ventanas francesas, mitad deslizable, mitad fija.</t>
  </si>
  <si>
    <t>SEISCIENTOS VEINTICINCO 00/100 DOLARES DE LOS ESTADOS UNIDOS DE AMERICA.</t>
  </si>
  <si>
    <t>LG-158-2016</t>
  </si>
  <si>
    <t>Servicio de reparción de portón principal de las oficinas centrales de la AMP, esto incluye reparación de motor de portón y pintura general, por lo que se deberá lijar, quitar oxido, reparar y pintar portón en ambas caras y con riel superior y engrasado al final.</t>
  </si>
  <si>
    <t>SEISCIENTOS VEINTE 00/100 DOLARES DE LOS ESTADOS UNIDOS DE AMERICA.</t>
  </si>
  <si>
    <t>SERVICIOS GENERALES Y ARRENDAMIENTOS DIVERSOS (54399)</t>
  </si>
  <si>
    <t>LG-171-2016</t>
  </si>
  <si>
    <t>San Salvador, 14 de noviembre de 2016.</t>
  </si>
  <si>
    <t>Trabajos de remodelación y pintura en local de la AMP ( pintura de dos colores, blanco y azul y cambio de 17 losetas blancas de cielo falso y 2 de lamparas instalación de 2 ventanas tipo francesas mitad deslizables, mitad fija.</t>
  </si>
  <si>
    <t xml:space="preserve"> SEISCIENTOS VEINTICINCO 00/100 DOLARES DE LOS ESTADOS UNIDOS DE AMERICA.</t>
  </si>
  <si>
    <t>LG-183-2016</t>
  </si>
  <si>
    <t>San Salvador, 06 de diciembre de 2016.</t>
  </si>
  <si>
    <t>Servicio de reparción de cisterna de las oficinas centrales de la AMP, esto incluye: retiro del repello viejo, picado de todas las paredes internas, donde se encuentran grietas, aplicación de recina epoxica para el sellado, finalmente un aplicara u  sellador acrilico para su acabado final.</t>
  </si>
  <si>
    <t>NOVECIENTOS VEINTE 00/100 DOLARES DE LOS ESTADOS UNIDOS DE AMERICA.</t>
  </si>
  <si>
    <t>LG-64-2017</t>
  </si>
  <si>
    <t>San Salvador, 06 de marzo de 2017.</t>
  </si>
  <si>
    <t>Suministro e instalación de 200 metros lineales de tubería eléctrica Conduit EMT ALUMINIO y cable telefonico calibre 22 para interiores, el servicio incluye asegurar 67 tubos de 1/2" desde un poste al inicio del muelle hasta la dependencia de la AMP en Puerto de La Unión, se asegurará con grapa galvanizada y anclada al muelle con tornillos de 1  1/2 con un ancla de 3/8" se introducirá al tubo dos cables telefonicos calibre 22 para interior de 200 metros cada par de cable, dejando las mechas de fuera en poste y en la dependencia de la AMP en el muelle.</t>
  </si>
  <si>
    <t>Isaac Arevalo</t>
  </si>
  <si>
    <t>iarevalo@amp.gob.sv</t>
  </si>
  <si>
    <t>SEISCIENTOS DIEZ 00/100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</si>
</sst>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6"/>
      <color theme="1"/>
      <name val="Impact"/>
      <family val="2"/>
    </font>
    <font>
      <sz val="14"/>
      <color theme="1"/>
      <name val="Century Gothic"/>
      <family val="2"/>
    </font>
    <font>
      <sz val="26"/>
      <color theme="1"/>
      <name val="Impact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2" borderId="0" xfId="0" applyFill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17" fillId="2" borderId="1" xfId="1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luna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luna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luna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cluna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arevalo@amp.gob.s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luna@amp.gob.s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luna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una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luna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luna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luna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luna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C28" sqref="C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4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35</v>
      </c>
      <c r="D15" s="17"/>
      <c r="E15" s="17"/>
      <c r="F15" s="17"/>
      <c r="G15" s="17"/>
      <c r="H15" s="17"/>
      <c r="I15" s="16" t="s">
        <v>6</v>
      </c>
      <c r="J15" s="38" t="s">
        <v>36</v>
      </c>
      <c r="K15" s="38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38"/>
      <c r="K16" s="3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28</v>
      </c>
      <c r="B19" s="19"/>
      <c r="C19" s="19"/>
      <c r="D19" s="19"/>
      <c r="E19" s="19"/>
      <c r="F19" s="19"/>
      <c r="G19" s="19"/>
      <c r="H19" s="19"/>
      <c r="I19" s="34" t="s">
        <v>29</v>
      </c>
      <c r="J19" s="19"/>
      <c r="K19" s="19"/>
    </row>
    <row r="20" spans="1:1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30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ht="130.5" customHeight="1" x14ac:dyDescent="0.25">
      <c r="A28" s="4">
        <v>2</v>
      </c>
      <c r="B28" s="5" t="s">
        <v>34</v>
      </c>
      <c r="C28" s="6" t="s">
        <v>31</v>
      </c>
      <c r="D28" s="28" t="s">
        <v>37</v>
      </c>
      <c r="E28" s="29"/>
      <c r="F28" s="29"/>
      <c r="G28" s="30"/>
      <c r="H28" s="31"/>
      <c r="I28" s="31"/>
      <c r="J28" s="32">
        <v>177</v>
      </c>
      <c r="K28" s="32"/>
    </row>
    <row r="29" spans="1:11" ht="27" customHeight="1" x14ac:dyDescent="0.25">
      <c r="A29" s="4"/>
      <c r="B29" s="6"/>
      <c r="C29" s="6"/>
      <c r="D29" s="28"/>
      <c r="E29" s="29"/>
      <c r="F29" s="29"/>
      <c r="G29" s="30"/>
      <c r="H29" s="31"/>
      <c r="I29" s="31"/>
      <c r="J29" s="32"/>
      <c r="K29" s="32"/>
    </row>
    <row r="30" spans="1:11" x14ac:dyDescent="0.25">
      <c r="A30" s="25" t="s">
        <v>14</v>
      </c>
      <c r="B30" s="25"/>
      <c r="C30" s="25"/>
      <c r="D30" s="25"/>
      <c r="E30" s="25"/>
      <c r="F30" s="25"/>
      <c r="G30" s="25"/>
      <c r="H30" s="25"/>
      <c r="I30" s="25"/>
      <c r="J30" s="26">
        <f>SUM(J28:K29)</f>
        <v>177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16" t="s">
        <v>15</v>
      </c>
      <c r="B32" s="16"/>
      <c r="C32" s="27" t="s">
        <v>38</v>
      </c>
      <c r="D32" s="27"/>
      <c r="E32" s="27"/>
      <c r="F32" s="27"/>
      <c r="G32" s="27"/>
      <c r="H32" s="27"/>
      <c r="I32" s="27"/>
      <c r="J32" s="27"/>
      <c r="K32" s="27"/>
    </row>
    <row r="33" spans="1:11" x14ac:dyDescent="0.25">
      <c r="A33" s="16"/>
      <c r="B33" s="16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 t="s">
        <v>16</v>
      </c>
      <c r="B35" s="16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6"/>
      <c r="B36" s="16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6"/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6" t="s">
        <v>17</v>
      </c>
      <c r="B39" s="16"/>
      <c r="C39" s="17" t="s">
        <v>33</v>
      </c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18</v>
      </c>
      <c r="B41" s="16"/>
      <c r="C41" s="17" t="s">
        <v>32</v>
      </c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 x14ac:dyDescent="0.25">
      <c r="A46" s="21" t="s">
        <v>19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6" t="s">
        <v>20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6" t="s">
        <v>21</v>
      </c>
      <c r="B49" s="16"/>
      <c r="C49" s="19" t="s">
        <v>26</v>
      </c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16"/>
      <c r="B50" s="16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16" t="s">
        <v>22</v>
      </c>
      <c r="B51" s="19">
        <v>25919016</v>
      </c>
      <c r="C51" s="19"/>
      <c r="D51" s="16" t="s">
        <v>23</v>
      </c>
      <c r="E51" s="19">
        <v>25919019</v>
      </c>
      <c r="F51" s="19"/>
      <c r="G51" s="24" t="s">
        <v>24</v>
      </c>
      <c r="H51" s="24"/>
      <c r="I51" s="18" t="s">
        <v>27</v>
      </c>
      <c r="J51" s="19"/>
      <c r="K51" s="19"/>
    </row>
    <row r="52" spans="1:11" x14ac:dyDescent="0.25">
      <c r="A52" s="16"/>
      <c r="B52" s="19"/>
      <c r="C52" s="19"/>
      <c r="D52" s="16"/>
      <c r="E52" s="19"/>
      <c r="F52" s="19"/>
      <c r="G52" s="24"/>
      <c r="H52" s="24"/>
      <c r="I52" s="19"/>
      <c r="J52" s="19"/>
      <c r="K52" s="19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D28:G28"/>
    <mergeCell ref="H28:I28"/>
    <mergeCell ref="J28:K28"/>
    <mergeCell ref="D29:G29"/>
    <mergeCell ref="H29:I29"/>
    <mergeCell ref="J29:K29"/>
    <mergeCell ref="A30:I31"/>
    <mergeCell ref="J30:K31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9" workbookViewId="0">
      <selection activeCell="J15" sqref="J15:K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105</v>
      </c>
      <c r="D15" s="17"/>
      <c r="E15" s="17"/>
      <c r="F15" s="17"/>
      <c r="G15" s="17"/>
      <c r="H15" s="17"/>
      <c r="I15" s="16" t="s">
        <v>6</v>
      </c>
      <c r="J15" s="54" t="s">
        <v>109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53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3864.6</v>
      </c>
      <c r="K30" s="60"/>
    </row>
    <row r="31" spans="1:11" ht="73.5" customHeight="1" x14ac:dyDescent="0.25">
      <c r="A31" s="56"/>
      <c r="B31" s="58"/>
      <c r="C31" s="6"/>
      <c r="D31" s="28" t="s">
        <v>106</v>
      </c>
      <c r="E31" s="29"/>
      <c r="F31" s="29"/>
      <c r="G31" s="30"/>
      <c r="H31" s="63">
        <v>3864.6</v>
      </c>
      <c r="I31" s="64"/>
      <c r="J31" s="61"/>
      <c r="K31" s="62"/>
    </row>
    <row r="32" spans="1:11" x14ac:dyDescent="0.25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73">
        <f>SUM(J30)</f>
        <v>3864.6</v>
      </c>
      <c r="K32" s="26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6"/>
    </row>
    <row r="34" spans="1:11" x14ac:dyDescent="0.25">
      <c r="A34" s="16" t="s">
        <v>15</v>
      </c>
      <c r="B34" s="16"/>
      <c r="C34" s="47" t="s">
        <v>107</v>
      </c>
      <c r="D34" s="48"/>
      <c r="E34" s="48"/>
      <c r="F34" s="48"/>
      <c r="G34" s="48"/>
      <c r="H34" s="48"/>
      <c r="I34" s="48"/>
      <c r="J34" s="48"/>
      <c r="K34" s="49"/>
    </row>
    <row r="35" spans="1:11" ht="32.25" customHeight="1" x14ac:dyDescent="0.25">
      <c r="A35" s="16"/>
      <c r="B35" s="16"/>
      <c r="C35" s="50"/>
      <c r="D35" s="51"/>
      <c r="E35" s="51"/>
      <c r="F35" s="51"/>
      <c r="G35" s="51"/>
      <c r="H35" s="51"/>
      <c r="I35" s="51"/>
      <c r="J35" s="51"/>
      <c r="K35" s="52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6" t="s">
        <v>16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3.5" customHeight="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idden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17</v>
      </c>
      <c r="B41" s="16"/>
      <c r="C41" s="17" t="s">
        <v>108</v>
      </c>
      <c r="D41" s="17"/>
      <c r="E41" s="17"/>
      <c r="F41" s="17"/>
      <c r="G41" s="17"/>
      <c r="H41" s="17"/>
      <c r="I41" s="17"/>
      <c r="J41" s="17"/>
      <c r="K41" s="17"/>
    </row>
    <row r="42" spans="1:11" ht="39.75" customHeight="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6" t="s">
        <v>18</v>
      </c>
      <c r="B43" s="16"/>
      <c r="C43" s="17" t="s">
        <v>99</v>
      </c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80.25" customHeight="1" x14ac:dyDescent="0.25">
      <c r="A48" s="21" t="s">
        <v>19</v>
      </c>
      <c r="B48" s="22"/>
      <c r="C48" s="22"/>
      <c r="D48" s="22"/>
      <c r="E48" s="22"/>
      <c r="F48" s="22"/>
      <c r="G48" s="22"/>
      <c r="H48" s="22"/>
      <c r="I48" s="22"/>
      <c r="J48" s="22"/>
      <c r="K48" s="23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6" t="s">
        <v>20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6" t="s">
        <v>21</v>
      </c>
      <c r="B51" s="16"/>
      <c r="C51" s="19" t="s">
        <v>48</v>
      </c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16"/>
      <c r="B52" s="16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 t="s">
        <v>22</v>
      </c>
      <c r="B53" s="19">
        <v>25919016</v>
      </c>
      <c r="C53" s="19"/>
      <c r="D53" s="16" t="s">
        <v>23</v>
      </c>
      <c r="E53" s="19">
        <v>25919019</v>
      </c>
      <c r="F53" s="19"/>
      <c r="G53" s="24" t="s">
        <v>24</v>
      </c>
      <c r="H53" s="24"/>
      <c r="I53" s="18" t="s">
        <v>49</v>
      </c>
      <c r="J53" s="19"/>
      <c r="K53" s="19"/>
    </row>
    <row r="54" spans="1:11" x14ac:dyDescent="0.25">
      <c r="A54" s="16"/>
      <c r="B54" s="19"/>
      <c r="C54" s="19"/>
      <c r="D54" s="16"/>
      <c r="E54" s="19"/>
      <c r="F54" s="19"/>
      <c r="G54" s="24"/>
      <c r="H54" s="24"/>
      <c r="I54" s="19"/>
      <c r="J54" s="19"/>
      <c r="K54" s="19"/>
    </row>
  </sheetData>
  <mergeCells count="55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A32:I33"/>
    <mergeCell ref="J32:K33"/>
    <mergeCell ref="A34:B35"/>
    <mergeCell ref="C34:K35"/>
    <mergeCell ref="A30:A31"/>
    <mergeCell ref="B30:B31"/>
    <mergeCell ref="D30:G30"/>
    <mergeCell ref="H30:I30"/>
    <mergeCell ref="J30:K31"/>
    <mergeCell ref="B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4" workbookViewId="0">
      <selection activeCell="C47" sqref="C47:K4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111</v>
      </c>
      <c r="D15" s="17"/>
      <c r="E15" s="17"/>
      <c r="F15" s="17"/>
      <c r="G15" s="17"/>
      <c r="H15" s="17"/>
      <c r="I15" s="16" t="s">
        <v>6</v>
      </c>
      <c r="J15" s="54" t="s">
        <v>110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112</v>
      </c>
      <c r="B19" s="19"/>
      <c r="C19" s="19"/>
      <c r="D19" s="19"/>
      <c r="E19" s="19"/>
      <c r="F19" s="19"/>
      <c r="G19" s="19"/>
      <c r="H19" s="19"/>
      <c r="I19" s="34" t="s">
        <v>114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113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30.7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53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225</v>
      </c>
      <c r="K30" s="60"/>
    </row>
    <row r="31" spans="1:11" ht="51.75" customHeight="1" x14ac:dyDescent="0.25">
      <c r="A31" s="56"/>
      <c r="B31" s="58"/>
      <c r="C31" s="6"/>
      <c r="D31" s="28" t="s">
        <v>115</v>
      </c>
      <c r="E31" s="29"/>
      <c r="F31" s="29"/>
      <c r="G31" s="30"/>
      <c r="H31" s="63">
        <v>225</v>
      </c>
      <c r="I31" s="64"/>
      <c r="J31" s="61"/>
      <c r="K31" s="62"/>
    </row>
    <row r="32" spans="1:11" ht="48.75" customHeight="1" x14ac:dyDescent="0.25">
      <c r="A32" s="10">
        <v>1</v>
      </c>
      <c r="B32" s="11" t="s">
        <v>34</v>
      </c>
      <c r="C32" s="6"/>
      <c r="D32" s="28" t="s">
        <v>116</v>
      </c>
      <c r="E32" s="29"/>
      <c r="F32" s="29"/>
      <c r="G32" s="30"/>
      <c r="H32" s="63">
        <v>375</v>
      </c>
      <c r="I32" s="64"/>
      <c r="J32" s="63">
        <v>375</v>
      </c>
      <c r="K32" s="64"/>
    </row>
    <row r="33" spans="1:11" ht="47.25" customHeight="1" x14ac:dyDescent="0.25">
      <c r="A33" s="10">
        <v>1</v>
      </c>
      <c r="B33" s="11" t="s">
        <v>34</v>
      </c>
      <c r="C33" s="6"/>
      <c r="D33" s="28" t="s">
        <v>117</v>
      </c>
      <c r="E33" s="29"/>
      <c r="F33" s="29"/>
      <c r="G33" s="30"/>
      <c r="H33" s="63">
        <v>40</v>
      </c>
      <c r="I33" s="64"/>
      <c r="J33" s="63">
        <v>40</v>
      </c>
      <c r="K33" s="64"/>
    </row>
    <row r="34" spans="1:11" ht="31.5" customHeight="1" x14ac:dyDescent="0.25">
      <c r="A34" s="74" t="s">
        <v>120</v>
      </c>
      <c r="B34" s="75"/>
      <c r="C34" s="75"/>
      <c r="D34" s="75"/>
      <c r="E34" s="75"/>
      <c r="F34" s="75"/>
      <c r="G34" s="75"/>
      <c r="H34" s="75"/>
      <c r="I34" s="76"/>
      <c r="J34" s="77">
        <f>SUM(J30:J33)</f>
        <v>640</v>
      </c>
      <c r="K34" s="78"/>
    </row>
    <row r="35" spans="1:11" ht="73.5" customHeight="1" x14ac:dyDescent="0.25">
      <c r="A35" s="79" t="s">
        <v>118</v>
      </c>
      <c r="B35" s="80"/>
      <c r="C35" s="80"/>
      <c r="D35" s="80"/>
      <c r="E35" s="80"/>
      <c r="F35" s="80"/>
      <c r="G35" s="80"/>
      <c r="H35" s="80"/>
      <c r="I35" s="81"/>
      <c r="J35" s="63"/>
      <c r="K35" s="64"/>
    </row>
    <row r="36" spans="1:11" ht="73.5" customHeight="1" x14ac:dyDescent="0.25">
      <c r="A36" s="10">
        <v>1</v>
      </c>
      <c r="B36" s="11" t="s">
        <v>34</v>
      </c>
      <c r="C36" s="6"/>
      <c r="D36" s="28" t="s">
        <v>119</v>
      </c>
      <c r="E36" s="29"/>
      <c r="F36" s="29"/>
      <c r="G36" s="30"/>
      <c r="H36" s="63">
        <v>125</v>
      </c>
      <c r="I36" s="64"/>
      <c r="J36" s="63">
        <v>125</v>
      </c>
      <c r="K36" s="64"/>
    </row>
    <row r="37" spans="1:11" ht="31.5" customHeight="1" x14ac:dyDescent="0.25">
      <c r="A37" s="74" t="s">
        <v>120</v>
      </c>
      <c r="B37" s="75"/>
      <c r="C37" s="75"/>
      <c r="D37" s="75"/>
      <c r="E37" s="75"/>
      <c r="F37" s="75"/>
      <c r="G37" s="75"/>
      <c r="H37" s="75"/>
      <c r="I37" s="76"/>
      <c r="J37" s="77">
        <f>SUM(J36)</f>
        <v>125</v>
      </c>
      <c r="K37" s="78"/>
    </row>
    <row r="38" spans="1:11" x14ac:dyDescent="0.25">
      <c r="A38" s="25" t="s">
        <v>14</v>
      </c>
      <c r="B38" s="25"/>
      <c r="C38" s="25"/>
      <c r="D38" s="25"/>
      <c r="E38" s="25"/>
      <c r="F38" s="25"/>
      <c r="G38" s="25"/>
      <c r="H38" s="25"/>
      <c r="I38" s="25"/>
      <c r="J38" s="73">
        <v>765</v>
      </c>
      <c r="K38" s="26"/>
    </row>
    <row r="39" spans="1:1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6"/>
      <c r="K39" s="26"/>
    </row>
    <row r="40" spans="1:11" x14ac:dyDescent="0.25">
      <c r="A40" s="16" t="s">
        <v>15</v>
      </c>
      <c r="B40" s="16"/>
      <c r="C40" s="47" t="s">
        <v>121</v>
      </c>
      <c r="D40" s="48"/>
      <c r="E40" s="48"/>
      <c r="F40" s="48"/>
      <c r="G40" s="48"/>
      <c r="H40" s="48"/>
      <c r="I40" s="48"/>
      <c r="J40" s="48"/>
      <c r="K40" s="49"/>
    </row>
    <row r="41" spans="1:11" ht="32.25" customHeight="1" x14ac:dyDescent="0.25">
      <c r="A41" s="16"/>
      <c r="B41" s="16"/>
      <c r="C41" s="50"/>
      <c r="D41" s="51"/>
      <c r="E41" s="51"/>
      <c r="F41" s="51"/>
      <c r="G41" s="51"/>
      <c r="H41" s="51"/>
      <c r="I41" s="51"/>
      <c r="J41" s="51"/>
      <c r="K41" s="52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6" t="s">
        <v>16</v>
      </c>
      <c r="B43" s="16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13.5" customHeight="1" x14ac:dyDescent="0.25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hidden="1" x14ac:dyDescent="0.25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</row>
    <row r="46" spans="1:11" hidden="1" x14ac:dyDescent="0.25">
      <c r="A46" s="16"/>
      <c r="B46" s="16"/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5">
      <c r="A47" s="16" t="s">
        <v>17</v>
      </c>
      <c r="B47" s="16"/>
      <c r="C47" s="17" t="s">
        <v>108</v>
      </c>
      <c r="D47" s="17"/>
      <c r="E47" s="17"/>
      <c r="F47" s="17"/>
      <c r="G47" s="17"/>
      <c r="H47" s="17"/>
      <c r="I47" s="17"/>
      <c r="J47" s="17"/>
      <c r="K47" s="17"/>
    </row>
    <row r="48" spans="1:11" ht="39.75" customHeight="1" x14ac:dyDescent="0.25">
      <c r="A48" s="16"/>
      <c r="B48" s="16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6" t="s">
        <v>18</v>
      </c>
      <c r="B49" s="16"/>
      <c r="C49" s="17" t="s">
        <v>99</v>
      </c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6"/>
      <c r="B50" s="16"/>
      <c r="C50" s="17"/>
      <c r="D50" s="17"/>
      <c r="E50" s="17"/>
      <c r="F50" s="17"/>
      <c r="G50" s="17"/>
      <c r="H50" s="17"/>
      <c r="I50" s="17"/>
      <c r="J50" s="17"/>
      <c r="K50" s="17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80.25" customHeight="1" x14ac:dyDescent="0.25">
      <c r="A54" s="21" t="s">
        <v>19</v>
      </c>
      <c r="B54" s="22"/>
      <c r="C54" s="22"/>
      <c r="D54" s="22"/>
      <c r="E54" s="22"/>
      <c r="F54" s="22"/>
      <c r="G54" s="22"/>
      <c r="H54" s="22"/>
      <c r="I54" s="22"/>
      <c r="J54" s="22"/>
      <c r="K54" s="23"/>
    </row>
    <row r="55" spans="1:1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16" t="s">
        <v>20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5">
      <c r="A57" s="16" t="s">
        <v>21</v>
      </c>
      <c r="B57" s="16"/>
      <c r="C57" s="19" t="s">
        <v>48</v>
      </c>
      <c r="D57" s="19"/>
      <c r="E57" s="19"/>
      <c r="F57" s="19"/>
      <c r="G57" s="19"/>
      <c r="H57" s="19"/>
      <c r="I57" s="19"/>
      <c r="J57" s="19"/>
      <c r="K57" s="19"/>
    </row>
    <row r="58" spans="1:11" x14ac:dyDescent="0.25">
      <c r="A58" s="16"/>
      <c r="B58" s="16"/>
      <c r="C58" s="19"/>
      <c r="D58" s="19"/>
      <c r="E58" s="19"/>
      <c r="F58" s="19"/>
      <c r="G58" s="19"/>
      <c r="H58" s="19"/>
      <c r="I58" s="19"/>
      <c r="J58" s="19"/>
      <c r="K58" s="19"/>
    </row>
    <row r="59" spans="1:11" x14ac:dyDescent="0.25">
      <c r="A59" s="16" t="s">
        <v>22</v>
      </c>
      <c r="B59" s="19">
        <v>25919016</v>
      </c>
      <c r="C59" s="19"/>
      <c r="D59" s="16" t="s">
        <v>23</v>
      </c>
      <c r="E59" s="19">
        <v>25919019</v>
      </c>
      <c r="F59" s="19"/>
      <c r="G59" s="24" t="s">
        <v>24</v>
      </c>
      <c r="H59" s="24"/>
      <c r="I59" s="18" t="s">
        <v>49</v>
      </c>
      <c r="J59" s="19"/>
      <c r="K59" s="19"/>
    </row>
    <row r="60" spans="1:11" x14ac:dyDescent="0.25">
      <c r="A60" s="16"/>
      <c r="B60" s="19"/>
      <c r="C60" s="19"/>
      <c r="D60" s="16"/>
      <c r="E60" s="19"/>
      <c r="F60" s="19"/>
      <c r="G60" s="24"/>
      <c r="H60" s="24"/>
      <c r="I60" s="19"/>
      <c r="J60" s="19"/>
      <c r="K60" s="19"/>
    </row>
  </sheetData>
  <mergeCells count="70">
    <mergeCell ref="J37:K37"/>
    <mergeCell ref="D36:G36"/>
    <mergeCell ref="H36:I36"/>
    <mergeCell ref="J32:K32"/>
    <mergeCell ref="J33:K33"/>
    <mergeCell ref="J35:K35"/>
    <mergeCell ref="J36:K36"/>
    <mergeCell ref="A35:I35"/>
    <mergeCell ref="J34:K34"/>
    <mergeCell ref="A34:I34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J29:K29"/>
    <mergeCell ref="D31:G31"/>
    <mergeCell ref="H31:I31"/>
    <mergeCell ref="A38:I39"/>
    <mergeCell ref="J38:K39"/>
    <mergeCell ref="A40:B41"/>
    <mergeCell ref="C40:K41"/>
    <mergeCell ref="A30:A31"/>
    <mergeCell ref="B30:B31"/>
    <mergeCell ref="D30:G30"/>
    <mergeCell ref="H30:I30"/>
    <mergeCell ref="J30:K31"/>
    <mergeCell ref="D32:G32"/>
    <mergeCell ref="H32:I32"/>
    <mergeCell ref="D33:G33"/>
    <mergeCell ref="H33:I33"/>
    <mergeCell ref="A37:I37"/>
    <mergeCell ref="A43:B46"/>
    <mergeCell ref="C43:K46"/>
    <mergeCell ref="A47:B48"/>
    <mergeCell ref="C47:K48"/>
    <mergeCell ref="A49:B50"/>
    <mergeCell ref="C49:K50"/>
    <mergeCell ref="I59:K60"/>
    <mergeCell ref="A52:K53"/>
    <mergeCell ref="A54:K54"/>
    <mergeCell ref="A56:K56"/>
    <mergeCell ref="A57:B58"/>
    <mergeCell ref="C57:K58"/>
    <mergeCell ref="A59:A60"/>
    <mergeCell ref="B59:C60"/>
    <mergeCell ref="D59:D60"/>
    <mergeCell ref="E59:F60"/>
    <mergeCell ref="G59:H60"/>
  </mergeCells>
  <hyperlinks>
    <hyperlink ref="I59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22" workbookViewId="0">
      <selection activeCell="M31" sqref="M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122</v>
      </c>
      <c r="D15" s="17"/>
      <c r="E15" s="17"/>
      <c r="F15" s="17"/>
      <c r="G15" s="17"/>
      <c r="H15" s="17"/>
      <c r="I15" s="16" t="s">
        <v>6</v>
      </c>
      <c r="J15" s="54" t="s">
        <v>123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112</v>
      </c>
      <c r="B19" s="19"/>
      <c r="C19" s="19"/>
      <c r="D19" s="19"/>
      <c r="E19" s="19"/>
      <c r="F19" s="19"/>
      <c r="G19" s="19"/>
      <c r="H19" s="19"/>
      <c r="I19" s="34" t="s">
        <v>114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113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30.7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53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625</v>
      </c>
      <c r="K30" s="60"/>
    </row>
    <row r="31" spans="1:11" ht="182.25" customHeight="1" x14ac:dyDescent="0.25">
      <c r="A31" s="56"/>
      <c r="B31" s="58"/>
      <c r="C31" s="6"/>
      <c r="D31" s="28" t="s">
        <v>124</v>
      </c>
      <c r="E31" s="29"/>
      <c r="F31" s="29"/>
      <c r="G31" s="30"/>
      <c r="H31" s="63">
        <v>625</v>
      </c>
      <c r="I31" s="64"/>
      <c r="J31" s="61"/>
      <c r="K31" s="62"/>
    </row>
    <row r="32" spans="1:11" ht="47.25" customHeight="1" x14ac:dyDescent="0.25">
      <c r="A32" s="12"/>
      <c r="B32" s="13"/>
      <c r="C32" s="6"/>
      <c r="D32" s="28"/>
      <c r="E32" s="29"/>
      <c r="F32" s="29"/>
      <c r="G32" s="30"/>
      <c r="H32" s="63"/>
      <c r="I32" s="64"/>
      <c r="J32" s="63"/>
      <c r="K32" s="64"/>
    </row>
    <row r="33" spans="1:11" x14ac:dyDescent="0.25">
      <c r="A33" s="25" t="s">
        <v>14</v>
      </c>
      <c r="B33" s="25"/>
      <c r="C33" s="25"/>
      <c r="D33" s="25"/>
      <c r="E33" s="25"/>
      <c r="F33" s="25"/>
      <c r="G33" s="25"/>
      <c r="H33" s="25"/>
      <c r="I33" s="25"/>
      <c r="J33" s="73">
        <f>SUM(J30:K32)</f>
        <v>625</v>
      </c>
      <c r="K33" s="26"/>
    </row>
    <row r="34" spans="1:1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6"/>
      <c r="K34" s="26"/>
    </row>
    <row r="35" spans="1:11" x14ac:dyDescent="0.25">
      <c r="A35" s="16" t="s">
        <v>15</v>
      </c>
      <c r="B35" s="16"/>
      <c r="C35" s="47" t="s">
        <v>125</v>
      </c>
      <c r="D35" s="48"/>
      <c r="E35" s="48"/>
      <c r="F35" s="48"/>
      <c r="G35" s="48"/>
      <c r="H35" s="48"/>
      <c r="I35" s="48"/>
      <c r="J35" s="48"/>
      <c r="K35" s="49"/>
    </row>
    <row r="36" spans="1:11" ht="32.25" customHeight="1" x14ac:dyDescent="0.25">
      <c r="A36" s="16"/>
      <c r="B36" s="16"/>
      <c r="C36" s="50"/>
      <c r="D36" s="51"/>
      <c r="E36" s="51"/>
      <c r="F36" s="51"/>
      <c r="G36" s="51"/>
      <c r="H36" s="51"/>
      <c r="I36" s="51"/>
      <c r="J36" s="51"/>
      <c r="K36" s="52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16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13.5" customHeight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hidden="1" x14ac:dyDescent="0.2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 t="s">
        <v>17</v>
      </c>
      <c r="B42" s="16"/>
      <c r="C42" s="17" t="s">
        <v>108</v>
      </c>
      <c r="D42" s="17"/>
      <c r="E42" s="17"/>
      <c r="F42" s="17"/>
      <c r="G42" s="17"/>
      <c r="H42" s="17"/>
      <c r="I42" s="17"/>
      <c r="J42" s="17"/>
      <c r="K42" s="17"/>
    </row>
    <row r="43" spans="1:11" ht="39.75" customHeight="1" x14ac:dyDescent="0.25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 t="s">
        <v>18</v>
      </c>
      <c r="B44" s="16"/>
      <c r="C44" s="17" t="s">
        <v>99</v>
      </c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80.25" customHeight="1" x14ac:dyDescent="0.25">
      <c r="A49" s="21" t="s">
        <v>19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6" t="s">
        <v>20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 t="s">
        <v>21</v>
      </c>
      <c r="B52" s="16"/>
      <c r="C52" s="19" t="s">
        <v>48</v>
      </c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/>
      <c r="B53" s="16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25">
      <c r="A54" s="16" t="s">
        <v>22</v>
      </c>
      <c r="B54" s="19">
        <v>25919016</v>
      </c>
      <c r="C54" s="19"/>
      <c r="D54" s="16" t="s">
        <v>23</v>
      </c>
      <c r="E54" s="19">
        <v>25919019</v>
      </c>
      <c r="F54" s="19"/>
      <c r="G54" s="24" t="s">
        <v>24</v>
      </c>
      <c r="H54" s="24"/>
      <c r="I54" s="18" t="s">
        <v>49</v>
      </c>
      <c r="J54" s="19"/>
      <c r="K54" s="19"/>
    </row>
    <row r="55" spans="1:11" x14ac:dyDescent="0.25">
      <c r="A55" s="16"/>
      <c r="B55" s="19"/>
      <c r="C55" s="19"/>
      <c r="D55" s="16"/>
      <c r="E55" s="19"/>
      <c r="F55" s="19"/>
      <c r="G55" s="24"/>
      <c r="H55" s="24"/>
      <c r="I55" s="19"/>
      <c r="J55" s="19"/>
      <c r="K55" s="19"/>
    </row>
  </sheetData>
  <mergeCells count="5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J29:K29"/>
    <mergeCell ref="A33:I34"/>
    <mergeCell ref="J33:K34"/>
    <mergeCell ref="A35:B36"/>
    <mergeCell ref="C35:K36"/>
    <mergeCell ref="D31:G31"/>
    <mergeCell ref="H31:I31"/>
    <mergeCell ref="D32:G32"/>
    <mergeCell ref="H32:I32"/>
    <mergeCell ref="J32:K32"/>
    <mergeCell ref="A30:A31"/>
    <mergeCell ref="B30:B31"/>
    <mergeCell ref="D30:G30"/>
    <mergeCell ref="H30:I30"/>
    <mergeCell ref="J30:K31"/>
    <mergeCell ref="A38:B41"/>
    <mergeCell ref="C38:K41"/>
    <mergeCell ref="A42:B43"/>
    <mergeCell ref="C42:K43"/>
    <mergeCell ref="A44:B45"/>
    <mergeCell ref="C44:K45"/>
    <mergeCell ref="I54:K5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4" workbookViewId="0">
      <selection activeCell="M31" sqref="M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122</v>
      </c>
      <c r="D15" s="17"/>
      <c r="E15" s="17"/>
      <c r="F15" s="17"/>
      <c r="G15" s="17"/>
      <c r="H15" s="17"/>
      <c r="I15" s="16" t="s">
        <v>6</v>
      </c>
      <c r="J15" s="54" t="s">
        <v>126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112</v>
      </c>
      <c r="B19" s="19"/>
      <c r="C19" s="19"/>
      <c r="D19" s="19"/>
      <c r="E19" s="19"/>
      <c r="F19" s="19"/>
      <c r="G19" s="19"/>
      <c r="H19" s="19"/>
      <c r="I19" s="34" t="s">
        <v>114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113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30.7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53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620</v>
      </c>
      <c r="K30" s="60"/>
    </row>
    <row r="31" spans="1:11" ht="182.25" customHeight="1" x14ac:dyDescent="0.25">
      <c r="A31" s="56"/>
      <c r="B31" s="58"/>
      <c r="C31" s="6"/>
      <c r="D31" s="28" t="s">
        <v>127</v>
      </c>
      <c r="E31" s="29"/>
      <c r="F31" s="29"/>
      <c r="G31" s="30"/>
      <c r="H31" s="63">
        <v>620</v>
      </c>
      <c r="I31" s="64"/>
      <c r="J31" s="61"/>
      <c r="K31" s="62"/>
    </row>
    <row r="32" spans="1:11" ht="47.25" customHeight="1" x14ac:dyDescent="0.25">
      <c r="A32" s="12"/>
      <c r="B32" s="13"/>
      <c r="C32" s="6"/>
      <c r="D32" s="28"/>
      <c r="E32" s="29"/>
      <c r="F32" s="29"/>
      <c r="G32" s="30"/>
      <c r="H32" s="63"/>
      <c r="I32" s="64"/>
      <c r="J32" s="63"/>
      <c r="K32" s="64"/>
    </row>
    <row r="33" spans="1:11" x14ac:dyDescent="0.25">
      <c r="A33" s="25" t="s">
        <v>14</v>
      </c>
      <c r="B33" s="25"/>
      <c r="C33" s="25"/>
      <c r="D33" s="25"/>
      <c r="E33" s="25"/>
      <c r="F33" s="25"/>
      <c r="G33" s="25"/>
      <c r="H33" s="25"/>
      <c r="I33" s="25"/>
      <c r="J33" s="73">
        <f>SUM(J30:K32)</f>
        <v>620</v>
      </c>
      <c r="K33" s="26"/>
    </row>
    <row r="34" spans="1:1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6"/>
      <c r="K34" s="26"/>
    </row>
    <row r="35" spans="1:11" x14ac:dyDescent="0.25">
      <c r="A35" s="16" t="s">
        <v>15</v>
      </c>
      <c r="B35" s="16"/>
      <c r="C35" s="47" t="s">
        <v>128</v>
      </c>
      <c r="D35" s="48"/>
      <c r="E35" s="48"/>
      <c r="F35" s="48"/>
      <c r="G35" s="48"/>
      <c r="H35" s="48"/>
      <c r="I35" s="48"/>
      <c r="J35" s="48"/>
      <c r="K35" s="49"/>
    </row>
    <row r="36" spans="1:11" ht="32.25" customHeight="1" x14ac:dyDescent="0.25">
      <c r="A36" s="16"/>
      <c r="B36" s="16"/>
      <c r="C36" s="50"/>
      <c r="D36" s="51"/>
      <c r="E36" s="51"/>
      <c r="F36" s="51"/>
      <c r="G36" s="51"/>
      <c r="H36" s="51"/>
      <c r="I36" s="51"/>
      <c r="J36" s="51"/>
      <c r="K36" s="52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16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13.5" customHeight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hidden="1" x14ac:dyDescent="0.2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 t="s">
        <v>17</v>
      </c>
      <c r="B42" s="16"/>
      <c r="C42" s="17" t="s">
        <v>108</v>
      </c>
      <c r="D42" s="17"/>
      <c r="E42" s="17"/>
      <c r="F42" s="17"/>
      <c r="G42" s="17"/>
      <c r="H42" s="17"/>
      <c r="I42" s="17"/>
      <c r="J42" s="17"/>
      <c r="K42" s="17"/>
    </row>
    <row r="43" spans="1:11" ht="39.75" customHeight="1" x14ac:dyDescent="0.25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 t="s">
        <v>18</v>
      </c>
      <c r="B44" s="16"/>
      <c r="C44" s="17" t="s">
        <v>99</v>
      </c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80.25" customHeight="1" x14ac:dyDescent="0.25">
      <c r="A49" s="21" t="s">
        <v>19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6" t="s">
        <v>20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 t="s">
        <v>21</v>
      </c>
      <c r="B52" s="16"/>
      <c r="C52" s="19" t="s">
        <v>48</v>
      </c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/>
      <c r="B53" s="16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25">
      <c r="A54" s="16" t="s">
        <v>22</v>
      </c>
      <c r="B54" s="19">
        <v>25919016</v>
      </c>
      <c r="C54" s="19"/>
      <c r="D54" s="16" t="s">
        <v>23</v>
      </c>
      <c r="E54" s="19">
        <v>25919019</v>
      </c>
      <c r="F54" s="19"/>
      <c r="G54" s="24" t="s">
        <v>24</v>
      </c>
      <c r="H54" s="24"/>
      <c r="I54" s="18" t="s">
        <v>49</v>
      </c>
      <c r="J54" s="19"/>
      <c r="K54" s="19"/>
    </row>
    <row r="55" spans="1:11" x14ac:dyDescent="0.25">
      <c r="A55" s="16"/>
      <c r="B55" s="19"/>
      <c r="C55" s="19"/>
      <c r="D55" s="16"/>
      <c r="E55" s="19"/>
      <c r="F55" s="19"/>
      <c r="G55" s="24"/>
      <c r="H55" s="24"/>
      <c r="I55" s="19"/>
      <c r="J55" s="19"/>
      <c r="K55" s="19"/>
    </row>
  </sheetData>
  <mergeCells count="5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0:A31"/>
    <mergeCell ref="B30:B31"/>
    <mergeCell ref="D30:G30"/>
    <mergeCell ref="H30:I30"/>
    <mergeCell ref="J30:K31"/>
    <mergeCell ref="D31:G31"/>
    <mergeCell ref="H31:I31"/>
    <mergeCell ref="B28:I28"/>
    <mergeCell ref="J28:K28"/>
    <mergeCell ref="D29:G29"/>
    <mergeCell ref="H29:I29"/>
    <mergeCell ref="J29:K29"/>
    <mergeCell ref="J32:K32"/>
    <mergeCell ref="A35:B36"/>
    <mergeCell ref="C35:K36"/>
    <mergeCell ref="A38:B41"/>
    <mergeCell ref="C38:K41"/>
    <mergeCell ref="A33:I34"/>
    <mergeCell ref="J33:K34"/>
    <mergeCell ref="D32:G32"/>
    <mergeCell ref="H32:I32"/>
    <mergeCell ref="A42:B43"/>
    <mergeCell ref="C42:K43"/>
    <mergeCell ref="I54:K55"/>
    <mergeCell ref="A44:B45"/>
    <mergeCell ref="C44:K4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3" workbookViewId="0">
      <selection activeCell="Q31" sqref="Q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139</v>
      </c>
      <c r="D15" s="17"/>
      <c r="E15" s="17"/>
      <c r="F15" s="17"/>
      <c r="G15" s="17"/>
      <c r="H15" s="17"/>
      <c r="I15" s="16" t="s">
        <v>6</v>
      </c>
      <c r="J15" s="54" t="s">
        <v>138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112</v>
      </c>
      <c r="B19" s="19"/>
      <c r="C19" s="19"/>
      <c r="D19" s="19"/>
      <c r="E19" s="19"/>
      <c r="F19" s="19"/>
      <c r="G19" s="19"/>
      <c r="H19" s="19"/>
      <c r="I19" s="34" t="s">
        <v>114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113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30.7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129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610</v>
      </c>
      <c r="K30" s="60"/>
    </row>
    <row r="31" spans="1:11" ht="252" customHeight="1" x14ac:dyDescent="0.25">
      <c r="A31" s="56"/>
      <c r="B31" s="58"/>
      <c r="C31" s="6"/>
      <c r="D31" s="28" t="s">
        <v>140</v>
      </c>
      <c r="E31" s="29"/>
      <c r="F31" s="29"/>
      <c r="G31" s="30"/>
      <c r="H31" s="63">
        <v>610</v>
      </c>
      <c r="I31" s="64"/>
      <c r="J31" s="61"/>
      <c r="K31" s="62"/>
    </row>
    <row r="32" spans="1:11" x14ac:dyDescent="0.25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73">
        <f>SUM(J30:K31)</f>
        <v>610</v>
      </c>
      <c r="K32" s="26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6"/>
    </row>
    <row r="34" spans="1:11" x14ac:dyDescent="0.25">
      <c r="A34" s="16" t="s">
        <v>15</v>
      </c>
      <c r="B34" s="16"/>
      <c r="C34" s="47" t="s">
        <v>143</v>
      </c>
      <c r="D34" s="48"/>
      <c r="E34" s="48"/>
      <c r="F34" s="48"/>
      <c r="G34" s="48"/>
      <c r="H34" s="48"/>
      <c r="I34" s="48"/>
      <c r="J34" s="48"/>
      <c r="K34" s="49"/>
    </row>
    <row r="35" spans="1:11" ht="32.25" customHeight="1" x14ac:dyDescent="0.25">
      <c r="A35" s="16"/>
      <c r="B35" s="16"/>
      <c r="C35" s="50"/>
      <c r="D35" s="51"/>
      <c r="E35" s="51"/>
      <c r="F35" s="51"/>
      <c r="G35" s="51"/>
      <c r="H35" s="51"/>
      <c r="I35" s="51"/>
      <c r="J35" s="51"/>
      <c r="K35" s="52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6" t="s">
        <v>16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3.5" customHeight="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idden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17</v>
      </c>
      <c r="B41" s="16"/>
      <c r="C41" s="17" t="s">
        <v>108</v>
      </c>
      <c r="D41" s="17"/>
      <c r="E41" s="17"/>
      <c r="F41" s="17"/>
      <c r="G41" s="17"/>
      <c r="H41" s="17"/>
      <c r="I41" s="17"/>
      <c r="J41" s="17"/>
      <c r="K41" s="17"/>
    </row>
    <row r="42" spans="1:11" ht="39.75" customHeight="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6" t="s">
        <v>18</v>
      </c>
      <c r="B43" s="16"/>
      <c r="C43" s="17" t="s">
        <v>99</v>
      </c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80.25" customHeight="1" x14ac:dyDescent="0.25">
      <c r="A48" s="21" t="s">
        <v>19</v>
      </c>
      <c r="B48" s="22"/>
      <c r="C48" s="22"/>
      <c r="D48" s="22"/>
      <c r="E48" s="22"/>
      <c r="F48" s="22"/>
      <c r="G48" s="22"/>
      <c r="H48" s="22"/>
      <c r="I48" s="22"/>
      <c r="J48" s="22"/>
      <c r="K48" s="23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6" t="s">
        <v>20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6" t="s">
        <v>21</v>
      </c>
      <c r="B51" s="16"/>
      <c r="C51" s="19" t="s">
        <v>141</v>
      </c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16"/>
      <c r="B52" s="16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 t="s">
        <v>22</v>
      </c>
      <c r="B53" s="19">
        <v>25919016</v>
      </c>
      <c r="C53" s="19"/>
      <c r="D53" s="16" t="s">
        <v>23</v>
      </c>
      <c r="E53" s="19">
        <v>25919019</v>
      </c>
      <c r="F53" s="19"/>
      <c r="G53" s="24" t="s">
        <v>24</v>
      </c>
      <c r="H53" s="24"/>
      <c r="I53" s="18" t="s">
        <v>142</v>
      </c>
      <c r="J53" s="19"/>
      <c r="K53" s="19"/>
    </row>
    <row r="54" spans="1:11" x14ac:dyDescent="0.25">
      <c r="A54" s="16"/>
      <c r="B54" s="19"/>
      <c r="C54" s="19"/>
      <c r="D54" s="16"/>
      <c r="E54" s="19"/>
      <c r="F54" s="19"/>
      <c r="G54" s="24"/>
      <c r="H54" s="24"/>
      <c r="I54" s="19"/>
      <c r="J54" s="19"/>
      <c r="K54" s="19"/>
    </row>
  </sheetData>
  <mergeCells count="55">
    <mergeCell ref="I53:K54"/>
    <mergeCell ref="A43:B44"/>
    <mergeCell ref="C43:K4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4:B35"/>
    <mergeCell ref="C34:K35"/>
    <mergeCell ref="A37:B40"/>
    <mergeCell ref="C37:K40"/>
    <mergeCell ref="A41:B42"/>
    <mergeCell ref="C41:K42"/>
    <mergeCell ref="A32:I33"/>
    <mergeCell ref="J32:K33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D31:G31"/>
    <mergeCell ref="H31:I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9" workbookViewId="0">
      <selection activeCell="P31" sqref="P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131</v>
      </c>
      <c r="D15" s="17"/>
      <c r="E15" s="17"/>
      <c r="F15" s="17"/>
      <c r="G15" s="17"/>
      <c r="H15" s="17"/>
      <c r="I15" s="16" t="s">
        <v>6</v>
      </c>
      <c r="J15" s="54" t="s">
        <v>130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112</v>
      </c>
      <c r="B19" s="19"/>
      <c r="C19" s="19"/>
      <c r="D19" s="19"/>
      <c r="E19" s="19"/>
      <c r="F19" s="19"/>
      <c r="G19" s="19"/>
      <c r="H19" s="19"/>
      <c r="I19" s="34" t="s">
        <v>114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113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30.7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129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625</v>
      </c>
      <c r="K30" s="60"/>
    </row>
    <row r="31" spans="1:11" ht="182.25" customHeight="1" x14ac:dyDescent="0.25">
      <c r="A31" s="56"/>
      <c r="B31" s="58"/>
      <c r="C31" s="6"/>
      <c r="D31" s="28" t="s">
        <v>132</v>
      </c>
      <c r="E31" s="29"/>
      <c r="F31" s="29"/>
      <c r="G31" s="30"/>
      <c r="H31" s="63">
        <v>625</v>
      </c>
      <c r="I31" s="64"/>
      <c r="J31" s="61"/>
      <c r="K31" s="62"/>
    </row>
    <row r="32" spans="1:11" x14ac:dyDescent="0.25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73">
        <f>SUM(J30:K31)</f>
        <v>625</v>
      </c>
      <c r="K32" s="26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6"/>
    </row>
    <row r="34" spans="1:11" x14ac:dyDescent="0.25">
      <c r="A34" s="16" t="s">
        <v>15</v>
      </c>
      <c r="B34" s="16"/>
      <c r="C34" s="47" t="s">
        <v>133</v>
      </c>
      <c r="D34" s="48"/>
      <c r="E34" s="48"/>
      <c r="F34" s="48"/>
      <c r="G34" s="48"/>
      <c r="H34" s="48"/>
      <c r="I34" s="48"/>
      <c r="J34" s="48"/>
      <c r="K34" s="49"/>
    </row>
    <row r="35" spans="1:11" ht="32.25" customHeight="1" x14ac:dyDescent="0.25">
      <c r="A35" s="16"/>
      <c r="B35" s="16"/>
      <c r="C35" s="50"/>
      <c r="D35" s="51"/>
      <c r="E35" s="51"/>
      <c r="F35" s="51"/>
      <c r="G35" s="51"/>
      <c r="H35" s="51"/>
      <c r="I35" s="51"/>
      <c r="J35" s="51"/>
      <c r="K35" s="52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6" t="s">
        <v>16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3.5" customHeight="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idden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17</v>
      </c>
      <c r="B41" s="16"/>
      <c r="C41" s="17" t="s">
        <v>108</v>
      </c>
      <c r="D41" s="17"/>
      <c r="E41" s="17"/>
      <c r="F41" s="17"/>
      <c r="G41" s="17"/>
      <c r="H41" s="17"/>
      <c r="I41" s="17"/>
      <c r="J41" s="17"/>
      <c r="K41" s="17"/>
    </row>
    <row r="42" spans="1:11" ht="39.75" customHeight="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6" t="s">
        <v>18</v>
      </c>
      <c r="B43" s="16"/>
      <c r="C43" s="17" t="s">
        <v>99</v>
      </c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80.25" customHeight="1" x14ac:dyDescent="0.25">
      <c r="A48" s="21" t="s">
        <v>19</v>
      </c>
      <c r="B48" s="22"/>
      <c r="C48" s="22"/>
      <c r="D48" s="22"/>
      <c r="E48" s="22"/>
      <c r="F48" s="22"/>
      <c r="G48" s="22"/>
      <c r="H48" s="22"/>
      <c r="I48" s="22"/>
      <c r="J48" s="22"/>
      <c r="K48" s="23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6" t="s">
        <v>20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6" t="s">
        <v>21</v>
      </c>
      <c r="B51" s="16"/>
      <c r="C51" s="19" t="s">
        <v>48</v>
      </c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16"/>
      <c r="B52" s="16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 t="s">
        <v>22</v>
      </c>
      <c r="B53" s="19">
        <v>25919016</v>
      </c>
      <c r="C53" s="19"/>
      <c r="D53" s="16" t="s">
        <v>23</v>
      </c>
      <c r="E53" s="19">
        <v>25919019</v>
      </c>
      <c r="F53" s="19"/>
      <c r="G53" s="24" t="s">
        <v>24</v>
      </c>
      <c r="H53" s="24"/>
      <c r="I53" s="18" t="s">
        <v>49</v>
      </c>
      <c r="J53" s="19"/>
      <c r="K53" s="19"/>
    </row>
    <row r="54" spans="1:11" x14ac:dyDescent="0.25">
      <c r="A54" s="16"/>
      <c r="B54" s="19"/>
      <c r="C54" s="19"/>
      <c r="D54" s="16"/>
      <c r="E54" s="19"/>
      <c r="F54" s="19"/>
      <c r="G54" s="24"/>
      <c r="H54" s="24"/>
      <c r="I54" s="19"/>
      <c r="J54" s="19"/>
      <c r="K54" s="19"/>
    </row>
  </sheetData>
  <mergeCells count="55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1:G31"/>
    <mergeCell ref="H31:I31"/>
    <mergeCell ref="A32:I33"/>
    <mergeCell ref="J32:K33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34:B35"/>
    <mergeCell ref="C34:K35"/>
    <mergeCell ref="A37:B40"/>
    <mergeCell ref="C37:K40"/>
    <mergeCell ref="A41:B42"/>
    <mergeCell ref="C41:K42"/>
    <mergeCell ref="I53:K54"/>
    <mergeCell ref="A43:B44"/>
    <mergeCell ref="C43:K4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H31" sqref="H31:I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135</v>
      </c>
      <c r="D15" s="17"/>
      <c r="E15" s="17"/>
      <c r="F15" s="17"/>
      <c r="G15" s="17"/>
      <c r="H15" s="17"/>
      <c r="I15" s="16" t="s">
        <v>6</v>
      </c>
      <c r="J15" s="54" t="s">
        <v>134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112</v>
      </c>
      <c r="B19" s="19"/>
      <c r="C19" s="19"/>
      <c r="D19" s="19"/>
      <c r="E19" s="19"/>
      <c r="F19" s="19"/>
      <c r="G19" s="19"/>
      <c r="H19" s="19"/>
      <c r="I19" s="34" t="s">
        <v>114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113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30.7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53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920</v>
      </c>
      <c r="K30" s="60"/>
    </row>
    <row r="31" spans="1:11" ht="182.25" customHeight="1" x14ac:dyDescent="0.25">
      <c r="A31" s="56"/>
      <c r="B31" s="58"/>
      <c r="C31" s="6"/>
      <c r="D31" s="28" t="s">
        <v>136</v>
      </c>
      <c r="E31" s="29"/>
      <c r="F31" s="29"/>
      <c r="G31" s="30"/>
      <c r="H31" s="63">
        <v>920</v>
      </c>
      <c r="I31" s="64"/>
      <c r="J31" s="61"/>
      <c r="K31" s="62"/>
    </row>
    <row r="32" spans="1:11" ht="47.25" customHeight="1" x14ac:dyDescent="0.25">
      <c r="A32" s="14"/>
      <c r="B32" s="15"/>
      <c r="C32" s="6"/>
      <c r="D32" s="28"/>
      <c r="E32" s="29"/>
      <c r="F32" s="29"/>
      <c r="G32" s="30"/>
      <c r="H32" s="63"/>
      <c r="I32" s="64"/>
      <c r="J32" s="63"/>
      <c r="K32" s="64"/>
    </row>
    <row r="33" spans="1:11" x14ac:dyDescent="0.25">
      <c r="A33" s="25" t="s">
        <v>14</v>
      </c>
      <c r="B33" s="25"/>
      <c r="C33" s="25"/>
      <c r="D33" s="25"/>
      <c r="E33" s="25"/>
      <c r="F33" s="25"/>
      <c r="G33" s="25"/>
      <c r="H33" s="25"/>
      <c r="I33" s="25"/>
      <c r="J33" s="73">
        <f>SUM(J30:K32)</f>
        <v>920</v>
      </c>
      <c r="K33" s="26"/>
    </row>
    <row r="34" spans="1:1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6"/>
      <c r="K34" s="26"/>
    </row>
    <row r="35" spans="1:11" x14ac:dyDescent="0.25">
      <c r="A35" s="16" t="s">
        <v>15</v>
      </c>
      <c r="B35" s="16"/>
      <c r="C35" s="47" t="s">
        <v>137</v>
      </c>
      <c r="D35" s="48"/>
      <c r="E35" s="48"/>
      <c r="F35" s="48"/>
      <c r="G35" s="48"/>
      <c r="H35" s="48"/>
      <c r="I35" s="48"/>
      <c r="J35" s="48"/>
      <c r="K35" s="49"/>
    </row>
    <row r="36" spans="1:11" ht="32.25" customHeight="1" x14ac:dyDescent="0.25">
      <c r="A36" s="16"/>
      <c r="B36" s="16"/>
      <c r="C36" s="50"/>
      <c r="D36" s="51"/>
      <c r="E36" s="51"/>
      <c r="F36" s="51"/>
      <c r="G36" s="51"/>
      <c r="H36" s="51"/>
      <c r="I36" s="51"/>
      <c r="J36" s="51"/>
      <c r="K36" s="52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16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13.5" customHeight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hidden="1" x14ac:dyDescent="0.2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 t="s">
        <v>17</v>
      </c>
      <c r="B42" s="16"/>
      <c r="C42" s="17" t="s">
        <v>108</v>
      </c>
      <c r="D42" s="17"/>
      <c r="E42" s="17"/>
      <c r="F42" s="17"/>
      <c r="G42" s="17"/>
      <c r="H42" s="17"/>
      <c r="I42" s="17"/>
      <c r="J42" s="17"/>
      <c r="K42" s="17"/>
    </row>
    <row r="43" spans="1:11" ht="39.75" customHeight="1" x14ac:dyDescent="0.25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 t="s">
        <v>18</v>
      </c>
      <c r="B44" s="16"/>
      <c r="C44" s="17" t="s">
        <v>99</v>
      </c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80.25" customHeight="1" x14ac:dyDescent="0.25">
      <c r="A49" s="21" t="s">
        <v>19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6" t="s">
        <v>20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 t="s">
        <v>21</v>
      </c>
      <c r="B52" s="16"/>
      <c r="C52" s="19" t="s">
        <v>48</v>
      </c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/>
      <c r="B53" s="16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25">
      <c r="A54" s="16" t="s">
        <v>22</v>
      </c>
      <c r="B54" s="19">
        <v>25919016</v>
      </c>
      <c r="C54" s="19"/>
      <c r="D54" s="16" t="s">
        <v>23</v>
      </c>
      <c r="E54" s="19">
        <v>25919019</v>
      </c>
      <c r="F54" s="19"/>
      <c r="G54" s="24" t="s">
        <v>24</v>
      </c>
      <c r="H54" s="24"/>
      <c r="I54" s="18" t="s">
        <v>49</v>
      </c>
      <c r="J54" s="19"/>
      <c r="K54" s="19"/>
    </row>
    <row r="55" spans="1:11" x14ac:dyDescent="0.25">
      <c r="A55" s="16"/>
      <c r="B55" s="19"/>
      <c r="C55" s="19"/>
      <c r="D55" s="16"/>
      <c r="E55" s="19"/>
      <c r="F55" s="19"/>
      <c r="G55" s="24"/>
      <c r="H55" s="24"/>
      <c r="I55" s="19"/>
      <c r="J55" s="19"/>
      <c r="K55" s="19"/>
    </row>
  </sheetData>
  <mergeCells count="58">
    <mergeCell ref="A42:B43"/>
    <mergeCell ref="C42:K43"/>
    <mergeCell ref="I54:K55"/>
    <mergeCell ref="A44:B45"/>
    <mergeCell ref="C44:K4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J32:K32"/>
    <mergeCell ref="A35:B36"/>
    <mergeCell ref="C35:K36"/>
    <mergeCell ref="A38:B41"/>
    <mergeCell ref="C38:K41"/>
    <mergeCell ref="A33:I34"/>
    <mergeCell ref="J33:K34"/>
    <mergeCell ref="D32:G32"/>
    <mergeCell ref="H32:I32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D31:G31"/>
    <mergeCell ref="H31:I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40</v>
      </c>
      <c r="D15" s="17"/>
      <c r="E15" s="17"/>
      <c r="F15" s="17"/>
      <c r="G15" s="17"/>
      <c r="H15" s="17"/>
      <c r="I15" s="16" t="s">
        <v>6</v>
      </c>
      <c r="J15" s="53" t="s">
        <v>50</v>
      </c>
      <c r="K15" s="53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3"/>
      <c r="K16" s="5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8" customFormat="1" ht="29.25" customHeight="1" x14ac:dyDescent="0.25">
      <c r="A28" s="7"/>
      <c r="B28" s="43" t="s">
        <v>44</v>
      </c>
      <c r="C28" s="44"/>
      <c r="D28" s="44"/>
      <c r="E28" s="44"/>
      <c r="F28" s="44"/>
      <c r="G28" s="44"/>
      <c r="H28" s="44"/>
      <c r="I28" s="45"/>
      <c r="J28" s="46"/>
      <c r="K28" s="46"/>
    </row>
    <row r="29" spans="1:11" ht="126.75" customHeight="1" x14ac:dyDescent="0.25">
      <c r="A29" s="4">
        <v>1</v>
      </c>
      <c r="B29" s="5"/>
      <c r="C29" s="6"/>
      <c r="D29" s="28" t="s">
        <v>45</v>
      </c>
      <c r="E29" s="29"/>
      <c r="F29" s="29"/>
      <c r="G29" s="30"/>
      <c r="H29" s="31">
        <v>9540</v>
      </c>
      <c r="I29" s="31"/>
      <c r="J29" s="32">
        <v>9540</v>
      </c>
      <c r="K29" s="32"/>
    </row>
    <row r="30" spans="1:11" x14ac:dyDescent="0.25">
      <c r="A30" s="25" t="s">
        <v>14</v>
      </c>
      <c r="B30" s="25"/>
      <c r="C30" s="25"/>
      <c r="D30" s="25"/>
      <c r="E30" s="25"/>
      <c r="F30" s="25"/>
      <c r="G30" s="25"/>
      <c r="H30" s="25"/>
      <c r="I30" s="25"/>
      <c r="J30" s="26">
        <f>SUM(J29:K29)</f>
        <v>9540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16" t="s">
        <v>15</v>
      </c>
      <c r="B32" s="16"/>
      <c r="C32" s="47" t="s">
        <v>46</v>
      </c>
      <c r="D32" s="48"/>
      <c r="E32" s="48"/>
      <c r="F32" s="48"/>
      <c r="G32" s="48"/>
      <c r="H32" s="48"/>
      <c r="I32" s="48"/>
      <c r="J32" s="48"/>
      <c r="K32" s="49"/>
    </row>
    <row r="33" spans="1:11" ht="32.25" customHeight="1" x14ac:dyDescent="0.25">
      <c r="A33" s="16"/>
      <c r="B33" s="16"/>
      <c r="C33" s="50"/>
      <c r="D33" s="51"/>
      <c r="E33" s="51"/>
      <c r="F33" s="51"/>
      <c r="G33" s="51"/>
      <c r="H33" s="51"/>
      <c r="I33" s="51"/>
      <c r="J33" s="51"/>
      <c r="K33" s="52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 t="s">
        <v>16</v>
      </c>
      <c r="B35" s="16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6"/>
      <c r="B36" s="16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6"/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6" t="s">
        <v>17</v>
      </c>
      <c r="B39" s="16"/>
      <c r="C39" s="17" t="s">
        <v>47</v>
      </c>
      <c r="D39" s="17"/>
      <c r="E39" s="17"/>
      <c r="F39" s="17"/>
      <c r="G39" s="17"/>
      <c r="H39" s="17"/>
      <c r="I39" s="17"/>
      <c r="J39" s="17"/>
      <c r="K39" s="17"/>
    </row>
    <row r="40" spans="1:11" ht="39.75" customHeight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18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 x14ac:dyDescent="0.25">
      <c r="A46" s="21" t="s">
        <v>19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6" t="s">
        <v>20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6" t="s">
        <v>21</v>
      </c>
      <c r="B49" s="16"/>
      <c r="C49" s="19" t="s">
        <v>48</v>
      </c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16"/>
      <c r="B50" s="16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16" t="s">
        <v>22</v>
      </c>
      <c r="B51" s="19">
        <v>25919016</v>
      </c>
      <c r="C51" s="19"/>
      <c r="D51" s="16" t="s">
        <v>23</v>
      </c>
      <c r="E51" s="19">
        <v>25919019</v>
      </c>
      <c r="F51" s="19"/>
      <c r="G51" s="24" t="s">
        <v>24</v>
      </c>
      <c r="H51" s="24"/>
      <c r="I51" s="18" t="s">
        <v>49</v>
      </c>
      <c r="J51" s="19"/>
      <c r="K51" s="19"/>
    </row>
    <row r="52" spans="1:11" x14ac:dyDescent="0.25">
      <c r="A52" s="16"/>
      <c r="B52" s="19"/>
      <c r="C52" s="19"/>
      <c r="D52" s="16"/>
      <c r="E52" s="19"/>
      <c r="F52" s="19"/>
      <c r="G52" s="24"/>
      <c r="H52" s="24"/>
      <c r="I52" s="19"/>
      <c r="J52" s="19"/>
      <c r="K52" s="19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B28:I28"/>
    <mergeCell ref="D29:G29"/>
    <mergeCell ref="H29:I29"/>
    <mergeCell ref="J29:K29"/>
    <mergeCell ref="J28:K28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5" workbookViewId="0">
      <selection activeCell="N24" sqref="N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52</v>
      </c>
      <c r="D15" s="17"/>
      <c r="E15" s="17"/>
      <c r="F15" s="17"/>
      <c r="G15" s="17"/>
      <c r="H15" s="17"/>
      <c r="I15" s="16" t="s">
        <v>6</v>
      </c>
      <c r="J15" s="54" t="s">
        <v>51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8" customFormat="1" ht="29.25" customHeight="1" x14ac:dyDescent="0.25">
      <c r="A28" s="7"/>
      <c r="B28" s="43" t="s">
        <v>53</v>
      </c>
      <c r="C28" s="44"/>
      <c r="D28" s="44"/>
      <c r="E28" s="44"/>
      <c r="F28" s="44"/>
      <c r="G28" s="44"/>
      <c r="H28" s="44"/>
      <c r="I28" s="45"/>
      <c r="J28" s="46"/>
      <c r="K28" s="46"/>
    </row>
    <row r="29" spans="1:11" ht="49.5" customHeight="1" x14ac:dyDescent="0.25">
      <c r="A29" s="4">
        <v>1</v>
      </c>
      <c r="B29" s="5" t="s">
        <v>34</v>
      </c>
      <c r="C29" s="6"/>
      <c r="D29" s="28" t="s">
        <v>54</v>
      </c>
      <c r="E29" s="29"/>
      <c r="F29" s="29"/>
      <c r="G29" s="30"/>
      <c r="H29" s="31"/>
      <c r="I29" s="31"/>
      <c r="J29" s="32">
        <v>332</v>
      </c>
      <c r="K29" s="32"/>
    </row>
    <row r="30" spans="1:11" ht="96" customHeight="1" x14ac:dyDescent="0.25">
      <c r="A30" s="4">
        <v>1</v>
      </c>
      <c r="B30" s="5" t="s">
        <v>34</v>
      </c>
      <c r="C30" s="6"/>
      <c r="D30" s="28" t="s">
        <v>55</v>
      </c>
      <c r="E30" s="29"/>
      <c r="F30" s="29"/>
      <c r="G30" s="30"/>
      <c r="H30" s="31"/>
      <c r="I30" s="31"/>
      <c r="J30" s="32">
        <v>805</v>
      </c>
      <c r="K30" s="32"/>
    </row>
    <row r="31" spans="1:11" x14ac:dyDescent="0.25">
      <c r="A31" s="25" t="s">
        <v>14</v>
      </c>
      <c r="B31" s="25"/>
      <c r="C31" s="25"/>
      <c r="D31" s="25"/>
      <c r="E31" s="25"/>
      <c r="F31" s="25"/>
      <c r="G31" s="25"/>
      <c r="H31" s="25"/>
      <c r="I31" s="25"/>
      <c r="J31" s="26">
        <v>1137</v>
      </c>
      <c r="K31" s="26"/>
    </row>
    <row r="32" spans="1:1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6"/>
      <c r="K32" s="26"/>
    </row>
    <row r="33" spans="1:11" x14ac:dyDescent="0.25">
      <c r="A33" s="16" t="s">
        <v>15</v>
      </c>
      <c r="B33" s="16"/>
      <c r="C33" s="47" t="s">
        <v>56</v>
      </c>
      <c r="D33" s="48"/>
      <c r="E33" s="48"/>
      <c r="F33" s="48"/>
      <c r="G33" s="48"/>
      <c r="H33" s="48"/>
      <c r="I33" s="48"/>
      <c r="J33" s="48"/>
      <c r="K33" s="49"/>
    </row>
    <row r="34" spans="1:11" ht="32.25" customHeight="1" x14ac:dyDescent="0.25">
      <c r="A34" s="16"/>
      <c r="B34" s="16"/>
      <c r="C34" s="50"/>
      <c r="D34" s="51"/>
      <c r="E34" s="51"/>
      <c r="F34" s="51"/>
      <c r="G34" s="51"/>
      <c r="H34" s="51"/>
      <c r="I34" s="51"/>
      <c r="J34" s="51"/>
      <c r="K34" s="52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6" t="s">
        <v>16</v>
      </c>
      <c r="B36" s="16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6"/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6" t="s">
        <v>17</v>
      </c>
      <c r="B40" s="16"/>
      <c r="C40" s="17" t="s">
        <v>47</v>
      </c>
      <c r="D40" s="17"/>
      <c r="E40" s="17"/>
      <c r="F40" s="17"/>
      <c r="G40" s="17"/>
      <c r="H40" s="17"/>
      <c r="I40" s="17"/>
      <c r="J40" s="17"/>
      <c r="K40" s="17"/>
    </row>
    <row r="41" spans="1:11" ht="39.75" customHeight="1" x14ac:dyDescent="0.2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 t="s">
        <v>18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80.25" customHeight="1" x14ac:dyDescent="0.25">
      <c r="A47" s="21" t="s">
        <v>19</v>
      </c>
      <c r="B47" s="22"/>
      <c r="C47" s="22"/>
      <c r="D47" s="22"/>
      <c r="E47" s="22"/>
      <c r="F47" s="22"/>
      <c r="G47" s="22"/>
      <c r="H47" s="22"/>
      <c r="I47" s="22"/>
      <c r="J47" s="22"/>
      <c r="K47" s="23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6" t="s">
        <v>20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6" t="s">
        <v>21</v>
      </c>
      <c r="B50" s="16"/>
      <c r="C50" s="19" t="s">
        <v>48</v>
      </c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16"/>
      <c r="B51" s="16"/>
      <c r="C51" s="19"/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16" t="s">
        <v>22</v>
      </c>
      <c r="B52" s="19">
        <v>25919016</v>
      </c>
      <c r="C52" s="19"/>
      <c r="D52" s="16" t="s">
        <v>23</v>
      </c>
      <c r="E52" s="19">
        <v>25919019</v>
      </c>
      <c r="F52" s="19"/>
      <c r="G52" s="24" t="s">
        <v>24</v>
      </c>
      <c r="H52" s="24"/>
      <c r="I52" s="18" t="s">
        <v>49</v>
      </c>
      <c r="J52" s="19"/>
      <c r="K52" s="19"/>
    </row>
    <row r="53" spans="1:11" x14ac:dyDescent="0.25">
      <c r="A53" s="16"/>
      <c r="B53" s="19"/>
      <c r="C53" s="19"/>
      <c r="D53" s="16"/>
      <c r="E53" s="19"/>
      <c r="F53" s="19"/>
      <c r="G53" s="24"/>
      <c r="H53" s="24"/>
      <c r="I53" s="19"/>
      <c r="J53" s="19"/>
      <c r="K53" s="19"/>
    </row>
  </sheetData>
  <mergeCells count="51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40:B41"/>
    <mergeCell ref="C40:K41"/>
    <mergeCell ref="D30:G30"/>
    <mergeCell ref="H30:I30"/>
    <mergeCell ref="J30:K30"/>
    <mergeCell ref="A33:B34"/>
    <mergeCell ref="C33:K34"/>
    <mergeCell ref="A36:B39"/>
    <mergeCell ref="C36:K39"/>
    <mergeCell ref="A31:I32"/>
    <mergeCell ref="J31:K32"/>
    <mergeCell ref="J29:K29"/>
    <mergeCell ref="B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7" workbookViewId="0">
      <selection activeCell="N27" sqref="N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57</v>
      </c>
      <c r="D15" s="17"/>
      <c r="E15" s="17"/>
      <c r="F15" s="17"/>
      <c r="G15" s="17"/>
      <c r="H15" s="17"/>
      <c r="I15" s="16" t="s">
        <v>6</v>
      </c>
      <c r="J15" s="54" t="s">
        <v>58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8" customFormat="1" ht="29.25" customHeight="1" x14ac:dyDescent="0.25">
      <c r="A28" s="7"/>
      <c r="B28" s="43" t="s">
        <v>59</v>
      </c>
      <c r="C28" s="44"/>
      <c r="D28" s="44"/>
      <c r="E28" s="44"/>
      <c r="F28" s="44"/>
      <c r="G28" s="44"/>
      <c r="H28" s="44"/>
      <c r="I28" s="45"/>
      <c r="J28" s="46"/>
      <c r="K28" s="46"/>
    </row>
    <row r="29" spans="1:11" ht="49.5" customHeight="1" x14ac:dyDescent="0.25">
      <c r="A29" s="4">
        <v>1</v>
      </c>
      <c r="B29" s="5" t="s">
        <v>61</v>
      </c>
      <c r="C29" s="6"/>
      <c r="D29" s="28" t="s">
        <v>60</v>
      </c>
      <c r="E29" s="29"/>
      <c r="F29" s="29"/>
      <c r="G29" s="30"/>
      <c r="H29" s="31"/>
      <c r="I29" s="31"/>
      <c r="J29" s="32">
        <v>150</v>
      </c>
      <c r="K29" s="32"/>
    </row>
    <row r="30" spans="1:11" x14ac:dyDescent="0.25">
      <c r="A30" s="25" t="s">
        <v>14</v>
      </c>
      <c r="B30" s="25"/>
      <c r="C30" s="25"/>
      <c r="D30" s="25"/>
      <c r="E30" s="25"/>
      <c r="F30" s="25"/>
      <c r="G30" s="25"/>
      <c r="H30" s="25"/>
      <c r="I30" s="25"/>
      <c r="J30" s="26">
        <v>150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16" t="s">
        <v>15</v>
      </c>
      <c r="B32" s="16"/>
      <c r="C32" s="47" t="s">
        <v>62</v>
      </c>
      <c r="D32" s="48"/>
      <c r="E32" s="48"/>
      <c r="F32" s="48"/>
      <c r="G32" s="48"/>
      <c r="H32" s="48"/>
      <c r="I32" s="48"/>
      <c r="J32" s="48"/>
      <c r="K32" s="49"/>
    </row>
    <row r="33" spans="1:11" ht="32.25" customHeight="1" x14ac:dyDescent="0.25">
      <c r="A33" s="16"/>
      <c r="B33" s="16"/>
      <c r="C33" s="50"/>
      <c r="D33" s="51"/>
      <c r="E33" s="51"/>
      <c r="F33" s="51"/>
      <c r="G33" s="51"/>
      <c r="H33" s="51"/>
      <c r="I33" s="51"/>
      <c r="J33" s="51"/>
      <c r="K33" s="52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 t="s">
        <v>16</v>
      </c>
      <c r="B35" s="16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6"/>
      <c r="B36" s="16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6"/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6" t="s">
        <v>17</v>
      </c>
      <c r="B39" s="16"/>
      <c r="C39" s="17" t="s">
        <v>47</v>
      </c>
      <c r="D39" s="17"/>
      <c r="E39" s="17"/>
      <c r="F39" s="17"/>
      <c r="G39" s="17"/>
      <c r="H39" s="17"/>
      <c r="I39" s="17"/>
      <c r="J39" s="17"/>
      <c r="K39" s="17"/>
    </row>
    <row r="40" spans="1:11" ht="39.75" customHeight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18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 x14ac:dyDescent="0.25">
      <c r="A46" s="21" t="s">
        <v>19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6" t="s">
        <v>20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6" t="s">
        <v>21</v>
      </c>
      <c r="B49" s="16"/>
      <c r="C49" s="19" t="s">
        <v>48</v>
      </c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16"/>
      <c r="B50" s="16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16" t="s">
        <v>22</v>
      </c>
      <c r="B51" s="19">
        <v>25919016</v>
      </c>
      <c r="C51" s="19"/>
      <c r="D51" s="16" t="s">
        <v>23</v>
      </c>
      <c r="E51" s="19">
        <v>25919019</v>
      </c>
      <c r="F51" s="19"/>
      <c r="G51" s="24" t="s">
        <v>24</v>
      </c>
      <c r="H51" s="24"/>
      <c r="I51" s="18" t="s">
        <v>49</v>
      </c>
      <c r="J51" s="19"/>
      <c r="K51" s="19"/>
    </row>
    <row r="52" spans="1:11" x14ac:dyDescent="0.25">
      <c r="A52" s="16"/>
      <c r="B52" s="19"/>
      <c r="C52" s="19"/>
      <c r="D52" s="16"/>
      <c r="E52" s="19"/>
      <c r="F52" s="19"/>
      <c r="G52" s="24"/>
      <c r="H52" s="24"/>
      <c r="I52" s="19"/>
      <c r="J52" s="19"/>
      <c r="K52" s="19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8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63</v>
      </c>
      <c r="D15" s="17"/>
      <c r="E15" s="17"/>
      <c r="F15" s="17"/>
      <c r="G15" s="17"/>
      <c r="H15" s="17"/>
      <c r="I15" s="16" t="s">
        <v>6</v>
      </c>
      <c r="J15" s="54" t="s">
        <v>64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8" customFormat="1" ht="29.25" customHeight="1" x14ac:dyDescent="0.25">
      <c r="A28" s="7"/>
      <c r="B28" s="43" t="s">
        <v>53</v>
      </c>
      <c r="C28" s="44"/>
      <c r="D28" s="44"/>
      <c r="E28" s="44"/>
      <c r="F28" s="44"/>
      <c r="G28" s="44"/>
      <c r="H28" s="44"/>
      <c r="I28" s="45"/>
      <c r="J28" s="46"/>
      <c r="K28" s="46"/>
    </row>
    <row r="29" spans="1:11" ht="72" customHeight="1" x14ac:dyDescent="0.25">
      <c r="A29" s="4">
        <v>1</v>
      </c>
      <c r="B29" s="5" t="s">
        <v>34</v>
      </c>
      <c r="C29" s="6"/>
      <c r="D29" s="28" t="s">
        <v>65</v>
      </c>
      <c r="E29" s="29"/>
      <c r="F29" s="29"/>
      <c r="G29" s="30"/>
      <c r="H29" s="31"/>
      <c r="I29" s="31"/>
      <c r="J29" s="32">
        <v>1750</v>
      </c>
      <c r="K29" s="32"/>
    </row>
    <row r="30" spans="1:11" ht="96" customHeight="1" x14ac:dyDescent="0.25">
      <c r="A30" s="55">
        <v>1</v>
      </c>
      <c r="B30" s="57" t="s">
        <v>34</v>
      </c>
      <c r="C30" s="6"/>
      <c r="D30" s="28" t="s">
        <v>66</v>
      </c>
      <c r="E30" s="29"/>
      <c r="F30" s="29"/>
      <c r="G30" s="30"/>
      <c r="H30" s="63">
        <v>875</v>
      </c>
      <c r="I30" s="64"/>
      <c r="J30" s="59">
        <v>1750</v>
      </c>
      <c r="K30" s="60"/>
    </row>
    <row r="31" spans="1:11" ht="96" customHeight="1" x14ac:dyDescent="0.25">
      <c r="A31" s="56"/>
      <c r="B31" s="58"/>
      <c r="C31" s="6"/>
      <c r="D31" s="28" t="s">
        <v>67</v>
      </c>
      <c r="E31" s="29"/>
      <c r="F31" s="29"/>
      <c r="G31" s="30"/>
      <c r="H31" s="63">
        <v>875</v>
      </c>
      <c r="I31" s="64"/>
      <c r="J31" s="61"/>
      <c r="K31" s="62"/>
    </row>
    <row r="32" spans="1:11" x14ac:dyDescent="0.25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26">
        <v>3500</v>
      </c>
      <c r="K32" s="26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6"/>
    </row>
    <row r="34" spans="1:11" x14ac:dyDescent="0.25">
      <c r="A34" s="16" t="s">
        <v>15</v>
      </c>
      <c r="B34" s="16"/>
      <c r="C34" s="47" t="s">
        <v>68</v>
      </c>
      <c r="D34" s="48"/>
      <c r="E34" s="48"/>
      <c r="F34" s="48"/>
      <c r="G34" s="48"/>
      <c r="H34" s="48"/>
      <c r="I34" s="48"/>
      <c r="J34" s="48"/>
      <c r="K34" s="49"/>
    </row>
    <row r="35" spans="1:11" ht="32.25" customHeight="1" x14ac:dyDescent="0.25">
      <c r="A35" s="16"/>
      <c r="B35" s="16"/>
      <c r="C35" s="50"/>
      <c r="D35" s="51"/>
      <c r="E35" s="51"/>
      <c r="F35" s="51"/>
      <c r="G35" s="51"/>
      <c r="H35" s="51"/>
      <c r="I35" s="51"/>
      <c r="J35" s="51"/>
      <c r="K35" s="52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6" t="s">
        <v>16</v>
      </c>
      <c r="B37" s="16"/>
      <c r="C37" s="17" t="s">
        <v>69</v>
      </c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17</v>
      </c>
      <c r="B41" s="16"/>
      <c r="C41" s="17" t="s">
        <v>70</v>
      </c>
      <c r="D41" s="17"/>
      <c r="E41" s="17"/>
      <c r="F41" s="17"/>
      <c r="G41" s="17"/>
      <c r="H41" s="17"/>
      <c r="I41" s="17"/>
      <c r="J41" s="17"/>
      <c r="K41" s="17"/>
    </row>
    <row r="42" spans="1:11" ht="39.75" customHeight="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6" t="s">
        <v>18</v>
      </c>
      <c r="B43" s="16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80.25" customHeight="1" x14ac:dyDescent="0.25">
      <c r="A48" s="21" t="s">
        <v>19</v>
      </c>
      <c r="B48" s="22"/>
      <c r="C48" s="22"/>
      <c r="D48" s="22"/>
      <c r="E48" s="22"/>
      <c r="F48" s="22"/>
      <c r="G48" s="22"/>
      <c r="H48" s="22"/>
      <c r="I48" s="22"/>
      <c r="J48" s="22"/>
      <c r="K48" s="23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6" t="s">
        <v>20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6" t="s">
        <v>21</v>
      </c>
      <c r="B51" s="16"/>
      <c r="C51" s="19" t="s">
        <v>48</v>
      </c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16"/>
      <c r="B52" s="16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16" t="s">
        <v>22</v>
      </c>
      <c r="B53" s="19">
        <v>25919016</v>
      </c>
      <c r="C53" s="19"/>
      <c r="D53" s="16" t="s">
        <v>23</v>
      </c>
      <c r="E53" s="19">
        <v>25919019</v>
      </c>
      <c r="F53" s="19"/>
      <c r="G53" s="24" t="s">
        <v>24</v>
      </c>
      <c r="H53" s="24"/>
      <c r="I53" s="18" t="s">
        <v>49</v>
      </c>
      <c r="J53" s="19"/>
      <c r="K53" s="19"/>
    </row>
    <row r="54" spans="1:11" x14ac:dyDescent="0.25">
      <c r="A54" s="16"/>
      <c r="B54" s="19"/>
      <c r="C54" s="19"/>
      <c r="D54" s="16"/>
      <c r="E54" s="19"/>
      <c r="F54" s="19"/>
      <c r="G54" s="24"/>
      <c r="H54" s="24"/>
      <c r="I54" s="19"/>
      <c r="J54" s="19"/>
      <c r="K54" s="19"/>
    </row>
  </sheetData>
  <mergeCells count="55">
    <mergeCell ref="A30:A31"/>
    <mergeCell ref="B30:B31"/>
    <mergeCell ref="J30:K31"/>
    <mergeCell ref="H30:I30"/>
    <mergeCell ref="D30:G30"/>
    <mergeCell ref="D31:G31"/>
    <mergeCell ref="H31:I31"/>
    <mergeCell ref="A50:K50"/>
    <mergeCell ref="A51:B52"/>
    <mergeCell ref="C51:K52"/>
    <mergeCell ref="A53:A54"/>
    <mergeCell ref="B53:C54"/>
    <mergeCell ref="D53:D54"/>
    <mergeCell ref="E53:F54"/>
    <mergeCell ref="G53:H54"/>
    <mergeCell ref="I53:K54"/>
    <mergeCell ref="A48:K48"/>
    <mergeCell ref="A32:I33"/>
    <mergeCell ref="J32:K33"/>
    <mergeCell ref="A34:B35"/>
    <mergeCell ref="C34:K35"/>
    <mergeCell ref="A37:B40"/>
    <mergeCell ref="C37:K40"/>
    <mergeCell ref="A41:B42"/>
    <mergeCell ref="C41:K42"/>
    <mergeCell ref="A43:B44"/>
    <mergeCell ref="C43:K44"/>
    <mergeCell ref="A46:K47"/>
    <mergeCell ref="B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46" workbookViewId="0">
      <selection activeCell="B31" sqref="B31:I3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71</v>
      </c>
      <c r="D15" s="17"/>
      <c r="E15" s="17"/>
      <c r="F15" s="17"/>
      <c r="G15" s="17"/>
      <c r="H15" s="17"/>
      <c r="I15" s="16" t="s">
        <v>6</v>
      </c>
      <c r="J15" s="54" t="s">
        <v>72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32.2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8" customFormat="1" ht="29.25" customHeight="1" x14ac:dyDescent="0.25">
      <c r="A28" s="7"/>
      <c r="B28" s="43" t="s">
        <v>93</v>
      </c>
      <c r="C28" s="44"/>
      <c r="D28" s="44"/>
      <c r="E28" s="44"/>
      <c r="F28" s="44"/>
      <c r="G28" s="44"/>
      <c r="H28" s="44"/>
      <c r="I28" s="45"/>
      <c r="J28" s="46"/>
      <c r="K28" s="46"/>
    </row>
    <row r="29" spans="1:11" ht="24.75" customHeight="1" x14ac:dyDescent="0.25">
      <c r="A29" s="4">
        <v>10</v>
      </c>
      <c r="B29" s="5" t="s">
        <v>79</v>
      </c>
      <c r="C29" s="6"/>
      <c r="D29" s="28" t="s">
        <v>91</v>
      </c>
      <c r="E29" s="29"/>
      <c r="F29" s="29"/>
      <c r="G29" s="30"/>
      <c r="H29" s="31">
        <v>25</v>
      </c>
      <c r="I29" s="31"/>
      <c r="J29" s="32">
        <v>250</v>
      </c>
      <c r="K29" s="32"/>
    </row>
    <row r="30" spans="1:11" ht="30.75" customHeight="1" x14ac:dyDescent="0.25">
      <c r="A30" s="65" t="s">
        <v>90</v>
      </c>
      <c r="B30" s="66"/>
      <c r="C30" s="66"/>
      <c r="D30" s="66"/>
      <c r="E30" s="66"/>
      <c r="F30" s="66"/>
      <c r="G30" s="66"/>
      <c r="H30" s="66"/>
      <c r="I30" s="67"/>
      <c r="J30" s="68">
        <f>SUM(J29)</f>
        <v>250</v>
      </c>
      <c r="K30" s="68"/>
    </row>
    <row r="31" spans="1:11" s="8" customFormat="1" ht="29.25" customHeight="1" x14ac:dyDescent="0.25">
      <c r="A31" s="7"/>
      <c r="B31" s="43" t="s">
        <v>98</v>
      </c>
      <c r="C31" s="44"/>
      <c r="D31" s="44"/>
      <c r="E31" s="44"/>
      <c r="F31" s="44"/>
      <c r="G31" s="44"/>
      <c r="H31" s="44"/>
      <c r="I31" s="45"/>
      <c r="J31" s="46"/>
      <c r="K31" s="46"/>
    </row>
    <row r="32" spans="1:11" ht="33.75" customHeight="1" x14ac:dyDescent="0.25">
      <c r="A32" s="4">
        <v>8</v>
      </c>
      <c r="B32" s="5" t="s">
        <v>75</v>
      </c>
      <c r="C32" s="6"/>
      <c r="D32" s="28" t="s">
        <v>92</v>
      </c>
      <c r="E32" s="29"/>
      <c r="F32" s="29"/>
      <c r="G32" s="30"/>
      <c r="H32" s="31">
        <v>220</v>
      </c>
      <c r="I32" s="31"/>
      <c r="J32" s="32">
        <v>1760</v>
      </c>
      <c r="K32" s="32"/>
    </row>
    <row r="33" spans="1:11" ht="30.75" customHeight="1" x14ac:dyDescent="0.25">
      <c r="A33" s="65" t="s">
        <v>90</v>
      </c>
      <c r="B33" s="66"/>
      <c r="C33" s="66"/>
      <c r="D33" s="66"/>
      <c r="E33" s="66"/>
      <c r="F33" s="66"/>
      <c r="G33" s="66"/>
      <c r="H33" s="66"/>
      <c r="I33" s="67"/>
      <c r="J33" s="68">
        <f>SUM(J32:J32)</f>
        <v>1760</v>
      </c>
      <c r="K33" s="68"/>
    </row>
    <row r="34" spans="1:11" s="8" customFormat="1" ht="29.25" customHeight="1" x14ac:dyDescent="0.25">
      <c r="A34" s="7"/>
      <c r="B34" s="43" t="s">
        <v>74</v>
      </c>
      <c r="C34" s="44"/>
      <c r="D34" s="44"/>
      <c r="E34" s="44"/>
      <c r="F34" s="44"/>
      <c r="G34" s="44"/>
      <c r="H34" s="44"/>
      <c r="I34" s="45"/>
      <c r="J34" s="46"/>
      <c r="K34" s="46"/>
    </row>
    <row r="35" spans="1:11" ht="33" customHeight="1" x14ac:dyDescent="0.25">
      <c r="A35" s="4">
        <v>1</v>
      </c>
      <c r="B35" s="5" t="s">
        <v>94</v>
      </c>
      <c r="C35" s="6"/>
      <c r="D35" s="28" t="s">
        <v>97</v>
      </c>
      <c r="E35" s="29"/>
      <c r="F35" s="29"/>
      <c r="G35" s="30"/>
      <c r="H35" s="31">
        <v>7810</v>
      </c>
      <c r="I35" s="31"/>
      <c r="J35" s="32">
        <v>7810</v>
      </c>
      <c r="K35" s="32"/>
    </row>
    <row r="36" spans="1:11" ht="30.75" customHeight="1" x14ac:dyDescent="0.25">
      <c r="A36" s="65" t="s">
        <v>90</v>
      </c>
      <c r="B36" s="66"/>
      <c r="C36" s="66"/>
      <c r="D36" s="66"/>
      <c r="E36" s="66"/>
      <c r="F36" s="66"/>
      <c r="G36" s="66"/>
      <c r="H36" s="66"/>
      <c r="I36" s="67"/>
      <c r="J36" s="68">
        <v>7810</v>
      </c>
      <c r="K36" s="68"/>
    </row>
    <row r="37" spans="1:11" s="8" customFormat="1" ht="29.25" customHeight="1" x14ac:dyDescent="0.25">
      <c r="A37" s="7"/>
      <c r="B37" s="43" t="s">
        <v>73</v>
      </c>
      <c r="C37" s="44"/>
      <c r="D37" s="44"/>
      <c r="E37" s="44"/>
      <c r="F37" s="44"/>
      <c r="G37" s="44"/>
      <c r="H37" s="44"/>
      <c r="I37" s="45"/>
      <c r="J37" s="46"/>
      <c r="K37" s="46"/>
    </row>
    <row r="38" spans="1:11" ht="43.5" customHeight="1" x14ac:dyDescent="0.25">
      <c r="A38" s="4">
        <v>6</v>
      </c>
      <c r="B38" s="5" t="s">
        <v>75</v>
      </c>
      <c r="C38" s="6"/>
      <c r="D38" s="28" t="s">
        <v>76</v>
      </c>
      <c r="E38" s="29"/>
      <c r="F38" s="29"/>
      <c r="G38" s="30"/>
      <c r="H38" s="31">
        <v>780</v>
      </c>
      <c r="I38" s="31"/>
      <c r="J38" s="32">
        <v>4680</v>
      </c>
      <c r="K38" s="32"/>
    </row>
    <row r="39" spans="1:11" ht="45.75" customHeight="1" x14ac:dyDescent="0.25">
      <c r="A39" s="4">
        <v>10</v>
      </c>
      <c r="B39" s="5" t="s">
        <v>75</v>
      </c>
      <c r="C39" s="6"/>
      <c r="D39" s="28" t="s">
        <v>77</v>
      </c>
      <c r="E39" s="29"/>
      <c r="F39" s="29"/>
      <c r="G39" s="30"/>
      <c r="H39" s="31">
        <v>189</v>
      </c>
      <c r="I39" s="31"/>
      <c r="J39" s="32">
        <v>1890</v>
      </c>
      <c r="K39" s="32"/>
    </row>
    <row r="40" spans="1:11" ht="48.75" customHeight="1" x14ac:dyDescent="0.25">
      <c r="A40" s="4">
        <v>5</v>
      </c>
      <c r="B40" s="5" t="s">
        <v>75</v>
      </c>
      <c r="C40" s="6"/>
      <c r="D40" s="28" t="s">
        <v>78</v>
      </c>
      <c r="E40" s="29"/>
      <c r="F40" s="29"/>
      <c r="G40" s="30"/>
      <c r="H40" s="31">
        <v>160</v>
      </c>
      <c r="I40" s="31"/>
      <c r="J40" s="32">
        <v>800</v>
      </c>
      <c r="K40" s="32"/>
    </row>
    <row r="41" spans="1:11" ht="55.5" customHeight="1" x14ac:dyDescent="0.25">
      <c r="A41" s="4">
        <v>1</v>
      </c>
      <c r="B41" s="5" t="s">
        <v>79</v>
      </c>
      <c r="C41" s="6"/>
      <c r="D41" s="28" t="s">
        <v>80</v>
      </c>
      <c r="E41" s="29"/>
      <c r="F41" s="29"/>
      <c r="G41" s="30"/>
      <c r="H41" s="31">
        <v>1400</v>
      </c>
      <c r="I41" s="31"/>
      <c r="J41" s="32">
        <v>1400</v>
      </c>
      <c r="K41" s="32"/>
    </row>
    <row r="42" spans="1:11" ht="37.5" customHeight="1" x14ac:dyDescent="0.25">
      <c r="A42" s="4">
        <v>1</v>
      </c>
      <c r="B42" s="5" t="s">
        <v>79</v>
      </c>
      <c r="C42" s="6"/>
      <c r="D42" s="28" t="s">
        <v>81</v>
      </c>
      <c r="E42" s="29"/>
      <c r="F42" s="29"/>
      <c r="G42" s="30"/>
      <c r="H42" s="31">
        <v>680</v>
      </c>
      <c r="I42" s="31"/>
      <c r="J42" s="32">
        <v>680</v>
      </c>
      <c r="K42" s="32"/>
    </row>
    <row r="43" spans="1:11" ht="30" customHeight="1" x14ac:dyDescent="0.25">
      <c r="A43" s="4">
        <v>3</v>
      </c>
      <c r="B43" s="5" t="s">
        <v>75</v>
      </c>
      <c r="C43" s="6"/>
      <c r="D43" s="28" t="s">
        <v>82</v>
      </c>
      <c r="E43" s="29"/>
      <c r="F43" s="29"/>
      <c r="G43" s="30"/>
      <c r="H43" s="31">
        <v>450</v>
      </c>
      <c r="I43" s="31"/>
      <c r="J43" s="32">
        <v>1350</v>
      </c>
      <c r="K43" s="32"/>
    </row>
    <row r="44" spans="1:11" ht="42" customHeight="1" x14ac:dyDescent="0.25">
      <c r="A44" s="4">
        <v>10</v>
      </c>
      <c r="B44" s="5" t="s">
        <v>75</v>
      </c>
      <c r="C44" s="6"/>
      <c r="D44" s="28" t="s">
        <v>83</v>
      </c>
      <c r="E44" s="29"/>
      <c r="F44" s="29"/>
      <c r="G44" s="30"/>
      <c r="H44" s="31">
        <v>350</v>
      </c>
      <c r="I44" s="31"/>
      <c r="J44" s="32">
        <v>3500</v>
      </c>
      <c r="K44" s="32"/>
    </row>
    <row r="45" spans="1:11" ht="32.25" customHeight="1" x14ac:dyDescent="0.25">
      <c r="A45" s="4">
        <v>5</v>
      </c>
      <c r="B45" s="5" t="s">
        <v>79</v>
      </c>
      <c r="C45" s="6"/>
      <c r="D45" s="28" t="s">
        <v>84</v>
      </c>
      <c r="E45" s="29"/>
      <c r="F45" s="29"/>
      <c r="G45" s="30"/>
      <c r="H45" s="31">
        <v>210</v>
      </c>
      <c r="I45" s="31"/>
      <c r="J45" s="32">
        <v>1050</v>
      </c>
      <c r="K45" s="32"/>
    </row>
    <row r="46" spans="1:11" ht="30" customHeight="1" x14ac:dyDescent="0.25">
      <c r="A46" s="4">
        <v>1</v>
      </c>
      <c r="B46" s="5" t="s">
        <v>79</v>
      </c>
      <c r="C46" s="6"/>
      <c r="D46" s="28" t="s">
        <v>85</v>
      </c>
      <c r="E46" s="29"/>
      <c r="F46" s="29"/>
      <c r="G46" s="30"/>
      <c r="H46" s="31">
        <v>630</v>
      </c>
      <c r="I46" s="31"/>
      <c r="J46" s="32">
        <v>630</v>
      </c>
      <c r="K46" s="32"/>
    </row>
    <row r="47" spans="1:11" ht="30.75" customHeight="1" x14ac:dyDescent="0.25">
      <c r="A47" s="65" t="s">
        <v>90</v>
      </c>
      <c r="B47" s="66"/>
      <c r="C47" s="66"/>
      <c r="D47" s="66"/>
      <c r="E47" s="66"/>
      <c r="F47" s="66"/>
      <c r="G47" s="66"/>
      <c r="H47" s="66"/>
      <c r="I47" s="67"/>
      <c r="J47" s="68">
        <f>SUM(J38:J46)</f>
        <v>15980</v>
      </c>
      <c r="K47" s="68"/>
    </row>
    <row r="48" spans="1:11" ht="31.5" customHeight="1" x14ac:dyDescent="0.25">
      <c r="A48" s="7"/>
      <c r="B48" s="43" t="s">
        <v>86</v>
      </c>
      <c r="C48" s="44"/>
      <c r="D48" s="44"/>
      <c r="E48" s="44"/>
      <c r="F48" s="44"/>
      <c r="G48" s="44"/>
      <c r="H48" s="44"/>
      <c r="I48" s="45"/>
      <c r="J48" s="46"/>
      <c r="K48" s="46"/>
    </row>
    <row r="49" spans="1:11" ht="50.25" customHeight="1" x14ac:dyDescent="0.25">
      <c r="A49" s="4">
        <v>5</v>
      </c>
      <c r="B49" s="5" t="s">
        <v>75</v>
      </c>
      <c r="C49" s="6"/>
      <c r="D49" s="28" t="s">
        <v>87</v>
      </c>
      <c r="E49" s="29"/>
      <c r="F49" s="29"/>
      <c r="G49" s="30"/>
      <c r="H49" s="31">
        <v>140</v>
      </c>
      <c r="I49" s="31"/>
      <c r="J49" s="32">
        <v>700</v>
      </c>
      <c r="K49" s="32"/>
    </row>
    <row r="50" spans="1:11" ht="36.75" customHeight="1" x14ac:dyDescent="0.25">
      <c r="A50" s="4">
        <v>5</v>
      </c>
      <c r="B50" s="5" t="s">
        <v>75</v>
      </c>
      <c r="C50" s="6"/>
      <c r="D50" s="28" t="s">
        <v>88</v>
      </c>
      <c r="E50" s="29"/>
      <c r="F50" s="29"/>
      <c r="G50" s="30"/>
      <c r="H50" s="31">
        <v>60</v>
      </c>
      <c r="I50" s="31"/>
      <c r="J50" s="32">
        <v>300</v>
      </c>
      <c r="K50" s="32"/>
    </row>
    <row r="51" spans="1:11" ht="72" customHeight="1" x14ac:dyDescent="0.25">
      <c r="A51" s="4">
        <v>5</v>
      </c>
      <c r="B51" s="5" t="s">
        <v>75</v>
      </c>
      <c r="C51" s="6"/>
      <c r="D51" s="28" t="s">
        <v>89</v>
      </c>
      <c r="E51" s="29"/>
      <c r="F51" s="29"/>
      <c r="G51" s="30"/>
      <c r="H51" s="31">
        <v>1000</v>
      </c>
      <c r="I51" s="31"/>
      <c r="J51" s="32">
        <v>5000</v>
      </c>
      <c r="K51" s="32"/>
    </row>
    <row r="52" spans="1:11" ht="29.25" customHeight="1" x14ac:dyDescent="0.25">
      <c r="A52" s="65" t="s">
        <v>90</v>
      </c>
      <c r="B52" s="66"/>
      <c r="C52" s="66"/>
      <c r="D52" s="66"/>
      <c r="E52" s="66"/>
      <c r="F52" s="66"/>
      <c r="G52" s="66"/>
      <c r="H52" s="66"/>
      <c r="I52" s="67"/>
      <c r="J52" s="68">
        <f>SUM(J49:J51)</f>
        <v>6000</v>
      </c>
      <c r="K52" s="68"/>
    </row>
    <row r="53" spans="1:11" x14ac:dyDescent="0.25">
      <c r="A53" s="25" t="s">
        <v>14</v>
      </c>
      <c r="B53" s="25"/>
      <c r="C53" s="25"/>
      <c r="D53" s="25"/>
      <c r="E53" s="25"/>
      <c r="F53" s="25"/>
      <c r="G53" s="25"/>
      <c r="H53" s="25"/>
      <c r="I53" s="25"/>
      <c r="J53" s="69">
        <v>31800</v>
      </c>
      <c r="K53" s="69"/>
    </row>
    <row r="54" spans="1:1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69"/>
      <c r="K54" s="69"/>
    </row>
    <row r="55" spans="1:11" ht="32.25" customHeight="1" x14ac:dyDescent="0.25">
      <c r="A55" s="16" t="s">
        <v>15</v>
      </c>
      <c r="B55" s="16"/>
      <c r="C55" s="47" t="s">
        <v>95</v>
      </c>
      <c r="D55" s="48"/>
      <c r="E55" s="48"/>
      <c r="F55" s="48"/>
      <c r="G55" s="48"/>
      <c r="H55" s="48"/>
      <c r="I55" s="48"/>
      <c r="J55" s="48"/>
      <c r="K55" s="49"/>
    </row>
    <row r="56" spans="1:11" x14ac:dyDescent="0.25">
      <c r="A56" s="16"/>
      <c r="B56" s="16"/>
      <c r="C56" s="50"/>
      <c r="D56" s="51"/>
      <c r="E56" s="51"/>
      <c r="F56" s="51"/>
      <c r="G56" s="51"/>
      <c r="H56" s="51"/>
      <c r="I56" s="51"/>
      <c r="J56" s="51"/>
      <c r="K56" s="52"/>
    </row>
    <row r="57" spans="1:1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16" t="s">
        <v>16</v>
      </c>
      <c r="B58" s="16"/>
      <c r="C58" s="17" t="s">
        <v>96</v>
      </c>
      <c r="D58" s="17"/>
      <c r="E58" s="17"/>
      <c r="F58" s="17"/>
      <c r="G58" s="17"/>
      <c r="H58" s="17"/>
      <c r="I58" s="17"/>
      <c r="J58" s="17"/>
      <c r="K58" s="17"/>
    </row>
    <row r="59" spans="1:11" x14ac:dyDescent="0.25">
      <c r="A59" s="16"/>
      <c r="B59" s="16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5">
      <c r="A60" s="16"/>
      <c r="B60" s="16"/>
      <c r="C60" s="17"/>
      <c r="D60" s="17"/>
      <c r="E60" s="17"/>
      <c r="F60" s="17"/>
      <c r="G60" s="17"/>
      <c r="H60" s="17"/>
      <c r="I60" s="17"/>
      <c r="J60" s="17"/>
      <c r="K60" s="17"/>
    </row>
    <row r="61" spans="1:11" x14ac:dyDescent="0.25">
      <c r="A61" s="16"/>
      <c r="B61" s="16"/>
      <c r="C61" s="17"/>
      <c r="D61" s="17"/>
      <c r="E61" s="17"/>
      <c r="F61" s="17"/>
      <c r="G61" s="17"/>
      <c r="H61" s="17"/>
      <c r="I61" s="17"/>
      <c r="J61" s="17"/>
      <c r="K61" s="17"/>
    </row>
    <row r="62" spans="1:11" ht="39.75" customHeight="1" x14ac:dyDescent="0.25">
      <c r="A62" s="16" t="s">
        <v>17</v>
      </c>
      <c r="B62" s="16"/>
      <c r="C62" s="17" t="s">
        <v>96</v>
      </c>
      <c r="D62" s="17"/>
      <c r="E62" s="17"/>
      <c r="F62" s="17"/>
      <c r="G62" s="17"/>
      <c r="H62" s="17"/>
      <c r="I62" s="17"/>
      <c r="J62" s="17"/>
      <c r="K62" s="17"/>
    </row>
    <row r="63" spans="1:11" x14ac:dyDescent="0.25">
      <c r="A63" s="16"/>
      <c r="B63" s="16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25">
      <c r="A64" s="16" t="s">
        <v>18</v>
      </c>
      <c r="B64" s="16"/>
      <c r="C64" s="17" t="s">
        <v>96</v>
      </c>
      <c r="D64" s="17"/>
      <c r="E64" s="17"/>
      <c r="F64" s="17"/>
      <c r="G64" s="17"/>
      <c r="H64" s="17"/>
      <c r="I64" s="17"/>
      <c r="J64" s="17"/>
      <c r="K64" s="17"/>
    </row>
    <row r="65" spans="1:11" x14ac:dyDescent="0.25">
      <c r="A65" s="16"/>
      <c r="B65" s="16"/>
      <c r="C65" s="17"/>
      <c r="D65" s="17"/>
      <c r="E65" s="17"/>
      <c r="F65" s="17"/>
      <c r="G65" s="17"/>
      <c r="H65" s="17"/>
      <c r="I65" s="17"/>
      <c r="J65" s="17"/>
      <c r="K65" s="17"/>
    </row>
    <row r="66" spans="1:11" ht="16.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 ht="80.2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x14ac:dyDescent="0.25">
      <c r="A69" s="21" t="s">
        <v>19</v>
      </c>
      <c r="B69" s="22"/>
      <c r="C69" s="22"/>
      <c r="D69" s="22"/>
      <c r="E69" s="22"/>
      <c r="F69" s="22"/>
      <c r="G69" s="22"/>
      <c r="H69" s="22"/>
      <c r="I69" s="22"/>
      <c r="J69" s="22"/>
      <c r="K69" s="23"/>
    </row>
    <row r="70" spans="1:11" ht="16.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16" t="s">
        <v>20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x14ac:dyDescent="0.25">
      <c r="A72" s="16" t="s">
        <v>21</v>
      </c>
      <c r="B72" s="16"/>
      <c r="C72" s="19" t="s">
        <v>48</v>
      </c>
      <c r="D72" s="19"/>
      <c r="E72" s="19"/>
      <c r="F72" s="19"/>
      <c r="G72" s="19"/>
      <c r="H72" s="19"/>
      <c r="I72" s="19"/>
      <c r="J72" s="19"/>
      <c r="K72" s="19"/>
    </row>
    <row r="73" spans="1:11" x14ac:dyDescent="0.25">
      <c r="A73" s="16"/>
      <c r="B73" s="16"/>
      <c r="C73" s="19"/>
      <c r="D73" s="19"/>
      <c r="E73" s="19"/>
      <c r="F73" s="19"/>
      <c r="G73" s="19"/>
      <c r="H73" s="19"/>
      <c r="I73" s="19"/>
      <c r="J73" s="19"/>
      <c r="K73" s="19"/>
    </row>
    <row r="74" spans="1:11" x14ac:dyDescent="0.25">
      <c r="A74" s="16" t="s">
        <v>22</v>
      </c>
      <c r="B74" s="19">
        <v>25919016</v>
      </c>
      <c r="C74" s="19"/>
      <c r="D74" s="16" t="s">
        <v>23</v>
      </c>
      <c r="E74" s="19">
        <v>25919019</v>
      </c>
      <c r="F74" s="19"/>
      <c r="G74" s="24" t="s">
        <v>24</v>
      </c>
      <c r="H74" s="24"/>
      <c r="I74" s="18" t="s">
        <v>49</v>
      </c>
      <c r="J74" s="19"/>
      <c r="K74" s="19"/>
    </row>
    <row r="75" spans="1:11" x14ac:dyDescent="0.25">
      <c r="A75" s="16"/>
      <c r="B75" s="19"/>
      <c r="C75" s="19"/>
      <c r="D75" s="16"/>
      <c r="E75" s="19"/>
      <c r="F75" s="19"/>
      <c r="G75" s="24"/>
      <c r="H75" s="24"/>
      <c r="I75" s="19"/>
      <c r="J75" s="19"/>
      <c r="K75" s="19"/>
    </row>
  </sheetData>
  <mergeCells count="108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64:B65"/>
    <mergeCell ref="C64:K65"/>
    <mergeCell ref="D38:G38"/>
    <mergeCell ref="H38:I38"/>
    <mergeCell ref="A53:I54"/>
    <mergeCell ref="J53:K54"/>
    <mergeCell ref="A55:B56"/>
    <mergeCell ref="C55:K56"/>
    <mergeCell ref="D41:G41"/>
    <mergeCell ref="H41:I41"/>
    <mergeCell ref="J41:K41"/>
    <mergeCell ref="D42:G42"/>
    <mergeCell ref="J52:K52"/>
    <mergeCell ref="A52:I52"/>
    <mergeCell ref="D51:G51"/>
    <mergeCell ref="H51:I51"/>
    <mergeCell ref="J51:K51"/>
    <mergeCell ref="D50:G50"/>
    <mergeCell ref="H50:I50"/>
    <mergeCell ref="J50:K50"/>
    <mergeCell ref="D45:G45"/>
    <mergeCell ref="H45:I45"/>
    <mergeCell ref="J45:K45"/>
    <mergeCell ref="D46:G46"/>
    <mergeCell ref="I74:K75"/>
    <mergeCell ref="B37:I37"/>
    <mergeCell ref="J37:K37"/>
    <mergeCell ref="J38:K38"/>
    <mergeCell ref="D39:G39"/>
    <mergeCell ref="H39:I39"/>
    <mergeCell ref="J39:K39"/>
    <mergeCell ref="D40:G40"/>
    <mergeCell ref="H40:I40"/>
    <mergeCell ref="J40:K40"/>
    <mergeCell ref="A67:K68"/>
    <mergeCell ref="A69:K69"/>
    <mergeCell ref="A71:K71"/>
    <mergeCell ref="A72:B73"/>
    <mergeCell ref="C72:K73"/>
    <mergeCell ref="A74:A75"/>
    <mergeCell ref="B74:C75"/>
    <mergeCell ref="D74:D75"/>
    <mergeCell ref="E74:F75"/>
    <mergeCell ref="G74:H75"/>
    <mergeCell ref="A58:B61"/>
    <mergeCell ref="C58:K61"/>
    <mergeCell ref="A62:B63"/>
    <mergeCell ref="C62:K63"/>
    <mergeCell ref="H46:I46"/>
    <mergeCell ref="J46:K46"/>
    <mergeCell ref="B48:I48"/>
    <mergeCell ref="J48:K48"/>
    <mergeCell ref="D49:G49"/>
    <mergeCell ref="H49:I49"/>
    <mergeCell ref="J49:K49"/>
    <mergeCell ref="A47:I47"/>
    <mergeCell ref="J47:K47"/>
    <mergeCell ref="D32:G32"/>
    <mergeCell ref="H32:I32"/>
    <mergeCell ref="J32:K32"/>
    <mergeCell ref="H42:I42"/>
    <mergeCell ref="J42:K42"/>
    <mergeCell ref="D43:G43"/>
    <mergeCell ref="H43:I43"/>
    <mergeCell ref="J43:K43"/>
    <mergeCell ref="D44:G44"/>
    <mergeCell ref="H44:I44"/>
    <mergeCell ref="J44:K44"/>
    <mergeCell ref="B34:I34"/>
    <mergeCell ref="J34:K34"/>
    <mergeCell ref="D35:G35"/>
    <mergeCell ref="H35:I35"/>
    <mergeCell ref="J35:K35"/>
    <mergeCell ref="A36:I36"/>
    <mergeCell ref="J36:K36"/>
    <mergeCell ref="A33:I33"/>
    <mergeCell ref="J33:K33"/>
    <mergeCell ref="B28:I28"/>
    <mergeCell ref="J28:K28"/>
    <mergeCell ref="D29:G29"/>
    <mergeCell ref="H29:I29"/>
    <mergeCell ref="J29:K29"/>
    <mergeCell ref="A30:I30"/>
    <mergeCell ref="J30:K30"/>
    <mergeCell ref="B31:I31"/>
    <mergeCell ref="J31:K31"/>
  </mergeCells>
  <hyperlinks>
    <hyperlink ref="I7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workbookViewId="0">
      <selection activeCell="Q20" sqref="Q2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7" t="s">
        <v>39</v>
      </c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35"/>
      <c r="B13" s="3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5</v>
      </c>
      <c r="B15" s="16"/>
      <c r="C15" s="17" t="s">
        <v>101</v>
      </c>
      <c r="D15" s="17"/>
      <c r="E15" s="17"/>
      <c r="F15" s="17"/>
      <c r="G15" s="17"/>
      <c r="H15" s="17"/>
      <c r="I15" s="16" t="s">
        <v>6</v>
      </c>
      <c r="J15" s="54" t="s">
        <v>100</v>
      </c>
      <c r="K15" s="54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6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7</v>
      </c>
      <c r="B18" s="16"/>
      <c r="C18" s="16"/>
      <c r="D18" s="16"/>
      <c r="E18" s="16"/>
      <c r="F18" s="16"/>
      <c r="G18" s="16"/>
      <c r="H18" s="16"/>
      <c r="I18" s="16" t="s">
        <v>8</v>
      </c>
      <c r="J18" s="16"/>
      <c r="K18" s="16"/>
    </row>
    <row r="19" spans="1:11" x14ac:dyDescent="0.25">
      <c r="A19" s="33" t="s">
        <v>41</v>
      </c>
      <c r="B19" s="19"/>
      <c r="C19" s="19"/>
      <c r="D19" s="19"/>
      <c r="E19" s="19"/>
      <c r="F19" s="19"/>
      <c r="G19" s="19"/>
      <c r="H19" s="19"/>
      <c r="I19" s="34" t="s">
        <v>42</v>
      </c>
      <c r="J19" s="19"/>
      <c r="K19" s="19"/>
    </row>
    <row r="20" spans="1:11" ht="5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7" t="s">
        <v>43</v>
      </c>
      <c r="D21" s="17"/>
      <c r="E21" s="17"/>
      <c r="F21" s="17"/>
      <c r="G21" s="17"/>
      <c r="H21" s="17"/>
      <c r="I21" s="19"/>
      <c r="J21" s="19"/>
      <c r="K21" s="19"/>
    </row>
    <row r="22" spans="1:11" x14ac:dyDescent="0.25">
      <c r="A22" s="16"/>
      <c r="B22" s="16"/>
      <c r="C22" s="17"/>
      <c r="D22" s="17"/>
      <c r="E22" s="17"/>
      <c r="F22" s="17"/>
      <c r="G22" s="17"/>
      <c r="H22" s="17"/>
      <c r="I22" s="19"/>
      <c r="J22" s="19"/>
      <c r="K22" s="19"/>
    </row>
    <row r="23" spans="1:11" x14ac:dyDescent="0.25">
      <c r="A23" s="16"/>
      <c r="B23" s="16"/>
      <c r="C23" s="17"/>
      <c r="D23" s="17"/>
      <c r="E23" s="17"/>
      <c r="F23" s="17"/>
      <c r="G23" s="17"/>
      <c r="H23" s="17"/>
      <c r="I23" s="19"/>
      <c r="J23" s="19"/>
      <c r="K23" s="19"/>
    </row>
    <row r="24" spans="1:11" x14ac:dyDescent="0.25">
      <c r="A24" s="16"/>
      <c r="B24" s="16"/>
      <c r="C24" s="17"/>
      <c r="D24" s="17"/>
      <c r="E24" s="17"/>
      <c r="F24" s="17"/>
      <c r="G24" s="17"/>
      <c r="H24" s="17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9</v>
      </c>
      <c r="B26" s="36" t="s">
        <v>10</v>
      </c>
      <c r="C26" s="37" t="s">
        <v>25</v>
      </c>
      <c r="D26" s="16" t="s">
        <v>11</v>
      </c>
      <c r="E26" s="16"/>
      <c r="F26" s="16"/>
      <c r="G26" s="16"/>
      <c r="H26" s="35" t="s">
        <v>12</v>
      </c>
      <c r="I26" s="35"/>
      <c r="J26" s="16" t="s">
        <v>13</v>
      </c>
      <c r="K26" s="16"/>
    </row>
    <row r="27" spans="1:11" ht="50.25" customHeight="1" x14ac:dyDescent="0.25">
      <c r="A27" s="16"/>
      <c r="B27" s="36"/>
      <c r="C27" s="36"/>
      <c r="D27" s="16"/>
      <c r="E27" s="16"/>
      <c r="F27" s="16"/>
      <c r="G27" s="16"/>
      <c r="H27" s="35"/>
      <c r="I27" s="35"/>
      <c r="J27" s="16"/>
      <c r="K27" s="16"/>
    </row>
    <row r="28" spans="1:11" s="9" customFormat="1" ht="29.25" customHeight="1" x14ac:dyDescent="0.25">
      <c r="A28" s="4"/>
      <c r="B28" s="70" t="s">
        <v>53</v>
      </c>
      <c r="C28" s="71"/>
      <c r="D28" s="71"/>
      <c r="E28" s="71"/>
      <c r="F28" s="71"/>
      <c r="G28" s="71"/>
      <c r="H28" s="71"/>
      <c r="I28" s="72"/>
      <c r="J28" s="32"/>
      <c r="K28" s="32"/>
    </row>
    <row r="29" spans="1:11" ht="3" hidden="1" customHeight="1" x14ac:dyDescent="0.25">
      <c r="A29" s="4"/>
      <c r="B29" s="5"/>
      <c r="C29" s="6"/>
      <c r="D29" s="28"/>
      <c r="E29" s="29"/>
      <c r="F29" s="29"/>
      <c r="G29" s="30"/>
      <c r="H29" s="31"/>
      <c r="I29" s="31"/>
      <c r="J29" s="32"/>
      <c r="K29" s="32"/>
    </row>
    <row r="30" spans="1:11" ht="96" hidden="1" customHeight="1" x14ac:dyDescent="0.25">
      <c r="A30" s="55">
        <v>1</v>
      </c>
      <c r="B30" s="57" t="s">
        <v>34</v>
      </c>
      <c r="C30" s="6"/>
      <c r="D30" s="28"/>
      <c r="E30" s="29"/>
      <c r="F30" s="29"/>
      <c r="G30" s="30"/>
      <c r="H30" s="63"/>
      <c r="I30" s="64"/>
      <c r="J30" s="59">
        <v>168</v>
      </c>
      <c r="K30" s="60"/>
    </row>
    <row r="31" spans="1:11" ht="73.5" customHeight="1" x14ac:dyDescent="0.25">
      <c r="A31" s="56"/>
      <c r="B31" s="58"/>
      <c r="C31" s="6"/>
      <c r="D31" s="28" t="s">
        <v>102</v>
      </c>
      <c r="E31" s="29"/>
      <c r="F31" s="29"/>
      <c r="G31" s="30"/>
      <c r="H31" s="63">
        <v>168</v>
      </c>
      <c r="I31" s="64"/>
      <c r="J31" s="61"/>
      <c r="K31" s="62"/>
    </row>
    <row r="32" spans="1:11" x14ac:dyDescent="0.25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26">
        <v>168</v>
      </c>
      <c r="K32" s="26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6"/>
    </row>
    <row r="34" spans="1:11" x14ac:dyDescent="0.25">
      <c r="A34" s="16" t="s">
        <v>15</v>
      </c>
      <c r="B34" s="16"/>
      <c r="C34" s="47" t="s">
        <v>103</v>
      </c>
      <c r="D34" s="48"/>
      <c r="E34" s="48"/>
      <c r="F34" s="48"/>
      <c r="G34" s="48"/>
      <c r="H34" s="48"/>
      <c r="I34" s="48"/>
      <c r="J34" s="48"/>
      <c r="K34" s="49"/>
    </row>
    <row r="35" spans="1:11" ht="32.25" customHeight="1" x14ac:dyDescent="0.25">
      <c r="A35" s="16"/>
      <c r="B35" s="16"/>
      <c r="C35" s="50"/>
      <c r="D35" s="51"/>
      <c r="E35" s="51"/>
      <c r="F35" s="51"/>
      <c r="G35" s="51"/>
      <c r="H35" s="51"/>
      <c r="I35" s="51"/>
      <c r="J35" s="51"/>
      <c r="K35" s="52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6" t="s">
        <v>16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3.5" customHeight="1" x14ac:dyDescent="0.25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</row>
    <row r="39" spans="1:11" hidden="1" x14ac:dyDescent="0.25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</row>
    <row r="40" spans="1:11" hidden="1" x14ac:dyDescent="0.2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6" t="s">
        <v>17</v>
      </c>
      <c r="B41" s="16"/>
      <c r="C41" s="17" t="s">
        <v>104</v>
      </c>
      <c r="D41" s="17"/>
      <c r="E41" s="17"/>
      <c r="F41" s="17"/>
      <c r="G41" s="17"/>
      <c r="H41" s="17"/>
      <c r="I41" s="17"/>
      <c r="J41" s="17"/>
      <c r="K41" s="17"/>
    </row>
    <row r="42" spans="1:11" ht="18.75" customHeight="1" x14ac:dyDescent="0.25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6" t="s">
        <v>18</v>
      </c>
      <c r="B43" s="16"/>
      <c r="C43" s="17" t="s">
        <v>99</v>
      </c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80.25" customHeight="1" x14ac:dyDescent="0.25">
      <c r="A45" s="21" t="s">
        <v>19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6" t="s">
        <v>20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25">
      <c r="A48" s="16" t="s">
        <v>21</v>
      </c>
      <c r="B48" s="16"/>
      <c r="C48" s="19" t="s">
        <v>48</v>
      </c>
      <c r="D48" s="19"/>
      <c r="E48" s="19"/>
      <c r="F48" s="19"/>
      <c r="G48" s="19"/>
      <c r="H48" s="19"/>
      <c r="I48" s="19"/>
      <c r="J48" s="19"/>
      <c r="K48" s="19"/>
    </row>
    <row r="49" spans="1:11" x14ac:dyDescent="0.25">
      <c r="A49" s="16"/>
      <c r="B49" s="16"/>
      <c r="C49" s="19"/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16" t="s">
        <v>22</v>
      </c>
      <c r="B50" s="19">
        <v>25919016</v>
      </c>
      <c r="C50" s="19"/>
      <c r="D50" s="16" t="s">
        <v>23</v>
      </c>
      <c r="E50" s="19">
        <v>25919019</v>
      </c>
      <c r="F50" s="19"/>
      <c r="G50" s="24" t="s">
        <v>24</v>
      </c>
      <c r="H50" s="24"/>
      <c r="I50" s="18" t="s">
        <v>49</v>
      </c>
      <c r="J50" s="19"/>
      <c r="K50" s="19"/>
    </row>
    <row r="51" spans="1:11" x14ac:dyDescent="0.25">
      <c r="A51" s="16"/>
      <c r="B51" s="19"/>
      <c r="C51" s="19"/>
      <c r="D51" s="16"/>
      <c r="E51" s="19"/>
      <c r="F51" s="19"/>
      <c r="G51" s="24"/>
      <c r="H51" s="24"/>
      <c r="I51" s="19"/>
      <c r="J51" s="19"/>
      <c r="K51" s="19"/>
    </row>
  </sheetData>
  <mergeCells count="54">
    <mergeCell ref="I50:K51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A37:B40"/>
    <mergeCell ref="C37:K40"/>
    <mergeCell ref="A41:B42"/>
    <mergeCell ref="C41:K42"/>
    <mergeCell ref="A43:B44"/>
    <mergeCell ref="C43:K44"/>
    <mergeCell ref="D31:G31"/>
    <mergeCell ref="H31:I31"/>
    <mergeCell ref="A32:I33"/>
    <mergeCell ref="J32:K33"/>
    <mergeCell ref="A34:B35"/>
    <mergeCell ref="C34:K35"/>
    <mergeCell ref="A30:A31"/>
    <mergeCell ref="B30:B31"/>
    <mergeCell ref="D30:G30"/>
    <mergeCell ref="H30:I30"/>
    <mergeCell ref="J30:K31"/>
    <mergeCell ref="B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PUBLICACION</vt:lpstr>
      <vt:lpstr>Hoja2</vt:lpstr>
      <vt:lpstr>Hoja3</vt:lpstr>
      <vt:lpstr>anticipo</vt:lpstr>
      <vt:lpstr>puertas</vt:lpstr>
      <vt:lpstr>MOTOR DE PUERTA</vt:lpstr>
      <vt:lpstr>RAMPLA</vt:lpstr>
      <vt:lpstr>COS</vt:lpstr>
      <vt:lpstr>ventana francesa</vt:lpstr>
      <vt:lpstr>PUERTA UFI</vt:lpstr>
      <vt:lpstr>COSTA DEL SOL</vt:lpstr>
      <vt:lpstr>LA UNION</vt:lpstr>
      <vt:lpstr>PORTON</vt:lpstr>
      <vt:lpstr>CABLEADO</vt:lpstr>
      <vt:lpstr>CORSAIN</vt:lpstr>
      <vt:lpstr>REPARACION DE SISTERNA</vt:lpstr>
      <vt:lpstr>anticipo!Área_de_impresión</vt:lpstr>
      <vt:lpstr>CABLEADO!Área_de_impresión</vt:lpstr>
      <vt:lpstr>CORSAIN!Área_de_impresión</vt:lpstr>
      <vt:lpstr>COS!Área_de_impresión</vt:lpstr>
      <vt:lpstr>'COSTA DEL SOL'!Área_de_impresión</vt:lpstr>
      <vt:lpstr>'LA UNION'!Área_de_impresión</vt:lpstr>
      <vt:lpstr>'MOTOR DE PUERTA'!Área_de_impresión</vt:lpstr>
      <vt:lpstr>PORTON!Área_de_impresión</vt:lpstr>
      <vt:lpstr>PUBLICACION!Área_de_impresión</vt:lpstr>
      <vt:lpstr>'PUERTA UFI'!Área_de_impresión</vt:lpstr>
      <vt:lpstr>puertas!Área_de_impresión</vt:lpstr>
      <vt:lpstr>RAMPLA!Área_de_impresión</vt:lpstr>
      <vt:lpstr>'REPARACION DE SISTERNA'!Área_de_impresión</vt:lpstr>
      <vt:lpstr>'ventana francesa'!Área_de_impresión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2017-04-04T19:11:59Z</cp:lastPrinted>
  <dcterms:created xsi:type="dcterms:W3CDTF">2014-05-05T21:14:27Z</dcterms:created>
  <dcterms:modified xsi:type="dcterms:W3CDTF">2017-04-04T19:26:32Z</dcterms:modified>
</cp:coreProperties>
</file>