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60A95C7-6A1F-4B8A-AC79-25B1E0FA9C19}" xr6:coauthVersionLast="47" xr6:coauthVersionMax="47" xr10:uidLastSave="{00000000-0000-0000-0000-000000000000}"/>
  <bookViews>
    <workbookView xWindow="-120" yWindow="-120" windowWidth="20730" windowHeight="11160" xr2:uid="{B1DEC741-1C78-4DEA-A314-39E6A984E8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19" i="1" s="1"/>
  <c r="F7" i="1"/>
  <c r="F6" i="1"/>
  <c r="F5" i="1"/>
  <c r="F4" i="1"/>
</calcChain>
</file>

<file path=xl/sharedStrings.xml><?xml version="1.0" encoding="utf-8"?>
<sst xmlns="http://schemas.openxmlformats.org/spreadsheetml/2006/main" count="63" uniqueCount="35">
  <si>
    <r>
      <t xml:space="preserve">Alcaldía Municipal de Villa Tenancingo
Departamento de Cuscatlán, El Salvador, C. A. 
3° Avenida Norte, Barrio Las Delicias, a un Costado del Parque, Tel: 2322- 2000
</t>
    </r>
    <r>
      <rPr>
        <sz val="12"/>
        <color theme="1"/>
        <rFont val="Book Antiqua"/>
        <family val="1"/>
      </rPr>
      <t>uaiptenancingo@gmail.com</t>
    </r>
    <r>
      <rPr>
        <sz val="11"/>
        <color theme="1"/>
        <rFont val="Castellar"/>
        <family val="1"/>
      </rPr>
      <t xml:space="preserve">
</t>
    </r>
  </si>
  <si>
    <t xml:space="preserve">                                                                                         CENSO DE  CONSTANCIA EXTENDIDAS A USUARIOS 2029</t>
  </si>
  <si>
    <t>FEBRERO 03, 2020</t>
  </si>
  <si>
    <t>ALCALDIA MUNICIPAL Y CONTRIBUYENTE</t>
  </si>
  <si>
    <t>PERMISO DE CONSTRUCCION</t>
  </si>
  <si>
    <t>CONSTANCIA Nº 328130</t>
  </si>
  <si>
    <t>FEBRERO 07, 2020</t>
  </si>
  <si>
    <t>CONSTANCIA Nº 328212</t>
  </si>
  <si>
    <t>FEBRERO 13, 2020</t>
  </si>
  <si>
    <t>CONSTANCIA Nº 328294</t>
  </si>
  <si>
    <t>MARZO 11, 2020</t>
  </si>
  <si>
    <t>CONSTANCIA Nº 501837</t>
  </si>
  <si>
    <t>JUNIO 29, 2020</t>
  </si>
  <si>
    <t>CONSTANCIA Nº 502225</t>
  </si>
  <si>
    <t>JULIO 09, 2020</t>
  </si>
  <si>
    <t>CONSTANCIA Nº 502344</t>
  </si>
  <si>
    <t>JULIO 29, 2020</t>
  </si>
  <si>
    <t>CONSTANCIA Nº 502450</t>
  </si>
  <si>
    <t>AGOSTO 13, 2020</t>
  </si>
  <si>
    <t>CONSTANCIA Nº 502652</t>
  </si>
  <si>
    <t>SEPTIEMBRE 8, 2020</t>
  </si>
  <si>
    <t>CONSTANCIA Nº 502956</t>
  </si>
  <si>
    <t>SEPTIEMBRE 25, 2020</t>
  </si>
  <si>
    <t>CONSTANCIA Nº 690228</t>
  </si>
  <si>
    <t xml:space="preserve">SEPTIEMBRE 30, 2020 </t>
  </si>
  <si>
    <t>CONSTANCIA Nº 690337</t>
  </si>
  <si>
    <t>OCTUBRE 08, 2020</t>
  </si>
  <si>
    <t>CONSTANCIA Nº 690465</t>
  </si>
  <si>
    <t>OCTUBRE 09, 2020</t>
  </si>
  <si>
    <t>CONSTANCIA Nº690504</t>
  </si>
  <si>
    <t>NOVIEMBRE 05, 2020</t>
  </si>
  <si>
    <t>CONSTANCIA Nº690802</t>
  </si>
  <si>
    <t>NOVIEMBRE 26, 2020</t>
  </si>
  <si>
    <t>CONSTANCIA Nº691112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</si>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</sst>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stellar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/>
    <xf numFmtId="0" fontId="0" fillId="3" borderId="1" xfId="0" applyFill="1" applyBorder="1"/>
    <xf numFmtId="44" fontId="0" fillId="3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95250</xdr:rowOff>
    </xdr:from>
    <xdr:to>
      <xdr:col>1</xdr:col>
      <xdr:colOff>209550</xdr:colOff>
      <xdr:row>1</xdr:row>
      <xdr:rowOff>828675</xdr:rowOff>
    </xdr:to>
    <xdr:pic>
      <xdr:nvPicPr>
        <xdr:cNvPr id="2" name="Imagen 2" descr="Imagen que contiene Forma&#10;&#10;Descripción generada automáticamente">
          <a:extLst>
            <a:ext uri="{FF2B5EF4-FFF2-40B4-BE49-F238E27FC236}">
              <a16:creationId xmlns:a16="http://schemas.microsoft.com/office/drawing/2014/main" id="{90296E5A-D55E-47DC-9BFE-6E3EA6317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0255"/>
        <a:stretch>
          <a:fillRect/>
        </a:stretch>
      </xdr:blipFill>
      <xdr:spPr bwMode="auto">
        <a:xfrm>
          <a:off x="171450" y="95250"/>
          <a:ext cx="8001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1695450</xdr:colOff>
      <xdr:row>1</xdr:row>
      <xdr:rowOff>76200</xdr:rowOff>
    </xdr:from>
    <xdr:to>
      <xdr:col>5</xdr:col>
      <xdr:colOff>742950</xdr:colOff>
      <xdr:row>1</xdr:row>
      <xdr:rowOff>819150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B52AF79-C185-4539-92B8-1E690082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7" r="14117" b="7059"/>
        <a:stretch>
          <a:fillRect/>
        </a:stretch>
      </xdr:blipFill>
      <xdr:spPr bwMode="auto">
        <a:xfrm>
          <a:off x="7200900" y="76200"/>
          <a:ext cx="866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CB8C-A920-4D23-B318-DD2872E33B79}">
  <dimension ref="A2:F19"/>
  <sheetViews>
    <sheetView tabSelected="1" workbookViewId="0">
      <selection activeCell="B1" sqref="B1"/>
    </sheetView>
  </sheetViews>
  <sheetFormatPr baseColWidth="10" defaultRowHeight="15" x14ac:dyDescent="0.25"/>
  <cols>
    <col min="2" max="2" width="22.28515625" customWidth="1"/>
    <col min="3" max="3" width="28.5703125" customWidth="1"/>
    <col min="4" max="4" width="24.5703125" customWidth="1"/>
    <col min="5" max="5" width="25.7109375" customWidth="1"/>
  </cols>
  <sheetData>
    <row r="2" spans="1:6" ht="115.5" customHeight="1" x14ac:dyDescent="0.25">
      <c r="A2" s="1" t="s">
        <v>0</v>
      </c>
      <c r="B2" s="2"/>
      <c r="C2" s="2"/>
      <c r="D2" s="2"/>
      <c r="E2" s="2"/>
      <c r="F2" s="2"/>
    </row>
    <row r="3" spans="1:6" ht="30" customHeight="1" x14ac:dyDescent="0.25">
      <c r="A3" t="s">
        <v>1</v>
      </c>
    </row>
    <row r="4" spans="1:6" ht="78.75" x14ac:dyDescent="0.25">
      <c r="A4" s="3">
        <v>1</v>
      </c>
      <c r="B4" s="4" t="s">
        <v>2</v>
      </c>
      <c r="C4" s="5" t="s">
        <v>3</v>
      </c>
      <c r="D4" s="6" t="s">
        <v>4</v>
      </c>
      <c r="E4" s="7" t="s">
        <v>5</v>
      </c>
      <c r="F4" s="8">
        <f>12.6+4.02</f>
        <v>16.619999999999997</v>
      </c>
    </row>
    <row r="5" spans="1:6" ht="78.75" x14ac:dyDescent="0.25">
      <c r="A5" s="3">
        <v>2</v>
      </c>
      <c r="B5" s="4" t="s">
        <v>6</v>
      </c>
      <c r="C5" s="5" t="s">
        <v>3</v>
      </c>
      <c r="D5" s="6" t="s">
        <v>4</v>
      </c>
      <c r="E5" s="7" t="s">
        <v>7</v>
      </c>
      <c r="F5" s="8">
        <f>12.6+9.37</f>
        <v>21.97</v>
      </c>
    </row>
    <row r="6" spans="1:6" ht="78.75" x14ac:dyDescent="0.25">
      <c r="A6" s="3">
        <v>3</v>
      </c>
      <c r="B6" s="4" t="s">
        <v>8</v>
      </c>
      <c r="C6" s="5" t="s">
        <v>3</v>
      </c>
      <c r="D6" s="6" t="s">
        <v>4</v>
      </c>
      <c r="E6" s="7" t="s">
        <v>9</v>
      </c>
      <c r="F6" s="8">
        <f>12.6+4.47</f>
        <v>17.07</v>
      </c>
    </row>
    <row r="7" spans="1:6" ht="78.75" x14ac:dyDescent="0.25">
      <c r="A7" s="3">
        <v>4</v>
      </c>
      <c r="B7" s="4" t="s">
        <v>10</v>
      </c>
      <c r="C7" s="5" t="s">
        <v>3</v>
      </c>
      <c r="D7" s="6" t="s">
        <v>4</v>
      </c>
      <c r="E7" s="7" t="s">
        <v>11</v>
      </c>
      <c r="F7" s="8">
        <f>12.6+7.88</f>
        <v>20.48</v>
      </c>
    </row>
    <row r="8" spans="1:6" ht="78.75" x14ac:dyDescent="0.25">
      <c r="A8" s="3">
        <v>5</v>
      </c>
      <c r="B8" s="4" t="s">
        <v>12</v>
      </c>
      <c r="C8" s="5" t="s">
        <v>3</v>
      </c>
      <c r="D8" s="6" t="s">
        <v>4</v>
      </c>
      <c r="E8" s="7" t="s">
        <v>13</v>
      </c>
      <c r="F8" s="8">
        <f>12.6+10</f>
        <v>22.6</v>
      </c>
    </row>
    <row r="9" spans="1:6" ht="78.75" x14ac:dyDescent="0.25">
      <c r="A9" s="3">
        <v>6</v>
      </c>
      <c r="B9" s="4" t="s">
        <v>14</v>
      </c>
      <c r="C9" s="5" t="s">
        <v>3</v>
      </c>
      <c r="D9" s="6" t="s">
        <v>4</v>
      </c>
      <c r="E9" s="7" t="s">
        <v>15</v>
      </c>
      <c r="F9" s="8">
        <f>12.6+6.77</f>
        <v>19.369999999999997</v>
      </c>
    </row>
    <row r="10" spans="1:6" ht="78.75" x14ac:dyDescent="0.25">
      <c r="A10" s="3">
        <v>7</v>
      </c>
      <c r="B10" s="4" t="s">
        <v>16</v>
      </c>
      <c r="C10" s="5" t="s">
        <v>3</v>
      </c>
      <c r="D10" s="6" t="s">
        <v>4</v>
      </c>
      <c r="E10" s="7" t="s">
        <v>17</v>
      </c>
      <c r="F10" s="8">
        <f>12.6+9.29</f>
        <v>21.89</v>
      </c>
    </row>
    <row r="11" spans="1:6" ht="78.75" x14ac:dyDescent="0.25">
      <c r="A11" s="3">
        <v>8</v>
      </c>
      <c r="B11" s="4" t="s">
        <v>18</v>
      </c>
      <c r="C11" s="5" t="s">
        <v>3</v>
      </c>
      <c r="D11" s="6" t="s">
        <v>4</v>
      </c>
      <c r="E11" s="7" t="s">
        <v>19</v>
      </c>
      <c r="F11" s="8">
        <f>12.6+21.1</f>
        <v>33.700000000000003</v>
      </c>
    </row>
    <row r="12" spans="1:6" ht="78.75" x14ac:dyDescent="0.25">
      <c r="A12" s="3">
        <v>9</v>
      </c>
      <c r="B12" s="4" t="s">
        <v>20</v>
      </c>
      <c r="C12" s="5" t="s">
        <v>3</v>
      </c>
      <c r="D12" s="6" t="s">
        <v>4</v>
      </c>
      <c r="E12" s="7" t="s">
        <v>21</v>
      </c>
      <c r="F12" s="8">
        <f>12.6+12.86</f>
        <v>25.46</v>
      </c>
    </row>
    <row r="13" spans="1:6" ht="78.75" x14ac:dyDescent="0.25">
      <c r="A13" s="3">
        <v>10</v>
      </c>
      <c r="B13" s="4" t="s">
        <v>22</v>
      </c>
      <c r="C13" s="5" t="s">
        <v>3</v>
      </c>
      <c r="D13" s="6" t="s">
        <v>4</v>
      </c>
      <c r="E13" s="7" t="s">
        <v>23</v>
      </c>
      <c r="F13" s="8">
        <f>12.6+36.82</f>
        <v>49.42</v>
      </c>
    </row>
    <row r="14" spans="1:6" ht="78.75" x14ac:dyDescent="0.25">
      <c r="A14" s="3">
        <v>11</v>
      </c>
      <c r="B14" s="4" t="s">
        <v>24</v>
      </c>
      <c r="C14" s="5" t="s">
        <v>3</v>
      </c>
      <c r="D14" s="6" t="s">
        <v>4</v>
      </c>
      <c r="E14" s="7" t="s">
        <v>25</v>
      </c>
      <c r="F14" s="8">
        <f>12.6+24.67</f>
        <v>37.270000000000003</v>
      </c>
    </row>
    <row r="15" spans="1:6" ht="78.75" x14ac:dyDescent="0.25">
      <c r="A15" s="3">
        <v>12</v>
      </c>
      <c r="B15" s="4" t="s">
        <v>26</v>
      </c>
      <c r="C15" s="5" t="s">
        <v>3</v>
      </c>
      <c r="D15" s="6" t="s">
        <v>4</v>
      </c>
      <c r="E15" s="7" t="s">
        <v>27</v>
      </c>
      <c r="F15" s="8">
        <f>12.6+5.82</f>
        <v>18.420000000000002</v>
      </c>
    </row>
    <row r="16" spans="1:6" ht="78.75" x14ac:dyDescent="0.25">
      <c r="A16" s="3">
        <v>13</v>
      </c>
      <c r="B16" s="4" t="s">
        <v>28</v>
      </c>
      <c r="C16" s="5" t="s">
        <v>3</v>
      </c>
      <c r="D16" s="6" t="s">
        <v>4</v>
      </c>
      <c r="E16" s="7" t="s">
        <v>29</v>
      </c>
      <c r="F16" s="8">
        <f>12.6+17.4</f>
        <v>30</v>
      </c>
    </row>
    <row r="17" spans="1:6" ht="78.75" x14ac:dyDescent="0.25">
      <c r="A17" s="3">
        <v>14</v>
      </c>
      <c r="B17" s="4" t="s">
        <v>30</v>
      </c>
      <c r="C17" s="5" t="s">
        <v>3</v>
      </c>
      <c r="D17" s="6" t="s">
        <v>4</v>
      </c>
      <c r="E17" s="7" t="s">
        <v>31</v>
      </c>
      <c r="F17" s="8">
        <f>12.6+8.78</f>
        <v>21.38</v>
      </c>
    </row>
    <row r="18" spans="1:6" ht="78.75" x14ac:dyDescent="0.25">
      <c r="A18" s="3">
        <v>15</v>
      </c>
      <c r="B18" s="4" t="s">
        <v>32</v>
      </c>
      <c r="C18" s="5" t="s">
        <v>3</v>
      </c>
      <c r="D18" s="6" t="s">
        <v>4</v>
      </c>
      <c r="E18" s="7" t="s">
        <v>33</v>
      </c>
      <c r="F18" s="8">
        <f>12.6+10.91</f>
        <v>23.509999999999998</v>
      </c>
    </row>
    <row r="19" spans="1:6" x14ac:dyDescent="0.25">
      <c r="A19" s="9" t="s">
        <v>34</v>
      </c>
      <c r="B19" s="9"/>
      <c r="C19" s="9"/>
      <c r="D19" s="9"/>
      <c r="E19" s="9"/>
      <c r="F19" s="10">
        <f>SUM(F4:F18)</f>
        <v>379.15999999999997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2021-08-13T20:23:59Z</dcterms:created>
  <dcterms:modified xsi:type="dcterms:W3CDTF">2021-08-13T20:25:15Z</dcterms:modified>
</cp:coreProperties>
</file>