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ruiz\Desktop\"/>
    </mc:Choice>
  </mc:AlternateContent>
  <bookViews>
    <workbookView xWindow="240" yWindow="75" windowWidth="20055" windowHeight="7935"/>
  </bookViews>
  <sheets>
    <sheet name="Orden de compra" sheetId="1" r:id="rId1"/>
    <sheet name="Contratos" sheetId="2" r:id="rId2"/>
    <sheet name="Modificativas" sheetId="7" r:id="rId3"/>
  </sheets>
  <calcPr calcId="152511"/>
</workbook>
</file>

<file path=xl/calcChain.xml><?xml version="1.0" encoding="utf-8"?>
<calcChain xmlns="http://schemas.openxmlformats.org/spreadsheetml/2006/main">
  <c r="K17" i="7" l="1"/>
  <c r="H17" i="7"/>
  <c r="I7" i="2" l="1"/>
  <c r="H52" i="1" l="1"/>
</calcChain>
</file>

<file path=xl/sharedStrings.xml><?xml version="1.0" encoding="utf-8"?>
<sst xmlns="http://schemas.openxmlformats.org/spreadsheetml/2006/main" count="313" uniqueCount="199">
  <si>
    <t>Unidad Solicitante</t>
  </si>
  <si>
    <t>Monto $</t>
  </si>
  <si>
    <t>Unidad de Comunicaciones</t>
  </si>
  <si>
    <t>Concepto</t>
  </si>
  <si>
    <t>No. de Contrato</t>
  </si>
  <si>
    <t>Fecha de contrato</t>
  </si>
  <si>
    <t>Contratista</t>
  </si>
  <si>
    <t>Forma de Contratación</t>
  </si>
  <si>
    <t>NIT Contratista</t>
  </si>
  <si>
    <t>Plazo contractual</t>
  </si>
  <si>
    <t>De</t>
  </si>
  <si>
    <t>Hasta</t>
  </si>
  <si>
    <t>Libre gestión</t>
  </si>
  <si>
    <t>Plazo modificación</t>
  </si>
  <si>
    <t>Monto contrato</t>
  </si>
  <si>
    <t xml:space="preserve">Contrato de cuñas radiales Tribunal de Ética Gubernamental </t>
  </si>
  <si>
    <t>Contrato de producción y pauta de spot de televisión Tribunal de Etica Gubernamental</t>
  </si>
  <si>
    <t>N° de orden</t>
  </si>
  <si>
    <t>Fecha</t>
  </si>
  <si>
    <t>NIT</t>
  </si>
  <si>
    <t>Monto contratado</t>
  </si>
  <si>
    <t>N° de contrato</t>
  </si>
  <si>
    <t>UNIDAD DE ADQUISICIONES Y CONTRATACIONES INSTITUCIONAL</t>
  </si>
  <si>
    <t>A partir de la orden de incio</t>
  </si>
  <si>
    <t>FEPADE</t>
  </si>
  <si>
    <t>O&amp;M</t>
  </si>
  <si>
    <t>YSKL</t>
  </si>
  <si>
    <t>TALLER DIDEA, S.A. DE C.V.</t>
  </si>
  <si>
    <t>CORPORACIÓN ORBITAL, S.A. DE CV.</t>
  </si>
  <si>
    <t xml:space="preserve">CONSULTORIA LEY DE ETICA </t>
  </si>
  <si>
    <t>CONTRATOS DEL MES DE ABRIL</t>
  </si>
  <si>
    <t>Unidad de Divulgación y Capacitación</t>
  </si>
  <si>
    <t>Unidad de Informática</t>
  </si>
  <si>
    <t>_______</t>
  </si>
  <si>
    <t xml:space="preserve">NELSON ERI GALDAMEZ TEJADA </t>
  </si>
  <si>
    <t>0315-170351-002-8</t>
  </si>
  <si>
    <t xml:space="preserve">Display degustador desmontable con impresión a full color, impresión incluida. Medida aproximada 80 cm x 200 cm. La parte de atrás del degustador con peldaños para la colocación de materiales y compuerta con llave. </t>
  </si>
  <si>
    <t>MENDOZA CRUZ, JOSUE ALBERTO</t>
  </si>
  <si>
    <t xml:space="preserve">0619-130568-101-8 </t>
  </si>
  <si>
    <t xml:space="preserve">Suministro e instalación de 2 puertas para interior de vidrio de una hoja con marco de aluminio; Incluye chapas, bisagras con cerrador y todos sus accesorios correspondientes; de conformidad a especificaciones técnicas de los términos de referencia. Garantía por 1 año. </t>
  </si>
  <si>
    <t xml:space="preserve">0511-300457-001-4 </t>
  </si>
  <si>
    <t xml:space="preserve">ASOCIACION INSTITUCION SALESIANA </t>
  </si>
  <si>
    <t xml:space="preserve">Ley de Ética Gubernamental y su Reglamento en versión bolsillo, con portada y contraportada en papel foldcote C-12 brillante, impresa a full color solo tiro, tamaño 6 3/8pulg. X 4 1/16pulg. abierto y 3 ¼ pulg. X 4 1/16pulg. cerrado. 216pág. internas de impresión tiro y retiro B/N en papel bond base 20 alta blancura. Pegado al lomo y grapa oculta. </t>
  </si>
  <si>
    <t xml:space="preserve">IMAGEN GRAFICA EL SALVADOR, S.A DE C.V </t>
  </si>
  <si>
    <t xml:space="preserve">0614-020313-101-0 </t>
  </si>
  <si>
    <t xml:space="preserve">Ley de Ética Gubernamental y su Reglamento, con portada y contraportada en papel foldcote C12 brillante, impresa a full color solo tiro, medidas de 8 ½ x 13 pulg. abierto y 8 ½ x 6.5 pulg. cerrado, con 96 pág. internas de impresión tiro y retiro, impresión interna blanco y negro, en papel bond de alta blancura, con grapa oculta pegado al lomo. </t>
  </si>
  <si>
    <t xml:space="preserve">Impresión de afiche full color, solo tiro, foldkote C-14 brillante, 14 ancho pulg. X 19 largo.pulg. </t>
  </si>
  <si>
    <t xml:space="preserve">Elaboración de diplomas personalizados, en papel pergamino de color blanco, en medidas 14 pulg. de alto x 10 pulg. de ancho. Impresa en blanco y negro, con un listón de los colores de la bandera de El Salvador y un sello dorado tipo aluminio o laminado, redondo de 2 pulg., con el logo del Tribunal de Ética Gubernamental, impreso en full color. </t>
  </si>
  <si>
    <t xml:space="preserve">0614-150514-112-6 </t>
  </si>
  <si>
    <t xml:space="preserve">IMPRESORA INDUSTRIAL SALVADOREÑA, S.A. DE C.V. </t>
  </si>
  <si>
    <t xml:space="preserve">GRUPO RENDEROS, S.A. DE C.V. </t>
  </si>
  <si>
    <t xml:space="preserve">0614-020505-103-0 </t>
  </si>
  <si>
    <t>Squeeze de plástico, con capacidad para 24 onzas de líquido aproximadamente, en transparente, o combinado verde y azul, con estampado en un frente a una tinta.</t>
  </si>
  <si>
    <t>ORDENES DE COMPRA CORRESPONDIENTE AL TERCER TRIMESTRE DEL AÑO 2016</t>
  </si>
  <si>
    <t>CONTRATOS CORRESPONDIENTES AL TERCER TRIMESTRE DEL AÑO 2016</t>
  </si>
  <si>
    <t xml:space="preserve">JOSE EDGARDO HERNANDEZ PINEDA </t>
  </si>
  <si>
    <t>Gerente General de Administraciòn y Finanzas</t>
  </si>
  <si>
    <t xml:space="preserve">0614-250278-113-9 </t>
  </si>
  <si>
    <t xml:space="preserve">Azúcar blanca,presentación de 2.2 libras.Entregas parciales:5 días hábiles después del día siguiente hábil a la recepción del pedido en los meses de Jul/2016-150 bolsas;Sept/2016-150 bolsas;Dic/2016-200 bolsas.Caducidad de 12 meses a partir del suministro de acuerdo a las entregas.Garantía por el 10% de la suma total de la orden de compra </t>
  </si>
  <si>
    <t xml:space="preserve">HOTELES Y DESARROLLOS, S.A. DE C.V. </t>
  </si>
  <si>
    <t xml:space="preserve">0614-270492-103-0 </t>
  </si>
  <si>
    <t xml:space="preserve">Alquiler de caja convertidora para ser utilizada en el evento de inauguración de la Semana Ética a desarrollarse el día Lunes 18 de julio de 2016, en un horario de 7:00 a.m. a 12:00 m, en el Hotel Sheraton Presidente. </t>
  </si>
  <si>
    <t xml:space="preserve">SINAGRI, S. A. DE C. V. </t>
  </si>
  <si>
    <t xml:space="preserve">0614-220585-002-9 </t>
  </si>
  <si>
    <t xml:space="preserve">Alquiler de micrófonos de mano (inalámbrico), para los días lunes 18, martes 19 y miércoles 20 de julio de 2016, en un horario de 1:15 p.m. a 4:30 p.m. y el día 21 de julio de 2016, en un horario de 9:00 a.m. a 12:00 p.m., durante eventos a desarrollarse en el marco de la Semana Ética 2016. </t>
  </si>
  <si>
    <t xml:space="preserve">HOTELES E INVERSIONES, S. A. DE C. V. </t>
  </si>
  <si>
    <t xml:space="preserve">0614-170195-101-2 </t>
  </si>
  <si>
    <t xml:space="preserve">Alquiler de micrófono de mano (inalámbrico), para el día 21 de julio de 2016, en un horario de 7:15 a.m. a 12:30 p.m., durante evento a desarrollarse en el marco de la Semana Ética 2016. </t>
  </si>
  <si>
    <t>Orden de compra
 83/2016</t>
  </si>
  <si>
    <t>Administrador de contrato u orden de compra</t>
  </si>
  <si>
    <t>SINAGRI, S.A. DE C.V.</t>
  </si>
  <si>
    <t>Cambio de actividad señalada originalmente en la orden de compra, así como la sustitución de la Asistente de Comunicaciones, por la Secretaria General como administradora de la orden de compra.</t>
  </si>
  <si>
    <t xml:space="preserve">JOSE CECILIO ESCAMILLA CHINCHILLA </t>
  </si>
  <si>
    <t xml:space="preserve">0511-020249-001-4 </t>
  </si>
  <si>
    <t xml:space="preserve">Suministro de herramientas, materiales y equipo eléctrico </t>
  </si>
  <si>
    <t>Suministro de herramientas, materiales y equipo eléctrico</t>
  </si>
  <si>
    <t xml:space="preserve">ACACESPROMAC DE R. L.  </t>
  </si>
  <si>
    <t xml:space="preserve">0614-150374-004-5 </t>
  </si>
  <si>
    <t>Gerente General de Administración y Finanzas</t>
  </si>
  <si>
    <t xml:space="preserve">Contratación de local y servicio de alimentación (Almuerzo), para un número de 10 personas, el día 15 de julio de 2016, en un horario de 12:00 m. a 2:00 p.m. durante reunión con panelistas que realizarán el conversatorio en la Inauguración de la Semana Ética 2016. </t>
  </si>
  <si>
    <t xml:space="preserve">1006-120654-001-4 </t>
  </si>
  <si>
    <t xml:space="preserve">MARIA GUILLERMINA AGUILAR JOVEL </t>
  </si>
  <si>
    <t xml:space="preserve">Suministro de bienes de uso y consumo diversos. </t>
  </si>
  <si>
    <t>Suministro de Toners</t>
  </si>
  <si>
    <t xml:space="preserve">CALCULADORAS Y TECLADOS, S.A. DE C.V. </t>
  </si>
  <si>
    <t xml:space="preserve">0614-250789-101-3 </t>
  </si>
  <si>
    <t xml:space="preserve">0614-141002-105-0 </t>
  </si>
  <si>
    <t xml:space="preserve">DATA &amp; GRAPHICS, S. A. DE C. V. </t>
  </si>
  <si>
    <t xml:space="preserve">0614-310107-103-8 </t>
  </si>
  <si>
    <t xml:space="preserve">DATAPRINT DE EL SALVADOR, S.A. DE C.V. </t>
  </si>
  <si>
    <t>Gerencia General de Administración y Finanzas</t>
  </si>
  <si>
    <t>________</t>
  </si>
  <si>
    <t>Orden de compra
 73/2016</t>
  </si>
  <si>
    <t xml:space="preserve">Lic. Alcides Guandique
Lic. Alexander Centi
</t>
  </si>
  <si>
    <t>HOTELES E INVERSIONES, S.A. DE C.V.</t>
  </si>
  <si>
    <t>Cambio de fecha de realización de los eventos.</t>
  </si>
  <si>
    <t>Orden de compra
 73, 74 y 76/2016</t>
  </si>
  <si>
    <t xml:space="preserve"> Del 20/07/2016 al 22/07/2016</t>
  </si>
  <si>
    <t xml:space="preserve"> Del 18/07/2016 al 22/07/2016</t>
  </si>
  <si>
    <t>HOTELES E INVERSIONES, S.A. DE C.V.
SINAGRI, S.A. DE C.V.
LACINA, S.A. DE C.V.</t>
  </si>
  <si>
    <t>Cambio de administrador de ordenes de compra</t>
  </si>
  <si>
    <t xml:space="preserve">Gerente General de Administración y Finanzas. </t>
  </si>
  <si>
    <t xml:space="preserve">0614-170467-002-2 </t>
  </si>
  <si>
    <t xml:space="preserve">Suministro de Toners </t>
  </si>
  <si>
    <t>Gerente General de Administración y Finanzas.</t>
  </si>
  <si>
    <t xml:space="preserve">0614-250208-103-0 </t>
  </si>
  <si>
    <t xml:space="preserve">Unidad de Informática. </t>
  </si>
  <si>
    <t>Contratación de servicio de capacitación</t>
  </si>
  <si>
    <t xml:space="preserve">  
0614-220585-002-9  
 </t>
  </si>
  <si>
    <t xml:space="preserve">Contratación de local y servicio de alimentación. </t>
  </si>
  <si>
    <t xml:space="preserve">0301-060663-001-1 </t>
  </si>
  <si>
    <t xml:space="preserve">JOSE ROLANDO MENA MORAN </t>
  </si>
  <si>
    <t xml:space="preserve">Servicios profesionales para capacitación. </t>
  </si>
  <si>
    <t xml:space="preserve">0614-240786-002-2 </t>
  </si>
  <si>
    <t xml:space="preserve">Contratación de local y servicios de alimentación </t>
  </si>
  <si>
    <t xml:space="preserve">0210-230792-101-9 </t>
  </si>
  <si>
    <t xml:space="preserve">INDUSTRIAS HOTEL SAHARA, S. A. DE C. V. </t>
  </si>
  <si>
    <t xml:space="preserve">Contratación de local y servicios de alimentación. </t>
  </si>
  <si>
    <t xml:space="preserve">TURISTICAS DE ORIENTE, S.A DE C.V. </t>
  </si>
  <si>
    <t xml:space="preserve">1217-050985-001-4 </t>
  </si>
  <si>
    <t>Contratación de local y servicios de alimentación.</t>
  </si>
  <si>
    <t xml:space="preserve">0614-140904-105-6 </t>
  </si>
  <si>
    <t xml:space="preserve">TALENTO HUMANO, S.A. DE C.V. </t>
  </si>
  <si>
    <t xml:space="preserve">Servicio de capacitación </t>
  </si>
  <si>
    <t>0614-120299-103-8</t>
  </si>
  <si>
    <t xml:space="preserve">COMUNICACIONES IBW EL SALVADOR, S.A. DE C.V </t>
  </si>
  <si>
    <t xml:space="preserve">Suministro, instalación y configuración de software antivirus tipo corporativo </t>
  </si>
  <si>
    <t>0614-250111-105-9</t>
  </si>
  <si>
    <t xml:space="preserve">Mantenimiento Preventivo de Extintores </t>
  </si>
  <si>
    <t xml:space="preserve">Unidad de Comunicaciones. </t>
  </si>
  <si>
    <t xml:space="preserve">1107-190760-001-7 </t>
  </si>
  <si>
    <t xml:space="preserve">ANGELA EMPERATRIZ RODRIGUEZ </t>
  </si>
  <si>
    <t xml:space="preserve">Suministro de Canopy </t>
  </si>
  <si>
    <t>Unidad de Comunicaciones.</t>
  </si>
  <si>
    <t xml:space="preserve">0614-031035-001-5 </t>
  </si>
  <si>
    <t xml:space="preserve">DUTRIZ HERMANOS, S.A. DE C.V. </t>
  </si>
  <si>
    <t xml:space="preserve">Renovación de suscripción anual de periódico. </t>
  </si>
  <si>
    <t>0614-231157-001-0</t>
  </si>
  <si>
    <t xml:space="preserve">EDITORIAL ALTAMIRANO MADRIZ S.A. DE C.V. </t>
  </si>
  <si>
    <t>Renovación de suscripción anual de periódico.</t>
  </si>
  <si>
    <t xml:space="preserve">0614-151167-002-4 </t>
  </si>
  <si>
    <t>EDITORA EL MUNDO, S. A.</t>
  </si>
  <si>
    <t>0614-301192-101-6</t>
  </si>
  <si>
    <t xml:space="preserve">COLATINO DE R.L. </t>
  </si>
  <si>
    <t xml:space="preserve">0614-060203-103-7 </t>
  </si>
  <si>
    <t xml:space="preserve">Renovación de suscripción anual al Diario Oficial. </t>
  </si>
  <si>
    <t xml:space="preserve">0614-291176-003-9 </t>
  </si>
  <si>
    <t xml:space="preserve">INDUSTRIA DE MADERAS Y METALES, S.A. DE C.V. </t>
  </si>
  <si>
    <t xml:space="preserve">Suministro,instalación y desmontaje de asta y bandera. </t>
  </si>
  <si>
    <t xml:space="preserve">Secretaria General. </t>
  </si>
  <si>
    <t xml:space="preserve">HERMELINDA DEL CARMEN VALDIVIESO </t>
  </si>
  <si>
    <t xml:space="preserve">0404-131259-001-1 </t>
  </si>
  <si>
    <t xml:space="preserve">Suministro de uniformes </t>
  </si>
  <si>
    <t xml:space="preserve">0805-060183-101-1 </t>
  </si>
  <si>
    <t xml:space="preserve">RUIZ VILLACORTA, RAUL LISANDRO </t>
  </si>
  <si>
    <t xml:space="preserve">Suministro de Uniformes </t>
  </si>
  <si>
    <t xml:space="preserve">Unidad de Recursos Humanos </t>
  </si>
  <si>
    <t xml:space="preserve">0614-130385-001-3 </t>
  </si>
  <si>
    <t>CRUZ ROJA SALVADOREÑA</t>
  </si>
  <si>
    <t xml:space="preserve">Servicios profesionales para impartir cursos sobre prevención de riesgos. </t>
  </si>
  <si>
    <t>IMPRESORA INDUSTRIAL SALVADOREÑA, S.A. DE C.V.</t>
  </si>
  <si>
    <t xml:space="preserve">Reproducción de libretas y trípticos </t>
  </si>
  <si>
    <t>Reproducción de libretas y trípticos</t>
  </si>
  <si>
    <t>29-TEG/2016</t>
  </si>
  <si>
    <t>ESTRATEGIAS Y SOLUCIONES, S.A. DE C.V.</t>
  </si>
  <si>
    <t>0614-060209-106-4</t>
  </si>
  <si>
    <t>AMPLIACIÓN DE CONSULTORÍA PARA EL DISEÑO DE MATERIAL DIVULGATIVO RELATIVO A LA LEY DE ÉTICA GUBERNAMENTAL EN VERSIÓN INFANTIL Y JUVENIL.</t>
  </si>
  <si>
    <t>Contratación Directa</t>
  </si>
  <si>
    <t>N°. 26 TEG/2015</t>
  </si>
  <si>
    <t>$  129,424.96</t>
  </si>
  <si>
    <t>SISA, VIDA, S.A., SEGUROS DE PERSONAS,</t>
  </si>
  <si>
    <t xml:space="preserve">CARLOS MARIO PACHECO CARDOZA </t>
  </si>
  <si>
    <t xml:space="preserve">1009-200564-001-6 </t>
  </si>
  <si>
    <t xml:space="preserve">Servicios profesionales de un consultor, para desarrollar una capacitación. </t>
  </si>
  <si>
    <t xml:space="preserve">Servicio de alojamiento y alimentación </t>
  </si>
  <si>
    <t xml:space="preserve">FUNDACION EMPRESARIAL
 PARA EL DESARROLLO EDUCATIVO ( FEPADE ) </t>
  </si>
  <si>
    <t xml:space="preserve">PROFESIONALES CONTRA
 INCENDIOS DE EL SALVADOR, S.A. DE C.V. </t>
  </si>
  <si>
    <t xml:space="preserve">FONDOS DE ACTIVIDADES 
ESPECIALES DEL MINISTERIO DE GOBERNACION </t>
  </si>
  <si>
    <t xml:space="preserve">CORPORACION ORBITAL, S.A. DE  C.V. </t>
  </si>
  <si>
    <t xml:space="preserve">PRODUCTIVE BUSINESS 
SOLUTIONS EL SALVADOR, S.A. DE C.V. </t>
  </si>
  <si>
    <t>Modificativa No.6
Contrato N°. 26 TEG/2015 “Contrato de Seguro Colectivo Médico Hospitalario y de Vida para el personal del Tribunal de Ética Gubernamental”,
Incorporación de la Licda. Nathalia Roxana Canjura Zelaya y Licda. Veronica Michelle Delgado de Rivas, en la Póliza de Seguro Colectivo Médico Hospitalario y de Vida, categoría III con familia.</t>
  </si>
  <si>
    <t>Modificativa No.7
Contrato N°. 26 TEG/2015 “Contrato de Seguro Colectivo Médico Hospitalario y de Vida para el personal del Tribunal de Ética Gubernamental”,
Incorporación de la Licda. Mónica Lissette Reyes de Recinos, en la Póliza de Seguro Colectivo Médico Hospitalario y de Vida, categoría III con familia.</t>
  </si>
  <si>
    <t>N°. 27 TEG/2015</t>
  </si>
  <si>
    <t>Modificación del contrato</t>
  </si>
  <si>
    <t>MODIFICATIVAS A  CONTRATOS Y ORDENES DE COMPRA CORRESPONDIENTE AL TERCER TRIMESTRE DEL AÑO 2016</t>
  </si>
  <si>
    <t>Modificativa No.5
Contrato N°. 26 TEG/2015 “Contrato de Seguro Colectivo Médico Hospitalario y de Vida para el personal del Tribunal de Ética Gubernamental”,
Incorporación del Sr. Oscar Alfredo Zelaya,  Sr. Juan Mario Zavala Ascencio y Sr. Enmanuel Efraín Fuentes González, en la Póliza de Seguro Colectivo Médico Hospitalario y de Vida, categoría III con familia.</t>
  </si>
  <si>
    <t>Total de modificativas</t>
  </si>
  <si>
    <t xml:space="preserve">Según modificativas en papel </t>
  </si>
  <si>
    <t xml:space="preserve">Modificativa 5 </t>
  </si>
  <si>
    <t>Modificativa 6</t>
  </si>
  <si>
    <t>Modificativa 7</t>
  </si>
  <si>
    <t>Orden de compra
 43/2016</t>
  </si>
  <si>
    <t>TALENTO HUMANO, S.A. DE C.V.</t>
  </si>
  <si>
    <t>Extinguir por mutuo acuerdo orden de compra.</t>
  </si>
  <si>
    <t>Monto a pagar $ 250.00 Disminuye  el monto original
del contrato</t>
  </si>
  <si>
    <t xml:space="preserve">Del 18/07/2016
al 
22/07/2016 </t>
  </si>
  <si>
    <t>Cambio de administrador de ordenes de compra.</t>
  </si>
  <si>
    <t>____</t>
  </si>
  <si>
    <t>Cambio de actividad señalada originalmente en la orden de compra, asì como la sustituciòn de la Asistente de Comunicaciones, por la Secretarìa General como administradora de la orden de compra.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</si>
</sst>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4080"/>
      </left>
      <right style="thin">
        <color rgb="FF004080"/>
      </right>
      <top style="thin">
        <color rgb="FF004080"/>
      </top>
      <bottom style="thin">
        <color rgb="FF004080"/>
      </bottom>
      <diagonal/>
    </border>
    <border>
      <left style="thin">
        <color indexed="64"/>
      </left>
      <right style="thin">
        <color indexed="64"/>
      </right>
      <top style="thin">
        <color rgb="FF00408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4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4080"/>
      </left>
      <right style="thin">
        <color rgb="FF004080"/>
      </right>
      <top style="thin">
        <color rgb="FF00408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/>
    <xf numFmtId="14" fontId="4" fillId="0" borderId="1" xfId="0" applyNumberFormat="1" applyFont="1" applyBorder="1"/>
    <xf numFmtId="164" fontId="5" fillId="0" borderId="1" xfId="0" applyNumberFormat="1" applyFont="1" applyBorder="1"/>
    <xf numFmtId="0" fontId="6" fillId="0" borderId="0" xfId="0" applyFont="1" applyAlignment="1">
      <alignment horizontal="center" vertical="center"/>
    </xf>
    <xf numFmtId="164" fontId="5" fillId="0" borderId="2" xfId="0" applyNumberFormat="1" applyFont="1" applyBorder="1"/>
    <xf numFmtId="0" fontId="4" fillId="0" borderId="1" xfId="0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10" fillId="0" borderId="1" xfId="0" applyFont="1" applyBorder="1" applyAlignment="1">
      <alignment horizontal="left" vertical="center"/>
    </xf>
    <xf numFmtId="14" fontId="4" fillId="0" borderId="4" xfId="0" applyNumberFormat="1" applyFont="1" applyBorder="1"/>
    <xf numFmtId="0" fontId="3" fillId="0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4" fillId="3" borderId="1" xfId="0" applyFont="1" applyFill="1" applyBorder="1"/>
    <xf numFmtId="165" fontId="0" fillId="0" borderId="0" xfId="0" applyNumberFormat="1"/>
    <xf numFmtId="0" fontId="12" fillId="0" borderId="1" xfId="0" applyFont="1" applyBorder="1" applyAlignment="1">
      <alignment horizontal="justify" vertical="center"/>
    </xf>
    <xf numFmtId="164" fontId="1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4" fontId="14" fillId="0" borderId="14" xfId="0" applyNumberFormat="1" applyFont="1" applyBorder="1" applyAlignment="1">
      <alignment horizontal="center" vertical="center" wrapText="1"/>
    </xf>
    <xf numFmtId="166" fontId="0" fillId="0" borderId="0" xfId="0" applyNumberFormat="1"/>
    <xf numFmtId="44" fontId="14" fillId="0" borderId="5" xfId="0" applyNumberFormat="1" applyFont="1" applyBorder="1" applyAlignment="1">
      <alignment horizontal="center" vertical="center"/>
    </xf>
    <xf numFmtId="166" fontId="14" fillId="0" borderId="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14" fillId="0" borderId="5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/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top"/>
    </xf>
    <xf numFmtId="8" fontId="18" fillId="0" borderId="10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/>
    </xf>
    <xf numFmtId="14" fontId="18" fillId="0" borderId="18" xfId="0" applyNumberFormat="1" applyFont="1" applyBorder="1" applyAlignment="1">
      <alignment horizontal="center" vertical="center" wrapText="1"/>
    </xf>
    <xf numFmtId="2" fontId="18" fillId="0" borderId="18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top"/>
    </xf>
    <xf numFmtId="14" fontId="18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8" fontId="18" fillId="0" borderId="18" xfId="0" applyNumberFormat="1" applyFont="1" applyBorder="1" applyAlignment="1">
      <alignment horizontal="right" vertical="center" wrapText="1"/>
    </xf>
    <xf numFmtId="8" fontId="18" fillId="0" borderId="1" xfId="0" applyNumberFormat="1" applyFont="1" applyBorder="1" applyAlignment="1">
      <alignment horizontal="right" vertical="center" wrapText="1"/>
    </xf>
    <xf numFmtId="8" fontId="18" fillId="0" borderId="2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justify"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justify"/>
    </xf>
    <xf numFmtId="8" fontId="2" fillId="0" borderId="5" xfId="0" applyNumberFormat="1" applyFont="1" applyBorder="1"/>
    <xf numFmtId="166" fontId="7" fillId="0" borderId="5" xfId="0" applyNumberFormat="1" applyFont="1" applyBorder="1"/>
    <xf numFmtId="14" fontId="14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3" xfId="0" applyBorder="1"/>
    <xf numFmtId="0" fontId="0" fillId="0" borderId="22" xfId="0" applyBorder="1"/>
    <xf numFmtId="8" fontId="0" fillId="0" borderId="23" xfId="0" applyNumberFormat="1" applyBorder="1"/>
    <xf numFmtId="8" fontId="0" fillId="0" borderId="24" xfId="0" applyNumberFormat="1" applyBorder="1"/>
    <xf numFmtId="0" fontId="0" fillId="0" borderId="25" xfId="0" applyBorder="1"/>
    <xf numFmtId="0" fontId="0" fillId="0" borderId="26" xfId="0" applyBorder="1"/>
    <xf numFmtId="8" fontId="0" fillId="0" borderId="27" xfId="0" applyNumberFormat="1" applyBorder="1"/>
    <xf numFmtId="166" fontId="14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4" fontId="18" fillId="0" borderId="11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2" fontId="18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2</xdr:col>
      <xdr:colOff>209550</xdr:colOff>
      <xdr:row>2</xdr:row>
      <xdr:rowOff>47625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0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2</xdr:row>
      <xdr:rowOff>123825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0</xdr:col>
      <xdr:colOff>990600</xdr:colOff>
      <xdr:row>2</xdr:row>
      <xdr:rowOff>142876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7"/>
          <a:ext cx="990600" cy="80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2"/>
  <sheetViews>
    <sheetView tabSelected="1" zoomScaleNormal="100" zoomScaleSheetLayoutView="100" workbookViewId="0">
      <selection activeCell="F7" sqref="F7"/>
    </sheetView>
  </sheetViews>
  <sheetFormatPr baseColWidth="10" defaultRowHeight="15" x14ac:dyDescent="0.25"/>
  <cols>
    <col min="1" max="1" width="3.42578125" customWidth="1"/>
    <col min="2" max="2" width="11" style="9" customWidth="1"/>
    <col min="3" max="3" width="13.28515625" style="1" customWidth="1"/>
    <col min="4" max="4" width="47.7109375" style="11" customWidth="1"/>
    <col min="5" max="5" width="21.42578125" style="9" customWidth="1"/>
    <col min="6" max="6" width="51.5703125" style="12" customWidth="1"/>
    <col min="7" max="7" width="74.5703125" style="7" customWidth="1"/>
    <col min="8" max="8" width="23.7109375" style="1" customWidth="1"/>
  </cols>
  <sheetData>
    <row r="1" spans="2:8" x14ac:dyDescent="0.25">
      <c r="B1" s="73" t="s">
        <v>22</v>
      </c>
      <c r="C1" s="73"/>
      <c r="D1" s="73"/>
      <c r="E1" s="73"/>
      <c r="F1" s="73"/>
      <c r="G1" s="73"/>
      <c r="H1" s="73"/>
    </row>
    <row r="2" spans="2:8" ht="20.25" customHeight="1" x14ac:dyDescent="0.25">
      <c r="B2" s="73" t="s">
        <v>53</v>
      </c>
      <c r="C2" s="73"/>
      <c r="D2" s="73"/>
      <c r="E2" s="73"/>
      <c r="F2" s="73"/>
      <c r="G2" s="73"/>
      <c r="H2" s="73"/>
    </row>
    <row r="4" spans="2:8" ht="26.25" customHeight="1" x14ac:dyDescent="0.25">
      <c r="B4" s="38" t="s">
        <v>17</v>
      </c>
      <c r="C4" s="38" t="s">
        <v>18</v>
      </c>
      <c r="D4" s="38" t="s">
        <v>0</v>
      </c>
      <c r="E4" s="38" t="s">
        <v>19</v>
      </c>
      <c r="F4" s="38" t="s">
        <v>6</v>
      </c>
      <c r="G4" s="38" t="s">
        <v>3</v>
      </c>
      <c r="H4" s="38" t="s">
        <v>20</v>
      </c>
    </row>
    <row r="5" spans="2:8" s="1" customFormat="1" ht="52.5" customHeight="1" x14ac:dyDescent="0.2">
      <c r="B5" s="39">
        <v>112</v>
      </c>
      <c r="C5" s="40">
        <v>42555</v>
      </c>
      <c r="D5" s="39" t="s">
        <v>2</v>
      </c>
      <c r="E5" s="41" t="s">
        <v>35</v>
      </c>
      <c r="F5" s="39" t="s">
        <v>34</v>
      </c>
      <c r="G5" s="42" t="s">
        <v>36</v>
      </c>
      <c r="H5" s="43">
        <v>169.5</v>
      </c>
    </row>
    <row r="6" spans="2:8" s="1" customFormat="1" ht="66" customHeight="1" x14ac:dyDescent="0.2">
      <c r="B6" s="39">
        <v>113</v>
      </c>
      <c r="C6" s="40">
        <v>42555</v>
      </c>
      <c r="D6" s="39" t="s">
        <v>32</v>
      </c>
      <c r="E6" s="41" t="s">
        <v>38</v>
      </c>
      <c r="F6" s="39" t="s">
        <v>37</v>
      </c>
      <c r="G6" s="42" t="s">
        <v>39</v>
      </c>
      <c r="H6" s="43">
        <v>950</v>
      </c>
    </row>
    <row r="7" spans="2:8" s="1" customFormat="1" ht="84" customHeight="1" x14ac:dyDescent="0.2">
      <c r="B7" s="39">
        <v>114</v>
      </c>
      <c r="C7" s="40">
        <v>42562</v>
      </c>
      <c r="D7" s="39" t="s">
        <v>2</v>
      </c>
      <c r="E7" s="41" t="s">
        <v>40</v>
      </c>
      <c r="F7" s="39" t="s">
        <v>41</v>
      </c>
      <c r="G7" s="42" t="s">
        <v>42</v>
      </c>
      <c r="H7" s="43">
        <v>1360</v>
      </c>
    </row>
    <row r="8" spans="2:8" s="1" customFormat="1" ht="82.5" customHeight="1" x14ac:dyDescent="0.2">
      <c r="B8" s="74">
        <v>115</v>
      </c>
      <c r="C8" s="76">
        <v>42562</v>
      </c>
      <c r="D8" s="74" t="s">
        <v>2</v>
      </c>
      <c r="E8" s="78" t="s">
        <v>44</v>
      </c>
      <c r="F8" s="74" t="s">
        <v>43</v>
      </c>
      <c r="G8" s="42" t="s">
        <v>45</v>
      </c>
      <c r="H8" s="43">
        <v>5900</v>
      </c>
    </row>
    <row r="9" spans="2:8" s="1" customFormat="1" ht="36" customHeight="1" x14ac:dyDescent="0.2">
      <c r="B9" s="75"/>
      <c r="C9" s="77"/>
      <c r="D9" s="75"/>
      <c r="E9" s="79"/>
      <c r="F9" s="75"/>
      <c r="G9" s="42" t="s">
        <v>46</v>
      </c>
      <c r="H9" s="43">
        <v>650</v>
      </c>
    </row>
    <row r="10" spans="2:8" s="1" customFormat="1" ht="82.5" customHeight="1" x14ac:dyDescent="0.2">
      <c r="B10" s="39">
        <v>116</v>
      </c>
      <c r="C10" s="40">
        <v>42563</v>
      </c>
      <c r="D10" s="39" t="s">
        <v>2</v>
      </c>
      <c r="E10" s="41" t="s">
        <v>48</v>
      </c>
      <c r="F10" s="39" t="s">
        <v>49</v>
      </c>
      <c r="G10" s="42" t="s">
        <v>47</v>
      </c>
      <c r="H10" s="43">
        <v>203.4</v>
      </c>
    </row>
    <row r="11" spans="2:8" s="1" customFormat="1" ht="36.75" customHeight="1" x14ac:dyDescent="0.2">
      <c r="B11" s="44">
        <v>117</v>
      </c>
      <c r="C11" s="45">
        <v>42564</v>
      </c>
      <c r="D11" s="44" t="s">
        <v>2</v>
      </c>
      <c r="E11" s="46" t="s">
        <v>51</v>
      </c>
      <c r="F11" s="44" t="s">
        <v>50</v>
      </c>
      <c r="G11" s="47" t="s">
        <v>52</v>
      </c>
      <c r="H11" s="43">
        <v>1240</v>
      </c>
    </row>
    <row r="12" spans="2:8" s="1" customFormat="1" ht="81.75" customHeight="1" x14ac:dyDescent="0.2">
      <c r="B12" s="44">
        <v>118</v>
      </c>
      <c r="C12" s="45">
        <v>42565</v>
      </c>
      <c r="D12" s="44" t="s">
        <v>56</v>
      </c>
      <c r="E12" s="46" t="s">
        <v>57</v>
      </c>
      <c r="F12" s="44" t="s">
        <v>55</v>
      </c>
      <c r="G12" s="47" t="s">
        <v>58</v>
      </c>
      <c r="H12" s="43">
        <v>505</v>
      </c>
    </row>
    <row r="13" spans="2:8" s="1" customFormat="1" ht="51.75" customHeight="1" x14ac:dyDescent="0.2">
      <c r="B13" s="44">
        <v>119</v>
      </c>
      <c r="C13" s="45">
        <v>42566</v>
      </c>
      <c r="D13" s="44" t="s">
        <v>2</v>
      </c>
      <c r="E13" s="46" t="s">
        <v>60</v>
      </c>
      <c r="F13" s="44" t="s">
        <v>59</v>
      </c>
      <c r="G13" s="47" t="s">
        <v>61</v>
      </c>
      <c r="H13" s="43">
        <v>50</v>
      </c>
    </row>
    <row r="14" spans="2:8" s="1" customFormat="1" ht="67.5" customHeight="1" x14ac:dyDescent="0.2">
      <c r="B14" s="44">
        <v>120</v>
      </c>
      <c r="C14" s="45">
        <v>42566</v>
      </c>
      <c r="D14" s="44" t="s">
        <v>2</v>
      </c>
      <c r="E14" s="46" t="s">
        <v>63</v>
      </c>
      <c r="F14" s="44" t="s">
        <v>62</v>
      </c>
      <c r="G14" s="47" t="s">
        <v>79</v>
      </c>
      <c r="H14" s="43">
        <v>206.97</v>
      </c>
    </row>
    <row r="15" spans="2:8" s="1" customFormat="1" ht="67.5" customHeight="1" x14ac:dyDescent="0.2">
      <c r="B15" s="44">
        <v>121</v>
      </c>
      <c r="C15" s="45">
        <v>42566</v>
      </c>
      <c r="D15" s="44" t="s">
        <v>31</v>
      </c>
      <c r="E15" s="46" t="s">
        <v>63</v>
      </c>
      <c r="F15" s="44" t="s">
        <v>62</v>
      </c>
      <c r="G15" s="47" t="s">
        <v>64</v>
      </c>
      <c r="H15" s="43">
        <v>120</v>
      </c>
    </row>
    <row r="16" spans="2:8" s="1" customFormat="1" ht="52.5" customHeight="1" x14ac:dyDescent="0.2">
      <c r="B16" s="39">
        <v>122</v>
      </c>
      <c r="C16" s="48">
        <v>42566</v>
      </c>
      <c r="D16" s="39" t="s">
        <v>31</v>
      </c>
      <c r="E16" s="49" t="s">
        <v>66</v>
      </c>
      <c r="F16" s="39" t="s">
        <v>65</v>
      </c>
      <c r="G16" s="42" t="s">
        <v>67</v>
      </c>
      <c r="H16" s="43">
        <v>28.25</v>
      </c>
    </row>
    <row r="17" spans="2:8" s="1" customFormat="1" ht="33" customHeight="1" x14ac:dyDescent="0.2">
      <c r="B17" s="39">
        <v>123</v>
      </c>
      <c r="C17" s="48">
        <v>42571</v>
      </c>
      <c r="D17" s="39" t="s">
        <v>78</v>
      </c>
      <c r="E17" s="49" t="s">
        <v>73</v>
      </c>
      <c r="F17" s="39" t="s">
        <v>72</v>
      </c>
      <c r="G17" s="42" t="s">
        <v>74</v>
      </c>
      <c r="H17" s="43">
        <v>208.62</v>
      </c>
    </row>
    <row r="18" spans="2:8" s="1" customFormat="1" ht="36.75" customHeight="1" x14ac:dyDescent="0.2">
      <c r="B18" s="39">
        <v>124</v>
      </c>
      <c r="C18" s="48">
        <v>42571</v>
      </c>
      <c r="D18" s="39" t="s">
        <v>78</v>
      </c>
      <c r="E18" s="49" t="s">
        <v>77</v>
      </c>
      <c r="F18" s="39" t="s">
        <v>76</v>
      </c>
      <c r="G18" s="42" t="s">
        <v>75</v>
      </c>
      <c r="H18" s="43">
        <v>405.57</v>
      </c>
    </row>
    <row r="19" spans="2:8" s="1" customFormat="1" ht="36.75" customHeight="1" x14ac:dyDescent="0.2">
      <c r="B19" s="39">
        <v>125</v>
      </c>
      <c r="C19" s="48">
        <v>42572</v>
      </c>
      <c r="D19" s="39" t="s">
        <v>78</v>
      </c>
      <c r="E19" s="49" t="s">
        <v>57</v>
      </c>
      <c r="F19" s="39" t="s">
        <v>55</v>
      </c>
      <c r="G19" s="42" t="s">
        <v>82</v>
      </c>
      <c r="H19" s="43">
        <v>72</v>
      </c>
    </row>
    <row r="20" spans="2:8" s="1" customFormat="1" ht="36.75" customHeight="1" x14ac:dyDescent="0.2">
      <c r="B20" s="39">
        <v>126</v>
      </c>
      <c r="C20" s="48">
        <v>42572</v>
      </c>
      <c r="D20" s="39" t="s">
        <v>78</v>
      </c>
      <c r="E20" s="49" t="s">
        <v>80</v>
      </c>
      <c r="F20" s="39" t="s">
        <v>81</v>
      </c>
      <c r="G20" s="42" t="s">
        <v>82</v>
      </c>
      <c r="H20" s="43">
        <v>414.3</v>
      </c>
    </row>
    <row r="21" spans="2:8" s="1" customFormat="1" ht="36.75" customHeight="1" x14ac:dyDescent="0.2">
      <c r="B21" s="39">
        <v>127</v>
      </c>
      <c r="C21" s="48">
        <v>42579</v>
      </c>
      <c r="D21" s="39" t="s">
        <v>101</v>
      </c>
      <c r="E21" s="49" t="s">
        <v>102</v>
      </c>
      <c r="F21" s="50" t="s">
        <v>179</v>
      </c>
      <c r="G21" s="42" t="s">
        <v>103</v>
      </c>
      <c r="H21" s="43">
        <v>5442.82</v>
      </c>
    </row>
    <row r="22" spans="2:8" s="1" customFormat="1" ht="36.75" customHeight="1" x14ac:dyDescent="0.2">
      <c r="B22" s="39">
        <v>128</v>
      </c>
      <c r="C22" s="48">
        <v>42579</v>
      </c>
      <c r="D22" s="39" t="s">
        <v>101</v>
      </c>
      <c r="E22" s="49" t="s">
        <v>85</v>
      </c>
      <c r="F22" s="39" t="s">
        <v>84</v>
      </c>
      <c r="G22" s="42" t="s">
        <v>103</v>
      </c>
      <c r="H22" s="43">
        <v>903.52</v>
      </c>
    </row>
    <row r="23" spans="2:8" s="1" customFormat="1" ht="36.75" customHeight="1" x14ac:dyDescent="0.2">
      <c r="B23" s="39">
        <v>129</v>
      </c>
      <c r="C23" s="48">
        <v>42579</v>
      </c>
      <c r="D23" s="39" t="s">
        <v>104</v>
      </c>
      <c r="E23" s="49" t="s">
        <v>86</v>
      </c>
      <c r="F23" s="39" t="s">
        <v>87</v>
      </c>
      <c r="G23" s="42" t="s">
        <v>103</v>
      </c>
      <c r="H23" s="43">
        <v>1091.25</v>
      </c>
    </row>
    <row r="24" spans="2:8" s="1" customFormat="1" ht="36.75" customHeight="1" x14ac:dyDescent="0.2">
      <c r="B24" s="39">
        <v>130</v>
      </c>
      <c r="C24" s="48">
        <v>42579</v>
      </c>
      <c r="D24" s="39" t="s">
        <v>104</v>
      </c>
      <c r="E24" s="49" t="s">
        <v>88</v>
      </c>
      <c r="F24" s="39" t="s">
        <v>89</v>
      </c>
      <c r="G24" s="42" t="s">
        <v>83</v>
      </c>
      <c r="H24" s="43">
        <v>1475.8</v>
      </c>
    </row>
    <row r="25" spans="2:8" s="1" customFormat="1" ht="36.75" customHeight="1" x14ac:dyDescent="0.2">
      <c r="B25" s="39">
        <v>131</v>
      </c>
      <c r="C25" s="48">
        <v>42593</v>
      </c>
      <c r="D25" s="39" t="s">
        <v>32</v>
      </c>
      <c r="E25" s="49" t="s">
        <v>105</v>
      </c>
      <c r="F25" s="39" t="s">
        <v>178</v>
      </c>
      <c r="G25" s="42" t="s">
        <v>107</v>
      </c>
      <c r="H25" s="43">
        <v>1525.5</v>
      </c>
    </row>
    <row r="26" spans="2:8" s="1" customFormat="1" ht="36.75" customHeight="1" x14ac:dyDescent="0.2">
      <c r="B26" s="39">
        <v>132</v>
      </c>
      <c r="C26" s="48">
        <v>42593</v>
      </c>
      <c r="D26" s="39" t="s">
        <v>31</v>
      </c>
      <c r="E26" s="49" t="s">
        <v>108</v>
      </c>
      <c r="F26" s="39" t="s">
        <v>62</v>
      </c>
      <c r="G26" s="42" t="s">
        <v>109</v>
      </c>
      <c r="H26" s="43">
        <v>2244</v>
      </c>
    </row>
    <row r="27" spans="2:8" s="1" customFormat="1" ht="36.75" customHeight="1" x14ac:dyDescent="0.2">
      <c r="B27" s="39">
        <v>133</v>
      </c>
      <c r="C27" s="48">
        <v>42593</v>
      </c>
      <c r="D27" s="39" t="s">
        <v>31</v>
      </c>
      <c r="E27" s="49" t="s">
        <v>63</v>
      </c>
      <c r="F27" s="39" t="s">
        <v>62</v>
      </c>
      <c r="G27" s="42" t="s">
        <v>109</v>
      </c>
      <c r="H27" s="43">
        <v>490.5</v>
      </c>
    </row>
    <row r="28" spans="2:8" s="1" customFormat="1" ht="36.75" customHeight="1" x14ac:dyDescent="0.2">
      <c r="B28" s="39">
        <v>134</v>
      </c>
      <c r="C28" s="48">
        <v>42594</v>
      </c>
      <c r="D28" s="39" t="s">
        <v>31</v>
      </c>
      <c r="E28" s="49" t="s">
        <v>110</v>
      </c>
      <c r="F28" s="39" t="s">
        <v>111</v>
      </c>
      <c r="G28" s="42" t="s">
        <v>112</v>
      </c>
      <c r="H28" s="43">
        <v>1400</v>
      </c>
    </row>
    <row r="29" spans="2:8" s="1" customFormat="1" ht="36.75" customHeight="1" x14ac:dyDescent="0.2">
      <c r="B29" s="39">
        <v>135</v>
      </c>
      <c r="C29" s="48">
        <v>42606</v>
      </c>
      <c r="D29" s="39" t="s">
        <v>31</v>
      </c>
      <c r="E29" s="49" t="s">
        <v>113</v>
      </c>
      <c r="F29" s="50" t="s">
        <v>175</v>
      </c>
      <c r="G29" s="42" t="s">
        <v>114</v>
      </c>
      <c r="H29" s="43">
        <v>1368</v>
      </c>
    </row>
    <row r="30" spans="2:8" s="1" customFormat="1" ht="36.75" customHeight="1" x14ac:dyDescent="0.2">
      <c r="B30" s="39">
        <v>136</v>
      </c>
      <c r="C30" s="48">
        <v>42606</v>
      </c>
      <c r="D30" s="39" t="s">
        <v>31</v>
      </c>
      <c r="E30" s="49" t="s">
        <v>115</v>
      </c>
      <c r="F30" s="39" t="s">
        <v>116</v>
      </c>
      <c r="G30" s="42" t="s">
        <v>117</v>
      </c>
      <c r="H30" s="43">
        <v>350</v>
      </c>
    </row>
    <row r="31" spans="2:8" s="1" customFormat="1" ht="36.75" customHeight="1" x14ac:dyDescent="0.2">
      <c r="B31" s="39">
        <v>137</v>
      </c>
      <c r="C31" s="48">
        <v>42606</v>
      </c>
      <c r="D31" s="39" t="s">
        <v>31</v>
      </c>
      <c r="E31" s="49" t="s">
        <v>119</v>
      </c>
      <c r="F31" s="39" t="s">
        <v>118</v>
      </c>
      <c r="G31" s="42" t="s">
        <v>120</v>
      </c>
      <c r="H31" s="43">
        <v>922.5</v>
      </c>
    </row>
    <row r="32" spans="2:8" s="1" customFormat="1" ht="36.75" customHeight="1" x14ac:dyDescent="0.2">
      <c r="B32" s="39">
        <v>138</v>
      </c>
      <c r="C32" s="48">
        <v>42608</v>
      </c>
      <c r="D32" s="39" t="s">
        <v>78</v>
      </c>
      <c r="E32" s="49" t="s">
        <v>121</v>
      </c>
      <c r="F32" s="39" t="s">
        <v>122</v>
      </c>
      <c r="G32" s="42" t="s">
        <v>123</v>
      </c>
      <c r="H32" s="43">
        <v>3650</v>
      </c>
    </row>
    <row r="33" spans="2:8" s="1" customFormat="1" ht="36.75" customHeight="1" x14ac:dyDescent="0.2">
      <c r="B33" s="39">
        <v>139</v>
      </c>
      <c r="C33" s="48">
        <v>42608</v>
      </c>
      <c r="D33" s="39" t="s">
        <v>106</v>
      </c>
      <c r="E33" s="49" t="s">
        <v>124</v>
      </c>
      <c r="F33" s="39" t="s">
        <v>125</v>
      </c>
      <c r="G33" s="42" t="s">
        <v>126</v>
      </c>
      <c r="H33" s="43">
        <v>1221.99</v>
      </c>
    </row>
    <row r="34" spans="2:8" s="1" customFormat="1" ht="36.75" customHeight="1" x14ac:dyDescent="0.2">
      <c r="B34" s="39">
        <v>140</v>
      </c>
      <c r="C34" s="48">
        <v>42608</v>
      </c>
      <c r="D34" s="39" t="s">
        <v>78</v>
      </c>
      <c r="E34" s="49" t="s">
        <v>127</v>
      </c>
      <c r="F34" s="50" t="s">
        <v>176</v>
      </c>
      <c r="G34" s="42" t="s">
        <v>128</v>
      </c>
      <c r="H34" s="43">
        <v>174.23</v>
      </c>
    </row>
    <row r="35" spans="2:8" s="1" customFormat="1" ht="36.75" customHeight="1" x14ac:dyDescent="0.2">
      <c r="B35" s="39">
        <v>141</v>
      </c>
      <c r="C35" s="48">
        <v>42608</v>
      </c>
      <c r="D35" s="39" t="s">
        <v>129</v>
      </c>
      <c r="E35" s="49" t="s">
        <v>130</v>
      </c>
      <c r="F35" s="39" t="s">
        <v>131</v>
      </c>
      <c r="G35" s="42" t="s">
        <v>132</v>
      </c>
      <c r="H35" s="43">
        <v>325</v>
      </c>
    </row>
    <row r="36" spans="2:8" s="1" customFormat="1" ht="36.75" customHeight="1" x14ac:dyDescent="0.2">
      <c r="B36" s="39">
        <v>142</v>
      </c>
      <c r="C36" s="48">
        <v>42608</v>
      </c>
      <c r="D36" s="39" t="s">
        <v>133</v>
      </c>
      <c r="E36" s="49" t="s">
        <v>134</v>
      </c>
      <c r="F36" s="39" t="s">
        <v>135</v>
      </c>
      <c r="G36" s="42" t="s">
        <v>136</v>
      </c>
      <c r="H36" s="43">
        <v>450</v>
      </c>
    </row>
    <row r="37" spans="2:8" s="1" customFormat="1" ht="36.75" customHeight="1" x14ac:dyDescent="0.2">
      <c r="B37" s="39">
        <v>143</v>
      </c>
      <c r="C37" s="48">
        <v>42608</v>
      </c>
      <c r="D37" s="39" t="s">
        <v>133</v>
      </c>
      <c r="E37" s="49" t="s">
        <v>137</v>
      </c>
      <c r="F37" s="39" t="s">
        <v>138</v>
      </c>
      <c r="G37" s="42" t="s">
        <v>139</v>
      </c>
      <c r="H37" s="43">
        <v>597.9</v>
      </c>
    </row>
    <row r="38" spans="2:8" s="1" customFormat="1" ht="36.75" customHeight="1" x14ac:dyDescent="0.2">
      <c r="B38" s="39">
        <v>144</v>
      </c>
      <c r="C38" s="48">
        <v>42608</v>
      </c>
      <c r="D38" s="39" t="s">
        <v>133</v>
      </c>
      <c r="E38" s="49" t="s">
        <v>140</v>
      </c>
      <c r="F38" s="39" t="s">
        <v>141</v>
      </c>
      <c r="G38" s="42" t="s">
        <v>136</v>
      </c>
      <c r="H38" s="43">
        <v>210</v>
      </c>
    </row>
    <row r="39" spans="2:8" s="1" customFormat="1" ht="36.75" customHeight="1" x14ac:dyDescent="0.2">
      <c r="B39" s="39">
        <v>145</v>
      </c>
      <c r="C39" s="48">
        <v>42608</v>
      </c>
      <c r="D39" s="39" t="s">
        <v>133</v>
      </c>
      <c r="E39" s="49" t="s">
        <v>142</v>
      </c>
      <c r="F39" s="39" t="s">
        <v>143</v>
      </c>
      <c r="G39" s="42" t="s">
        <v>136</v>
      </c>
      <c r="H39" s="43">
        <v>135</v>
      </c>
    </row>
    <row r="40" spans="2:8" s="1" customFormat="1" ht="36.75" customHeight="1" x14ac:dyDescent="0.2">
      <c r="B40" s="39">
        <v>146</v>
      </c>
      <c r="C40" s="48">
        <v>42608</v>
      </c>
      <c r="D40" s="39" t="s">
        <v>133</v>
      </c>
      <c r="E40" s="49" t="s">
        <v>144</v>
      </c>
      <c r="F40" s="50" t="s">
        <v>177</v>
      </c>
      <c r="G40" s="42" t="s">
        <v>145</v>
      </c>
      <c r="H40" s="43">
        <v>280</v>
      </c>
    </row>
    <row r="41" spans="2:8" s="1" customFormat="1" ht="36.75" customHeight="1" x14ac:dyDescent="0.2">
      <c r="B41" s="39">
        <v>147</v>
      </c>
      <c r="C41" s="48">
        <v>42619</v>
      </c>
      <c r="D41" s="39" t="s">
        <v>101</v>
      </c>
      <c r="E41" s="49" t="s">
        <v>146</v>
      </c>
      <c r="F41" s="39" t="s">
        <v>147</v>
      </c>
      <c r="G41" s="42" t="s">
        <v>148</v>
      </c>
      <c r="H41" s="43">
        <v>1030</v>
      </c>
    </row>
    <row r="42" spans="2:8" s="1" customFormat="1" ht="36.75" customHeight="1" x14ac:dyDescent="0.2">
      <c r="B42" s="39">
        <v>148</v>
      </c>
      <c r="C42" s="48">
        <v>42620</v>
      </c>
      <c r="D42" s="39" t="s">
        <v>149</v>
      </c>
      <c r="E42" s="49" t="s">
        <v>63</v>
      </c>
      <c r="F42" s="39" t="s">
        <v>62</v>
      </c>
      <c r="G42" s="42" t="s">
        <v>109</v>
      </c>
      <c r="H42" s="43">
        <v>577.5</v>
      </c>
    </row>
    <row r="43" spans="2:8" s="1" customFormat="1" ht="36.75" customHeight="1" x14ac:dyDescent="0.2">
      <c r="B43" s="39">
        <v>149</v>
      </c>
      <c r="C43" s="48">
        <v>42620</v>
      </c>
      <c r="D43" s="39" t="s">
        <v>104</v>
      </c>
      <c r="E43" s="49" t="s">
        <v>151</v>
      </c>
      <c r="F43" s="39" t="s">
        <v>150</v>
      </c>
      <c r="G43" s="42" t="s">
        <v>152</v>
      </c>
      <c r="H43" s="43">
        <v>3056</v>
      </c>
    </row>
    <row r="44" spans="2:8" s="1" customFormat="1" ht="36.75" customHeight="1" x14ac:dyDescent="0.2">
      <c r="B44" s="39">
        <v>150</v>
      </c>
      <c r="C44" s="48">
        <v>42620</v>
      </c>
      <c r="D44" s="39" t="s">
        <v>104</v>
      </c>
      <c r="E44" s="49" t="s">
        <v>153</v>
      </c>
      <c r="F44" s="39" t="s">
        <v>154</v>
      </c>
      <c r="G44" s="42" t="s">
        <v>155</v>
      </c>
      <c r="H44" s="43">
        <v>775.25</v>
      </c>
    </row>
    <row r="45" spans="2:8" s="1" customFormat="1" ht="36.75" customHeight="1" x14ac:dyDescent="0.2">
      <c r="B45" s="39">
        <v>151</v>
      </c>
      <c r="C45" s="48">
        <v>42620</v>
      </c>
      <c r="D45" s="39" t="s">
        <v>31</v>
      </c>
      <c r="E45" s="49" t="s">
        <v>63</v>
      </c>
      <c r="F45" s="39" t="s">
        <v>62</v>
      </c>
      <c r="G45" s="47" t="s">
        <v>117</v>
      </c>
      <c r="H45" s="51">
        <v>545</v>
      </c>
    </row>
    <row r="46" spans="2:8" s="1" customFormat="1" ht="36.75" customHeight="1" x14ac:dyDescent="0.2">
      <c r="B46" s="39">
        <v>152</v>
      </c>
      <c r="C46" s="48">
        <v>42620</v>
      </c>
      <c r="D46" s="39" t="s">
        <v>31</v>
      </c>
      <c r="E46" s="49" t="s">
        <v>113</v>
      </c>
      <c r="F46" s="50" t="s">
        <v>175</v>
      </c>
      <c r="G46" s="42" t="s">
        <v>114</v>
      </c>
      <c r="H46" s="52">
        <v>336</v>
      </c>
    </row>
    <row r="47" spans="2:8" s="1" customFormat="1" ht="36.75" customHeight="1" x14ac:dyDescent="0.2">
      <c r="B47" s="39">
        <v>153</v>
      </c>
      <c r="C47" s="48">
        <v>42632</v>
      </c>
      <c r="D47" s="39" t="s">
        <v>156</v>
      </c>
      <c r="E47" s="49" t="s">
        <v>157</v>
      </c>
      <c r="F47" s="39" t="s">
        <v>158</v>
      </c>
      <c r="G47" s="42" t="s">
        <v>159</v>
      </c>
      <c r="H47" s="52">
        <v>2450</v>
      </c>
    </row>
    <row r="48" spans="2:8" s="1" customFormat="1" ht="36.75" customHeight="1" x14ac:dyDescent="0.2">
      <c r="B48" s="39">
        <v>154</v>
      </c>
      <c r="C48" s="48">
        <v>42632</v>
      </c>
      <c r="D48" s="39" t="s">
        <v>2</v>
      </c>
      <c r="E48" s="49" t="s">
        <v>48</v>
      </c>
      <c r="F48" s="39" t="s">
        <v>160</v>
      </c>
      <c r="G48" s="42" t="s">
        <v>161</v>
      </c>
      <c r="H48" s="52">
        <v>400</v>
      </c>
    </row>
    <row r="49" spans="2:8" s="1" customFormat="1" ht="36.75" customHeight="1" x14ac:dyDescent="0.2">
      <c r="B49" s="39">
        <v>155</v>
      </c>
      <c r="C49" s="48">
        <v>42632</v>
      </c>
      <c r="D49" s="39" t="s">
        <v>2</v>
      </c>
      <c r="E49" s="49" t="s">
        <v>51</v>
      </c>
      <c r="F49" s="39" t="s">
        <v>50</v>
      </c>
      <c r="G49" s="42" t="s">
        <v>162</v>
      </c>
      <c r="H49" s="52">
        <v>1250</v>
      </c>
    </row>
    <row r="50" spans="2:8" s="1" customFormat="1" ht="36.75" customHeight="1" x14ac:dyDescent="0.2">
      <c r="B50" s="39">
        <v>156</v>
      </c>
      <c r="C50" s="48">
        <v>42639</v>
      </c>
      <c r="D50" s="39" t="s">
        <v>31</v>
      </c>
      <c r="E50" s="49" t="s">
        <v>172</v>
      </c>
      <c r="F50" s="39" t="s">
        <v>171</v>
      </c>
      <c r="G50" s="42" t="s">
        <v>173</v>
      </c>
      <c r="H50" s="52">
        <v>2994</v>
      </c>
    </row>
    <row r="51" spans="2:8" s="1" customFormat="1" ht="36.75" customHeight="1" thickBot="1" x14ac:dyDescent="0.25">
      <c r="B51" s="39">
        <v>157</v>
      </c>
      <c r="C51" s="48">
        <v>42641</v>
      </c>
      <c r="D51" s="39" t="s">
        <v>31</v>
      </c>
      <c r="E51" s="49" t="s">
        <v>119</v>
      </c>
      <c r="F51" s="39" t="s">
        <v>118</v>
      </c>
      <c r="G51" s="42" t="s">
        <v>174</v>
      </c>
      <c r="H51" s="53">
        <v>128.69999999999999</v>
      </c>
    </row>
    <row r="52" spans="2:8" ht="21" customHeight="1" thickBot="1" x14ac:dyDescent="0.3">
      <c r="B52" s="54"/>
      <c r="C52" s="55"/>
      <c r="D52" s="56"/>
      <c r="E52" s="54"/>
      <c r="F52" s="57"/>
      <c r="G52" s="58"/>
      <c r="H52" s="59">
        <f>SUM(H5:H51)</f>
        <v>50284.07</v>
      </c>
    </row>
  </sheetData>
  <mergeCells count="7">
    <mergeCell ref="B2:H2"/>
    <mergeCell ref="B1:H1"/>
    <mergeCell ref="B8:B9"/>
    <mergeCell ref="C8:C9"/>
    <mergeCell ref="D8:D9"/>
    <mergeCell ref="E8:E9"/>
    <mergeCell ref="F8:F9"/>
  </mergeCells>
  <pageMargins left="0.2" right="0.23622047244094491" top="0.17" bottom="0.17" header="0.31496062992125984" footer="0.15748031496062992"/>
  <pageSetup scale="55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E11" sqref="E11"/>
    </sheetView>
  </sheetViews>
  <sheetFormatPr baseColWidth="10" defaultRowHeight="15" x14ac:dyDescent="0.25"/>
  <cols>
    <col min="1" max="1" width="22.140625" customWidth="1"/>
    <col min="2" max="2" width="10.5703125" customWidth="1"/>
    <col min="3" max="3" width="11.42578125" customWidth="1"/>
    <col min="4" max="4" width="10.85546875" customWidth="1"/>
    <col min="5" max="5" width="19.5703125" customWidth="1"/>
    <col min="6" max="6" width="24.28515625" customWidth="1"/>
    <col min="7" max="7" width="24" customWidth="1"/>
    <col min="8" max="8" width="39.85546875" customWidth="1"/>
    <col min="9" max="9" width="13.5703125" customWidth="1"/>
    <col min="10" max="10" width="15.85546875" customWidth="1"/>
  </cols>
  <sheetData>
    <row r="1" spans="1:10" ht="33" customHeight="1" x14ac:dyDescent="0.25">
      <c r="B1" s="80" t="s">
        <v>22</v>
      </c>
      <c r="C1" s="80"/>
      <c r="D1" s="80"/>
      <c r="E1" s="80"/>
      <c r="F1" s="80"/>
      <c r="G1" s="80"/>
      <c r="H1" s="80"/>
      <c r="I1" s="80"/>
      <c r="J1" s="80"/>
    </row>
    <row r="2" spans="1:10" ht="20.25" customHeight="1" x14ac:dyDescent="0.25">
      <c r="B2" s="80" t="s">
        <v>54</v>
      </c>
      <c r="C2" s="80"/>
      <c r="D2" s="80"/>
      <c r="E2" s="80"/>
      <c r="F2" s="80"/>
      <c r="G2" s="80"/>
      <c r="H2" s="80"/>
      <c r="I2" s="80"/>
      <c r="J2" s="80"/>
    </row>
    <row r="3" spans="1:10" ht="10.5" customHeight="1" x14ac:dyDescent="0.25"/>
    <row r="4" spans="1:10" ht="43.5" customHeight="1" x14ac:dyDescent="0.25">
      <c r="A4" s="83" t="s">
        <v>21</v>
      </c>
      <c r="B4" s="85" t="s">
        <v>5</v>
      </c>
      <c r="C4" s="81" t="s">
        <v>9</v>
      </c>
      <c r="D4" s="82"/>
      <c r="E4" s="85" t="s">
        <v>0</v>
      </c>
      <c r="F4" s="85" t="s">
        <v>6</v>
      </c>
      <c r="G4" s="85" t="s">
        <v>8</v>
      </c>
      <c r="H4" s="85" t="s">
        <v>3</v>
      </c>
      <c r="I4" s="85" t="s">
        <v>1</v>
      </c>
      <c r="J4" s="85" t="s">
        <v>7</v>
      </c>
    </row>
    <row r="5" spans="1:10" s="1" customFormat="1" ht="20.25" customHeight="1" x14ac:dyDescent="0.2">
      <c r="A5" s="84"/>
      <c r="B5" s="86"/>
      <c r="C5" s="23" t="s">
        <v>10</v>
      </c>
      <c r="D5" s="23" t="s">
        <v>11</v>
      </c>
      <c r="E5" s="86"/>
      <c r="F5" s="86"/>
      <c r="G5" s="86"/>
      <c r="H5" s="86"/>
      <c r="I5" s="86"/>
      <c r="J5" s="86"/>
    </row>
    <row r="6" spans="1:10" s="1" customFormat="1" ht="73.5" customHeight="1" thickBot="1" x14ac:dyDescent="0.25">
      <c r="A6" s="33" t="s">
        <v>163</v>
      </c>
      <c r="B6" s="34">
        <v>42615</v>
      </c>
      <c r="C6" s="34">
        <v>42615</v>
      </c>
      <c r="D6" s="34">
        <v>42629</v>
      </c>
      <c r="E6" s="24" t="s">
        <v>2</v>
      </c>
      <c r="F6" s="24" t="s">
        <v>164</v>
      </c>
      <c r="G6" s="35" t="s">
        <v>165</v>
      </c>
      <c r="H6" s="20" t="s">
        <v>166</v>
      </c>
      <c r="I6" s="21">
        <v>8550</v>
      </c>
      <c r="J6" s="22" t="s">
        <v>167</v>
      </c>
    </row>
    <row r="7" spans="1:10" s="1" customFormat="1" ht="22.5" customHeight="1" thickBot="1" x14ac:dyDescent="0.3">
      <c r="H7" s="17"/>
      <c r="I7" s="37">
        <f>SUM(I6)</f>
        <v>8550</v>
      </c>
    </row>
    <row r="8" spans="1:10" ht="15.75" x14ac:dyDescent="0.25">
      <c r="H8" s="4"/>
    </row>
    <row r="9" spans="1:10" ht="15.75" x14ac:dyDescent="0.25">
      <c r="H9" s="4"/>
    </row>
    <row r="10" spans="1:10" ht="15.75" x14ac:dyDescent="0.25">
      <c r="H10" s="4"/>
    </row>
    <row r="11" spans="1:10" ht="15.75" x14ac:dyDescent="0.25">
      <c r="H11" s="4"/>
      <c r="J11" s="19"/>
    </row>
    <row r="12" spans="1:10" ht="15.75" x14ac:dyDescent="0.25">
      <c r="H12" s="4"/>
    </row>
    <row r="13" spans="1:10" ht="15.75" x14ac:dyDescent="0.25">
      <c r="H13" s="4"/>
    </row>
    <row r="14" spans="1:10" ht="15.75" x14ac:dyDescent="0.25">
      <c r="H14" s="4"/>
    </row>
    <row r="15" spans="1:10" ht="15.75" x14ac:dyDescent="0.25">
      <c r="H15" s="4"/>
    </row>
    <row r="16" spans="1:10" ht="15.75" x14ac:dyDescent="0.25">
      <c r="H16" s="4"/>
    </row>
    <row r="17" spans="8:8" ht="15.75" x14ac:dyDescent="0.25">
      <c r="H17" s="4"/>
    </row>
    <row r="18" spans="8:8" ht="15.75" x14ac:dyDescent="0.25">
      <c r="H18" s="4"/>
    </row>
    <row r="19" spans="8:8" ht="15.75" x14ac:dyDescent="0.25">
      <c r="H19" s="4"/>
    </row>
    <row r="20" spans="8:8" ht="15.75" x14ac:dyDescent="0.25">
      <c r="H20" s="4"/>
    </row>
    <row r="21" spans="8:8" ht="15.75" x14ac:dyDescent="0.25">
      <c r="H21" s="4"/>
    </row>
    <row r="22" spans="8:8" ht="15.75" x14ac:dyDescent="0.25">
      <c r="H22" s="4"/>
    </row>
    <row r="23" spans="8:8" ht="15.75" x14ac:dyDescent="0.25">
      <c r="H23" s="4"/>
    </row>
    <row r="24" spans="8:8" ht="15.75" x14ac:dyDescent="0.25">
      <c r="H24" s="4"/>
    </row>
    <row r="25" spans="8:8" ht="15.75" x14ac:dyDescent="0.25">
      <c r="H25" s="4"/>
    </row>
    <row r="26" spans="8:8" ht="15.75" x14ac:dyDescent="0.25">
      <c r="H26" s="4"/>
    </row>
    <row r="27" spans="8:8" ht="15.75" x14ac:dyDescent="0.25">
      <c r="H27" s="4"/>
    </row>
    <row r="28" spans="8:8" ht="15.75" x14ac:dyDescent="0.25">
      <c r="H28" s="4"/>
    </row>
    <row r="29" spans="8:8" ht="15.75" x14ac:dyDescent="0.25">
      <c r="H29" s="4"/>
    </row>
    <row r="30" spans="8:8" ht="15.75" x14ac:dyDescent="0.25">
      <c r="H30" s="4"/>
    </row>
    <row r="31" spans="8:8" ht="15.75" x14ac:dyDescent="0.25">
      <c r="H31" s="4"/>
    </row>
    <row r="32" spans="8:8" ht="15.75" x14ac:dyDescent="0.25">
      <c r="H32" s="4"/>
    </row>
    <row r="33" spans="1:10" ht="15.75" x14ac:dyDescent="0.25">
      <c r="H33" s="4"/>
    </row>
    <row r="34" spans="1:10" ht="15.75" x14ac:dyDescent="0.25">
      <c r="H34" s="4"/>
    </row>
    <row r="35" spans="1:10" ht="15.75" x14ac:dyDescent="0.25">
      <c r="H35" s="4"/>
    </row>
    <row r="36" spans="1:10" ht="15.75" x14ac:dyDescent="0.25">
      <c r="H36" s="4"/>
    </row>
    <row r="37" spans="1:10" ht="15.75" hidden="1" x14ac:dyDescent="0.25">
      <c r="H37" s="4"/>
    </row>
    <row r="38" spans="1:10" ht="15.75" hidden="1" x14ac:dyDescent="0.25">
      <c r="H38" s="4"/>
    </row>
    <row r="39" spans="1:10" hidden="1" x14ac:dyDescent="0.25"/>
    <row r="40" spans="1:10" hidden="1" x14ac:dyDescent="0.25"/>
    <row r="41" spans="1:10" hidden="1" x14ac:dyDescent="0.25">
      <c r="A41" t="s">
        <v>30</v>
      </c>
    </row>
    <row r="42" spans="1:10" ht="36.75" hidden="1" x14ac:dyDescent="0.25">
      <c r="A42" s="14"/>
      <c r="B42" s="15">
        <v>42445</v>
      </c>
      <c r="C42" s="6" t="s">
        <v>23</v>
      </c>
      <c r="D42" s="2">
        <v>42704</v>
      </c>
      <c r="E42" s="16" t="s">
        <v>2</v>
      </c>
      <c r="F42" s="16" t="s">
        <v>24</v>
      </c>
      <c r="G42" s="18"/>
      <c r="H42" s="13" t="s">
        <v>15</v>
      </c>
      <c r="I42" s="3">
        <v>2193.84</v>
      </c>
      <c r="J42" s="8" t="s">
        <v>12</v>
      </c>
    </row>
    <row r="43" spans="1:10" ht="36.75" hidden="1" x14ac:dyDescent="0.25">
      <c r="A43" s="14"/>
      <c r="B43" s="15">
        <v>42447</v>
      </c>
      <c r="C43" s="6" t="s">
        <v>23</v>
      </c>
      <c r="D43" s="2">
        <v>42704</v>
      </c>
      <c r="E43" s="16" t="s">
        <v>2</v>
      </c>
      <c r="F43" s="16" t="s">
        <v>25</v>
      </c>
      <c r="G43" s="18"/>
      <c r="H43" s="13" t="s">
        <v>16</v>
      </c>
      <c r="I43" s="5">
        <v>13424.4</v>
      </c>
      <c r="J43" s="10" t="s">
        <v>12</v>
      </c>
    </row>
    <row r="44" spans="1:10" hidden="1" x14ac:dyDescent="0.25">
      <c r="F44" t="s">
        <v>26</v>
      </c>
    </row>
    <row r="45" spans="1:10" hidden="1" x14ac:dyDescent="0.25">
      <c r="F45">
        <v>102.9</v>
      </c>
    </row>
    <row r="46" spans="1:10" ht="15.75" hidden="1" customHeight="1" x14ac:dyDescent="0.25">
      <c r="F46" t="s">
        <v>27</v>
      </c>
    </row>
    <row r="47" spans="1:10" hidden="1" x14ac:dyDescent="0.25">
      <c r="F47" t="s">
        <v>28</v>
      </c>
    </row>
    <row r="48" spans="1:10" hidden="1" x14ac:dyDescent="0.25">
      <c r="F48" t="s">
        <v>29</v>
      </c>
    </row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</sheetData>
  <mergeCells count="11">
    <mergeCell ref="B2:J2"/>
    <mergeCell ref="B1:J1"/>
    <mergeCell ref="C4:D4"/>
    <mergeCell ref="A4:A5"/>
    <mergeCell ref="B4:B5"/>
    <mergeCell ref="E4:E5"/>
    <mergeCell ref="F4:F5"/>
    <mergeCell ref="G4:G5"/>
    <mergeCell ref="H4:H5"/>
    <mergeCell ref="I4:I5"/>
    <mergeCell ref="J4:J5"/>
  </mergeCells>
  <pageMargins left="0.19685039370078741" right="0.19685039370078741" top="0.59055118110236227" bottom="0.74803149606299213" header="0.44" footer="0.31496062992125984"/>
  <pageSetup scale="7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C16" workbookViewId="0">
      <selection activeCell="G31" sqref="G31"/>
    </sheetView>
  </sheetViews>
  <sheetFormatPr baseColWidth="10" defaultRowHeight="15" x14ac:dyDescent="0.25"/>
  <cols>
    <col min="1" max="1" width="24.7109375" customWidth="1"/>
    <col min="2" max="2" width="11.28515625" customWidth="1"/>
    <col min="4" max="4" width="12.28515625" bestFit="1" customWidth="1"/>
    <col min="5" max="5" width="18.140625" customWidth="1"/>
    <col min="6" max="6" width="24" customWidth="1"/>
    <col min="7" max="7" width="63.85546875" customWidth="1"/>
    <col min="8" max="8" width="13.5703125" style="30" customWidth="1"/>
    <col min="9" max="9" width="11" customWidth="1"/>
    <col min="10" max="10" width="12.7109375" customWidth="1"/>
    <col min="11" max="11" width="12.5703125" customWidth="1"/>
  </cols>
  <sheetData>
    <row r="1" spans="1:11" ht="33" customHeight="1" x14ac:dyDescent="0.25">
      <c r="A1" s="93"/>
      <c r="B1" s="80"/>
      <c r="C1" s="80"/>
      <c r="D1" s="80"/>
      <c r="E1" s="80"/>
      <c r="F1" s="80"/>
      <c r="G1" s="80"/>
      <c r="H1" s="80"/>
      <c r="I1" s="80"/>
    </row>
    <row r="2" spans="1:11" ht="20.25" customHeight="1" x14ac:dyDescent="0.25">
      <c r="A2" s="80" t="s">
        <v>184</v>
      </c>
      <c r="B2" s="80"/>
      <c r="C2" s="80"/>
      <c r="D2" s="80"/>
      <c r="E2" s="80"/>
      <c r="F2" s="80"/>
      <c r="G2" s="80"/>
      <c r="H2" s="80"/>
      <c r="I2" s="80"/>
    </row>
    <row r="3" spans="1:11" ht="33" customHeight="1" thickBot="1" x14ac:dyDescent="0.3"/>
    <row r="4" spans="1:11" s="1" customFormat="1" ht="21.75" customHeight="1" thickBot="1" x14ac:dyDescent="0.25">
      <c r="A4" s="94" t="s">
        <v>4</v>
      </c>
      <c r="B4" s="97" t="s">
        <v>9</v>
      </c>
      <c r="C4" s="98"/>
      <c r="D4" s="94" t="s">
        <v>14</v>
      </c>
      <c r="E4" s="94" t="s">
        <v>69</v>
      </c>
      <c r="F4" s="94" t="s">
        <v>6</v>
      </c>
      <c r="G4" s="94" t="s">
        <v>3</v>
      </c>
      <c r="H4" s="94" t="s">
        <v>1</v>
      </c>
      <c r="I4" s="99" t="s">
        <v>13</v>
      </c>
      <c r="J4" s="98"/>
      <c r="K4" s="87" t="s">
        <v>186</v>
      </c>
    </row>
    <row r="5" spans="1:11" s="1" customFormat="1" ht="22.5" customHeight="1" x14ac:dyDescent="0.2">
      <c r="A5" s="95"/>
      <c r="B5" s="87" t="s">
        <v>10</v>
      </c>
      <c r="C5" s="87" t="s">
        <v>11</v>
      </c>
      <c r="D5" s="95"/>
      <c r="E5" s="95"/>
      <c r="F5" s="95"/>
      <c r="G5" s="95"/>
      <c r="H5" s="95"/>
      <c r="I5" s="87" t="s">
        <v>10</v>
      </c>
      <c r="J5" s="87" t="s">
        <v>11</v>
      </c>
      <c r="K5" s="88"/>
    </row>
    <row r="6" spans="1:11" s="1" customFormat="1" ht="22.5" customHeight="1" thickBot="1" x14ac:dyDescent="0.25">
      <c r="A6" s="96"/>
      <c r="B6" s="89"/>
      <c r="C6" s="89"/>
      <c r="D6" s="96"/>
      <c r="E6" s="96"/>
      <c r="F6" s="96"/>
      <c r="G6" s="96"/>
      <c r="H6" s="96"/>
      <c r="I6" s="89"/>
      <c r="J6" s="89"/>
      <c r="K6" s="89"/>
    </row>
    <row r="7" spans="1:11" s="1" customFormat="1" ht="43.5" customHeight="1" thickBot="1" x14ac:dyDescent="0.25">
      <c r="A7" s="27" t="s">
        <v>191</v>
      </c>
      <c r="B7" s="26">
        <v>42461</v>
      </c>
      <c r="C7" s="27" t="s">
        <v>33</v>
      </c>
      <c r="D7" s="31">
        <v>1480</v>
      </c>
      <c r="E7" s="27" t="s">
        <v>90</v>
      </c>
      <c r="F7" s="27" t="s">
        <v>192</v>
      </c>
      <c r="G7" s="27" t="s">
        <v>193</v>
      </c>
      <c r="H7" s="32" t="s">
        <v>194</v>
      </c>
      <c r="I7" s="28" t="s">
        <v>91</v>
      </c>
      <c r="J7" s="29" t="s">
        <v>91</v>
      </c>
      <c r="K7" s="25">
        <v>1</v>
      </c>
    </row>
    <row r="8" spans="1:11" ht="77.25" customHeight="1" thickBot="1" x14ac:dyDescent="0.3">
      <c r="A8" s="27" t="s">
        <v>92</v>
      </c>
      <c r="B8" s="26">
        <v>42553</v>
      </c>
      <c r="C8" s="26" t="s">
        <v>97</v>
      </c>
      <c r="D8" s="31">
        <v>3712.17</v>
      </c>
      <c r="E8" s="27" t="s">
        <v>93</v>
      </c>
      <c r="F8" s="27" t="s">
        <v>94</v>
      </c>
      <c r="G8" s="27" t="s">
        <v>95</v>
      </c>
      <c r="H8" s="28" t="s">
        <v>91</v>
      </c>
      <c r="I8" s="29" t="s">
        <v>91</v>
      </c>
      <c r="J8" s="29" t="s">
        <v>91</v>
      </c>
      <c r="K8" s="25">
        <v>1</v>
      </c>
    </row>
    <row r="9" spans="1:11" ht="77.25" hidden="1" customHeight="1" thickBot="1" x14ac:dyDescent="0.3">
      <c r="A9" s="27" t="s">
        <v>96</v>
      </c>
      <c r="B9" s="26">
        <v>42553</v>
      </c>
      <c r="C9" s="26" t="s">
        <v>98</v>
      </c>
      <c r="D9" s="31">
        <v>8918.67</v>
      </c>
      <c r="E9" s="27" t="s">
        <v>93</v>
      </c>
      <c r="F9" s="27" t="s">
        <v>99</v>
      </c>
      <c r="G9" s="27" t="s">
        <v>100</v>
      </c>
      <c r="H9" s="28" t="s">
        <v>91</v>
      </c>
      <c r="I9" s="29" t="s">
        <v>91</v>
      </c>
      <c r="J9" s="29" t="s">
        <v>91</v>
      </c>
      <c r="K9" s="25"/>
    </row>
    <row r="10" spans="1:11" s="1" customFormat="1" ht="69" hidden="1" customHeight="1" thickBot="1" x14ac:dyDescent="0.25">
      <c r="A10" s="27" t="s">
        <v>68</v>
      </c>
      <c r="B10" s="26">
        <v>42530</v>
      </c>
      <c r="C10" s="27" t="s">
        <v>33</v>
      </c>
      <c r="D10" s="31">
        <v>735</v>
      </c>
      <c r="E10" s="27" t="s">
        <v>2</v>
      </c>
      <c r="F10" s="27" t="s">
        <v>70</v>
      </c>
      <c r="G10" s="27" t="s">
        <v>71</v>
      </c>
      <c r="H10" s="28" t="s">
        <v>91</v>
      </c>
      <c r="I10" s="29" t="s">
        <v>91</v>
      </c>
      <c r="J10" s="29" t="s">
        <v>91</v>
      </c>
      <c r="K10" s="25"/>
    </row>
    <row r="11" spans="1:11" s="1" customFormat="1" ht="69" customHeight="1" thickBot="1" x14ac:dyDescent="0.25">
      <c r="A11" s="27" t="s">
        <v>96</v>
      </c>
      <c r="B11" s="26">
        <v>42553</v>
      </c>
      <c r="C11" s="26" t="s">
        <v>195</v>
      </c>
      <c r="D11" s="31">
        <v>8918.67</v>
      </c>
      <c r="E11" s="27" t="s">
        <v>93</v>
      </c>
      <c r="F11" s="27" t="s">
        <v>99</v>
      </c>
      <c r="G11" s="27" t="s">
        <v>196</v>
      </c>
      <c r="H11" s="28" t="s">
        <v>91</v>
      </c>
      <c r="I11" s="29" t="s">
        <v>91</v>
      </c>
      <c r="J11" s="29" t="s">
        <v>91</v>
      </c>
      <c r="K11" s="25">
        <v>1</v>
      </c>
    </row>
    <row r="12" spans="1:11" s="1" customFormat="1" ht="69" customHeight="1" thickBot="1" x14ac:dyDescent="0.25">
      <c r="A12" s="27" t="s">
        <v>68</v>
      </c>
      <c r="B12" s="26">
        <v>42530</v>
      </c>
      <c r="C12" s="26" t="s">
        <v>197</v>
      </c>
      <c r="D12" s="36">
        <v>735</v>
      </c>
      <c r="E12" s="27" t="s">
        <v>2</v>
      </c>
      <c r="F12" s="27" t="s">
        <v>70</v>
      </c>
      <c r="G12" s="27" t="s">
        <v>198</v>
      </c>
      <c r="H12" s="72" t="s">
        <v>197</v>
      </c>
      <c r="I12" s="72" t="s">
        <v>197</v>
      </c>
      <c r="J12" s="72" t="s">
        <v>197</v>
      </c>
      <c r="K12" s="25">
        <v>1</v>
      </c>
    </row>
    <row r="13" spans="1:11" s="1" customFormat="1" ht="69" customHeight="1" thickBot="1" x14ac:dyDescent="0.25">
      <c r="A13" s="25" t="s">
        <v>182</v>
      </c>
      <c r="B13" s="61">
        <v>42507</v>
      </c>
      <c r="C13" s="26">
        <v>42596</v>
      </c>
      <c r="D13" s="31">
        <v>20340</v>
      </c>
      <c r="E13" s="27" t="s">
        <v>2</v>
      </c>
      <c r="F13" s="27" t="s">
        <v>164</v>
      </c>
      <c r="G13" s="27" t="s">
        <v>183</v>
      </c>
      <c r="H13" s="32">
        <v>2750</v>
      </c>
      <c r="I13" s="29">
        <v>42597</v>
      </c>
      <c r="J13" s="29">
        <v>42629</v>
      </c>
      <c r="K13" s="25">
        <v>1</v>
      </c>
    </row>
    <row r="14" spans="1:11" ht="112.5" customHeight="1" thickBot="1" x14ac:dyDescent="0.3">
      <c r="A14" s="25" t="s">
        <v>168</v>
      </c>
      <c r="B14" s="26">
        <v>42357</v>
      </c>
      <c r="C14" s="26">
        <v>42723</v>
      </c>
      <c r="D14" s="36" t="s">
        <v>169</v>
      </c>
      <c r="E14" s="27" t="s">
        <v>90</v>
      </c>
      <c r="F14" s="27" t="s">
        <v>170</v>
      </c>
      <c r="G14" s="27" t="s">
        <v>185</v>
      </c>
      <c r="H14" s="32">
        <v>2910.9</v>
      </c>
      <c r="I14" s="29">
        <v>42569</v>
      </c>
      <c r="J14" s="29">
        <v>42723</v>
      </c>
      <c r="K14" s="25">
        <v>1</v>
      </c>
    </row>
    <row r="15" spans="1:11" ht="116.25" customHeight="1" thickBot="1" x14ac:dyDescent="0.3">
      <c r="A15" s="25" t="s">
        <v>168</v>
      </c>
      <c r="B15" s="26">
        <v>42357</v>
      </c>
      <c r="C15" s="26">
        <v>42723</v>
      </c>
      <c r="D15" s="36" t="s">
        <v>169</v>
      </c>
      <c r="E15" s="27" t="s">
        <v>90</v>
      </c>
      <c r="F15" s="27" t="s">
        <v>170</v>
      </c>
      <c r="G15" s="27" t="s">
        <v>180</v>
      </c>
      <c r="H15" s="32">
        <v>1688.3</v>
      </c>
      <c r="I15" s="29">
        <v>42607</v>
      </c>
      <c r="J15" s="29">
        <v>42723</v>
      </c>
      <c r="K15" s="25">
        <v>1</v>
      </c>
    </row>
    <row r="16" spans="1:11" ht="113.25" customHeight="1" thickBot="1" x14ac:dyDescent="0.3">
      <c r="A16" s="25" t="s">
        <v>168</v>
      </c>
      <c r="B16" s="26">
        <v>42357</v>
      </c>
      <c r="C16" s="26">
        <v>42723</v>
      </c>
      <c r="D16" s="36" t="s">
        <v>169</v>
      </c>
      <c r="E16" s="27" t="s">
        <v>90</v>
      </c>
      <c r="F16" s="27" t="s">
        <v>170</v>
      </c>
      <c r="G16" s="27" t="s">
        <v>181</v>
      </c>
      <c r="H16" s="32">
        <v>694.34</v>
      </c>
      <c r="I16" s="29">
        <v>42629</v>
      </c>
      <c r="J16" s="29">
        <v>42723</v>
      </c>
      <c r="K16" s="25">
        <v>1</v>
      </c>
    </row>
    <row r="17" spans="3:11" ht="19.5" customHeight="1" thickBot="1" x14ac:dyDescent="0.3">
      <c r="H17" s="60">
        <f>SUM(H8:H16)</f>
        <v>8043.54</v>
      </c>
      <c r="K17" s="62">
        <f>SUM(K7:K16)</f>
        <v>8</v>
      </c>
    </row>
    <row r="20" spans="3:11" hidden="1" x14ac:dyDescent="0.25"/>
    <row r="21" spans="3:11" ht="15.75" hidden="1" thickBot="1" x14ac:dyDescent="0.3">
      <c r="C21" s="90" t="s">
        <v>187</v>
      </c>
      <c r="D21" s="91"/>
      <c r="E21" s="92"/>
    </row>
    <row r="22" spans="3:11" hidden="1" x14ac:dyDescent="0.25">
      <c r="C22" s="69" t="s">
        <v>188</v>
      </c>
      <c r="D22" s="70"/>
      <c r="E22" s="71">
        <v>1136.74</v>
      </c>
    </row>
    <row r="23" spans="3:11" hidden="1" x14ac:dyDescent="0.25">
      <c r="C23" s="63" t="s">
        <v>189</v>
      </c>
      <c r="D23" s="65"/>
      <c r="E23" s="67">
        <v>1433.96</v>
      </c>
    </row>
    <row r="24" spans="3:11" ht="15.75" hidden="1" thickBot="1" x14ac:dyDescent="0.3">
      <c r="C24" s="64" t="s">
        <v>190</v>
      </c>
      <c r="D24" s="66"/>
      <c r="E24" s="68">
        <v>694.34</v>
      </c>
    </row>
    <row r="25" spans="3:11" hidden="1" x14ac:dyDescent="0.25"/>
  </sheetData>
  <mergeCells count="16">
    <mergeCell ref="C21:E21"/>
    <mergeCell ref="A1:I1"/>
    <mergeCell ref="A2:I2"/>
    <mergeCell ref="A4:A6"/>
    <mergeCell ref="B4:C4"/>
    <mergeCell ref="D4:D6"/>
    <mergeCell ref="E4:E6"/>
    <mergeCell ref="F4:F6"/>
    <mergeCell ref="G4:G6"/>
    <mergeCell ref="H4:H6"/>
    <mergeCell ref="I4:J4"/>
    <mergeCell ref="K4:K6"/>
    <mergeCell ref="B5:B6"/>
    <mergeCell ref="C5:C6"/>
    <mergeCell ref="I5:I6"/>
    <mergeCell ref="J5:J6"/>
  </mergeCells>
  <pageMargins left="0.43" right="0.19685039370078741" top="0.19685039370078741" bottom="0.35433070866141736" header="0.31496062992125984" footer="0.31496062992125984"/>
  <pageSetup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Orden de compra</vt:lpstr>
      <vt:lpstr>Contratos</vt:lpstr>
      <vt:lpstr>Modificativas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sguardado</dc:creator>
  <cp:lastModifiedBy>Ana Ruth Diaz Ruiz</cp:lastModifiedBy>
  <cp:lastPrinted>2017-04-26T17:04:54Z</cp:lastPrinted>
  <dcterms:created xsi:type="dcterms:W3CDTF">2014-10-14T15:50:23Z</dcterms:created>
  <dcterms:modified xsi:type="dcterms:W3CDTF">2017-04-28T17:23:49Z</dcterms:modified>
</cp:coreProperties>
</file>