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uardado\Documents\sga2015\UACI 2015\CONTRATACIONES LAIP\"/>
    </mc:Choice>
  </mc:AlternateContent>
  <bookViews>
    <workbookView xWindow="240" yWindow="75" windowWidth="20055" windowHeight="7935"/>
  </bookViews>
  <sheets>
    <sheet name="Contratos de libre gestión" sheetId="5" r:id="rId1"/>
    <sheet name="Modificativa contratos " sheetId="4" r:id="rId2"/>
    <sheet name="ordenes de compra" sheetId="1" r:id="rId3"/>
    <sheet name="LICITACIONES" sheetId="2" r:id="rId4"/>
  </sheets>
  <calcPr calcId="152511"/>
</workbook>
</file>

<file path=xl/calcChain.xml><?xml version="1.0" encoding="utf-8"?>
<calcChain xmlns="http://schemas.openxmlformats.org/spreadsheetml/2006/main">
  <c r="K9" i="4" l="1"/>
  <c r="A8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H10" i="5" l="1"/>
  <c r="E51" i="1"/>
  <c r="E52" i="1" s="1"/>
  <c r="E53" i="1" l="1"/>
</calcChain>
</file>

<file path=xl/sharedStrings.xml><?xml version="1.0" encoding="utf-8"?>
<sst xmlns="http://schemas.openxmlformats.org/spreadsheetml/2006/main" count="210" uniqueCount="136">
  <si>
    <t>Unidad Solicitante</t>
  </si>
  <si>
    <t>Monto $</t>
  </si>
  <si>
    <t>Concepto</t>
  </si>
  <si>
    <t>No. de Contrato</t>
  </si>
  <si>
    <t>Contratista</t>
  </si>
  <si>
    <t>UNIDAD DE ADQUISICIONES Y CONTRATACIONES INSTITUCIONAL (UACI)</t>
  </si>
  <si>
    <t>De</t>
  </si>
  <si>
    <t>Hasta</t>
  </si>
  <si>
    <t xml:space="preserve">No. de orden </t>
  </si>
  <si>
    <t xml:space="preserve">fecha </t>
  </si>
  <si>
    <t>Unidad solicitante</t>
  </si>
  <si>
    <t>Monto</t>
  </si>
  <si>
    <t>Unidad de Comunicaciones</t>
  </si>
  <si>
    <t>Unidad de Divulgación y Capacitación</t>
  </si>
  <si>
    <t>Unidad Administrativa</t>
  </si>
  <si>
    <t>GRUPO RENDEROS, S.A. DE C.V.</t>
  </si>
  <si>
    <t>HOTELES Y DESARROLLOS, S.A. DE C.V.</t>
  </si>
  <si>
    <t>TURISTICAS DE ORIENTE, S.A DE C.V.</t>
  </si>
  <si>
    <t>Fecha modificativa</t>
  </si>
  <si>
    <t>Plazo modificativa del contrato</t>
  </si>
  <si>
    <t>Fecha de contrato /OC</t>
  </si>
  <si>
    <t>No. proceso</t>
  </si>
  <si>
    <t>Nombre del proceso</t>
  </si>
  <si>
    <t>Plazo para la prestación del servicio</t>
  </si>
  <si>
    <t xml:space="preserve">Plazo contractual </t>
  </si>
  <si>
    <t>ROBERTO ARTURO RODRIGUEZ DIAZ</t>
  </si>
  <si>
    <t>26 TEG/2014</t>
  </si>
  <si>
    <t>Fecha de contrato</t>
  </si>
  <si>
    <t>Plazo contractual</t>
  </si>
  <si>
    <t>Forma de Contratación</t>
  </si>
  <si>
    <t>FUNDACION EMPRESARIAL PARA EL DESARROLLO EDUCATIVO ( FEPADE )</t>
  </si>
  <si>
    <t>DUTRIZ HERMANOS, S.A. DE C.V.</t>
  </si>
  <si>
    <t>EDITORIAL ALTAMIRANO MADRIZ S.A. DE C.V.</t>
  </si>
  <si>
    <t>EDITORA EL MUNDO, S. A.</t>
  </si>
  <si>
    <t>COLATINO DE R.L.</t>
  </si>
  <si>
    <t>LACOMER, SOCIEDAD ANONIMA DE CAPITAL VARIABLE.</t>
  </si>
  <si>
    <t>Unidad de Informática</t>
  </si>
  <si>
    <t>MONTO TOTAL ORDENES DE COMBRA SUSCRITAS</t>
  </si>
  <si>
    <t>MONTO TOTAL ORDENES DE COMPRA ELABORADAS</t>
  </si>
  <si>
    <t>Seguros del Pacifico, S.A.</t>
  </si>
  <si>
    <t>N°24 TEG/2015</t>
  </si>
  <si>
    <t>Libre gestión</t>
  </si>
  <si>
    <t>Contrato de Seguros del Ramo de Daños Tribunal de Etica Gubernamental</t>
  </si>
  <si>
    <t>Contratación de servicios de diseño y capacitación en  temas de desarrollo humano y áreas técnicas.</t>
  </si>
  <si>
    <t>N°23 TEG/2015</t>
  </si>
  <si>
    <t xml:space="preserve">J &amp; A ASESORES DE EMPRESAS, S.A. de C.V., </t>
  </si>
  <si>
    <t>SEGUROS E INVERSIONES, S.A.</t>
  </si>
  <si>
    <t>KUO HUA, S. A. DE C. V.</t>
  </si>
  <si>
    <t>DATA &amp; GRAPHICS, S. A. DE C. V.</t>
  </si>
  <si>
    <t>UNIVERSIDAD TECNOLOGICA DE EL SALVADOR</t>
  </si>
  <si>
    <t>CORPORACION HOTELERA INTERNACIONAL, S. A.</t>
  </si>
  <si>
    <t>ASOC. DE DESARROLLO LOCAL CENTRO ARTE PARA LA PAZ</t>
  </si>
  <si>
    <t>AGUILAR REYES, ROBERTO ANTONIO</t>
  </si>
  <si>
    <t>Secretaria General</t>
  </si>
  <si>
    <t>UACI</t>
  </si>
  <si>
    <t>MORAN SORTO, JARET NAUN</t>
  </si>
  <si>
    <t>CIRCULO MILITAR</t>
  </si>
  <si>
    <t>INDUSTRIAS HOTEL SAHARA, S. A. DE C. V.</t>
  </si>
  <si>
    <t>ASOC PARA LA ORGANIZAC Y EDUC EMPRESARIAL FEMENINA EL SALVAD</t>
  </si>
  <si>
    <t>RUIZ VILLACORTA, RAUL LISANDRO</t>
  </si>
  <si>
    <t>IMPRESOS CONTINENTAL, S.A. DE C.V.</t>
  </si>
  <si>
    <t>LCI &amp; CONSTRUCCIONES S.A. DE C.V.</t>
  </si>
  <si>
    <t>DE PAZ AVALOS, JORGE ERNESTO</t>
  </si>
  <si>
    <t>JOSE ROLANDO MENA MORAN</t>
  </si>
  <si>
    <t>GONZALEZ IRAHETA, EVELYN LISSETTE</t>
  </si>
  <si>
    <t>SALVADOR JOSE TRIGUEROS HIDALGO</t>
  </si>
  <si>
    <t>INNOVA INVERSIONES SOCIEDAD ANONIMA DE CAPITAL VARIABLE</t>
  </si>
  <si>
    <t>Silla presidencial, de cuero con apoyabrazos, color negro y respaldo alto, marca COMFORD, modelo SITA198GA.</t>
  </si>
  <si>
    <t>Silla presidencial, de cuero con apoyo abrazos, color negro y respaldo alto, marca IPSA, modelo MADRID</t>
  </si>
  <si>
    <t>Suministro de una (1) computadora de escritorio, marca HP, modelo Workstation Z440, para ser asignada a la Asistente de Comunicaciones.Suministro de dos (2) licencias Ilustrador CS6 de Adobe, vigencia por un año, para la producción de material de comunicación del TEG.</t>
  </si>
  <si>
    <t>Inscripción y participación de las Licenciadas Wendy Virginia Mulato García, Wendy Karina Funez y Ada Melvin Villalta, en el Postgrado Derecho Constitucional, módulos I, II y III, por el plazo del 10 de octubre de 2015 al 9 de enero de 2016, los días sábados de 9:00 a.m. a 1:00 p.m. Costo por persona: $120.00 inscripción y $ 100.00 por módulo.</t>
  </si>
  <si>
    <t>Unidad de Ética Legal</t>
  </si>
  <si>
    <t>UNIVERSIDAD CENTROAMERICANA JOSE SIMEÓN CAÑAS</t>
  </si>
  <si>
    <t>Unidad de Género</t>
  </si>
  <si>
    <t>Contratación de local y alimentación (almuerzo y 2 refrigerios), durante taller de capacitación con miembros de Comisiones y Comisionados de Ética, el día 29/10/2015, de 7:30 a.m. a 5:00 p.m. Servicio requerido para 70 asistentes y podrá aumentarse hasta un máximo de 84 en caso de ser necesario. Precio $ 24.60 C/U.</t>
  </si>
  <si>
    <t>Contratación de local y alimentación (almuerzo y 2 refrigerios), durante taller de capacitación con miembros de Comisiones y Comisionados de Ética, el día 27/10/2015, de 7:30 a.m. a 5:00 p.m. Servicio requerido para 70 asistentes y podrá aumentarse hasta un máximo de 84 en caso de ser necesario. Precio $ 12.00 C/U.</t>
  </si>
  <si>
    <t>Servicios Profesionales de un facilitador, para apoyar la planificación y ejecución del encuentro regional Ética en la Municipalidad, los días 27 y 29 de octubre de 2015. Los servicios deberán ser proporcionados por el contratista, de conformidad con lo estipulado en esta orden de compra y los términos de referencia.</t>
  </si>
  <si>
    <t>Contratación de local y alimentación (refrigerios), durante la juramentación de los miembros propietarios y suplentes de Comisiones de Ética Gubernamental y Comisionados de Ética, el día 16/10/2015 de 8:30 a.m. a 12:00 p.m. Servicio requerido para un estimado de 45 asistentes y podrá aumentarse hasta un máximo de 54 Precio $11.00 C/U</t>
  </si>
  <si>
    <t>Publicación de anuncio, medida 3 Col. x 6 pulgadas, en blanco y negro, sección Licítalo, el día 14 de octubre de 2015. Anuncio relacionado con la convocatoria de la licitación pública N°. TEG-02/2015 “Seguro Colectivo Médico Hospitalario y de Vida para el Personal del Tribunal de Ética Gubernamental.</t>
  </si>
  <si>
    <t>Publicación de anuncio, medida 3 Col. x 6 pulgadas, en blanco y negro, sección Licitaciones, el día 14 de octubre de 2015. Anuncio relacionado con la convocatoria de la licitación pública N°. TEG-02/2015 “Seguro Colectivo Médico Hospitalario y de Vida para el Personal del Tribunal de Ética Gubernamental</t>
  </si>
  <si>
    <t>Contratación de local y alimentación (desayuno), durante la actividad con máximas autoridades de instituciones públicas, en cumplimiento al Art. 59 de la LEG, el día 30/10/2015 de 7:00 a 10:00 a.m. Servicio para un número de 60 asistentes y podrá aumentarse en caso de ser necesario hasta un máximo de 12 servicios más. Precio $15.70 c/u.</t>
  </si>
  <si>
    <t>Suministro e instalación de dos antenas, para la creación de una red privada. Marca Ruckus, modelo ZoneFlex 7731. Garantía 3 años por desperfectos de fabricación.Configuración e implementación de red privada, según especificaciones técnicas de los términos de referencia y oferta.Creación de la red privada, según especificaciones técnicas de los términos de referencia y oferta</t>
  </si>
  <si>
    <t>Contratación de local y alimentación (refrigerios), el día 17/11/2015, de 7:30 a.m. a 12:30 p.m., para Miembros de Comisiones de Ética, durante diagnóstico, evaluación y lineamientos para la elaboración del plan de trabajo 2016. Servicio para 35 asistentes y podrá aumentarse sí es necesario hasta un máximo de 7 servicios más. Precio $ 9.50 c/u. Contratación de local y alimentación (Almuerzo y refrigerios), los días 9, 11 y 13/11/ 2015, de 7:30 a.m. a 4:00 p.m., para Miembros de Comisiones de Ética, durante diagnóstico, evaluación y lineamientos para la elaboración del plan de trabajo 2016. Servicio para 105 asistentes y podrá aumentarse hasta un máximo de 21 serv. más. Precio $17.50 c/u.</t>
  </si>
  <si>
    <t>Contratación de local y alimentación (refrigerios), el día 18/11/2015, de 7:30 a.m. a 12:30 p.m., para Miembros de Comisiones de Ética, durante diagnóstico, evaluación y lineamientos para la elaboración del plan de trabajo 2016. Servicio para 30 asistentes y podrá aumentarse sí es necesario hasta un máximo de 6 servicios más. Precio $7.60 c/u.</t>
  </si>
  <si>
    <t>Contratación de local y alimentación (refrigerios), el día 20/11/2015, de 7:30 a.m. a 1:00 p.m., para Miembros de Comisiones de Ética, durante diagnóstico, evaluación y lineamientos para la elaboración del plan de trabajo 2016. Servicio para 35 asistentes y podrá aumentarse sí es necesario hasta un máximo de 7 servicios más. Precio $10.50 c/u.</t>
  </si>
  <si>
    <t>Contratación de local y alimentación (refrigerios), el día 24/11/2015, de 7:30 a.m. a 12:30 p.m., para Miembros de Comisiones de Ética, durante diagnóstico, evaluación y lineamientos para la elaboración del plan de trabajo 2016. Servicio para 30 asistentes y podrá aumentarse sí es necesario hasta un máximo de 6 servicios más. Precio $7.00 c/u.</t>
  </si>
  <si>
    <t>Uniforme femenino consistente en saco, pantalón (casimir milano, color 293 azul oscuro) y blusa (pique importado, color blanco (12)Camisa de vestir para dama en Lino Oxford, color blanco, manga corta, con logo del TEG bordado a colores (18) Camisas de vestir para caballero en Lino Oxford, color blanco, manga corta, con logo del TEG bordado a colores.(16) Camisas tipo polo para dama en color azul negro, con logo del TEG bordado a colores, en tela pique.(4) Jeans para caballero, en lona azul negro tradicional, grosor 14 onzas.(15) Camisas tipo polo para caballero en color azul negro, con logo del TEG bordado a colores, en tela pique (5) Camisas de vestir para caballero en Lino Oxford, color blanco, manga larga, con logo del TEG bordado a colores.(15)</t>
  </si>
  <si>
    <t>Carátulas para expedientes en hojas de tamaño 9 x14 pulg., en cartulina de magnitud superior a 161 g/m2 y hasta de 216 g/m2, con sisa a cuatro centímetros desde el borde izquierdo, sin brillo en ambas caras, flexibles y demás especificaciones técnicas contenidas en la solicitud de cotización.</t>
  </si>
  <si>
    <t>nscripción de los Licenciados Julia Daniela Corazón Chacón Novoa, Encargada de Recepción de Denuncias y Carlos Edgardo Artola Flores, Colaborador Jurídico, en el Diplomado en Derecho Administrativo Sancionador, el cual se llevará a cabo los días viernes de 6:00 p.m. a 8:00 p.m. y los sábados de 8:30 a.m. a las 12:15 p.m.</t>
  </si>
  <si>
    <t>Suministro e instalación de adoquín ecológico, según diseño entregado por el TEG, con medidas de 0.40 x 0.60 cm., para estacionar 9 vehículos. Se requiere: Rellenar con tierra negra y grama el parqueo, haciendo carriles para el parqueo de 9 vehículos.</t>
  </si>
  <si>
    <t>Contratación de local y alimentación (almuerzo y refrigerios), el día 9 de diciembre de 2015, de 7:30 a.m. a 5:30 p.m., para encuentro con miembros de Comisiones de Ética que realizaron el primer y segundo Diplomado en Ética Pública, N°. estimado de asistentes 170 y podrá incrementarse hasta 25 más en caso de ser necesario. $17.10 C/U.</t>
  </si>
  <si>
    <t>Servicios Profesionales de un consultor, para apoyar la planificación y ejecución de los talleres de evaluación, los días 9,11 y 13 de noviembre de 2015. Los servicios deberán ser proporcionados por el contratista, de conformidad con lo estipulado en esta orden de compra y los términos de referencia.</t>
  </si>
  <si>
    <t>Servicios profesionales de un consultor, para apoyar la planificación y ejecución del segundo congreso Gestores de la Ética Pública, el día 9 de diciembre de 2015. Los servicios deberán ser proporcionados por el contratista, de conformidad con lo estipulado en esta orden de compra y los términos de referencia</t>
  </si>
  <si>
    <t>Participación de la Licda. Evangelina Colato de Cornejo, Jefe de la Unidad Administrativa, Lic. José Fernando Márquez, Jefe de la UFI y Lic. Carlos Orlando Arévalo Peña, Tesorero Institucional, en el Seminario Elaboración de Planillas de salarios ISSS y AFP, el cual se llevará a cabo los días sábados de 2:00 p.m. a 6:00 p.m</t>
  </si>
  <si>
    <t>Contratación de local y alimentación (refrigerios), el día 25/11/2015, de 8:00 a.m. a 12:00 m., en capacitación con empleados del TEG, en el marco del día internacional de la eliminación de la violencia contra la mujer. Servicio para 50 asistentes y podrá aumentarse sí es necesario hasta un máximo de 5 servicios más. Precio $9.00 c/u.</t>
  </si>
  <si>
    <t>Servicio de alojamiento y alimentación (cena) el día 19/11/2015, para tres servidores públicos del TEG, que atenderán las actividades de capacitación para las Municipalidades de la Región Oriental, el día 20/11/2015 en el Departamento de San Miguel. Alojamiento $ 47.13 y alimentación $ 20.00 por persona.</t>
  </si>
  <si>
    <t>Banner en las medidas 4 x 3 mts., deberá contemplar la necesidad de argollas o estructura de fondo para su instalación, la cual deberá incluirse.(1) Impresión de calcomanías (sticker) en medida aproximada de 6 pulg.X 6 pulg. a full color (200) Banner para podio con cinta doble cara incluida, en medidas de 1 metro X 0.90 centímetros (1).</t>
  </si>
  <si>
    <t>Impresión de revista ética, sistema laser 16 páginas internas full color sobre papel couche mate B-80, portada y contraportada en papel couche base 80 brillante con protector UV, tamaño cerrado 8.5 pulg. x 11 pulg. con grapas al centro (700).</t>
  </si>
  <si>
    <t>Suministro de camisas, manga corta (color azul con un logo estampado a una tinta color blanco en la parte frontal y trasera), se requerirán en cuatro tallas S, M, L y XXL. El estampado debe ser en serigrafía a una tinta. Deberá presentar una muestra fisica para su aprobación o en su defecto el arte de la camiseta para aprobación.</t>
  </si>
  <si>
    <t>Publicación de anuncio, medida 3 Col.x 8, a full color, sección Negocios, página Par, los días 30 noviembre y 2 de diciembre de 2015. Anuncio relacionado con la prevención de actos contrarios a la ética durante la época de fin de año.</t>
  </si>
  <si>
    <t>Publicación de anuncio, medida 3 Col.x 8, a full color, sección Economía, página Par, los días 1 y 3 de diciembre de 2015. Anuncio relacionado con la prevención de actos contrarios a la ética durante la época de fin de año.</t>
  </si>
  <si>
    <t>Publicación de anuncio, medida 3 Col.x 8, a full color, sección Economía, página Impar, los días 7 y 9 de diciembre de 2015. Anuncio relacionado con la prevención de actos contrarios a la ética durante la época de fin de año.</t>
  </si>
  <si>
    <t>Publicación de anuncio, medida 3 Col.x 8, a full color, sección Nacionales, página Impar, los días 8 y 10 de diciembre de 2015. Anuncio relacionado con la prevención de actos contrarios a la ética durante la época de fin de año</t>
  </si>
  <si>
    <t>TOTAL</t>
  </si>
  <si>
    <t xml:space="preserve">5rta.  Modificativa
Incorporación del Lic. Eduardo Alfonso Alvarenga al Seguro Medico Hospitalario y de Vida a partir  a partir del 18/11/2015 al 19/12/2015.
</t>
  </si>
  <si>
    <t xml:space="preserve">4rta.  Modificativa
Incorporación del Lic. Melvin Edgardo Aguilar Méndez  al Seguro Medico Hospitalario y de Vida a partir  a partir del 14/10/2015 al 19/12/2015
</t>
  </si>
  <si>
    <t xml:space="preserve">5rta.  Modificativa
Incorporación del Licda.Janethe Sánchez Perla,  Seguro Medico Hospitalario y de Vida categoria III, sin familia y Lic. Cesar Alfredo Acevedo Flores Seguro Medico Hospitalario y de Vida categoria III, sin familia a partir  a partir del 18/11/2015 al 19/12/2015.
</t>
  </si>
  <si>
    <t>LICITACIÓN PÚBLICA N°TEG-02/2015</t>
  </si>
  <si>
    <t>SEGURO COLECTIVO MEDICO HOSPITALARIO Y DE VIDA PARA EL PERSONAL DEL TEG</t>
  </si>
  <si>
    <t>Unidad de Adquisiciones y Contrataciones Institucional.</t>
  </si>
  <si>
    <t>NEUMATICOS DE CENTROAMERICA, S.A. DE C.V.</t>
  </si>
  <si>
    <t>Encargado de Biblioteca Ad-honorem</t>
  </si>
  <si>
    <t>REPRESENTACIONES DIVERSAS, S.A. DE C.V.</t>
  </si>
  <si>
    <t>OPERADORES LOGISTICOS RANSA, S.A. DE C.V.</t>
  </si>
  <si>
    <t>FASOR, S. A. DE C. V.</t>
  </si>
  <si>
    <t>Publicación de anuncio en 2 páginas pares y 1 impar, en sección Comunicados, medidas 6 col. x 13 pulgadas, en blanco y negro, el día 3 de diciembre de 2015. Precio de $ 1,410.24 página par (cada una) y $ 1,762.80 página impar. Anuncio relacionado con la difusión del registro de sancionados.</t>
  </si>
  <si>
    <t>Publicación de anuncio en 2 páginas pares y 1 impar, en sección Comunidades, medidas 6 col. x 13 pulgadas en blanco y negro, el día 3 de diciembre de 2015. Precio de $ 1,418.17 por cada página. Anuncio relacionado con la difusión del registro de sancionados.</t>
  </si>
  <si>
    <t xml:space="preserve"> Publicación de anuncio, medida 3 col. X 3 pulgadas, en blanco y negro, sección Desplegados, el día 8 de diciembre de 2015. Anuncio relacionado con la notificación de resultado de la Licitación Pública No. TEG-02-2015 “Seguro Colectivo Médico Hospitalario y de Vida para el personal del Tribunal de Ética Gubernamental”.</t>
  </si>
  <si>
    <t xml:space="preserve"> Publicación de anuncio, medida 4 col x 10 pulg. a full color, sección Comunidades, página Impar, el día 9 de diciembre de 2015. Anuncio en conmemoración del día internacional contra la corrupción</t>
  </si>
  <si>
    <t>Publicación de anuncio, medida 4 col x 10 pulg. a full color, sección Comunicados, página Impar, el día 9 de diciembre de 2015. Anuncio en conmemoración del día internacional contra la corrupción</t>
  </si>
  <si>
    <t xml:space="preserve"> Publicación de anuncio, medida 4 col x 10 pulg. a full color, sección Economía, página Impar, el día 9 de diciembre de 2015. Anuncio en conmemoración del día internacional contra la corrupción.</t>
  </si>
  <si>
    <t>Publicación de anuncio, medida 4 col x 10 pulg. a full color, sección Nacional, página Impar, el día 9 de diciembre de 2015. Anuncio en conmemoración del día internacional contra la corrupción</t>
  </si>
  <si>
    <t>Suministro e instalación (a domicilio) de llantas 195 R15, de 8 lonas, marca BRIDGESTONE, modelo STEEL, para microbús marca NISSAN URVAN, placas N-8568</t>
  </si>
  <si>
    <t xml:space="preserve">Suministro de libreras con puerta, marca BAUEN, modelo LB18076, medidas de 1.80 de alto x 0.76 de ancho x 0.36 de fondo, fabricado en melamina, color café. </t>
  </si>
  <si>
    <t xml:space="preserve">Suministro de cajas para archivo grandes, de papel Kraft, test 275, flauta C, troqueladas con cierre automático, con medidas de 42 cm. de largo x 33 cm. de ancho x 26 cm. de alto. </t>
  </si>
  <si>
    <t>Suministro e instalación de baterías, marca CSB Battery, modelo HR1234W, para ser instaladas en UPS marca APC, modelo Symmetra LX de 12 KVA, con número de inventario 09-03-0033. Plazo de entrega: De 6 a 8 semanas, a partir del día siguiente al de la recepción de la orden de compra</t>
  </si>
  <si>
    <t>JORGE GUILLERMO MORALES MOLINA</t>
  </si>
  <si>
    <t>N°25 TEG/2015</t>
  </si>
  <si>
    <t>servicios profesionales de una persona para desarrollar actividades técnicas relativas a las adquisiciones y contrataciones institucionales de obras, bienes y servicios.</t>
  </si>
  <si>
    <t>Unidad de Adquisiciones y Contrataciones Institucionales.</t>
  </si>
  <si>
    <t>CONTRATOS  CORRESPONDIENTE AL CUARTO TRIMESTRE DEL AÑO 2015</t>
  </si>
  <si>
    <t>MODIFICATIVAS DE CONTRATOS U ORDENES DE COMPRA CORRESPONDIENTE AL CUARTO TRIMESTRE DEL AÑO 2015</t>
  </si>
  <si>
    <t>ORDENES DE COMPRA CORRESPONDIENTES AL CUARTO TRIMESTRE  DEL AÑO 2015</t>
  </si>
  <si>
    <t>PROCESO DE LICITACIÓN CORRESPONDIENTE AL CUARTO TRIMESTRE DEL AÑO 2015</t>
  </si>
  <si>
    <t xml:space="preserve"> SISA VIDA, S.A., SEGUROS DE PERSONAS por un monto  $129,424.96</t>
  </si>
  <si>
    <t>PROVEEDOR ADJUDICADO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</si>
</sst>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4080"/>
      </left>
      <right/>
      <top style="thin">
        <color rgb="FF004080"/>
      </top>
      <bottom style="thin">
        <color rgb="FF004080"/>
      </bottom>
      <diagonal/>
    </border>
    <border>
      <left/>
      <right style="thin">
        <color indexed="64"/>
      </right>
      <top/>
      <bottom/>
      <diagonal/>
    </border>
    <border>
      <left style="thin">
        <color rgb="FF004080"/>
      </left>
      <right style="thin">
        <color rgb="FF004080"/>
      </right>
      <top style="thin">
        <color rgb="FF004080"/>
      </top>
      <bottom style="thin">
        <color rgb="FF004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10" fillId="0" borderId="0" xfId="0" applyFont="1"/>
    <xf numFmtId="44" fontId="0" fillId="0" borderId="0" xfId="1" applyFont="1"/>
    <xf numFmtId="0" fontId="11" fillId="0" borderId="0" xfId="0" applyFont="1"/>
    <xf numFmtId="0" fontId="13" fillId="2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49" fontId="14" fillId="0" borderId="1" xfId="1" applyNumberFormat="1" applyFont="1" applyBorder="1" applyAlignment="1">
      <alignment horizontal="justify" vertical="center" wrapText="1"/>
    </xf>
    <xf numFmtId="49" fontId="13" fillId="0" borderId="1" xfId="0" applyNumberFormat="1" applyFont="1" applyBorder="1" applyAlignment="1">
      <alignment horizontal="justify" vertical="center" wrapText="1"/>
    </xf>
    <xf numFmtId="49" fontId="13" fillId="2" borderId="1" xfId="0" applyNumberFormat="1" applyFont="1" applyFill="1" applyBorder="1" applyAlignment="1">
      <alignment horizontal="justify" vertic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5" fillId="0" borderId="1" xfId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8" fontId="16" fillId="0" borderId="6" xfId="0" applyNumberFormat="1" applyFont="1" applyBorder="1" applyAlignment="1">
      <alignment horizontal="center" vertical="center" wrapText="1"/>
    </xf>
    <xf numFmtId="8" fontId="16" fillId="0" borderId="4" xfId="0" applyNumberFormat="1" applyFont="1" applyBorder="1" applyAlignment="1">
      <alignment horizontal="center" vertical="center" wrapText="1"/>
    </xf>
    <xf numFmtId="14" fontId="14" fillId="0" borderId="6" xfId="0" applyNumberFormat="1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8" fontId="16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justify" vertical="center"/>
    </xf>
    <xf numFmtId="0" fontId="2" fillId="3" borderId="3" xfId="0" applyFont="1" applyFill="1" applyBorder="1" applyAlignment="1">
      <alignment horizontal="center" vertical="top" wrapText="1"/>
    </xf>
    <xf numFmtId="49" fontId="13" fillId="4" borderId="1" xfId="0" applyNumberFormat="1" applyFont="1" applyFill="1" applyBorder="1" applyAlignment="1">
      <alignment horizontal="justify" vertical="center" wrapText="1"/>
    </xf>
    <xf numFmtId="14" fontId="5" fillId="4" borderId="3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/>
    <xf numFmtId="0" fontId="9" fillId="0" borderId="0" xfId="0" applyFont="1" applyBorder="1"/>
    <xf numFmtId="0" fontId="17" fillId="0" borderId="6" xfId="2" applyFont="1" applyBorder="1" applyAlignment="1">
      <alignment horizontal="center" vertical="center" wrapText="1"/>
    </xf>
    <xf numFmtId="44" fontId="5" fillId="0" borderId="8" xfId="1" applyFont="1" applyBorder="1" applyAlignment="1">
      <alignment horizontal="left" vertical="center" wrapText="1"/>
    </xf>
    <xf numFmtId="44" fontId="4" fillId="0" borderId="7" xfId="0" applyNumberFormat="1" applyFont="1" applyBorder="1"/>
    <xf numFmtId="0" fontId="18" fillId="0" borderId="1" xfId="0" applyFont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/>
    </xf>
    <xf numFmtId="44" fontId="21" fillId="0" borderId="3" xfId="1" applyFont="1" applyBorder="1" applyAlignment="1">
      <alignment horizontal="center" vertical="center"/>
    </xf>
    <xf numFmtId="44" fontId="21" fillId="0" borderId="3" xfId="1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44" fontId="22" fillId="0" borderId="0" xfId="1" applyFont="1" applyAlignment="1">
      <alignment vertical="center"/>
    </xf>
    <xf numFmtId="0" fontId="19" fillId="0" borderId="0" xfId="0" applyFont="1"/>
    <xf numFmtId="44" fontId="23" fillId="0" borderId="1" xfId="0" applyNumberFormat="1" applyFont="1" applyBorder="1"/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28575</xdr:colOff>
      <xdr:row>3</xdr:row>
      <xdr:rowOff>76200</xdr:rowOff>
    </xdr:to>
    <xdr:pic>
      <xdr:nvPicPr>
        <xdr:cNvPr id="3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906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57150</xdr:colOff>
      <xdr:row>2</xdr:row>
      <xdr:rowOff>190500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906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21577</xdr:colOff>
      <xdr:row>3</xdr:row>
      <xdr:rowOff>66675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</xdr:col>
      <xdr:colOff>342900</xdr:colOff>
      <xdr:row>2</xdr:row>
      <xdr:rowOff>209550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9906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Normal="100" workbookViewId="0">
      <selection activeCell="G8" sqref="G8"/>
    </sheetView>
  </sheetViews>
  <sheetFormatPr baseColWidth="10" defaultRowHeight="15" x14ac:dyDescent="0.25"/>
  <cols>
    <col min="1" max="1" width="14.42578125" customWidth="1"/>
    <col min="2" max="2" width="11.85546875" customWidth="1"/>
    <col min="3" max="3" width="13.5703125" customWidth="1"/>
    <col min="4" max="4" width="11.5703125" customWidth="1"/>
    <col min="5" max="5" width="21.140625" customWidth="1"/>
    <col min="6" max="6" width="24" customWidth="1"/>
    <col min="7" max="7" width="35.42578125" customWidth="1"/>
    <col min="8" max="8" width="10.85546875" customWidth="1"/>
    <col min="9" max="9" width="12" customWidth="1"/>
  </cols>
  <sheetData>
    <row r="1" spans="1:11" ht="15.75" x14ac:dyDescent="0.25">
      <c r="A1" s="72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x14ac:dyDescent="0.25">
      <c r="A2" s="72" t="s">
        <v>130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5" spans="1:11" s="9" customFormat="1" ht="31.5" customHeight="1" x14ac:dyDescent="0.2">
      <c r="A5" s="11" t="s">
        <v>3</v>
      </c>
      <c r="B5" s="12" t="s">
        <v>27</v>
      </c>
      <c r="C5" s="70" t="s">
        <v>28</v>
      </c>
      <c r="D5" s="71"/>
      <c r="E5" s="12" t="s">
        <v>0</v>
      </c>
      <c r="F5" s="12" t="s">
        <v>4</v>
      </c>
      <c r="G5" s="12" t="s">
        <v>2</v>
      </c>
      <c r="H5" s="12" t="s">
        <v>1</v>
      </c>
      <c r="I5" s="12" t="s">
        <v>29</v>
      </c>
    </row>
    <row r="6" spans="1:11" s="9" customFormat="1" ht="15" customHeight="1" x14ac:dyDescent="0.2">
      <c r="A6" s="13"/>
      <c r="B6" s="14"/>
      <c r="C6" s="14" t="s">
        <v>6</v>
      </c>
      <c r="D6" s="15" t="s">
        <v>7</v>
      </c>
      <c r="E6" s="14"/>
      <c r="F6" s="14"/>
      <c r="G6" s="14"/>
      <c r="H6" s="14"/>
      <c r="I6" s="14"/>
    </row>
    <row r="7" spans="1:11" s="9" customFormat="1" ht="91.5" customHeight="1" x14ac:dyDescent="0.2">
      <c r="A7" s="58" t="s">
        <v>127</v>
      </c>
      <c r="B7" s="59">
        <v>42331</v>
      </c>
      <c r="C7" s="60">
        <v>42331</v>
      </c>
      <c r="D7" s="61">
        <v>42361</v>
      </c>
      <c r="E7" s="62" t="s">
        <v>129</v>
      </c>
      <c r="F7" s="62" t="s">
        <v>126</v>
      </c>
      <c r="G7" s="63" t="s">
        <v>128</v>
      </c>
      <c r="H7" s="64">
        <v>935</v>
      </c>
      <c r="I7" s="62" t="s">
        <v>41</v>
      </c>
    </row>
    <row r="8" spans="1:11" s="9" customFormat="1" ht="54.75" customHeight="1" x14ac:dyDescent="0.2">
      <c r="A8" s="58" t="s">
        <v>40</v>
      </c>
      <c r="B8" s="59">
        <v>42284</v>
      </c>
      <c r="C8" s="60">
        <v>42285</v>
      </c>
      <c r="D8" s="61">
        <v>42651</v>
      </c>
      <c r="E8" s="62" t="s">
        <v>14</v>
      </c>
      <c r="F8" s="62" t="s">
        <v>46</v>
      </c>
      <c r="G8" s="63" t="s">
        <v>42</v>
      </c>
      <c r="H8" s="65">
        <v>8704.66</v>
      </c>
      <c r="I8" s="62" t="s">
        <v>41</v>
      </c>
    </row>
    <row r="9" spans="1:11" s="9" customFormat="1" ht="55.5" customHeight="1" x14ac:dyDescent="0.3">
      <c r="A9" s="66" t="s">
        <v>44</v>
      </c>
      <c r="B9" s="60">
        <v>42283</v>
      </c>
      <c r="C9" s="60">
        <v>42283</v>
      </c>
      <c r="D9" s="61">
        <v>42369</v>
      </c>
      <c r="E9" s="62" t="s">
        <v>14</v>
      </c>
      <c r="F9" s="62" t="s">
        <v>45</v>
      </c>
      <c r="G9" s="63" t="s">
        <v>43</v>
      </c>
      <c r="H9" s="67">
        <v>8000</v>
      </c>
      <c r="I9" s="62" t="s">
        <v>41</v>
      </c>
      <c r="J9" s="19"/>
    </row>
    <row r="10" spans="1:11" ht="24.75" customHeight="1" x14ac:dyDescent="0.25">
      <c r="A10" s="68"/>
      <c r="B10" s="68"/>
      <c r="C10" s="68"/>
      <c r="D10" s="68"/>
      <c r="E10" s="68"/>
      <c r="F10" s="68"/>
      <c r="G10" s="68"/>
      <c r="H10" s="69">
        <f>SUM(H7:H9)</f>
        <v>17639.66</v>
      </c>
      <c r="I10" s="68"/>
    </row>
  </sheetData>
  <mergeCells count="3">
    <mergeCell ref="C5:D5"/>
    <mergeCell ref="A1:K1"/>
    <mergeCell ref="A2:K2"/>
  </mergeCells>
  <pageMargins left="0.31496062992125984" right="0.31496062992125984" top="0.55118110236220474" bottom="0.35433070866141736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C5" workbookViewId="0">
      <selection activeCell="H9" sqref="H9"/>
    </sheetView>
  </sheetViews>
  <sheetFormatPr baseColWidth="10" defaultRowHeight="15" x14ac:dyDescent="0.25"/>
  <cols>
    <col min="1" max="1" width="14" customWidth="1"/>
    <col min="3" max="3" width="12.140625" customWidth="1"/>
    <col min="4" max="4" width="11.7109375" customWidth="1"/>
    <col min="5" max="5" width="12.7109375" customWidth="1"/>
    <col min="6" max="6" width="11.7109375" customWidth="1"/>
    <col min="7" max="7" width="12.140625" customWidth="1"/>
    <col min="8" max="8" width="21.42578125" customWidth="1"/>
    <col min="9" max="9" width="25.7109375" customWidth="1"/>
    <col min="10" max="10" width="39.7109375" customWidth="1"/>
    <col min="11" max="11" width="11.42578125" customWidth="1"/>
  </cols>
  <sheetData>
    <row r="1" spans="1:11" ht="33" customHeight="1" x14ac:dyDescent="0.25">
      <c r="A1" s="72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20.25" customHeight="1" x14ac:dyDescent="0.25">
      <c r="A2" s="72" t="s">
        <v>131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33" customHeight="1" x14ac:dyDescent="0.25"/>
    <row r="4" spans="1:11" ht="39" customHeight="1" x14ac:dyDescent="0.25">
      <c r="A4" s="32" t="s">
        <v>3</v>
      </c>
      <c r="B4" s="32" t="s">
        <v>20</v>
      </c>
      <c r="C4" s="73" t="s">
        <v>24</v>
      </c>
      <c r="D4" s="74"/>
      <c r="E4" s="49" t="s">
        <v>18</v>
      </c>
      <c r="F4" s="73" t="s">
        <v>19</v>
      </c>
      <c r="G4" s="74"/>
      <c r="H4" s="6" t="s">
        <v>0</v>
      </c>
      <c r="I4" s="6" t="s">
        <v>4</v>
      </c>
      <c r="J4" s="6" t="s">
        <v>2</v>
      </c>
      <c r="K4" s="6" t="s">
        <v>1</v>
      </c>
    </row>
    <row r="5" spans="1:11" ht="31.5" customHeight="1" x14ac:dyDescent="0.25">
      <c r="A5" s="33"/>
      <c r="B5" s="33"/>
      <c r="C5" s="33" t="s">
        <v>6</v>
      </c>
      <c r="D5" s="34" t="s">
        <v>7</v>
      </c>
      <c r="E5" s="34"/>
      <c r="F5" s="34" t="s">
        <v>6</v>
      </c>
      <c r="G5" s="34" t="s">
        <v>7</v>
      </c>
      <c r="H5" s="33"/>
      <c r="I5" s="33"/>
      <c r="J5" s="33"/>
      <c r="K5" s="33"/>
    </row>
    <row r="6" spans="1:11" ht="87" customHeight="1" x14ac:dyDescent="0.25">
      <c r="A6" s="4" t="s">
        <v>26</v>
      </c>
      <c r="B6" s="28">
        <v>41978</v>
      </c>
      <c r="C6" s="28">
        <v>41992</v>
      </c>
      <c r="D6" s="29">
        <v>42357</v>
      </c>
      <c r="E6" s="51">
        <v>42292</v>
      </c>
      <c r="F6" s="29">
        <v>42291</v>
      </c>
      <c r="G6" s="29">
        <v>42357</v>
      </c>
      <c r="H6" s="4" t="s">
        <v>14</v>
      </c>
      <c r="I6" s="4" t="s">
        <v>39</v>
      </c>
      <c r="J6" s="30" t="s">
        <v>105</v>
      </c>
      <c r="K6" s="31">
        <v>377.92</v>
      </c>
    </row>
    <row r="7" spans="1:11" ht="100.5" customHeight="1" x14ac:dyDescent="0.25">
      <c r="A7" s="4" t="s">
        <v>26</v>
      </c>
      <c r="B7" s="28">
        <v>41978</v>
      </c>
      <c r="C7" s="28">
        <v>41992</v>
      </c>
      <c r="D7" s="29">
        <v>42357</v>
      </c>
      <c r="E7" s="51">
        <v>42321</v>
      </c>
      <c r="F7" s="29">
        <v>42291</v>
      </c>
      <c r="G7" s="29">
        <v>42357</v>
      </c>
      <c r="H7" s="4" t="s">
        <v>14</v>
      </c>
      <c r="I7" s="4" t="s">
        <v>39</v>
      </c>
      <c r="J7" s="30" t="s">
        <v>106</v>
      </c>
      <c r="K7" s="31">
        <v>354.49</v>
      </c>
    </row>
    <row r="8" spans="1:11" ht="77.25" thickBot="1" x14ac:dyDescent="0.3">
      <c r="A8" s="4" t="s">
        <v>26</v>
      </c>
      <c r="B8" s="28">
        <v>41978</v>
      </c>
      <c r="C8" s="28">
        <v>41992</v>
      </c>
      <c r="D8" s="29">
        <v>42357</v>
      </c>
      <c r="E8" s="51">
        <v>42328</v>
      </c>
      <c r="F8" s="29">
        <v>42291</v>
      </c>
      <c r="G8" s="29">
        <v>42357</v>
      </c>
      <c r="H8" s="4" t="s">
        <v>14</v>
      </c>
      <c r="I8" s="4" t="s">
        <v>39</v>
      </c>
      <c r="J8" s="30" t="s">
        <v>104</v>
      </c>
      <c r="K8" s="56">
        <v>177.5</v>
      </c>
    </row>
    <row r="9" spans="1:11" ht="27" customHeight="1" thickBot="1" x14ac:dyDescent="0.3">
      <c r="K9" s="57">
        <f>SUM(K6:K8)</f>
        <v>909.91000000000008</v>
      </c>
    </row>
  </sheetData>
  <mergeCells count="4">
    <mergeCell ref="A1:K1"/>
    <mergeCell ref="A2:K2"/>
    <mergeCell ref="C4:D4"/>
    <mergeCell ref="F4:G4"/>
  </mergeCells>
  <pageMargins left="0.59055118110236227" right="0.19685039370078741" top="0.59055118110236227" bottom="0.74803149606299213" header="0.6692913385826772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47" zoomScale="89" zoomScaleNormal="89" workbookViewId="0">
      <selection activeCell="D47" sqref="D1:D1048576"/>
    </sheetView>
  </sheetViews>
  <sheetFormatPr baseColWidth="10" defaultRowHeight="15" x14ac:dyDescent="0.25"/>
  <cols>
    <col min="1" max="1" width="11.28515625" style="8" customWidth="1"/>
    <col min="2" max="2" width="13.7109375" style="1" customWidth="1"/>
    <col min="3" max="3" width="19.5703125" style="10" customWidth="1"/>
    <col min="4" max="4" width="33.5703125" style="1" customWidth="1"/>
    <col min="5" max="5" width="14.140625" style="1" customWidth="1"/>
    <col min="6" max="6" width="61.5703125" style="16" customWidth="1"/>
    <col min="7" max="7" width="12.5703125" bestFit="1" customWidth="1"/>
  </cols>
  <sheetData>
    <row r="1" spans="1:6" s="52" customFormat="1" x14ac:dyDescent="0.25">
      <c r="A1" s="8"/>
      <c r="B1" s="76" t="s">
        <v>5</v>
      </c>
      <c r="C1" s="76"/>
      <c r="D1" s="76"/>
      <c r="E1" s="76"/>
      <c r="F1" s="76"/>
    </row>
    <row r="2" spans="1:6" s="52" customFormat="1" x14ac:dyDescent="0.25">
      <c r="A2" s="8"/>
      <c r="B2" s="76" t="s">
        <v>132</v>
      </c>
      <c r="C2" s="76"/>
      <c r="D2" s="76"/>
      <c r="E2" s="76"/>
      <c r="F2" s="76"/>
    </row>
    <row r="3" spans="1:6" s="52" customFormat="1" x14ac:dyDescent="0.25">
      <c r="A3" s="76"/>
      <c r="B3" s="76"/>
      <c r="C3" s="76"/>
      <c r="D3" s="76"/>
      <c r="E3" s="76"/>
      <c r="F3" s="76"/>
    </row>
    <row r="4" spans="1:6" s="52" customFormat="1" x14ac:dyDescent="0.25">
      <c r="A4" s="76"/>
      <c r="B4" s="76"/>
      <c r="C4" s="76"/>
      <c r="D4" s="76"/>
      <c r="E4" s="76"/>
      <c r="F4" s="76"/>
    </row>
    <row r="5" spans="1:6" s="52" customFormat="1" x14ac:dyDescent="0.25">
      <c r="A5" s="8"/>
      <c r="B5" s="1"/>
      <c r="C5" s="10"/>
      <c r="D5" s="1"/>
      <c r="E5" s="1"/>
      <c r="F5" s="16"/>
    </row>
    <row r="6" spans="1:6" s="53" customFormat="1" ht="27" customHeight="1" x14ac:dyDescent="0.2">
      <c r="A6" s="36" t="s">
        <v>8</v>
      </c>
      <c r="B6" s="37" t="s">
        <v>9</v>
      </c>
      <c r="C6" s="36" t="s">
        <v>10</v>
      </c>
      <c r="D6" s="36" t="s">
        <v>4</v>
      </c>
      <c r="E6" s="36" t="s">
        <v>11</v>
      </c>
      <c r="F6" s="36" t="s">
        <v>2</v>
      </c>
    </row>
    <row r="7" spans="1:6" s="54" customFormat="1" ht="24" x14ac:dyDescent="0.25">
      <c r="A7" s="55">
        <v>191</v>
      </c>
      <c r="B7" s="41">
        <v>42282</v>
      </c>
      <c r="C7" s="42" t="s">
        <v>14</v>
      </c>
      <c r="D7" s="42" t="s">
        <v>35</v>
      </c>
      <c r="E7" s="43">
        <v>299</v>
      </c>
      <c r="F7" s="21" t="s">
        <v>68</v>
      </c>
    </row>
    <row r="8" spans="1:6" s="54" customFormat="1" ht="24" x14ac:dyDescent="0.25">
      <c r="A8" s="55">
        <f>A7+1</f>
        <v>192</v>
      </c>
      <c r="B8" s="41">
        <v>42282</v>
      </c>
      <c r="C8" s="42" t="s">
        <v>14</v>
      </c>
      <c r="D8" s="42" t="s">
        <v>47</v>
      </c>
      <c r="E8" s="43">
        <v>260</v>
      </c>
      <c r="F8" s="21" t="s">
        <v>67</v>
      </c>
    </row>
    <row r="9" spans="1:6" s="54" customFormat="1" ht="60" x14ac:dyDescent="0.25">
      <c r="A9" s="55">
        <f t="shared" ref="A9:A50" si="0">A8+1</f>
        <v>193</v>
      </c>
      <c r="B9" s="41">
        <v>42284</v>
      </c>
      <c r="C9" s="42" t="s">
        <v>36</v>
      </c>
      <c r="D9" s="42" t="s">
        <v>48</v>
      </c>
      <c r="E9" s="43">
        <v>3117</v>
      </c>
      <c r="F9" s="21" t="s">
        <v>69</v>
      </c>
    </row>
    <row r="10" spans="1:6" s="54" customFormat="1" ht="60" x14ac:dyDescent="0.25">
      <c r="A10" s="55">
        <f t="shared" si="0"/>
        <v>194</v>
      </c>
      <c r="B10" s="41">
        <v>42286</v>
      </c>
      <c r="C10" s="42" t="s">
        <v>14</v>
      </c>
      <c r="D10" s="42" t="s">
        <v>49</v>
      </c>
      <c r="E10" s="43">
        <v>1260</v>
      </c>
      <c r="F10" s="20" t="s">
        <v>70</v>
      </c>
    </row>
    <row r="11" spans="1:6" s="54" customFormat="1" ht="60" x14ac:dyDescent="0.25">
      <c r="A11" s="55">
        <f t="shared" si="0"/>
        <v>195</v>
      </c>
      <c r="B11" s="41">
        <v>42289</v>
      </c>
      <c r="C11" s="42" t="s">
        <v>13</v>
      </c>
      <c r="D11" s="42" t="s">
        <v>50</v>
      </c>
      <c r="E11" s="43">
        <v>2066.4</v>
      </c>
      <c r="F11" s="20" t="s">
        <v>74</v>
      </c>
    </row>
    <row r="12" spans="1:6" s="54" customFormat="1" ht="70.5" customHeight="1" x14ac:dyDescent="0.25">
      <c r="A12" s="55">
        <f t="shared" si="0"/>
        <v>196</v>
      </c>
      <c r="B12" s="41">
        <v>42289</v>
      </c>
      <c r="C12" s="42" t="s">
        <v>13</v>
      </c>
      <c r="D12" s="42" t="s">
        <v>51</v>
      </c>
      <c r="E12" s="43">
        <v>1008</v>
      </c>
      <c r="F12" s="20" t="s">
        <v>75</v>
      </c>
    </row>
    <row r="13" spans="1:6" s="54" customFormat="1" ht="60" x14ac:dyDescent="0.25">
      <c r="A13" s="55">
        <f t="shared" si="0"/>
        <v>197</v>
      </c>
      <c r="B13" s="41">
        <v>42289</v>
      </c>
      <c r="C13" s="42" t="s">
        <v>13</v>
      </c>
      <c r="D13" s="42" t="s">
        <v>52</v>
      </c>
      <c r="E13" s="43">
        <v>1900</v>
      </c>
      <c r="F13" s="20" t="s">
        <v>76</v>
      </c>
    </row>
    <row r="14" spans="1:6" s="54" customFormat="1" ht="68.25" customHeight="1" x14ac:dyDescent="0.25">
      <c r="A14" s="55">
        <f t="shared" si="0"/>
        <v>198</v>
      </c>
      <c r="B14" s="41">
        <v>42289</v>
      </c>
      <c r="C14" s="42" t="s">
        <v>53</v>
      </c>
      <c r="D14" s="42" t="s">
        <v>16</v>
      </c>
      <c r="E14" s="43">
        <v>594</v>
      </c>
      <c r="F14" s="20" t="s">
        <v>77</v>
      </c>
    </row>
    <row r="15" spans="1:6" s="54" customFormat="1" ht="60" x14ac:dyDescent="0.25">
      <c r="A15" s="55">
        <f t="shared" si="0"/>
        <v>199</v>
      </c>
      <c r="B15" s="41">
        <v>42290</v>
      </c>
      <c r="C15" s="42" t="s">
        <v>54</v>
      </c>
      <c r="D15" s="42" t="s">
        <v>32</v>
      </c>
      <c r="E15" s="43">
        <v>254.25</v>
      </c>
      <c r="F15" s="21" t="s">
        <v>78</v>
      </c>
    </row>
    <row r="16" spans="1:6" s="54" customFormat="1" ht="60" x14ac:dyDescent="0.25">
      <c r="A16" s="55">
        <f t="shared" si="0"/>
        <v>200</v>
      </c>
      <c r="B16" s="41">
        <v>42290</v>
      </c>
      <c r="C16" s="42" t="s">
        <v>54</v>
      </c>
      <c r="D16" s="42" t="s">
        <v>31</v>
      </c>
      <c r="E16" s="43">
        <v>254.25</v>
      </c>
      <c r="F16" s="22" t="s">
        <v>79</v>
      </c>
    </row>
    <row r="17" spans="1:6" s="54" customFormat="1" ht="60" x14ac:dyDescent="0.25">
      <c r="A17" s="55">
        <f t="shared" si="0"/>
        <v>201</v>
      </c>
      <c r="B17" s="41">
        <v>42292</v>
      </c>
      <c r="C17" s="42" t="s">
        <v>13</v>
      </c>
      <c r="D17" s="42" t="s">
        <v>16</v>
      </c>
      <c r="E17" s="43">
        <v>1130.4000000000001</v>
      </c>
      <c r="F17" s="21" t="s">
        <v>80</v>
      </c>
    </row>
    <row r="18" spans="1:6" s="54" customFormat="1" ht="84" customHeight="1" x14ac:dyDescent="0.25">
      <c r="A18" s="55">
        <f t="shared" si="0"/>
        <v>202</v>
      </c>
      <c r="B18" s="41">
        <v>42293</v>
      </c>
      <c r="C18" s="42" t="s">
        <v>36</v>
      </c>
      <c r="D18" s="42" t="s">
        <v>55</v>
      </c>
      <c r="E18" s="43">
        <v>4880</v>
      </c>
      <c r="F18" s="22" t="s">
        <v>81</v>
      </c>
    </row>
    <row r="19" spans="1:6" s="54" customFormat="1" ht="120" x14ac:dyDescent="0.25">
      <c r="A19" s="55">
        <f t="shared" si="0"/>
        <v>203</v>
      </c>
      <c r="B19" s="41">
        <v>42297</v>
      </c>
      <c r="C19" s="42" t="s">
        <v>13</v>
      </c>
      <c r="D19" s="42" t="s">
        <v>56</v>
      </c>
      <c r="E19" s="43">
        <v>2604</v>
      </c>
      <c r="F19" s="23" t="s">
        <v>82</v>
      </c>
    </row>
    <row r="20" spans="1:6" s="54" customFormat="1" ht="72" customHeight="1" x14ac:dyDescent="0.25">
      <c r="A20" s="55">
        <f t="shared" si="0"/>
        <v>204</v>
      </c>
      <c r="B20" s="41">
        <v>42297</v>
      </c>
      <c r="C20" s="42" t="s">
        <v>13</v>
      </c>
      <c r="D20" s="42" t="s">
        <v>57</v>
      </c>
      <c r="E20" s="43">
        <v>273.60000000000002</v>
      </c>
      <c r="F20" s="23" t="s">
        <v>83</v>
      </c>
    </row>
    <row r="21" spans="1:6" s="54" customFormat="1" ht="60" x14ac:dyDescent="0.25">
      <c r="A21" s="55">
        <f t="shared" si="0"/>
        <v>205</v>
      </c>
      <c r="B21" s="41">
        <v>42297</v>
      </c>
      <c r="C21" s="42" t="s">
        <v>13</v>
      </c>
      <c r="D21" s="42" t="s">
        <v>17</v>
      </c>
      <c r="E21" s="43">
        <v>441</v>
      </c>
      <c r="F21" s="50" t="s">
        <v>84</v>
      </c>
    </row>
    <row r="22" spans="1:6" s="54" customFormat="1" ht="60" x14ac:dyDescent="0.25">
      <c r="A22" s="55">
        <f t="shared" si="0"/>
        <v>206</v>
      </c>
      <c r="B22" s="41">
        <v>42297</v>
      </c>
      <c r="C22" s="42" t="s">
        <v>13</v>
      </c>
      <c r="D22" s="42" t="s">
        <v>58</v>
      </c>
      <c r="E22" s="43">
        <v>252</v>
      </c>
      <c r="F22" s="23" t="s">
        <v>85</v>
      </c>
    </row>
    <row r="23" spans="1:6" s="54" customFormat="1" ht="132" x14ac:dyDescent="0.25">
      <c r="A23" s="55">
        <f t="shared" si="0"/>
        <v>207</v>
      </c>
      <c r="B23" s="41">
        <v>42300</v>
      </c>
      <c r="C23" s="42" t="s">
        <v>14</v>
      </c>
      <c r="D23" s="42" t="s">
        <v>59</v>
      </c>
      <c r="E23" s="43">
        <v>2091</v>
      </c>
      <c r="F23" s="23" t="s">
        <v>86</v>
      </c>
    </row>
    <row r="24" spans="1:6" s="54" customFormat="1" ht="48" x14ac:dyDescent="0.25">
      <c r="A24" s="55">
        <f t="shared" si="0"/>
        <v>208</v>
      </c>
      <c r="B24" s="41">
        <v>42303</v>
      </c>
      <c r="C24" s="42" t="s">
        <v>71</v>
      </c>
      <c r="D24" s="42" t="s">
        <v>60</v>
      </c>
      <c r="E24" s="43">
        <v>600</v>
      </c>
      <c r="F24" s="23" t="s">
        <v>87</v>
      </c>
    </row>
    <row r="25" spans="1:6" s="54" customFormat="1" ht="60" x14ac:dyDescent="0.25">
      <c r="A25" s="55">
        <f t="shared" si="0"/>
        <v>209</v>
      </c>
      <c r="B25" s="41">
        <v>42307</v>
      </c>
      <c r="C25" s="42" t="s">
        <v>14</v>
      </c>
      <c r="D25" s="42" t="s">
        <v>72</v>
      </c>
      <c r="E25" s="43">
        <v>1000</v>
      </c>
      <c r="F25" s="22" t="s">
        <v>88</v>
      </c>
    </row>
    <row r="26" spans="1:6" s="54" customFormat="1" ht="48" x14ac:dyDescent="0.25">
      <c r="A26" s="55">
        <f t="shared" si="0"/>
        <v>210</v>
      </c>
      <c r="B26" s="41">
        <v>42311</v>
      </c>
      <c r="C26" s="42" t="s">
        <v>14</v>
      </c>
      <c r="D26" s="42" t="s">
        <v>61</v>
      </c>
      <c r="E26" s="43">
        <v>827.16</v>
      </c>
      <c r="F26" s="23" t="s">
        <v>89</v>
      </c>
    </row>
    <row r="27" spans="1:6" s="54" customFormat="1" ht="63" customHeight="1" x14ac:dyDescent="0.25">
      <c r="A27" s="55">
        <f t="shared" si="0"/>
        <v>211</v>
      </c>
      <c r="B27" s="41">
        <v>42312</v>
      </c>
      <c r="C27" s="42" t="s">
        <v>13</v>
      </c>
      <c r="D27" s="42" t="s">
        <v>30</v>
      </c>
      <c r="E27" s="43">
        <v>3334.5</v>
      </c>
      <c r="F27" s="22" t="s">
        <v>90</v>
      </c>
    </row>
    <row r="28" spans="1:6" s="54" customFormat="1" ht="70.5" customHeight="1" x14ac:dyDescent="0.25">
      <c r="A28" s="55">
        <f t="shared" si="0"/>
        <v>212</v>
      </c>
      <c r="B28" s="41">
        <v>42314</v>
      </c>
      <c r="C28" s="42" t="s">
        <v>13</v>
      </c>
      <c r="D28" s="42" t="s">
        <v>62</v>
      </c>
      <c r="E28" s="43">
        <v>579.96</v>
      </c>
      <c r="F28" s="23" t="s">
        <v>91</v>
      </c>
    </row>
    <row r="29" spans="1:6" s="54" customFormat="1" ht="66.75" customHeight="1" x14ac:dyDescent="0.25">
      <c r="A29" s="55">
        <f t="shared" si="0"/>
        <v>213</v>
      </c>
      <c r="B29" s="41">
        <v>42319</v>
      </c>
      <c r="C29" s="42" t="s">
        <v>13</v>
      </c>
      <c r="D29" s="42" t="s">
        <v>63</v>
      </c>
      <c r="E29" s="44">
        <v>3200</v>
      </c>
      <c r="F29" s="35" t="s">
        <v>92</v>
      </c>
    </row>
    <row r="30" spans="1:6" s="54" customFormat="1" ht="75" customHeight="1" x14ac:dyDescent="0.25">
      <c r="A30" s="55">
        <f t="shared" si="0"/>
        <v>214</v>
      </c>
      <c r="B30" s="41">
        <v>42320</v>
      </c>
      <c r="C30" s="42" t="s">
        <v>14</v>
      </c>
      <c r="D30" s="42" t="s">
        <v>64</v>
      </c>
      <c r="E30" s="43">
        <v>593.25</v>
      </c>
      <c r="F30" s="23" t="s">
        <v>93</v>
      </c>
    </row>
    <row r="31" spans="1:6" s="54" customFormat="1" ht="60" x14ac:dyDescent="0.25">
      <c r="A31" s="55">
        <f t="shared" si="0"/>
        <v>215</v>
      </c>
      <c r="B31" s="41">
        <v>42325</v>
      </c>
      <c r="C31" s="42" t="s">
        <v>73</v>
      </c>
      <c r="D31" s="42" t="s">
        <v>65</v>
      </c>
      <c r="E31" s="43">
        <v>495</v>
      </c>
      <c r="F31" s="23" t="s">
        <v>94</v>
      </c>
    </row>
    <row r="32" spans="1:6" s="54" customFormat="1" ht="60" x14ac:dyDescent="0.25">
      <c r="A32" s="55">
        <f t="shared" si="0"/>
        <v>216</v>
      </c>
      <c r="B32" s="41">
        <v>42326</v>
      </c>
      <c r="C32" s="42" t="s">
        <v>13</v>
      </c>
      <c r="D32" s="42" t="s">
        <v>17</v>
      </c>
      <c r="E32" s="43">
        <v>201.39</v>
      </c>
      <c r="F32" s="23" t="s">
        <v>95</v>
      </c>
    </row>
    <row r="33" spans="1:6" s="54" customFormat="1" ht="60" x14ac:dyDescent="0.25">
      <c r="A33" s="55">
        <f t="shared" si="0"/>
        <v>217</v>
      </c>
      <c r="B33" s="41">
        <v>42332</v>
      </c>
      <c r="C33" s="42" t="s">
        <v>12</v>
      </c>
      <c r="D33" s="42" t="s">
        <v>25</v>
      </c>
      <c r="E33" s="43">
        <v>538.75</v>
      </c>
      <c r="F33" s="23" t="s">
        <v>96</v>
      </c>
    </row>
    <row r="34" spans="1:6" s="54" customFormat="1" ht="48" x14ac:dyDescent="0.25">
      <c r="A34" s="55">
        <f t="shared" si="0"/>
        <v>218</v>
      </c>
      <c r="B34" s="41">
        <v>42332</v>
      </c>
      <c r="C34" s="42" t="s">
        <v>12</v>
      </c>
      <c r="D34" s="42" t="s">
        <v>15</v>
      </c>
      <c r="E34" s="43">
        <v>931</v>
      </c>
      <c r="F34" s="23" t="s">
        <v>97</v>
      </c>
    </row>
    <row r="35" spans="1:6" s="54" customFormat="1" ht="60" x14ac:dyDescent="0.25">
      <c r="A35" s="55">
        <f t="shared" si="0"/>
        <v>219</v>
      </c>
      <c r="B35" s="41">
        <v>42335</v>
      </c>
      <c r="C35" s="42" t="s">
        <v>13</v>
      </c>
      <c r="D35" s="42" t="s">
        <v>66</v>
      </c>
      <c r="E35" s="43">
        <v>900</v>
      </c>
      <c r="F35" s="23" t="s">
        <v>98</v>
      </c>
    </row>
    <row r="36" spans="1:6" s="54" customFormat="1" ht="48" x14ac:dyDescent="0.25">
      <c r="A36" s="55">
        <f t="shared" si="0"/>
        <v>220</v>
      </c>
      <c r="B36" s="41">
        <v>42335</v>
      </c>
      <c r="C36" s="42" t="s">
        <v>12</v>
      </c>
      <c r="D36" s="42" t="s">
        <v>32</v>
      </c>
      <c r="E36" s="43">
        <v>1765.2</v>
      </c>
      <c r="F36" s="23" t="s">
        <v>99</v>
      </c>
    </row>
    <row r="37" spans="1:6" s="54" customFormat="1" ht="38.25" customHeight="1" x14ac:dyDescent="0.25">
      <c r="A37" s="55">
        <f t="shared" si="0"/>
        <v>221</v>
      </c>
      <c r="B37" s="41">
        <v>42335</v>
      </c>
      <c r="C37" s="42" t="s">
        <v>12</v>
      </c>
      <c r="D37" s="42" t="s">
        <v>31</v>
      </c>
      <c r="E37" s="43">
        <v>2082.8200000000002</v>
      </c>
      <c r="F37" s="23" t="s">
        <v>100</v>
      </c>
    </row>
    <row r="38" spans="1:6" s="54" customFormat="1" ht="38.25" customHeight="1" x14ac:dyDescent="0.25">
      <c r="A38" s="55">
        <f t="shared" si="0"/>
        <v>222</v>
      </c>
      <c r="B38" s="41">
        <v>42335</v>
      </c>
      <c r="C38" s="42" t="s">
        <v>12</v>
      </c>
      <c r="D38" s="42" t="s">
        <v>33</v>
      </c>
      <c r="E38" s="43">
        <v>1090.8599999999999</v>
      </c>
      <c r="F38" s="23" t="s">
        <v>101</v>
      </c>
    </row>
    <row r="39" spans="1:6" s="54" customFormat="1" ht="48" x14ac:dyDescent="0.25">
      <c r="A39" s="55">
        <f t="shared" si="0"/>
        <v>223</v>
      </c>
      <c r="B39" s="41">
        <v>42335</v>
      </c>
      <c r="C39" s="42" t="s">
        <v>12</v>
      </c>
      <c r="D39" s="42" t="s">
        <v>34</v>
      </c>
      <c r="E39" s="43">
        <v>960</v>
      </c>
      <c r="F39" s="24" t="s">
        <v>102</v>
      </c>
    </row>
    <row r="40" spans="1:6" s="54" customFormat="1" ht="63.75" customHeight="1" x14ac:dyDescent="0.25">
      <c r="A40" s="55">
        <f t="shared" si="0"/>
        <v>224</v>
      </c>
      <c r="B40" s="45">
        <v>42341</v>
      </c>
      <c r="C40" s="42" t="s">
        <v>12</v>
      </c>
      <c r="D40" s="42" t="s">
        <v>31</v>
      </c>
      <c r="E40" s="43">
        <v>4583.28</v>
      </c>
      <c r="F40" s="24" t="s">
        <v>115</v>
      </c>
    </row>
    <row r="41" spans="1:6" s="54" customFormat="1" ht="48" x14ac:dyDescent="0.25">
      <c r="A41" s="55">
        <f t="shared" si="0"/>
        <v>225</v>
      </c>
      <c r="B41" s="45">
        <v>42341</v>
      </c>
      <c r="C41" s="42" t="s">
        <v>12</v>
      </c>
      <c r="D41" s="42" t="s">
        <v>32</v>
      </c>
      <c r="E41" s="43">
        <v>4254.51</v>
      </c>
      <c r="F41" s="24" t="s">
        <v>116</v>
      </c>
    </row>
    <row r="42" spans="1:6" s="54" customFormat="1" ht="60" x14ac:dyDescent="0.25">
      <c r="A42" s="55">
        <f t="shared" si="0"/>
        <v>226</v>
      </c>
      <c r="B42" s="45">
        <v>42345</v>
      </c>
      <c r="C42" s="42" t="s">
        <v>109</v>
      </c>
      <c r="D42" s="42" t="s">
        <v>33</v>
      </c>
      <c r="E42" s="43">
        <v>116.43</v>
      </c>
      <c r="F42" s="24" t="s">
        <v>117</v>
      </c>
    </row>
    <row r="43" spans="1:6" s="54" customFormat="1" ht="36" x14ac:dyDescent="0.25">
      <c r="A43" s="55">
        <f t="shared" si="0"/>
        <v>227</v>
      </c>
      <c r="B43" s="45">
        <v>42347</v>
      </c>
      <c r="C43" s="42" t="s">
        <v>12</v>
      </c>
      <c r="D43" s="42" t="s">
        <v>32</v>
      </c>
      <c r="E43" s="43">
        <v>1633.71</v>
      </c>
      <c r="F43" s="24" t="s">
        <v>118</v>
      </c>
    </row>
    <row r="44" spans="1:6" s="54" customFormat="1" ht="63.75" customHeight="1" x14ac:dyDescent="0.25">
      <c r="A44" s="55">
        <f t="shared" si="0"/>
        <v>228</v>
      </c>
      <c r="B44" s="45">
        <v>42347</v>
      </c>
      <c r="C44" s="42" t="s">
        <v>12</v>
      </c>
      <c r="D44" s="42" t="s">
        <v>31</v>
      </c>
      <c r="E44" s="43">
        <v>1808</v>
      </c>
      <c r="F44" s="24" t="s">
        <v>119</v>
      </c>
    </row>
    <row r="45" spans="1:6" s="54" customFormat="1" ht="36" x14ac:dyDescent="0.25">
      <c r="A45" s="55">
        <f t="shared" si="0"/>
        <v>229</v>
      </c>
      <c r="B45" s="45">
        <v>42347</v>
      </c>
      <c r="C45" s="42" t="s">
        <v>12</v>
      </c>
      <c r="D45" s="42" t="s">
        <v>33</v>
      </c>
      <c r="E45" s="43">
        <v>753.33</v>
      </c>
      <c r="F45" s="24" t="s">
        <v>120</v>
      </c>
    </row>
    <row r="46" spans="1:6" s="54" customFormat="1" ht="63.75" customHeight="1" x14ac:dyDescent="0.25">
      <c r="A46" s="55">
        <f t="shared" si="0"/>
        <v>230</v>
      </c>
      <c r="B46" s="45">
        <v>42347</v>
      </c>
      <c r="C46" s="42" t="s">
        <v>12</v>
      </c>
      <c r="D46" s="42" t="s">
        <v>34</v>
      </c>
      <c r="E46" s="43">
        <v>800</v>
      </c>
      <c r="F46" s="24" t="s">
        <v>121</v>
      </c>
    </row>
    <row r="47" spans="1:6" s="54" customFormat="1" ht="36" x14ac:dyDescent="0.25">
      <c r="A47" s="55">
        <f t="shared" si="0"/>
        <v>231</v>
      </c>
      <c r="B47" s="45">
        <v>42352</v>
      </c>
      <c r="C47" s="42" t="s">
        <v>14</v>
      </c>
      <c r="D47" s="42" t="s">
        <v>110</v>
      </c>
      <c r="E47" s="43">
        <v>700</v>
      </c>
      <c r="F47" s="24" t="s">
        <v>122</v>
      </c>
    </row>
    <row r="48" spans="1:6" s="54" customFormat="1" ht="36" x14ac:dyDescent="0.25">
      <c r="A48" s="55">
        <f t="shared" si="0"/>
        <v>232</v>
      </c>
      <c r="B48" s="45">
        <v>42352</v>
      </c>
      <c r="C48" s="42" t="s">
        <v>111</v>
      </c>
      <c r="D48" s="42" t="s">
        <v>112</v>
      </c>
      <c r="E48" s="43">
        <v>621.5</v>
      </c>
      <c r="F48" s="24" t="s">
        <v>123</v>
      </c>
    </row>
    <row r="49" spans="1:7" s="54" customFormat="1" ht="36" x14ac:dyDescent="0.25">
      <c r="A49" s="55">
        <f t="shared" si="0"/>
        <v>233</v>
      </c>
      <c r="B49" s="45">
        <v>42353</v>
      </c>
      <c r="C49" s="42" t="s">
        <v>71</v>
      </c>
      <c r="D49" s="42" t="s">
        <v>113</v>
      </c>
      <c r="E49" s="43">
        <v>1720</v>
      </c>
      <c r="F49" s="24" t="s">
        <v>124</v>
      </c>
    </row>
    <row r="50" spans="1:7" s="54" customFormat="1" ht="60" x14ac:dyDescent="0.25">
      <c r="A50" s="55">
        <f t="shared" si="0"/>
        <v>234</v>
      </c>
      <c r="B50" s="45">
        <v>42353</v>
      </c>
      <c r="C50" s="42" t="s">
        <v>36</v>
      </c>
      <c r="D50" s="42" t="s">
        <v>114</v>
      </c>
      <c r="E50" s="43">
        <v>933</v>
      </c>
      <c r="F50" s="24" t="s">
        <v>125</v>
      </c>
    </row>
    <row r="51" spans="1:7" s="54" customFormat="1" ht="13.5" x14ac:dyDescent="0.25">
      <c r="A51" s="38"/>
      <c r="B51" s="39"/>
      <c r="C51" s="40"/>
      <c r="D51" s="46" t="s">
        <v>103</v>
      </c>
      <c r="E51" s="47">
        <f>SUM(E7:E50)</f>
        <v>59708.549999999996</v>
      </c>
      <c r="F51" s="20"/>
    </row>
    <row r="52" spans="1:7" s="17" customFormat="1" ht="21.75" customHeight="1" x14ac:dyDescent="0.3">
      <c r="A52" s="75" t="s">
        <v>38</v>
      </c>
      <c r="B52" s="75"/>
      <c r="C52" s="75"/>
      <c r="D52" s="77"/>
      <c r="E52" s="47">
        <f>E51</f>
        <v>59708.549999999996</v>
      </c>
      <c r="F52" s="48"/>
    </row>
    <row r="53" spans="1:7" s="17" customFormat="1" ht="26.25" customHeight="1" x14ac:dyDescent="0.3">
      <c r="A53" s="75" t="s">
        <v>37</v>
      </c>
      <c r="B53" s="75"/>
      <c r="C53" s="75"/>
      <c r="D53" s="75"/>
      <c r="E53" s="47">
        <f>E51</f>
        <v>59708.549999999996</v>
      </c>
      <c r="F53" s="48"/>
    </row>
    <row r="54" spans="1:7" x14ac:dyDescent="0.25">
      <c r="A54" s="25"/>
      <c r="B54" s="26"/>
      <c r="C54" s="27"/>
      <c r="D54" s="26"/>
    </row>
    <row r="55" spans="1:7" x14ac:dyDescent="0.25">
      <c r="A55" s="25"/>
      <c r="B55" s="26"/>
      <c r="C55" s="27"/>
      <c r="D55" s="26"/>
      <c r="G55" s="18"/>
    </row>
  </sheetData>
  <mergeCells count="6">
    <mergeCell ref="A53:D53"/>
    <mergeCell ref="A4:F4"/>
    <mergeCell ref="B1:F1"/>
    <mergeCell ref="B2:F2"/>
    <mergeCell ref="A3:F3"/>
    <mergeCell ref="A52:D52"/>
  </mergeCells>
  <pageMargins left="0.35433070866141736" right="0.23622047244094491" top="0.55118110236220474" bottom="0.39370078740157483" header="0.31496062992125984" footer="0.15748031496062992"/>
  <pageSetup scale="65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B3" sqref="B3"/>
    </sheetView>
  </sheetViews>
  <sheetFormatPr baseColWidth="10" defaultRowHeight="15" x14ac:dyDescent="0.25"/>
  <cols>
    <col min="2" max="2" width="50.7109375" customWidth="1"/>
    <col min="3" max="3" width="12.85546875" customWidth="1"/>
    <col min="4" max="4" width="13.28515625" customWidth="1"/>
    <col min="5" max="5" width="26.7109375" customWidth="1"/>
    <col min="6" max="6" width="39.7109375" customWidth="1"/>
  </cols>
  <sheetData>
    <row r="1" spans="1:6" ht="33" customHeight="1" x14ac:dyDescent="0.25">
      <c r="B1" s="72" t="s">
        <v>5</v>
      </c>
      <c r="C1" s="72"/>
      <c r="D1" s="72"/>
      <c r="E1" s="72"/>
      <c r="F1" s="72"/>
    </row>
    <row r="2" spans="1:6" ht="20.25" customHeight="1" x14ac:dyDescent="0.25">
      <c r="B2" s="72" t="s">
        <v>133</v>
      </c>
      <c r="C2" s="72"/>
      <c r="D2" s="72"/>
      <c r="E2" s="72"/>
      <c r="F2" s="72"/>
    </row>
    <row r="3" spans="1:6" ht="33" customHeight="1" x14ac:dyDescent="0.25"/>
    <row r="4" spans="1:6" ht="25.5" customHeight="1" x14ac:dyDescent="0.25">
      <c r="A4" s="6" t="s">
        <v>21</v>
      </c>
      <c r="B4" s="6" t="s">
        <v>22</v>
      </c>
      <c r="C4" s="78" t="s">
        <v>23</v>
      </c>
      <c r="D4" s="79"/>
      <c r="E4" s="7" t="s">
        <v>0</v>
      </c>
      <c r="F4" s="7" t="s">
        <v>135</v>
      </c>
    </row>
    <row r="5" spans="1:6" ht="15" customHeight="1" x14ac:dyDescent="0.25">
      <c r="A5" s="3"/>
      <c r="B5" s="3"/>
      <c r="C5" s="5" t="s">
        <v>6</v>
      </c>
      <c r="D5" s="5" t="s">
        <v>7</v>
      </c>
      <c r="E5" s="2"/>
      <c r="F5" s="2"/>
    </row>
    <row r="6" spans="1:6" ht="98.25" customHeight="1" x14ac:dyDescent="0.25">
      <c r="A6" s="4" t="s">
        <v>107</v>
      </c>
      <c r="B6" s="4" t="s">
        <v>108</v>
      </c>
      <c r="C6" s="29">
        <v>42278</v>
      </c>
      <c r="D6" s="29">
        <v>42342</v>
      </c>
      <c r="E6" s="4" t="s">
        <v>14</v>
      </c>
      <c r="F6" s="4" t="s">
        <v>134</v>
      </c>
    </row>
  </sheetData>
  <mergeCells count="3">
    <mergeCell ref="B2:F2"/>
    <mergeCell ref="B1:F1"/>
    <mergeCell ref="C4:D4"/>
  </mergeCells>
  <pageMargins left="0.78740157480314965" right="0.19685039370078741" top="0.59055118110236227" bottom="0.74803149606299213" header="0.6692913385826772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Contratos de libre gestión</vt:lpstr>
      <vt:lpstr>Modificativa contratos </vt:lpstr>
      <vt:lpstr>ordenes de compra</vt:lpstr>
      <vt:lpstr>LICITACIONES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sguardado</dc:creator>
  <cp:lastModifiedBy>Zuleyma Guardado de Angel</cp:lastModifiedBy>
  <cp:lastPrinted>2016-01-13T17:31:11Z</cp:lastPrinted>
  <dcterms:created xsi:type="dcterms:W3CDTF">2014-10-14T15:50:23Z</dcterms:created>
  <dcterms:modified xsi:type="dcterms:W3CDTF">2016-05-04T17:37:44Z</dcterms:modified>
</cp:coreProperties>
</file>