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MMN\Desktop\Abril\19. Rocío Amaya. Créditos plásticos e informática\"/>
    </mc:Choice>
  </mc:AlternateContent>
  <bookViews>
    <workbookView xWindow="-105" yWindow="-105" windowWidth="23250" windowHeight="12570" activeTab="2"/>
  </bookViews>
  <sheets>
    <sheet name="Informática y tecnología 2021" sheetId="2" r:id="rId1"/>
    <sheet name="Plástico 2021" sheetId="3" r:id="rId2"/>
    <sheet name="Industria Farmacéutica en 2021" sheetId="1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  <c r="C20" i="1"/>
  <c r="D19" i="3" l="1"/>
  <c r="C19" i="3"/>
  <c r="E22" i="1" l="1"/>
  <c r="I20" i="1"/>
  <c r="H20" i="1"/>
</calcChain>
</file>

<file path=xl/sharedStrings.xml><?xml version="1.0" encoding="utf-8"?>
<sst xmlns="http://schemas.openxmlformats.org/spreadsheetml/2006/main" count="41" uniqueCount="17">
  <si>
    <t>Fecha</t>
  </si>
  <si>
    <t>Montos Otorgados en el Mes</t>
  </si>
  <si>
    <t>Saldos Otorgados en el Mes</t>
  </si>
  <si>
    <t>Saldo Adeudado Acumulado</t>
  </si>
  <si>
    <t>Total Año 2021</t>
  </si>
  <si>
    <t>Bancos, Bancos Cooperativos y Sociedades de Ahorro y Credito del Sistema Financiero</t>
  </si>
  <si>
    <t>2. Monto del Saldo Adeudado al mes de diciembre de 2021</t>
  </si>
  <si>
    <t>1. Monto del Crédito otorgado a la Industria Farmacéutica en 2021</t>
  </si>
  <si>
    <t>Año 2020</t>
  </si>
  <si>
    <t>Prestamos Otorgados al Sector de Fabricación de Productos Plásticos</t>
  </si>
  <si>
    <t>Bancos, Bancos Cooperativos y Sociedades de Ahorro y Credito  del Sistema Financiero</t>
  </si>
  <si>
    <t>Total 2021</t>
  </si>
  <si>
    <t>Montos Otorgados y Saldo mensuales  durante el Periodo del 2020 al 2021</t>
  </si>
  <si>
    <t>Prestamos Otorgados a la Actividad de Informática y Tecnología</t>
  </si>
  <si>
    <t>Bancos del Sistema Financiero</t>
  </si>
  <si>
    <t>Total Año 2020</t>
  </si>
  <si>
    <t>Prestamos Otorgados a la Fabricación de Productos Farmaceúticos y Medicamentos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</si>
</sst>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/>
    <xf numFmtId="0" fontId="1" fillId="0" borderId="0" xfId="0" applyFont="1"/>
    <xf numFmtId="164" fontId="1" fillId="0" borderId="0" xfId="0" applyNumberFormat="1" applyFont="1"/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/>
    <xf numFmtId="44" fontId="0" fillId="0" borderId="2" xfId="1" applyNumberFormat="1" applyFont="1" applyBorder="1"/>
    <xf numFmtId="44" fontId="0" fillId="0" borderId="3" xfId="1" applyNumberFormat="1" applyFont="1" applyBorder="1"/>
    <xf numFmtId="44" fontId="1" fillId="0" borderId="7" xfId="1" applyNumberFormat="1" applyFont="1" applyBorder="1"/>
    <xf numFmtId="44" fontId="0" fillId="0" borderId="7" xfId="1" applyNumberFormat="1" applyFont="1" applyBorder="1"/>
    <xf numFmtId="44" fontId="0" fillId="0" borderId="2" xfId="1" applyFont="1" applyBorder="1"/>
    <xf numFmtId="44" fontId="0" fillId="0" borderId="3" xfId="1" applyFont="1" applyBorder="1"/>
    <xf numFmtId="44" fontId="1" fillId="0" borderId="7" xfId="1" applyFont="1" applyBorder="1"/>
    <xf numFmtId="44" fontId="0" fillId="0" borderId="4" xfId="0" applyNumberFormat="1" applyBorder="1"/>
    <xf numFmtId="44" fontId="0" fillId="0" borderId="2" xfId="0" applyNumberFormat="1" applyBorder="1"/>
    <xf numFmtId="44" fontId="0" fillId="0" borderId="5" xfId="0" applyNumberFormat="1" applyBorder="1"/>
    <xf numFmtId="44" fontId="0" fillId="0" borderId="3" xfId="0" applyNumberFormat="1" applyBorder="1"/>
    <xf numFmtId="44" fontId="1" fillId="0" borderId="3" xfId="0" applyNumberFormat="1" applyFont="1" applyFill="1" applyBorder="1"/>
    <xf numFmtId="44" fontId="1" fillId="0" borderId="6" xfId="0" applyNumberFormat="1" applyFont="1" applyBorder="1"/>
    <xf numFmtId="44" fontId="1" fillId="0" borderId="1" xfId="0" applyNumberFormat="1" applyFont="1" applyBorder="1"/>
    <xf numFmtId="44" fontId="1" fillId="0" borderId="3" xfId="1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8"/>
  <sheetViews>
    <sheetView showGridLines="0" topLeftCell="A4" workbookViewId="0">
      <selection activeCell="I2" sqref="I2"/>
    </sheetView>
  </sheetViews>
  <sheetFormatPr baseColWidth="10" defaultRowHeight="15" x14ac:dyDescent="0.25"/>
  <cols>
    <col min="2" max="2" width="15.140625" customWidth="1"/>
    <col min="3" max="4" width="14" bestFit="1" customWidth="1"/>
    <col min="5" max="16" width="17.7109375" customWidth="1"/>
    <col min="17" max="17" width="34.28515625" bestFit="1" customWidth="1"/>
  </cols>
  <sheetData>
    <row r="1" spans="2:10" ht="23.25" x14ac:dyDescent="0.35">
      <c r="B1" s="1" t="s">
        <v>13</v>
      </c>
    </row>
    <row r="2" spans="2:10" ht="23.25" x14ac:dyDescent="0.35">
      <c r="B2" s="1" t="s">
        <v>14</v>
      </c>
    </row>
    <row r="3" spans="2:10" ht="23.25" x14ac:dyDescent="0.35">
      <c r="B3" s="1" t="s">
        <v>12</v>
      </c>
    </row>
    <row r="5" spans="2:10" ht="45" x14ac:dyDescent="0.25">
      <c r="B5" s="2" t="s">
        <v>0</v>
      </c>
      <c r="C5" s="2" t="s">
        <v>1</v>
      </c>
      <c r="D5" s="2" t="s">
        <v>2</v>
      </c>
      <c r="E5" s="2" t="s">
        <v>3</v>
      </c>
      <c r="G5" s="2" t="s">
        <v>0</v>
      </c>
      <c r="H5" s="2" t="s">
        <v>1</v>
      </c>
      <c r="I5" s="2" t="s">
        <v>2</v>
      </c>
      <c r="J5" s="2" t="s">
        <v>3</v>
      </c>
    </row>
    <row r="6" spans="2:10" x14ac:dyDescent="0.25">
      <c r="B6" s="10">
        <v>202001</v>
      </c>
      <c r="C6" s="14">
        <v>485511.63</v>
      </c>
      <c r="D6" s="14">
        <v>433656.75999999995</v>
      </c>
      <c r="E6" s="14">
        <v>9093442.1800000034</v>
      </c>
      <c r="G6" s="10">
        <v>202101</v>
      </c>
      <c r="H6" s="14">
        <v>340180.33999999997</v>
      </c>
      <c r="I6" s="14">
        <v>341143.36000000004</v>
      </c>
      <c r="J6" s="14">
        <v>12522401.599999998</v>
      </c>
    </row>
    <row r="7" spans="2:10" x14ac:dyDescent="0.25">
      <c r="B7" s="11">
        <v>202002</v>
      </c>
      <c r="C7" s="15">
        <v>807117.03</v>
      </c>
      <c r="D7" s="15">
        <v>747473.00999999989</v>
      </c>
      <c r="E7" s="15">
        <v>9268565.1100000013</v>
      </c>
      <c r="G7" s="11">
        <v>202102</v>
      </c>
      <c r="H7" s="15">
        <v>753964.51</v>
      </c>
      <c r="I7" s="15">
        <v>721798.02000000014</v>
      </c>
      <c r="J7" s="15">
        <v>12867480.279999997</v>
      </c>
    </row>
    <row r="8" spans="2:10" x14ac:dyDescent="0.25">
      <c r="B8" s="11">
        <v>202003</v>
      </c>
      <c r="C8" s="15">
        <v>877637.96</v>
      </c>
      <c r="D8" s="15">
        <v>879434.75</v>
      </c>
      <c r="E8" s="15">
        <v>9674992.4800000004</v>
      </c>
      <c r="G8" s="11">
        <v>202103</v>
      </c>
      <c r="H8" s="15">
        <v>1346104.8499999999</v>
      </c>
      <c r="I8" s="15">
        <v>1242228.5099999998</v>
      </c>
      <c r="J8" s="15">
        <v>12906887.899999997</v>
      </c>
    </row>
    <row r="9" spans="2:10" x14ac:dyDescent="0.25">
      <c r="B9" s="11">
        <v>202004</v>
      </c>
      <c r="C9" s="15">
        <v>69560.160000000003</v>
      </c>
      <c r="D9" s="15">
        <v>50660.849999999991</v>
      </c>
      <c r="E9" s="15">
        <v>9717753.0600000005</v>
      </c>
      <c r="G9" s="11">
        <v>202104</v>
      </c>
      <c r="H9" s="15">
        <v>596153.44999999995</v>
      </c>
      <c r="I9" s="15">
        <v>576887.13</v>
      </c>
      <c r="J9" s="15">
        <v>13048970.25</v>
      </c>
    </row>
    <row r="10" spans="2:10" x14ac:dyDescent="0.25">
      <c r="B10" s="11">
        <v>202005</v>
      </c>
      <c r="C10" s="15">
        <v>213852.47</v>
      </c>
      <c r="D10" s="15">
        <v>123971.34999999999</v>
      </c>
      <c r="E10" s="15">
        <v>9809738.8200000003</v>
      </c>
      <c r="G10" s="11">
        <v>202105</v>
      </c>
      <c r="H10" s="15">
        <v>255537.26</v>
      </c>
      <c r="I10" s="15">
        <v>252725.21999999997</v>
      </c>
      <c r="J10" s="15">
        <v>13112725.500000004</v>
      </c>
    </row>
    <row r="11" spans="2:10" x14ac:dyDescent="0.25">
      <c r="B11" s="11">
        <v>202006</v>
      </c>
      <c r="C11" s="15">
        <v>64958.39</v>
      </c>
      <c r="D11" s="15">
        <v>60374.289999999994</v>
      </c>
      <c r="E11" s="15">
        <v>9822304.3199999947</v>
      </c>
      <c r="G11" s="11">
        <v>202106</v>
      </c>
      <c r="H11" s="15">
        <v>265480.06</v>
      </c>
      <c r="I11" s="15">
        <v>239295.16</v>
      </c>
      <c r="J11" s="15">
        <v>12698272.780000001</v>
      </c>
    </row>
    <row r="12" spans="2:10" x14ac:dyDescent="0.25">
      <c r="B12" s="11">
        <v>202007</v>
      </c>
      <c r="C12" s="15">
        <v>509656.99</v>
      </c>
      <c r="D12" s="15">
        <v>510880.7</v>
      </c>
      <c r="E12" s="15">
        <v>10197107.709999999</v>
      </c>
      <c r="G12" s="11">
        <v>202107</v>
      </c>
      <c r="H12" s="15">
        <v>352983.48</v>
      </c>
      <c r="I12" s="15">
        <v>339768.52</v>
      </c>
      <c r="J12" s="15">
        <v>12610358.379999999</v>
      </c>
    </row>
    <row r="13" spans="2:10" x14ac:dyDescent="0.25">
      <c r="B13" s="11">
        <v>202008</v>
      </c>
      <c r="C13" s="15">
        <v>1246849.9000000001</v>
      </c>
      <c r="D13" s="15">
        <v>1248283.4099999999</v>
      </c>
      <c r="E13" s="15">
        <v>10887256.980000004</v>
      </c>
      <c r="G13" s="11">
        <v>202108</v>
      </c>
      <c r="H13" s="15">
        <v>608442.80000000016</v>
      </c>
      <c r="I13" s="15">
        <v>609111.91</v>
      </c>
      <c r="J13" s="15">
        <v>12604441.599999998</v>
      </c>
    </row>
    <row r="14" spans="2:10" x14ac:dyDescent="0.25">
      <c r="B14" s="11">
        <v>202009</v>
      </c>
      <c r="C14" s="15">
        <v>859264.18000000017</v>
      </c>
      <c r="D14" s="15">
        <v>856888.88</v>
      </c>
      <c r="E14" s="15">
        <v>10749282.050000001</v>
      </c>
      <c r="G14" s="11">
        <v>202109</v>
      </c>
      <c r="H14" s="15">
        <v>930400.26</v>
      </c>
      <c r="I14" s="15">
        <v>928545.52</v>
      </c>
      <c r="J14" s="15">
        <v>12348799.300000001</v>
      </c>
    </row>
    <row r="15" spans="2:10" x14ac:dyDescent="0.25">
      <c r="B15" s="11">
        <v>202010</v>
      </c>
      <c r="C15" s="15">
        <v>234567.1</v>
      </c>
      <c r="D15" s="15">
        <v>230931.55</v>
      </c>
      <c r="E15" s="15">
        <v>10666966.560000002</v>
      </c>
      <c r="G15" s="11">
        <v>202110</v>
      </c>
      <c r="H15" s="15">
        <v>958796.22</v>
      </c>
      <c r="I15" s="15">
        <v>950118.31999999983</v>
      </c>
      <c r="J15" s="15">
        <v>12767309.300000001</v>
      </c>
    </row>
    <row r="16" spans="2:10" x14ac:dyDescent="0.25">
      <c r="B16" s="11">
        <v>202011</v>
      </c>
      <c r="C16" s="15">
        <v>511826.69999999995</v>
      </c>
      <c r="D16" s="15">
        <v>510310.23999999993</v>
      </c>
      <c r="E16" s="15">
        <v>11983845.119999997</v>
      </c>
      <c r="G16" s="11">
        <v>202111</v>
      </c>
      <c r="H16" s="15">
        <v>760936.71</v>
      </c>
      <c r="I16" s="15">
        <v>704878.18999999983</v>
      </c>
      <c r="J16" s="15">
        <v>13179831.83</v>
      </c>
    </row>
    <row r="17" spans="2:10" x14ac:dyDescent="0.25">
      <c r="B17" s="11">
        <v>202012</v>
      </c>
      <c r="C17" s="15">
        <v>297886.74</v>
      </c>
      <c r="D17" s="15">
        <v>299771.63</v>
      </c>
      <c r="E17" s="15">
        <v>11434567.179999998</v>
      </c>
      <c r="G17" s="11">
        <v>202112</v>
      </c>
      <c r="H17" s="15">
        <v>2126393.1</v>
      </c>
      <c r="I17" s="15">
        <v>2128738.13</v>
      </c>
      <c r="J17" s="15">
        <v>15101769.250000004</v>
      </c>
    </row>
    <row r="18" spans="2:10" x14ac:dyDescent="0.25">
      <c r="B18" s="13" t="s">
        <v>15</v>
      </c>
      <c r="C18" s="16">
        <v>5880802.5100000007</v>
      </c>
      <c r="D18" s="16">
        <v>5652865.79</v>
      </c>
      <c r="E18" s="16"/>
      <c r="G18" s="13" t="s">
        <v>4</v>
      </c>
      <c r="H18" s="16">
        <v>9295373.0399999991</v>
      </c>
      <c r="I18" s="16">
        <v>9035237.9899999984</v>
      </c>
      <c r="J18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9"/>
  <sheetViews>
    <sheetView showGridLines="0" topLeftCell="A13" workbookViewId="0">
      <selection activeCell="D29" sqref="D29"/>
    </sheetView>
  </sheetViews>
  <sheetFormatPr baseColWidth="10" defaultRowHeight="15" x14ac:dyDescent="0.25"/>
  <cols>
    <col min="3" max="4" width="16.140625" bestFit="1" customWidth="1"/>
    <col min="5" max="16" width="17.7109375" customWidth="1"/>
    <col min="17" max="17" width="34.28515625" bestFit="1" customWidth="1"/>
  </cols>
  <sheetData>
    <row r="1" spans="2:10" ht="23.25" x14ac:dyDescent="0.35">
      <c r="B1" s="1" t="s">
        <v>9</v>
      </c>
    </row>
    <row r="2" spans="2:10" ht="23.25" x14ac:dyDescent="0.35">
      <c r="B2" s="1" t="s">
        <v>10</v>
      </c>
    </row>
    <row r="3" spans="2:10" ht="23.25" x14ac:dyDescent="0.35">
      <c r="B3" s="1" t="s">
        <v>12</v>
      </c>
    </row>
    <row r="6" spans="2:10" ht="45" x14ac:dyDescent="0.25">
      <c r="B6" s="2" t="s">
        <v>0</v>
      </c>
      <c r="C6" s="2" t="s">
        <v>1</v>
      </c>
      <c r="D6" s="2" t="s">
        <v>2</v>
      </c>
      <c r="E6" s="2" t="s">
        <v>3</v>
      </c>
      <c r="G6" s="2" t="s">
        <v>0</v>
      </c>
      <c r="H6" s="2" t="s">
        <v>1</v>
      </c>
      <c r="I6" s="2" t="s">
        <v>2</v>
      </c>
      <c r="J6" s="2" t="s">
        <v>3</v>
      </c>
    </row>
    <row r="7" spans="2:10" x14ac:dyDescent="0.25">
      <c r="B7" s="10">
        <v>202001</v>
      </c>
      <c r="C7" s="14">
        <v>9582902.0100000016</v>
      </c>
      <c r="D7" s="14">
        <v>9609776.0099999979</v>
      </c>
      <c r="E7" s="14">
        <v>115504752.07000001</v>
      </c>
      <c r="G7" s="10">
        <v>202101</v>
      </c>
      <c r="H7" s="14">
        <v>13400369.18</v>
      </c>
      <c r="I7" s="14">
        <v>13229449.720000003</v>
      </c>
      <c r="J7" s="14">
        <v>119042959.30000003</v>
      </c>
    </row>
    <row r="8" spans="2:10" x14ac:dyDescent="0.25">
      <c r="B8" s="11">
        <v>202002</v>
      </c>
      <c r="C8" s="15">
        <v>6383231.2399999993</v>
      </c>
      <c r="D8" s="15">
        <v>6354062.7199999997</v>
      </c>
      <c r="E8" s="15">
        <v>114852824.05999999</v>
      </c>
      <c r="G8" s="11">
        <v>202102</v>
      </c>
      <c r="H8" s="15">
        <v>15613615.699999999</v>
      </c>
      <c r="I8" s="15">
        <v>15152279.77</v>
      </c>
      <c r="J8" s="15">
        <v>121508735.48999989</v>
      </c>
    </row>
    <row r="9" spans="2:10" x14ac:dyDescent="0.25">
      <c r="B9" s="11">
        <v>202003</v>
      </c>
      <c r="C9" s="15">
        <v>14611657.940000001</v>
      </c>
      <c r="D9" s="15">
        <v>14644316.670000002</v>
      </c>
      <c r="E9" s="15">
        <v>119658432.65999998</v>
      </c>
      <c r="G9" s="11">
        <v>202103</v>
      </c>
      <c r="H9" s="15">
        <v>18824102.73</v>
      </c>
      <c r="I9" s="15">
        <v>17402290.410000004</v>
      </c>
      <c r="J9" s="15">
        <v>126993013.89999992</v>
      </c>
    </row>
    <row r="10" spans="2:10" x14ac:dyDescent="0.25">
      <c r="B10" s="11">
        <v>202004</v>
      </c>
      <c r="C10" s="15">
        <v>3056031.96</v>
      </c>
      <c r="D10" s="15">
        <v>3061799.05</v>
      </c>
      <c r="E10" s="15">
        <v>119660889.55999999</v>
      </c>
      <c r="G10" s="11">
        <v>202104</v>
      </c>
      <c r="H10" s="15">
        <v>9887378.1799999997</v>
      </c>
      <c r="I10" s="15">
        <v>9909836.7699999996</v>
      </c>
      <c r="J10" s="15">
        <v>127142536.18000007</v>
      </c>
    </row>
    <row r="11" spans="2:10" x14ac:dyDescent="0.25">
      <c r="B11" s="11">
        <v>202005</v>
      </c>
      <c r="C11" s="15">
        <v>3029971.7800000003</v>
      </c>
      <c r="D11" s="15">
        <v>2983445.5399999996</v>
      </c>
      <c r="E11" s="15">
        <v>119495815.45999993</v>
      </c>
      <c r="G11" s="11">
        <v>202105</v>
      </c>
      <c r="H11" s="15">
        <v>21047965.069999997</v>
      </c>
      <c r="I11" s="15">
        <v>18554157.780000001</v>
      </c>
      <c r="J11" s="15">
        <v>134076579.63999996</v>
      </c>
    </row>
    <row r="12" spans="2:10" x14ac:dyDescent="0.25">
      <c r="B12" s="11">
        <v>202006</v>
      </c>
      <c r="C12" s="15">
        <v>4173183.95</v>
      </c>
      <c r="D12" s="15">
        <v>4183343.2199999993</v>
      </c>
      <c r="E12" s="15">
        <v>121942380.52999999</v>
      </c>
      <c r="G12" s="11">
        <v>202106</v>
      </c>
      <c r="H12" s="15">
        <v>11628541.979999999</v>
      </c>
      <c r="I12" s="15">
        <v>10848926.33</v>
      </c>
      <c r="J12" s="15">
        <v>137154757.59999999</v>
      </c>
    </row>
    <row r="13" spans="2:10" x14ac:dyDescent="0.25">
      <c r="B13" s="11">
        <v>202007</v>
      </c>
      <c r="C13" s="15">
        <v>10235978.02</v>
      </c>
      <c r="D13" s="15">
        <v>10241180.570000002</v>
      </c>
      <c r="E13" s="15">
        <v>120615878.47000003</v>
      </c>
      <c r="G13" s="11">
        <v>202107</v>
      </c>
      <c r="H13" s="15">
        <v>23915452.159999996</v>
      </c>
      <c r="I13" s="15">
        <v>23954758.209999993</v>
      </c>
      <c r="J13" s="15">
        <v>151750402.62999991</v>
      </c>
    </row>
    <row r="14" spans="2:10" x14ac:dyDescent="0.25">
      <c r="B14" s="11">
        <v>202008</v>
      </c>
      <c r="C14" s="15">
        <v>11629363.25</v>
      </c>
      <c r="D14" s="15">
        <v>11438771.450000001</v>
      </c>
      <c r="E14" s="15">
        <v>118053086.62000003</v>
      </c>
      <c r="G14" s="11">
        <v>202108</v>
      </c>
      <c r="H14" s="15">
        <v>28802873.07</v>
      </c>
      <c r="I14" s="15">
        <v>24615940.499999996</v>
      </c>
      <c r="J14" s="15">
        <v>159429428.85999992</v>
      </c>
    </row>
    <row r="15" spans="2:10" x14ac:dyDescent="0.25">
      <c r="B15" s="11">
        <v>202009</v>
      </c>
      <c r="C15" s="15">
        <v>14960208.67</v>
      </c>
      <c r="D15" s="15">
        <v>14849522.990000002</v>
      </c>
      <c r="E15" s="15">
        <v>116803150.72999997</v>
      </c>
      <c r="G15" s="11">
        <v>202109</v>
      </c>
      <c r="H15" s="15">
        <v>12339717.02</v>
      </c>
      <c r="I15" s="15">
        <v>12316542.410000004</v>
      </c>
      <c r="J15" s="15">
        <v>153531890.3499999</v>
      </c>
    </row>
    <row r="16" spans="2:10" x14ac:dyDescent="0.25">
      <c r="B16" s="11">
        <v>202010</v>
      </c>
      <c r="C16" s="15">
        <v>12013920</v>
      </c>
      <c r="D16" s="15">
        <v>11652135.530000001</v>
      </c>
      <c r="E16" s="15">
        <v>113241907.41999991</v>
      </c>
      <c r="G16" s="11">
        <v>202110</v>
      </c>
      <c r="H16" s="15">
        <v>17281525.41</v>
      </c>
      <c r="I16" s="15">
        <v>17314763.560000006</v>
      </c>
      <c r="J16" s="15">
        <v>158946452.74999994</v>
      </c>
    </row>
    <row r="17" spans="2:10" x14ac:dyDescent="0.25">
      <c r="B17" s="11">
        <v>202011</v>
      </c>
      <c r="C17" s="15">
        <v>9340871.3399999999</v>
      </c>
      <c r="D17" s="15">
        <v>9356661.4000000004</v>
      </c>
      <c r="E17" s="15">
        <v>114597875.35000002</v>
      </c>
      <c r="G17" s="11">
        <v>202111</v>
      </c>
      <c r="H17" s="15">
        <v>12290574.23</v>
      </c>
      <c r="I17" s="15">
        <v>12325617.519999998</v>
      </c>
      <c r="J17" s="15">
        <v>159127018.95999998</v>
      </c>
    </row>
    <row r="18" spans="2:10" x14ac:dyDescent="0.25">
      <c r="B18" s="11">
        <v>202012</v>
      </c>
      <c r="C18" s="15">
        <v>22532550.880000003</v>
      </c>
      <c r="D18" s="15">
        <v>22527712.780000001</v>
      </c>
      <c r="E18" s="15">
        <v>117360427.46000005</v>
      </c>
      <c r="G18" s="11">
        <v>202112</v>
      </c>
      <c r="H18" s="15">
        <v>27293721.559999999</v>
      </c>
      <c r="I18" s="15">
        <v>27314052.900000002</v>
      </c>
      <c r="J18" s="15">
        <v>168489339.0399999</v>
      </c>
    </row>
    <row r="19" spans="2:10" x14ac:dyDescent="0.25">
      <c r="B19" s="12" t="s">
        <v>8</v>
      </c>
      <c r="C19" s="16">
        <f>SUM(C7:C18)</f>
        <v>121549871.04000002</v>
      </c>
      <c r="D19" s="16">
        <f>SUM(D7:D18)</f>
        <v>120902727.93000001</v>
      </c>
      <c r="E19" s="17"/>
      <c r="G19" s="12" t="s">
        <v>11</v>
      </c>
      <c r="H19" s="16">
        <v>212325836.28999999</v>
      </c>
      <c r="I19" s="16">
        <v>202938615.88000003</v>
      </c>
      <c r="J19" s="1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3"/>
  <sheetViews>
    <sheetView showGridLines="0" tabSelected="1" workbookViewId="0">
      <selection activeCell="B22" sqref="B22"/>
    </sheetView>
  </sheetViews>
  <sheetFormatPr baseColWidth="10" defaultRowHeight="15" x14ac:dyDescent="0.25"/>
  <cols>
    <col min="1" max="1" width="3.140625" customWidth="1"/>
    <col min="2" max="2" width="15.28515625" bestFit="1" customWidth="1"/>
    <col min="3" max="3" width="18.7109375" customWidth="1"/>
    <col min="4" max="4" width="15.7109375" bestFit="1" customWidth="1"/>
    <col min="5" max="5" width="14.85546875" bestFit="1" customWidth="1"/>
    <col min="6" max="6" width="12.7109375" bestFit="1" customWidth="1"/>
    <col min="7" max="7" width="13.7109375" bestFit="1" customWidth="1"/>
    <col min="8" max="8" width="17" bestFit="1" customWidth="1"/>
    <col min="9" max="9" width="15.7109375" bestFit="1" customWidth="1"/>
    <col min="10" max="10" width="15" bestFit="1" customWidth="1"/>
    <col min="11" max="12" width="12.7109375" bestFit="1" customWidth="1"/>
    <col min="13" max="13" width="13.7109375" bestFit="1" customWidth="1"/>
    <col min="14" max="16" width="12.7109375" bestFit="1" customWidth="1"/>
    <col min="17" max="17" width="13.7109375" bestFit="1" customWidth="1"/>
  </cols>
  <sheetData>
    <row r="1" spans="2:10" ht="23.25" x14ac:dyDescent="0.35">
      <c r="B1" s="1" t="s">
        <v>16</v>
      </c>
    </row>
    <row r="2" spans="2:10" ht="23.25" x14ac:dyDescent="0.35">
      <c r="B2" s="1" t="s">
        <v>5</v>
      </c>
    </row>
    <row r="3" spans="2:10" ht="23.25" x14ac:dyDescent="0.35">
      <c r="B3" s="1" t="s">
        <v>12</v>
      </c>
    </row>
    <row r="4" spans="2:10" ht="23.25" x14ac:dyDescent="0.35">
      <c r="B4" s="1"/>
    </row>
    <row r="5" spans="2:10" ht="15" customHeight="1" x14ac:dyDescent="0.25">
      <c r="B5" s="7" t="s">
        <v>7</v>
      </c>
    </row>
    <row r="7" spans="2:10" ht="40.15" customHeight="1" x14ac:dyDescent="0.25">
      <c r="B7" s="9" t="s">
        <v>0</v>
      </c>
      <c r="C7" s="2" t="s">
        <v>1</v>
      </c>
      <c r="D7" s="2" t="s">
        <v>2</v>
      </c>
      <c r="E7" s="2" t="s">
        <v>3</v>
      </c>
      <c r="G7" s="5" t="s">
        <v>0</v>
      </c>
      <c r="H7" s="2" t="s">
        <v>1</v>
      </c>
      <c r="I7" s="2" t="s">
        <v>2</v>
      </c>
      <c r="J7" s="2" t="s">
        <v>3</v>
      </c>
    </row>
    <row r="8" spans="2:10" x14ac:dyDescent="0.25">
      <c r="B8" s="10">
        <v>202001</v>
      </c>
      <c r="C8" s="18">
        <v>3023570.86</v>
      </c>
      <c r="D8" s="18">
        <v>3031403.4899999998</v>
      </c>
      <c r="E8" s="18">
        <v>46865998.349999994</v>
      </c>
      <c r="G8" s="3">
        <v>202101</v>
      </c>
      <c r="H8" s="21">
        <v>10617637</v>
      </c>
      <c r="I8" s="22">
        <v>10637240.300000001</v>
      </c>
      <c r="J8" s="22">
        <v>57743786.670000009</v>
      </c>
    </row>
    <row r="9" spans="2:10" x14ac:dyDescent="0.25">
      <c r="B9" s="11">
        <v>202002</v>
      </c>
      <c r="C9" s="19">
        <v>3423448.9000000004</v>
      </c>
      <c r="D9" s="19">
        <v>3428224.2200000007</v>
      </c>
      <c r="E9" s="19">
        <v>47193485.099999994</v>
      </c>
      <c r="G9" s="4">
        <v>202102</v>
      </c>
      <c r="H9" s="23">
        <v>4792199</v>
      </c>
      <c r="I9" s="24">
        <v>4800611.18</v>
      </c>
      <c r="J9" s="24">
        <v>55544081.739999987</v>
      </c>
    </row>
    <row r="10" spans="2:10" x14ac:dyDescent="0.25">
      <c r="B10" s="11">
        <v>202003</v>
      </c>
      <c r="C10" s="19">
        <v>3269559</v>
      </c>
      <c r="D10" s="19">
        <v>3281991.85</v>
      </c>
      <c r="E10" s="19">
        <v>47355140.149999991</v>
      </c>
      <c r="G10" s="4">
        <v>202103</v>
      </c>
      <c r="H10" s="23">
        <v>12675961.99</v>
      </c>
      <c r="I10" s="24">
        <v>12706916.01</v>
      </c>
      <c r="J10" s="24">
        <v>54687188.149999999</v>
      </c>
    </row>
    <row r="11" spans="2:10" x14ac:dyDescent="0.25">
      <c r="B11" s="11">
        <v>202004</v>
      </c>
      <c r="C11" s="19">
        <v>5001142.9400000004</v>
      </c>
      <c r="D11" s="19">
        <v>4535587.4200000009</v>
      </c>
      <c r="E11" s="19">
        <v>48344373.5</v>
      </c>
      <c r="G11" s="4">
        <v>202104</v>
      </c>
      <c r="H11" s="23">
        <v>6437473.7200000007</v>
      </c>
      <c r="I11" s="24">
        <v>5534507.9299999997</v>
      </c>
      <c r="J11" s="24">
        <v>55526506.200000003</v>
      </c>
    </row>
    <row r="12" spans="2:10" x14ac:dyDescent="0.25">
      <c r="B12" s="11">
        <v>202005</v>
      </c>
      <c r="C12" s="19">
        <v>1751056.7799999998</v>
      </c>
      <c r="D12" s="19">
        <v>1755363.5599999998</v>
      </c>
      <c r="E12" s="19">
        <v>48756969.739999995</v>
      </c>
      <c r="G12" s="4">
        <v>202105</v>
      </c>
      <c r="H12" s="23">
        <v>2726884.69</v>
      </c>
      <c r="I12" s="24">
        <v>2725531.02</v>
      </c>
      <c r="J12" s="24">
        <v>53690083.88000001</v>
      </c>
    </row>
    <row r="13" spans="2:10" x14ac:dyDescent="0.25">
      <c r="B13" s="11">
        <v>202006</v>
      </c>
      <c r="C13" s="19">
        <v>3401415.48</v>
      </c>
      <c r="D13" s="19">
        <v>3395371.16</v>
      </c>
      <c r="E13" s="19">
        <v>47773989.669999994</v>
      </c>
      <c r="G13" s="4">
        <v>202106</v>
      </c>
      <c r="H13" s="23">
        <v>10366418.18</v>
      </c>
      <c r="I13" s="24">
        <v>7252200.7699999996</v>
      </c>
      <c r="J13" s="24">
        <v>57781416.650000013</v>
      </c>
    </row>
    <row r="14" spans="2:10" x14ac:dyDescent="0.25">
      <c r="B14" s="11">
        <v>202007</v>
      </c>
      <c r="C14" s="19">
        <v>4073930.9499999997</v>
      </c>
      <c r="D14" s="19">
        <v>4078005.1300000004</v>
      </c>
      <c r="E14" s="19">
        <v>48683749.090000004</v>
      </c>
      <c r="G14" s="4">
        <v>202107</v>
      </c>
      <c r="H14" s="23">
        <v>7341671.5199999996</v>
      </c>
      <c r="I14" s="24">
        <v>7300755.0899999999</v>
      </c>
      <c r="J14" s="24">
        <v>60225909.259999976</v>
      </c>
    </row>
    <row r="15" spans="2:10" x14ac:dyDescent="0.25">
      <c r="B15" s="11">
        <v>202008</v>
      </c>
      <c r="C15" s="19">
        <v>3277374.3</v>
      </c>
      <c r="D15" s="19">
        <v>3282996.7</v>
      </c>
      <c r="E15" s="19">
        <v>49027381.469999991</v>
      </c>
      <c r="G15" s="4">
        <v>202108</v>
      </c>
      <c r="H15" s="23">
        <v>5380365.1500000004</v>
      </c>
      <c r="I15" s="24">
        <v>5358087.8500000006</v>
      </c>
      <c r="J15" s="24">
        <v>63590434.459999986</v>
      </c>
    </row>
    <row r="16" spans="2:10" x14ac:dyDescent="0.25">
      <c r="B16" s="11">
        <v>202009</v>
      </c>
      <c r="C16" s="19">
        <v>3803908.17</v>
      </c>
      <c r="D16" s="19">
        <v>3806688.13</v>
      </c>
      <c r="E16" s="19">
        <v>47968094.889999978</v>
      </c>
      <c r="G16" s="4">
        <v>202109</v>
      </c>
      <c r="H16" s="23">
        <v>11368799.279999999</v>
      </c>
      <c r="I16" s="24">
        <v>11397342.85</v>
      </c>
      <c r="J16" s="24">
        <v>69696143.040000007</v>
      </c>
    </row>
    <row r="17" spans="2:10" x14ac:dyDescent="0.25">
      <c r="B17" s="11">
        <v>202010</v>
      </c>
      <c r="C17" s="19">
        <v>2386000</v>
      </c>
      <c r="D17" s="19">
        <v>2391180.3299999996</v>
      </c>
      <c r="E17" s="19">
        <v>47370534.090000004</v>
      </c>
      <c r="G17" s="4">
        <v>202110</v>
      </c>
      <c r="H17" s="23">
        <v>5503328.1600000011</v>
      </c>
      <c r="I17" s="24">
        <v>5516924.830000001</v>
      </c>
      <c r="J17" s="24">
        <v>68787174.880000025</v>
      </c>
    </row>
    <row r="18" spans="2:10" x14ac:dyDescent="0.25">
      <c r="B18" s="11">
        <v>202011</v>
      </c>
      <c r="C18" s="19">
        <v>8011952.6099999994</v>
      </c>
      <c r="D18" s="19">
        <v>8025238.4900000002</v>
      </c>
      <c r="E18" s="19">
        <v>51297844.829999998</v>
      </c>
      <c r="G18" s="4">
        <v>202111</v>
      </c>
      <c r="H18" s="23">
        <v>3558456.4</v>
      </c>
      <c r="I18" s="24">
        <v>3541521.6600000006</v>
      </c>
      <c r="J18" s="24">
        <v>61014809.959999993</v>
      </c>
    </row>
    <row r="19" spans="2:10" x14ac:dyDescent="0.25">
      <c r="B19" s="11">
        <v>202012</v>
      </c>
      <c r="C19" s="19">
        <v>2973285.6</v>
      </c>
      <c r="D19" s="19">
        <v>2976560.8000000003</v>
      </c>
      <c r="E19" s="28">
        <v>51391546.620000012</v>
      </c>
      <c r="G19" s="4">
        <v>202112</v>
      </c>
      <c r="H19" s="23">
        <v>3479840</v>
      </c>
      <c r="I19" s="24">
        <v>3488726.5199999996</v>
      </c>
      <c r="J19" s="25">
        <v>56146075.510000005</v>
      </c>
    </row>
    <row r="20" spans="2:10" x14ac:dyDescent="0.25">
      <c r="B20" s="12" t="s">
        <v>15</v>
      </c>
      <c r="C20" s="20">
        <f>SUM(C8:C19)</f>
        <v>44396645.589999996</v>
      </c>
      <c r="D20" s="20">
        <f>SUM(D8:D19)</f>
        <v>43988611.279999994</v>
      </c>
      <c r="E20" s="20"/>
      <c r="G20" s="6" t="s">
        <v>4</v>
      </c>
      <c r="H20" s="26">
        <f>SUM(H8:H19)</f>
        <v>84249035.089999989</v>
      </c>
      <c r="I20" s="27">
        <f>SUM(I8:I19)</f>
        <v>80260366.010000005</v>
      </c>
      <c r="J20" s="27"/>
    </row>
    <row r="22" spans="2:10" x14ac:dyDescent="0.25">
      <c r="B22" s="7" t="s">
        <v>6</v>
      </c>
      <c r="E22" s="8">
        <f>J19</f>
        <v>56146075.510000005</v>
      </c>
    </row>
    <row r="23" spans="2:10" x14ac:dyDescent="0.25">
      <c r="B23" s="7"/>
      <c r="E23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Informática y tecnología 2021</vt:lpstr>
      <vt:lpstr>Plástico 2021</vt:lpstr>
      <vt:lpstr>Industria Farmacéutica en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Antonio Coreas Ramirez</dc:creator>
  <cp:lastModifiedBy>Cristian Marcel Menjivar Navarrete</cp:lastModifiedBy>
  <dcterms:created xsi:type="dcterms:W3CDTF">2022-04-18T20:19:36Z</dcterms:created>
  <dcterms:modified xsi:type="dcterms:W3CDTF">2022-05-03T15:19:14Z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04163589-da23-4570-a4a4-005130e80f66</vt:lpwstr>
  </property>
</Properties>
</file>