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255" windowWidth="11340" windowHeight="5835"/>
  </bookViews>
  <sheets>
    <sheet name="CAESS" sheetId="1" r:id="rId1"/>
    <sheet name="DELSUR" sheetId="2" r:id="rId2"/>
    <sheet name="AES CLESA" sheetId="3" r:id="rId3"/>
    <sheet name="EEO" sheetId="4" r:id="rId4"/>
    <sheet name="DEUSEM" sheetId="5" r:id="rId5"/>
    <sheet name="EDESAL" sheetId="6" r:id="rId6"/>
  </sheets>
  <definedNames>
    <definedName name="_xlnm.Print_Area" localSheetId="2">'AES CLESA'!$B$1:$Q$52</definedName>
    <definedName name="_xlnm.Print_Area" localSheetId="0">CAESS!$B$1:$Q$85</definedName>
    <definedName name="_xlnm.Print_Area" localSheetId="4">DEUSEM!$A$1:$P$25</definedName>
    <definedName name="_xlnm.Print_Area" localSheetId="3">EEO!$B$1:$Q$87</definedName>
    <definedName name="_xlnm.Print_Titles" localSheetId="1">DELSUR!$1:$4</definedName>
  </definedNames>
  <calcPr calcId="145621"/>
</workbook>
</file>

<file path=xl/calcChain.xml><?xml version="1.0" encoding="utf-8"?>
<calcChain xmlns="http://schemas.openxmlformats.org/spreadsheetml/2006/main">
  <c r="P5" i="3" l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D51" i="3"/>
  <c r="E51" i="3"/>
  <c r="F51" i="3"/>
  <c r="G51" i="3"/>
  <c r="H51" i="3"/>
  <c r="I51" i="3"/>
  <c r="J51" i="3"/>
  <c r="K51" i="3"/>
  <c r="L51" i="3"/>
  <c r="M51" i="3"/>
  <c r="P51" i="3" s="1"/>
  <c r="N51" i="3"/>
  <c r="O51" i="3"/>
  <c r="P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D46" i="1"/>
  <c r="D84" i="1" s="1"/>
  <c r="E46" i="1"/>
  <c r="F46" i="1"/>
  <c r="G46" i="1"/>
  <c r="G84" i="1" s="1"/>
  <c r="H46" i="1"/>
  <c r="H84" i="1" s="1"/>
  <c r="I46" i="1"/>
  <c r="J46" i="1"/>
  <c r="K46" i="1"/>
  <c r="K84" i="1" s="1"/>
  <c r="L46" i="1"/>
  <c r="L84" i="1" s="1"/>
  <c r="M46" i="1"/>
  <c r="N46" i="1"/>
  <c r="O46" i="1"/>
  <c r="O84" i="1" s="1"/>
  <c r="C48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E84" i="1"/>
  <c r="F84" i="1"/>
  <c r="I84" i="1"/>
  <c r="J84" i="1"/>
  <c r="M84" i="1"/>
  <c r="N84" i="1"/>
  <c r="P5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D46" i="2"/>
  <c r="D85" i="2" s="1"/>
  <c r="E46" i="2"/>
  <c r="E85" i="2" s="1"/>
  <c r="F46" i="2"/>
  <c r="G46" i="2"/>
  <c r="H46" i="2"/>
  <c r="I46" i="2"/>
  <c r="I85" i="2" s="1"/>
  <c r="J46" i="2"/>
  <c r="K46" i="2"/>
  <c r="K85" i="2" s="1"/>
  <c r="L46" i="2"/>
  <c r="L85" i="2" s="1"/>
  <c r="M46" i="2"/>
  <c r="M85" i="2" s="1"/>
  <c r="N46" i="2"/>
  <c r="O46" i="2"/>
  <c r="C48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85" i="2"/>
  <c r="G85" i="2"/>
  <c r="H85" i="2"/>
  <c r="J85" i="2"/>
  <c r="N85" i="2"/>
  <c r="O85" i="2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C24" i="5"/>
  <c r="D24" i="5"/>
  <c r="E24" i="5"/>
  <c r="F24" i="5"/>
  <c r="G24" i="5"/>
  <c r="H24" i="5"/>
  <c r="I24" i="5"/>
  <c r="J24" i="5"/>
  <c r="K24" i="5"/>
  <c r="L24" i="5"/>
  <c r="M24" i="5"/>
  <c r="N24" i="5"/>
  <c r="P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3" i="4" s="1"/>
  <c r="A84" i="4" s="1"/>
  <c r="A85" i="4" s="1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D46" i="4"/>
  <c r="D86" i="4" s="1"/>
  <c r="E46" i="4"/>
  <c r="F46" i="4"/>
  <c r="G46" i="4"/>
  <c r="H46" i="4"/>
  <c r="H86" i="4" s="1"/>
  <c r="I46" i="4"/>
  <c r="I86" i="4"/>
  <c r="J46" i="4"/>
  <c r="J86" i="4" s="1"/>
  <c r="K46" i="4"/>
  <c r="L46" i="4"/>
  <c r="M46" i="4"/>
  <c r="M86" i="4" s="1"/>
  <c r="N46" i="4"/>
  <c r="N86" i="4" s="1"/>
  <c r="O46" i="4"/>
  <c r="O86" i="4" s="1"/>
  <c r="C48" i="4"/>
  <c r="P51" i="4"/>
  <c r="P52" i="4"/>
  <c r="P53" i="4"/>
  <c r="P54" i="4"/>
  <c r="P55" i="4"/>
  <c r="P56" i="4"/>
  <c r="P57" i="4"/>
  <c r="P58" i="4"/>
  <c r="P5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3" i="4"/>
  <c r="P84" i="4"/>
  <c r="P85" i="4"/>
  <c r="E86" i="4"/>
  <c r="F86" i="4"/>
  <c r="G86" i="4"/>
  <c r="K86" i="4"/>
  <c r="L86" i="4"/>
  <c r="P46" i="2"/>
  <c r="P85" i="2" s="1"/>
  <c r="P46" i="1" l="1"/>
  <c r="P84" i="1" s="1"/>
  <c r="O24" i="5"/>
  <c r="P46" i="4"/>
  <c r="P86" i="4" s="1"/>
</calcChain>
</file>

<file path=xl/sharedStrings.xml><?xml version="1.0" encoding="utf-8"?>
<sst xmlns="http://schemas.openxmlformats.org/spreadsheetml/2006/main" count="443" uniqueCount="314">
  <si>
    <t>TOTAL</t>
  </si>
  <si>
    <t>MUNICIPIO</t>
  </si>
  <si>
    <t>Apastepeque</t>
  </si>
  <si>
    <t>Candelaria</t>
  </si>
  <si>
    <t>Ciudad Arce</t>
  </si>
  <si>
    <t>Cojutepeque</t>
  </si>
  <si>
    <t>Comasagua</t>
  </si>
  <si>
    <t>El Paisnal</t>
  </si>
  <si>
    <t>Guadalupe</t>
  </si>
  <si>
    <t>Huizucar</t>
  </si>
  <si>
    <t>Ilopango</t>
  </si>
  <si>
    <t>Jayaque</t>
  </si>
  <si>
    <t>Jerusalem</t>
  </si>
  <si>
    <t>Jicalapa</t>
  </si>
  <si>
    <t>Mercedes La Ceiba</t>
  </si>
  <si>
    <t>Nejapa</t>
  </si>
  <si>
    <t>Olocuilta</t>
  </si>
  <si>
    <t>Panchimalco</t>
  </si>
  <si>
    <t>Quezaltepeque</t>
  </si>
  <si>
    <t>Rosario de Mora</t>
  </si>
  <si>
    <t>Sacacoyo</t>
  </si>
  <si>
    <t>San Antonio Masahuat</t>
  </si>
  <si>
    <t>San Emigdio</t>
  </si>
  <si>
    <t>San Esteban Catarina</t>
  </si>
  <si>
    <t>San Ildefonso</t>
  </si>
  <si>
    <t>San Juan Nonualco</t>
  </si>
  <si>
    <t>San Juan Talpa</t>
  </si>
  <si>
    <t>San Juan Tepezontes</t>
  </si>
  <si>
    <t>San Lorenzo</t>
  </si>
  <si>
    <t>San Luis Talpa</t>
  </si>
  <si>
    <t>San Marcos</t>
  </si>
  <si>
    <t>San Pablo Tacachico</t>
  </si>
  <si>
    <t>San Pedro Masahuat</t>
  </si>
  <si>
    <t>San Pedro Nonualco</t>
  </si>
  <si>
    <t>San Rafael Cedros</t>
  </si>
  <si>
    <t>San Rafael Obrajuelo</t>
  </si>
  <si>
    <t>San Salvador</t>
  </si>
  <si>
    <t>San Vicente</t>
  </si>
  <si>
    <t>Santa Clara</t>
  </si>
  <si>
    <t>Santa Cruz Analquito</t>
  </si>
  <si>
    <t>Santa Maria Ostuma</t>
  </si>
  <si>
    <t>Santiago Nonualco</t>
  </si>
  <si>
    <t>Santiago Texacuangos</t>
  </si>
  <si>
    <t>Santo Domingo</t>
  </si>
  <si>
    <t>Santo Tomas</t>
  </si>
  <si>
    <t>Talnique</t>
  </si>
  <si>
    <t>Tamanique</t>
  </si>
  <si>
    <t>Tapalhuaca</t>
  </si>
  <si>
    <t>Tecoluca</t>
  </si>
  <si>
    <t>Teotepeque</t>
  </si>
  <si>
    <t>Tepecoyo</t>
  </si>
  <si>
    <t>Tonacatepeque</t>
  </si>
  <si>
    <t>Verapaz</t>
  </si>
  <si>
    <t>Zacatecoluca</t>
  </si>
  <si>
    <t>Zaragoza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</si>
  <si>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</si>
  <si>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</si>
  <si>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</si>
  <si>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</si>
  <si>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</si>
  <si>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</si>
  <si>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</si>
  <si>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</si>
  <si>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</si>
  <si>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</si>
  <si>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</si>
  <si>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</si>
  <si>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</si>
  <si>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SUB TOTAL</t>
  </si>
  <si>
    <t>TOTAL DEUSEM</t>
  </si>
  <si>
    <t>Fuente: CAESS</t>
  </si>
  <si>
    <t>Fuente: DELSUR</t>
  </si>
  <si>
    <t>Fuente: AES CLESA</t>
  </si>
  <si>
    <t>Fuente:EEO</t>
  </si>
  <si>
    <t>Fuente: DEUSEM</t>
  </si>
  <si>
    <t>San Francisco Chinameca</t>
  </si>
  <si>
    <t>San Cayetano Istepeque</t>
  </si>
  <si>
    <t>San Luis La Herradura</t>
  </si>
  <si>
    <t>San Miguel Tepezontes</t>
  </si>
  <si>
    <t>Chiltiupan</t>
  </si>
  <si>
    <t>Colon</t>
  </si>
  <si>
    <t>Cuyultitan</t>
  </si>
  <si>
    <t>El Rosario de la Paz</t>
  </si>
  <si>
    <t>Nuevo Cuscatlan</t>
  </si>
  <si>
    <t>Puerto La libertad</t>
  </si>
  <si>
    <t>San Jose Villanueva</t>
  </si>
  <si>
    <t>Tepetitan</t>
  </si>
  <si>
    <t>MUN AGUA CALIENTE</t>
  </si>
  <si>
    <t>MUN AGUILARES</t>
  </si>
  <si>
    <t>MUN ANTIG CUSCATLAN</t>
  </si>
  <si>
    <t>MUN APOPA</t>
  </si>
  <si>
    <t>MUN ARCATAO</t>
  </si>
  <si>
    <t>MUN AYUTUXTEPEQUE</t>
  </si>
  <si>
    <t>MUN AZACUALPA</t>
  </si>
  <si>
    <t>MUN CHALATENANGO</t>
  </si>
  <si>
    <t>MUN CINQUERA</t>
  </si>
  <si>
    <t>MUN CITALA</t>
  </si>
  <si>
    <t>MUN COJUTEPEQUE</t>
  </si>
  <si>
    <t>MUN COMALAPA</t>
  </si>
  <si>
    <t>MUN CONCEPCION QUEZALTEPEQUE</t>
  </si>
  <si>
    <t>MUN CUSCATANCINGO</t>
  </si>
  <si>
    <t>MUN DELGADO</t>
  </si>
  <si>
    <t>MUN DOLORES</t>
  </si>
  <si>
    <t>MUN DULCE NOMBRE DE MARIA</t>
  </si>
  <si>
    <t>MUN EL CARMEN</t>
  </si>
  <si>
    <t>MUN EL CARRIZAL</t>
  </si>
  <si>
    <t>MUN EL PAISNAL</t>
  </si>
  <si>
    <t>MUN EL PARAISO</t>
  </si>
  <si>
    <t>MUN EL ROSARIO</t>
  </si>
  <si>
    <t>MUN GUACOTECTI</t>
  </si>
  <si>
    <t>MUN GUAZAPA</t>
  </si>
  <si>
    <t>MUN ILOBASCO</t>
  </si>
  <si>
    <t>MUN ILOPANG</t>
  </si>
  <si>
    <t>MUN JUTIAPA</t>
  </si>
  <si>
    <t>MUN LA LAGUNA</t>
  </si>
  <si>
    <t>MUN LA PALMA</t>
  </si>
  <si>
    <t>MUN LA REINA</t>
  </si>
  <si>
    <t>MUN LAS VUELTA</t>
  </si>
  <si>
    <t>MUN MEJICANOS</t>
  </si>
  <si>
    <t>MUN MONTE SN JUAN</t>
  </si>
  <si>
    <t>MUN NEJAPA</t>
  </si>
  <si>
    <t>MUN NOMBRE DE JESUS</t>
  </si>
  <si>
    <t>MUN NUEVA CONCEPCION</t>
  </si>
  <si>
    <t>MUN NUEVA TRINIDAD</t>
  </si>
  <si>
    <t>MUN OJOS DE AGUA</t>
  </si>
  <si>
    <t>MUN ORATORIO DE CONCEPCION</t>
  </si>
  <si>
    <t>MUN POTONICO</t>
  </si>
  <si>
    <t>MUN QUEZALTEPEQUE</t>
  </si>
  <si>
    <t>MUN SENSUNTEPEQUE</t>
  </si>
  <si>
    <t>MUN SN ANTONIO DE LA CRUZ</t>
  </si>
  <si>
    <t>MUN SN ANTONIO LOS RANCHOS</t>
  </si>
  <si>
    <t>MUN SN BARTOLOME PERULAPIA</t>
  </si>
  <si>
    <t>MUN SN FERNANDO</t>
  </si>
  <si>
    <t>MUN SN FRANCISCO LEMPA</t>
  </si>
  <si>
    <t>MUN SN FRANCISCO MORAZAN</t>
  </si>
  <si>
    <t>MUN SN IGNACIO</t>
  </si>
  <si>
    <t>MUN SN ILDEFONSO</t>
  </si>
  <si>
    <t>MUN SN ISIDRO</t>
  </si>
  <si>
    <t>MUN SN ISIDRO LABRADOR</t>
  </si>
  <si>
    <t>MUN SN JOSE CANCASQUE</t>
  </si>
  <si>
    <t>MUN SN JOSE GUAYABAL</t>
  </si>
  <si>
    <t>MUN SN JOSE LAS FLORES</t>
  </si>
  <si>
    <t>MUN SN LUIS EL CARMEN</t>
  </si>
  <si>
    <t>MUN SN MARCOS</t>
  </si>
  <si>
    <t>MUN SN MARTIN</t>
  </si>
  <si>
    <t>MUN SN MIGUEL DE MERCEDE</t>
  </si>
  <si>
    <t>MUN SN PEDRO PERULAPAN</t>
  </si>
  <si>
    <t>MUN SN RAFAEL</t>
  </si>
  <si>
    <t>MUN SN RAFAEL CEDROS</t>
  </si>
  <si>
    <t>MUN SN SALVADOR</t>
  </si>
  <si>
    <t>MUN SN SEBASTIAN</t>
  </si>
  <si>
    <t>MUN SOYAPANGO</t>
  </si>
  <si>
    <t>MUN STA CRUZ MICHAPA</t>
  </si>
  <si>
    <t>MUN STA RITA</t>
  </si>
  <si>
    <t>MUN STO TOMAS</t>
  </si>
  <si>
    <t>MUN SUCHITOTO</t>
  </si>
  <si>
    <t>MUN TEJUTEPEQUE</t>
  </si>
  <si>
    <t>MUN TEJUTLA</t>
  </si>
  <si>
    <t>MUN TENANCINGO</t>
  </si>
  <si>
    <t>MUN TONACATEPEQUE</t>
  </si>
  <si>
    <t>MUN VICTORIA</t>
  </si>
  <si>
    <t>Antiguo Cuscatlan</t>
  </si>
  <si>
    <t>Nueva Concepcion</t>
  </si>
  <si>
    <t>Paraiso de Osorio</t>
  </si>
  <si>
    <t>San Cristobal</t>
  </si>
  <si>
    <t>San Juan opico</t>
  </si>
  <si>
    <t>San Martin</t>
  </si>
  <si>
    <t>San Matias</t>
  </si>
  <si>
    <t>San ramon</t>
  </si>
  <si>
    <t>San Sebastian</t>
  </si>
  <si>
    <t>Santa Tecla</t>
  </si>
  <si>
    <t>MUN ACAJUTLA</t>
  </si>
  <si>
    <t>MUN AHUACHAPAN</t>
  </si>
  <si>
    <t>MUN APANECA</t>
  </si>
  <si>
    <t>MUN ARMENIA</t>
  </si>
  <si>
    <t>MUN ATIQUIZAYA</t>
  </si>
  <si>
    <t>MUN CALUCO</t>
  </si>
  <si>
    <t>MUN CANDELARIA DE LA FRONTERA</t>
  </si>
  <si>
    <t>MUN CHALCHUAP</t>
  </si>
  <si>
    <t>MUN CIUDAD ARCE</t>
  </si>
  <si>
    <t>MUN COATEPEQUE</t>
  </si>
  <si>
    <t>MUN COLON</t>
  </si>
  <si>
    <t>MUN CONCEPCION DE ATACO</t>
  </si>
  <si>
    <t>MUN CUISNAHUAT</t>
  </si>
  <si>
    <t>MUN EL CONGO</t>
  </si>
  <si>
    <t>MUN EL PORVENIR</t>
  </si>
  <si>
    <t>MUN EL REFUGIO</t>
  </si>
  <si>
    <t>MUN GUAYMANGO</t>
  </si>
  <si>
    <t>MUN IZALCO</t>
  </si>
  <si>
    <t>MUN JUAYUA</t>
  </si>
  <si>
    <t>MUN JUJUTLA</t>
  </si>
  <si>
    <t>MUN MASAHUAT</t>
  </si>
  <si>
    <t>MUN METAPAN</t>
  </si>
  <si>
    <t>MUN NAHUIZALCO</t>
  </si>
  <si>
    <t>MUN NAHULINGO</t>
  </si>
  <si>
    <t>MUN SACACOYO</t>
  </si>
  <si>
    <t>MUN SALCOATITAN</t>
  </si>
  <si>
    <t>MUN SAN ANTONIO DEL MONTE</t>
  </si>
  <si>
    <t>MUN SAN ANTONIO PAJONAL</t>
  </si>
  <si>
    <t>MUN SAN FRANCISCO MENENDEZ</t>
  </si>
  <si>
    <t>MUN SAN JUAN OPICO</t>
  </si>
  <si>
    <t>MUN SAN JULIAN</t>
  </si>
  <si>
    <t>MUN SAN LORENZO</t>
  </si>
  <si>
    <t>MUN SAN PEDRO PUXTLA</t>
  </si>
  <si>
    <t>MUN SANTA ANA</t>
  </si>
  <si>
    <t>MUN SANTA CATARINA MASAHUAT</t>
  </si>
  <si>
    <t>MUN SANTA ISABEL ISHUATAN</t>
  </si>
  <si>
    <t>MUN SANTA ROSA GUACHIPILIN</t>
  </si>
  <si>
    <t>MUN SANTIAGO DE LA FRONTERA</t>
  </si>
  <si>
    <t>MUN SANTO DOMINGO DE GUZMAN</t>
  </si>
  <si>
    <t>MUN SBTIAN SALITRILLO</t>
  </si>
  <si>
    <t>MUN SONSONATE</t>
  </si>
  <si>
    <t>MUN SONZACATE</t>
  </si>
  <si>
    <t>MUN TACUBA</t>
  </si>
  <si>
    <t>MUN TEXISTEPEQUE</t>
  </si>
  <si>
    <t>MUN TURIN</t>
  </si>
  <si>
    <t>MUN ALEGRIA</t>
  </si>
  <si>
    <t>MUN ANAMORO</t>
  </si>
  <si>
    <t>MUN ARAMBALA</t>
  </si>
  <si>
    <t>MUN BERLIN</t>
  </si>
  <si>
    <t>MUN BOLIVAR</t>
  </si>
  <si>
    <t>MUN CACAOPERA</t>
  </si>
  <si>
    <t>MUN CAROLINA</t>
  </si>
  <si>
    <t>MUN CDAD BARRIOS</t>
  </si>
  <si>
    <t>MUN CHAPELTIQUE</t>
  </si>
  <si>
    <t>MUN CHILANGA</t>
  </si>
  <si>
    <t>MUN CHINAMECA</t>
  </si>
  <si>
    <t>MUN CHIRILAGUA</t>
  </si>
  <si>
    <t>MUN COMACARAN</t>
  </si>
  <si>
    <t>MUN CONCEPCION BATRES</t>
  </si>
  <si>
    <t>MUN CONCEPCION DE ORIENTE</t>
  </si>
  <si>
    <t>MUN CONCHAGUA</t>
  </si>
  <si>
    <t>MUN CORINTO</t>
  </si>
  <si>
    <t>MUN DELICIAS DE CONCEPCION</t>
  </si>
  <si>
    <t>MUN EL DIVISADERO</t>
  </si>
  <si>
    <t>MUN EL SAUCE</t>
  </si>
  <si>
    <t>MUN EL TRANSIT</t>
  </si>
  <si>
    <t>MUN EL TRIUNFO</t>
  </si>
  <si>
    <t>MUN ESTANZUELAS</t>
  </si>
  <si>
    <t>MUN GUALOCOCTI</t>
  </si>
  <si>
    <t>MUN GUATAJIAGUA</t>
  </si>
  <si>
    <t>MUN INTIPUCA</t>
  </si>
  <si>
    <t>MUN JOATECA</t>
  </si>
  <si>
    <t>MUN JOCOAITIQUE</t>
  </si>
  <si>
    <t>MUN JOCORO</t>
  </si>
  <si>
    <t>MUN JUCUAPA</t>
  </si>
  <si>
    <t>MUN JUCUARAN</t>
  </si>
  <si>
    <t>MUN LA UNION</t>
  </si>
  <si>
    <t>MUN LISLIQUE</t>
  </si>
  <si>
    <t>MUN LOLOTIQUE</t>
  </si>
  <si>
    <t>MUN LOLOTIQUILLO</t>
  </si>
  <si>
    <t>MUN MEANGUERA</t>
  </si>
  <si>
    <t>MUN MEANGUERA DEL GOLFO</t>
  </si>
  <si>
    <t>MUN MERCEDES UMAÑA</t>
  </si>
  <si>
    <t>MUN MONCAGUA</t>
  </si>
  <si>
    <t>MUN NVA ESPARTA</t>
  </si>
  <si>
    <t>MUN NVA GRANADA</t>
  </si>
  <si>
    <t>MUN NVA GUADALUPE</t>
  </si>
  <si>
    <t>MUN NVO EDEN DE SN JUAN</t>
  </si>
  <si>
    <t>MUN OSICALA</t>
  </si>
  <si>
    <t>MUN PASAQUINA</t>
  </si>
  <si>
    <t>MUN PERQUIN</t>
  </si>
  <si>
    <t>MUN POLOROS</t>
  </si>
  <si>
    <t>MUN QUELEPA</t>
  </si>
  <si>
    <t>MUN SANTIAGO DE MARIA</t>
  </si>
  <si>
    <t>MUN SENSEMBRA</t>
  </si>
  <si>
    <t>MUN SESORI</t>
  </si>
  <si>
    <t>MUN SN ALEJO</t>
  </si>
  <si>
    <t>MUN SN ANTONIO</t>
  </si>
  <si>
    <t>MUN SN BUENAVENTURA</t>
  </si>
  <si>
    <t>MUN SN CARLOS</t>
  </si>
  <si>
    <t>MUN SN FRANCISCO GOTERA</t>
  </si>
  <si>
    <t>MUN SN GERARDO</t>
  </si>
  <si>
    <t>MUN SN JOSE</t>
  </si>
  <si>
    <t>MUN SN LUIS DE LA REINA</t>
  </si>
  <si>
    <t>MUN SN MIGUE</t>
  </si>
  <si>
    <t>MUN SN SIMON</t>
  </si>
  <si>
    <t>MUN SN VICENTE</t>
  </si>
  <si>
    <t>MUN SOCIEDAD</t>
  </si>
  <si>
    <t>MUN STA ROSA DE LIMA</t>
  </si>
  <si>
    <t>MUN TECAPAN</t>
  </si>
  <si>
    <t>MUN TOROLA</t>
  </si>
  <si>
    <t>MUN ULUAZAPA</t>
  </si>
  <si>
    <t>MUN YAMABAL</t>
  </si>
  <si>
    <t>MUN YAYANTIQUE</t>
  </si>
  <si>
    <t>MUN YOLOAIQUIN</t>
  </si>
  <si>
    <t>MUN YUCUAIQUIN</t>
  </si>
  <si>
    <t>MUN CALIFORNIA</t>
  </si>
  <si>
    <t>MUN EREGUAYQUIN</t>
  </si>
  <si>
    <t>MUN JIQUILISCO</t>
  </si>
  <si>
    <t>MUN OZATLAN</t>
  </si>
  <si>
    <t>MUN PTO EL TRIUNFO</t>
  </si>
  <si>
    <t>MUN SN AGUSTIN</t>
  </si>
  <si>
    <t>MUN SN DIONISIO</t>
  </si>
  <si>
    <t>MUN SN FRANCISCO JAVIER</t>
  </si>
  <si>
    <t>MUN SN JORG</t>
  </si>
  <si>
    <t>MUN SN RAFAEL OTE</t>
  </si>
  <si>
    <t>MUN STA ELENA</t>
  </si>
  <si>
    <t>MUN STA MARIA</t>
  </si>
  <si>
    <t>MUN TECOLUC</t>
  </si>
  <si>
    <t>MUN USULUTAN</t>
  </si>
  <si>
    <t>CUADRO 69-A: CONSUMO EN kWh POR MUNICIPIO SERVIDOS POR EDESAL DURANTE EL AÑO 2007</t>
  </si>
  <si>
    <t>CUADRO 69: CONSUMO EN kWh POR MUNICIPIO SERVIDOS POR DEUSEM DURANTE EL AÑO 2007</t>
  </si>
  <si>
    <t>NEJAPA</t>
  </si>
  <si>
    <t>SAN JUAN OPICO</t>
  </si>
  <si>
    <t xml:space="preserve">SAN SEBASTIAN SALITRILLO </t>
  </si>
  <si>
    <t>SANTA ANA</t>
  </si>
  <si>
    <t>SAN MIGUEL</t>
  </si>
  <si>
    <t>NUEVA SAN SALVADOR</t>
  </si>
  <si>
    <t>Fuente: EDESAL</t>
  </si>
  <si>
    <t>CUADRO 65: CONSUMO EN kWh POR MUNICIPIO SERVIDOS POR CAESS DURANTE EL AÑO 2007</t>
  </si>
  <si>
    <t>CUADRO 66: CONSUMO EN kWh POR MUNICIPIO SERVIDOS POR DELSUR DURANTE EL AÑO 2007</t>
  </si>
  <si>
    <t>CUADRO 67: CONSUMO EN kWh POR MUNICIPIO SERVIDOS POR AES CLESA DURANTE EL AÑO 2007</t>
  </si>
  <si>
    <t>CUADRO 68: CONSUMO EN kWh POR MUNICIPIO SERVIDOS POR EEO DURANTE EL AÑO 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</si>
</sst>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_(* #,##0_);_(* \(#,##0\);_(* &quot;-&quot;??_);_(@_)"/>
  </numFmts>
  <fonts count="10" x14ac:knownFonts="1">
    <font>
      <sz val="10"/>
      <name val="Arial"/>
    </font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.5"/>
      <name val="Tahoma"/>
      <family val="2"/>
    </font>
    <font>
      <b/>
      <sz val="10"/>
      <name val="Trebuchet MS"/>
      <family val="2"/>
    </font>
    <font>
      <sz val="10"/>
      <name val="Arial"/>
      <family val="2"/>
    </font>
    <font>
      <sz val="12"/>
      <name val="Arial"/>
    </font>
    <font>
      <b/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166" fontId="0" fillId="0" borderId="0" xfId="0" applyNumberFormat="1"/>
    <xf numFmtId="0" fontId="0" fillId="0" borderId="0" xfId="0" applyBorder="1"/>
    <xf numFmtId="43" fontId="1" fillId="0" borderId="0" xfId="5" applyBorder="1"/>
    <xf numFmtId="166" fontId="0" fillId="0" borderId="1" xfId="0" applyNumberFormat="1" applyBorder="1"/>
    <xf numFmtId="43" fontId="0" fillId="0" borderId="0" xfId="0" applyNumberFormat="1" applyBorder="1"/>
    <xf numFmtId="43" fontId="3" fillId="0" borderId="0" xfId="5" applyFont="1" applyFill="1" applyBorder="1"/>
    <xf numFmtId="0" fontId="4" fillId="0" borderId="0" xfId="0" applyFont="1" applyAlignment="1">
      <alignment horizontal="center"/>
    </xf>
    <xf numFmtId="3" fontId="0" fillId="0" borderId="1" xfId="0" applyNumberFormat="1" applyBorder="1"/>
    <xf numFmtId="167" fontId="3" fillId="0" borderId="0" xfId="3" applyNumberFormat="1" applyFont="1"/>
    <xf numFmtId="167" fontId="0" fillId="0" borderId="0" xfId="0" applyNumberFormat="1"/>
    <xf numFmtId="43" fontId="1" fillId="0" borderId="0" xfId="6" applyBorder="1"/>
    <xf numFmtId="17" fontId="3" fillId="0" borderId="2" xfId="0" applyNumberFormat="1" applyFont="1" applyBorder="1" applyAlignment="1">
      <alignment horizontal="center"/>
    </xf>
    <xf numFmtId="0" fontId="0" fillId="0" borderId="1" xfId="0" applyFill="1" applyBorder="1"/>
    <xf numFmtId="0" fontId="5" fillId="0" borderId="3" xfId="0" applyFont="1" applyBorder="1"/>
    <xf numFmtId="43" fontId="0" fillId="0" borderId="0" xfId="0" applyNumberFormat="1"/>
    <xf numFmtId="0" fontId="0" fillId="0" borderId="4" xfId="0" applyBorder="1"/>
    <xf numFmtId="166" fontId="1" fillId="0" borderId="1" xfId="4" applyNumberFormat="1" applyBorder="1"/>
    <xf numFmtId="43" fontId="1" fillId="0" borderId="0" xfId="4" applyBorder="1"/>
    <xf numFmtId="166" fontId="0" fillId="0" borderId="0" xfId="0" applyNumberFormat="1" applyBorder="1"/>
    <xf numFmtId="3" fontId="0" fillId="0" borderId="0" xfId="0" applyNumberFormat="1" applyBorder="1"/>
    <xf numFmtId="166" fontId="7" fillId="0" borderId="1" xfId="0" applyNumberFormat="1" applyFont="1" applyBorder="1"/>
    <xf numFmtId="0" fontId="8" fillId="0" borderId="0" xfId="0" applyFont="1"/>
    <xf numFmtId="0" fontId="0" fillId="0" borderId="5" xfId="0" applyFill="1" applyBorder="1"/>
    <xf numFmtId="0" fontId="6" fillId="2" borderId="6" xfId="0" applyFont="1" applyFill="1" applyBorder="1" applyAlignment="1">
      <alignment horizontal="center" vertical="center"/>
    </xf>
    <xf numFmtId="17" fontId="6" fillId="2" borderId="7" xfId="1" applyNumberFormat="1" applyFont="1" applyFill="1" applyBorder="1" applyAlignment="1">
      <alignment horizontal="center" vertical="center"/>
    </xf>
    <xf numFmtId="0" fontId="3" fillId="2" borderId="8" xfId="0" applyFont="1" applyFill="1" applyBorder="1"/>
    <xf numFmtId="167" fontId="3" fillId="2" borderId="9" xfId="3" applyNumberFormat="1" applyFont="1" applyFill="1" applyBorder="1"/>
    <xf numFmtId="167" fontId="3" fillId="2" borderId="10" xfId="3" applyNumberFormat="1" applyFont="1" applyFill="1" applyBorder="1"/>
    <xf numFmtId="0" fontId="7" fillId="0" borderId="4" xfId="0" applyFont="1" applyBorder="1"/>
    <xf numFmtId="0" fontId="9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7">
    <cellStyle name="Comma_Verificacion de datos de CAESS" xfId="1"/>
    <cellStyle name="Currency_Verificacion de datos de CAESS" xfId="2"/>
    <cellStyle name="Millares" xfId="3" builtinId="3"/>
    <cellStyle name="Millares_Anexo Distribuidoras DEUSEM" xfId="4"/>
    <cellStyle name="Millares_Formato Estadístico 2do semestre 2004 caess" xfId="5"/>
    <cellStyle name="Millares_Formato Estadístico 2er semestre 2004 Deusem" xf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0"/>
  <sheetViews>
    <sheetView showGridLines="0" tabSelected="1" topLeftCell="D1" zoomScale="60" zoomScaleNormal="100" workbookViewId="0">
      <selection activeCell="F13" sqref="F13"/>
    </sheetView>
  </sheetViews>
  <sheetFormatPr baseColWidth="10" defaultRowHeight="12.75" x14ac:dyDescent="0.2"/>
  <cols>
    <col min="1" max="1" width="4.7109375" customWidth="1"/>
    <col min="2" max="2" width="1" customWidth="1"/>
    <col min="3" max="3" width="30.7109375" customWidth="1"/>
    <col min="4" max="15" width="17.7109375" customWidth="1"/>
    <col min="16" max="16" width="19.7109375" style="4" customWidth="1"/>
    <col min="17" max="17" width="1.140625" customWidth="1"/>
  </cols>
  <sheetData>
    <row r="1" spans="1:16" ht="15" customHeight="1" x14ac:dyDescent="0.2"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/>
    </row>
    <row r="2" spans="1:16" s="24" customFormat="1" ht="20.100000000000001" customHeight="1" x14ac:dyDescent="0.35">
      <c r="C2" s="32" t="s">
        <v>310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" customHeight="1" thickBot="1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/>
    </row>
    <row r="4" spans="1:16" ht="15" customHeight="1" thickBot="1" x14ac:dyDescent="0.25">
      <c r="C4" s="26" t="s">
        <v>1</v>
      </c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  <c r="N4" s="27" t="s">
        <v>66</v>
      </c>
      <c r="O4" s="27" t="s">
        <v>67</v>
      </c>
      <c r="P4" s="27" t="s">
        <v>0</v>
      </c>
    </row>
    <row r="5" spans="1:16" ht="15" customHeight="1" x14ac:dyDescent="0.2">
      <c r="A5">
        <v>1</v>
      </c>
      <c r="C5" s="2" t="s">
        <v>87</v>
      </c>
      <c r="D5" s="6">
        <v>178371.2772170364</v>
      </c>
      <c r="E5" s="6">
        <v>178959.05087307826</v>
      </c>
      <c r="F5" s="6">
        <v>182054.56915615581</v>
      </c>
      <c r="G5" s="6">
        <v>196389.57593144028</v>
      </c>
      <c r="H5" s="6">
        <v>190672.45307202952</v>
      </c>
      <c r="I5" s="6">
        <v>184993.63887029837</v>
      </c>
      <c r="J5" s="6">
        <v>189248.03585069283</v>
      </c>
      <c r="K5" s="6">
        <v>182965.72733992949</v>
      </c>
      <c r="L5" s="6">
        <v>179483.73147692319</v>
      </c>
      <c r="M5" s="6">
        <v>179397.07318096247</v>
      </c>
      <c r="N5" s="6">
        <v>181888.02047177241</v>
      </c>
      <c r="O5" s="6">
        <v>182988.01922752979</v>
      </c>
      <c r="P5" s="6">
        <f t="shared" ref="P5:P36" si="0">SUM(D5:O5)</f>
        <v>2207411.1726678484</v>
      </c>
    </row>
    <row r="6" spans="1:16" ht="15" customHeight="1" x14ac:dyDescent="0.2">
      <c r="A6">
        <f>A5+1</f>
        <v>2</v>
      </c>
      <c r="C6" s="2" t="s">
        <v>88</v>
      </c>
      <c r="D6" s="6">
        <v>947261.17813235428</v>
      </c>
      <c r="E6" s="6">
        <v>981340.79180450097</v>
      </c>
      <c r="F6" s="6">
        <v>984331.59944400925</v>
      </c>
      <c r="G6" s="6">
        <v>1052378.8091970712</v>
      </c>
      <c r="H6" s="6">
        <v>1260014.7015451118</v>
      </c>
      <c r="I6" s="6">
        <v>1048102.7040839703</v>
      </c>
      <c r="J6" s="6">
        <v>1091579.4666193821</v>
      </c>
      <c r="K6" s="6">
        <v>1040420.0918397541</v>
      </c>
      <c r="L6" s="6">
        <v>1000538.1403881141</v>
      </c>
      <c r="M6" s="6">
        <v>1024379.4619040014</v>
      </c>
      <c r="N6" s="6">
        <v>1001798.422813348</v>
      </c>
      <c r="O6" s="6">
        <v>1004002.3598427102</v>
      </c>
      <c r="P6" s="6">
        <f t="shared" si="0"/>
        <v>12436147.727614328</v>
      </c>
    </row>
    <row r="7" spans="1:16" ht="15" customHeight="1" x14ac:dyDescent="0.2">
      <c r="A7">
        <f t="shared" ref="A7:A45" si="1">A6+1</f>
        <v>3</v>
      </c>
      <c r="C7" s="2" t="s">
        <v>89</v>
      </c>
      <c r="D7" s="6">
        <v>2650173.3156046118</v>
      </c>
      <c r="E7" s="6">
        <v>2736249.2296083076</v>
      </c>
      <c r="F7" s="6">
        <v>2630840.9337330395</v>
      </c>
      <c r="G7" s="6">
        <v>2736429.9589269226</v>
      </c>
      <c r="H7" s="6">
        <v>2863588.3034518957</v>
      </c>
      <c r="I7" s="6">
        <v>2781255.8101370893</v>
      </c>
      <c r="J7" s="6">
        <v>2876533.6839090483</v>
      </c>
      <c r="K7" s="6">
        <v>2856967.2825252507</v>
      </c>
      <c r="L7" s="6">
        <v>2841289.4461051119</v>
      </c>
      <c r="M7" s="6">
        <v>2765888.5859382483</v>
      </c>
      <c r="N7" s="6">
        <v>2792860.3464080864</v>
      </c>
      <c r="O7" s="6">
        <v>3105338.1229088763</v>
      </c>
      <c r="P7" s="6">
        <f t="shared" si="0"/>
        <v>33637415.019256495</v>
      </c>
    </row>
    <row r="8" spans="1:16" ht="15" customHeight="1" x14ac:dyDescent="0.2">
      <c r="A8">
        <f t="shared" si="1"/>
        <v>4</v>
      </c>
      <c r="C8" s="2" t="s">
        <v>90</v>
      </c>
      <c r="D8" s="6">
        <v>8992215.6283810176</v>
      </c>
      <c r="E8" s="6">
        <v>9007484.4414704572</v>
      </c>
      <c r="F8" s="6">
        <v>9090874.6241260506</v>
      </c>
      <c r="G8" s="6">
        <v>8510404.9201250486</v>
      </c>
      <c r="H8" s="6">
        <v>9740572.6485702991</v>
      </c>
      <c r="I8" s="6">
        <v>9664462.8989886809</v>
      </c>
      <c r="J8" s="6">
        <v>9977017.2771606222</v>
      </c>
      <c r="K8" s="6">
        <v>9486332.9454290755</v>
      </c>
      <c r="L8" s="6">
        <v>9284831.0745765083</v>
      </c>
      <c r="M8" s="6">
        <v>9636817.334705798</v>
      </c>
      <c r="N8" s="6">
        <v>9444893.8796087373</v>
      </c>
      <c r="O8" s="6">
        <v>9293409.7470527031</v>
      </c>
      <c r="P8" s="6">
        <f t="shared" si="0"/>
        <v>112129317.420195</v>
      </c>
    </row>
    <row r="9" spans="1:16" ht="15" customHeight="1" x14ac:dyDescent="0.2">
      <c r="A9">
        <f t="shared" si="1"/>
        <v>5</v>
      </c>
      <c r="C9" s="2" t="s">
        <v>91</v>
      </c>
      <c r="D9" s="6">
        <v>35115.478959536806</v>
      </c>
      <c r="E9" s="6">
        <v>36849.455610470839</v>
      </c>
      <c r="F9" s="6">
        <v>35720.564873078154</v>
      </c>
      <c r="G9" s="6">
        <v>37633.548018777619</v>
      </c>
      <c r="H9" s="6">
        <v>35938.861840791258</v>
      </c>
      <c r="I9" s="6">
        <v>34528.374237192118</v>
      </c>
      <c r="J9" s="6">
        <v>37576.412613228305</v>
      </c>
      <c r="K9" s="6">
        <v>37138.387562337135</v>
      </c>
      <c r="L9" s="6">
        <v>38561.066346850625</v>
      </c>
      <c r="M9" s="6">
        <v>37497.223212445577</v>
      </c>
      <c r="N9" s="6">
        <v>37185.728158314902</v>
      </c>
      <c r="O9" s="6">
        <v>39400.13445745159</v>
      </c>
      <c r="P9" s="6">
        <f t="shared" si="0"/>
        <v>443145.23589047493</v>
      </c>
    </row>
    <row r="10" spans="1:16" ht="15" customHeight="1" x14ac:dyDescent="0.2">
      <c r="A10">
        <f t="shared" si="1"/>
        <v>6</v>
      </c>
      <c r="C10" s="2" t="s">
        <v>92</v>
      </c>
      <c r="D10" s="6">
        <v>1323514.8609034792</v>
      </c>
      <c r="E10" s="6">
        <v>1316716.3645444484</v>
      </c>
      <c r="F10" s="6">
        <v>1388443.1291881902</v>
      </c>
      <c r="G10" s="6">
        <v>1363331.6145047296</v>
      </c>
      <c r="H10" s="6">
        <v>1565409.5854615113</v>
      </c>
      <c r="I10" s="6">
        <v>1349056.1844562546</v>
      </c>
      <c r="J10" s="6">
        <v>1307704.0292543774</v>
      </c>
      <c r="K10" s="6">
        <v>1335310.7513043226</v>
      </c>
      <c r="L10" s="6">
        <v>1323133.4093194488</v>
      </c>
      <c r="M10" s="6">
        <v>1345341.4510103543</v>
      </c>
      <c r="N10" s="6">
        <v>1251032.4288414773</v>
      </c>
      <c r="O10" s="6">
        <v>1312502.6512998664</v>
      </c>
      <c r="P10" s="6">
        <f t="shared" si="0"/>
        <v>16181496.46008846</v>
      </c>
    </row>
    <row r="11" spans="1:16" ht="15" customHeight="1" x14ac:dyDescent="0.2">
      <c r="A11">
        <f t="shared" si="1"/>
        <v>7</v>
      </c>
      <c r="C11" s="2" t="s">
        <v>93</v>
      </c>
      <c r="D11" s="6">
        <v>35225.522312828587</v>
      </c>
      <c r="E11" s="6">
        <v>37394.871202133778</v>
      </c>
      <c r="F11" s="6">
        <v>39064.296487282059</v>
      </c>
      <c r="G11" s="6">
        <v>39202.149686597557</v>
      </c>
      <c r="H11" s="6">
        <v>36211.820948675886</v>
      </c>
      <c r="I11" s="6">
        <v>38410.662164912523</v>
      </c>
      <c r="J11" s="6">
        <v>37386.023578776236</v>
      </c>
      <c r="K11" s="6">
        <v>37567.785512005314</v>
      </c>
      <c r="L11" s="6">
        <v>37778.917754326751</v>
      </c>
      <c r="M11" s="6">
        <v>37749.612942520624</v>
      </c>
      <c r="N11" s="6">
        <v>36971.094880826931</v>
      </c>
      <c r="O11" s="6">
        <v>36205.58460948788</v>
      </c>
      <c r="P11" s="6">
        <f t="shared" si="0"/>
        <v>449168.34208037425</v>
      </c>
    </row>
    <row r="12" spans="1:16" ht="15" customHeight="1" x14ac:dyDescent="0.2">
      <c r="A12">
        <f t="shared" si="1"/>
        <v>8</v>
      </c>
      <c r="C12" s="2" t="s">
        <v>94</v>
      </c>
      <c r="D12" s="6">
        <v>1261518.0301957102</v>
      </c>
      <c r="E12" s="6">
        <v>1271061.4741795894</v>
      </c>
      <c r="F12" s="6">
        <v>1246521.0228140096</v>
      </c>
      <c r="G12" s="6">
        <v>1343926.8630839183</v>
      </c>
      <c r="H12" s="6">
        <v>1321516.9831118244</v>
      </c>
      <c r="I12" s="6">
        <v>1340970.2429604167</v>
      </c>
      <c r="J12" s="6">
        <v>1360443.8504374051</v>
      </c>
      <c r="K12" s="6">
        <v>1340169.9912659659</v>
      </c>
      <c r="L12" s="6">
        <v>1279201.6186304658</v>
      </c>
      <c r="M12" s="6">
        <v>1299094.3007695475</v>
      </c>
      <c r="N12" s="6">
        <v>1292244.3084436459</v>
      </c>
      <c r="O12" s="6">
        <v>1292490.735441606</v>
      </c>
      <c r="P12" s="6">
        <f t="shared" si="0"/>
        <v>15649159.421334103</v>
      </c>
    </row>
    <row r="13" spans="1:16" ht="15" customHeight="1" x14ac:dyDescent="0.2">
      <c r="A13">
        <f t="shared" si="1"/>
        <v>9</v>
      </c>
      <c r="C13" s="2" t="s">
        <v>95</v>
      </c>
      <c r="D13" s="6">
        <v>20402.169732008057</v>
      </c>
      <c r="E13" s="6">
        <v>19460.998203599112</v>
      </c>
      <c r="F13" s="6">
        <v>20713.019758694572</v>
      </c>
      <c r="G13" s="6">
        <v>21105.266865398276</v>
      </c>
      <c r="H13" s="6">
        <v>19387.134279533057</v>
      </c>
      <c r="I13" s="6">
        <v>20922.822135048344</v>
      </c>
      <c r="J13" s="6">
        <v>20791.067015027573</v>
      </c>
      <c r="K13" s="6">
        <v>20855.446107750206</v>
      </c>
      <c r="L13" s="6">
        <v>20980.333930479399</v>
      </c>
      <c r="M13" s="6">
        <v>19201.146312301269</v>
      </c>
      <c r="N13" s="6">
        <v>20930.329410783153</v>
      </c>
      <c r="O13" s="6">
        <v>21177.149405471464</v>
      </c>
      <c r="P13" s="6">
        <f t="shared" si="0"/>
        <v>245926.88315609447</v>
      </c>
    </row>
    <row r="14" spans="1:16" ht="15" customHeight="1" x14ac:dyDescent="0.2">
      <c r="A14">
        <f t="shared" si="1"/>
        <v>10</v>
      </c>
      <c r="C14" s="2" t="s">
        <v>96</v>
      </c>
      <c r="D14" s="6">
        <v>91037.357969897188</v>
      </c>
      <c r="E14" s="6">
        <v>92036.778904123057</v>
      </c>
      <c r="F14" s="6">
        <v>95497.142134810274</v>
      </c>
      <c r="G14" s="6">
        <v>100269.22710709434</v>
      </c>
      <c r="H14" s="6">
        <v>97743.198046077858</v>
      </c>
      <c r="I14" s="6">
        <v>99628.364062055858</v>
      </c>
      <c r="J14" s="6">
        <v>99073.637315927233</v>
      </c>
      <c r="K14" s="6">
        <v>97554.136070596942</v>
      </c>
      <c r="L14" s="6">
        <v>98500.144388868473</v>
      </c>
      <c r="M14" s="6">
        <v>97244.985522421601</v>
      </c>
      <c r="N14" s="6">
        <v>97814.799451394385</v>
      </c>
      <c r="O14" s="6">
        <v>101187.32316545832</v>
      </c>
      <c r="P14" s="6">
        <f t="shared" si="0"/>
        <v>1167587.0941387257</v>
      </c>
    </row>
    <row r="15" spans="1:16" ht="15" customHeight="1" x14ac:dyDescent="0.2">
      <c r="A15">
        <f t="shared" si="1"/>
        <v>11</v>
      </c>
      <c r="C15" s="2" t="s">
        <v>97</v>
      </c>
      <c r="D15" s="6">
        <v>1480286.3392034436</v>
      </c>
      <c r="E15" s="6">
        <v>1432179.2293207541</v>
      </c>
      <c r="F15" s="6">
        <v>1428970.1791875202</v>
      </c>
      <c r="G15" s="6">
        <v>1488486.1785397411</v>
      </c>
      <c r="H15" s="6">
        <v>1425225.4083887537</v>
      </c>
      <c r="I15" s="6">
        <v>1474282.1638849338</v>
      </c>
      <c r="J15" s="6">
        <v>1498188.1829075813</v>
      </c>
      <c r="K15" s="6">
        <v>1475880.1837395343</v>
      </c>
      <c r="L15" s="6">
        <v>1427478.2481202972</v>
      </c>
      <c r="M15" s="6">
        <v>1433629.6390656168</v>
      </c>
      <c r="N15" s="6">
        <v>1463589.7363057348</v>
      </c>
      <c r="O15" s="6">
        <v>1465052.3583623378</v>
      </c>
      <c r="P15" s="6">
        <f t="shared" si="0"/>
        <v>17493247.847026248</v>
      </c>
    </row>
    <row r="16" spans="1:16" ht="15" customHeight="1" x14ac:dyDescent="0.2">
      <c r="A16">
        <f t="shared" si="1"/>
        <v>12</v>
      </c>
      <c r="C16" s="2" t="s">
        <v>98</v>
      </c>
      <c r="D16" s="6">
        <v>64371.553068634385</v>
      </c>
      <c r="E16" s="6">
        <v>64675.577367262857</v>
      </c>
      <c r="F16" s="6">
        <v>66572.35735885633</v>
      </c>
      <c r="G16" s="6">
        <v>68967.711729014889</v>
      </c>
      <c r="H16" s="6">
        <v>61657.591780289011</v>
      </c>
      <c r="I16" s="6">
        <v>66860.143051461186</v>
      </c>
      <c r="J16" s="6">
        <v>62748.345470422966</v>
      </c>
      <c r="K16" s="6">
        <v>61910.146174823152</v>
      </c>
      <c r="L16" s="6">
        <v>63832.195092699527</v>
      </c>
      <c r="M16" s="6">
        <v>64191.694295890629</v>
      </c>
      <c r="N16" s="6">
        <v>66637.488615650203</v>
      </c>
      <c r="O16" s="6">
        <v>68403.484376923909</v>
      </c>
      <c r="P16" s="6">
        <f t="shared" si="0"/>
        <v>780828.28838192904</v>
      </c>
    </row>
    <row r="17" spans="1:16" ht="15" customHeight="1" x14ac:dyDescent="0.2">
      <c r="A17">
        <f t="shared" si="1"/>
        <v>13</v>
      </c>
      <c r="C17" s="2" t="s">
        <v>99</v>
      </c>
      <c r="D17" s="6">
        <v>128173.76508523084</v>
      </c>
      <c r="E17" s="6">
        <v>130324.5466614957</v>
      </c>
      <c r="F17" s="6">
        <v>133562.76721559881</v>
      </c>
      <c r="G17" s="6">
        <v>132878.34901110965</v>
      </c>
      <c r="H17" s="6">
        <v>132170.69083607028</v>
      </c>
      <c r="I17" s="6">
        <v>135123.60379792037</v>
      </c>
      <c r="J17" s="6">
        <v>126230.18932443409</v>
      </c>
      <c r="K17" s="6">
        <v>129709.67138279176</v>
      </c>
      <c r="L17" s="6">
        <v>133635.69523196688</v>
      </c>
      <c r="M17" s="6">
        <v>130430.12779815317</v>
      </c>
      <c r="N17" s="6">
        <v>132409.91171761689</v>
      </c>
      <c r="O17" s="6">
        <v>137984.71543682495</v>
      </c>
      <c r="P17" s="6">
        <f t="shared" si="0"/>
        <v>1582634.0334992134</v>
      </c>
    </row>
    <row r="18" spans="1:16" ht="15" customHeight="1" x14ac:dyDescent="0.2">
      <c r="A18">
        <f t="shared" si="1"/>
        <v>14</v>
      </c>
      <c r="C18" s="2" t="s">
        <v>100</v>
      </c>
      <c r="D18" s="6">
        <v>2035271.8574828105</v>
      </c>
      <c r="E18" s="6">
        <v>2007683.1409542265</v>
      </c>
      <c r="F18" s="6">
        <v>2099026.3262940217</v>
      </c>
      <c r="G18" s="6">
        <v>2159811.5665184329</v>
      </c>
      <c r="H18" s="6">
        <v>2069809.5647411323</v>
      </c>
      <c r="I18" s="6">
        <v>2105757.1910668826</v>
      </c>
      <c r="J18" s="6">
        <v>2068008.7851991463</v>
      </c>
      <c r="K18" s="6">
        <v>2025048.6007808382</v>
      </c>
      <c r="L18" s="6">
        <v>2078927.7743057711</v>
      </c>
      <c r="M18" s="6">
        <v>2085543.9774720718</v>
      </c>
      <c r="N18" s="6">
        <v>1943075.6585745141</v>
      </c>
      <c r="O18" s="6">
        <v>2139371.7369476501</v>
      </c>
      <c r="P18" s="6">
        <f t="shared" si="0"/>
        <v>24817336.180337496</v>
      </c>
    </row>
    <row r="19" spans="1:16" ht="15" customHeight="1" x14ac:dyDescent="0.2">
      <c r="A19">
        <f t="shared" si="1"/>
        <v>15</v>
      </c>
      <c r="C19" s="2" t="s">
        <v>101</v>
      </c>
      <c r="D19" s="6">
        <v>3830969.0363759208</v>
      </c>
      <c r="E19" s="6">
        <v>3881388.2066601594</v>
      </c>
      <c r="F19" s="6">
        <v>3840569.8240271378</v>
      </c>
      <c r="G19" s="6">
        <v>3986538.266281554</v>
      </c>
      <c r="H19" s="6">
        <v>3992048.9001324829</v>
      </c>
      <c r="I19" s="6">
        <v>3966261.9421891998</v>
      </c>
      <c r="J19" s="6">
        <v>4034758.2099274704</v>
      </c>
      <c r="K19" s="6">
        <v>3824234.3100441745</v>
      </c>
      <c r="L19" s="6">
        <v>3823580.3386649727</v>
      </c>
      <c r="M19" s="6">
        <v>3858117.364592806</v>
      </c>
      <c r="N19" s="6">
        <v>3974916.5466869255</v>
      </c>
      <c r="O19" s="6">
        <v>3876731.205878085</v>
      </c>
      <c r="P19" s="6">
        <f t="shared" si="0"/>
        <v>46890114.151460893</v>
      </c>
    </row>
    <row r="20" spans="1:16" ht="15" customHeight="1" x14ac:dyDescent="0.2">
      <c r="A20">
        <f t="shared" si="1"/>
        <v>16</v>
      </c>
      <c r="C20" s="2" t="s">
        <v>102</v>
      </c>
      <c r="D20" s="6">
        <v>111615.37362889131</v>
      </c>
      <c r="E20" s="6">
        <v>110458.0865414584</v>
      </c>
      <c r="F20" s="6">
        <v>110200.76226326179</v>
      </c>
      <c r="G20" s="6">
        <v>122355.84901125575</v>
      </c>
      <c r="H20" s="6">
        <v>110489.34279507377</v>
      </c>
      <c r="I20" s="6">
        <v>106313.74640929876</v>
      </c>
      <c r="J20" s="6">
        <v>106305.45819221574</v>
      </c>
      <c r="K20" s="6">
        <v>102619.33984535601</v>
      </c>
      <c r="L20" s="6">
        <v>96138.952031541849</v>
      </c>
      <c r="M20" s="6">
        <v>101878.49961038142</v>
      </c>
      <c r="N20" s="6">
        <v>99349.82470694081</v>
      </c>
      <c r="O20" s="6">
        <v>101638.01488369159</v>
      </c>
      <c r="P20" s="6">
        <f t="shared" si="0"/>
        <v>1279363.2499193673</v>
      </c>
    </row>
    <row r="21" spans="1:16" ht="15" customHeight="1" x14ac:dyDescent="0.2">
      <c r="A21">
        <f t="shared" si="1"/>
        <v>17</v>
      </c>
      <c r="C21" s="2" t="s">
        <v>103</v>
      </c>
      <c r="D21" s="6">
        <v>138958.35902153232</v>
      </c>
      <c r="E21" s="6">
        <v>138879.13537374494</v>
      </c>
      <c r="F21" s="6">
        <v>143439.91927398083</v>
      </c>
      <c r="G21" s="6">
        <v>146257.96614540872</v>
      </c>
      <c r="H21" s="6">
        <v>143538.44738583238</v>
      </c>
      <c r="I21" s="6">
        <v>148061.42717332061</v>
      </c>
      <c r="J21" s="6">
        <v>138964.02132282886</v>
      </c>
      <c r="K21" s="6">
        <v>136918.33484053775</v>
      </c>
      <c r="L21" s="6">
        <v>141511.86847331395</v>
      </c>
      <c r="M21" s="6">
        <v>140343.67980907968</v>
      </c>
      <c r="N21" s="6">
        <v>145562.20957602936</v>
      </c>
      <c r="O21" s="6">
        <v>149657.80998234486</v>
      </c>
      <c r="P21" s="6">
        <f t="shared" si="0"/>
        <v>1712093.1783779543</v>
      </c>
    </row>
    <row r="22" spans="1:16" ht="15" customHeight="1" x14ac:dyDescent="0.2">
      <c r="A22">
        <f t="shared" si="1"/>
        <v>18</v>
      </c>
      <c r="C22" s="2" t="s">
        <v>104</v>
      </c>
      <c r="D22" s="6">
        <v>474672.55794166774</v>
      </c>
      <c r="E22" s="6">
        <v>472961.62155762466</v>
      </c>
      <c r="F22" s="6">
        <v>461125.84463835106</v>
      </c>
      <c r="G22" s="6">
        <v>473206.43825904926</v>
      </c>
      <c r="H22" s="6">
        <v>458466.11899252172</v>
      </c>
      <c r="I22" s="6">
        <v>473576.12198204751</v>
      </c>
      <c r="J22" s="6">
        <v>471802.48483545246</v>
      </c>
      <c r="K22" s="6">
        <v>466692.40011979017</v>
      </c>
      <c r="L22" s="6">
        <v>454605.97105575015</v>
      </c>
      <c r="M22" s="6">
        <v>454226.06503536867</v>
      </c>
      <c r="N22" s="6">
        <v>468896.04939550126</v>
      </c>
      <c r="O22" s="6">
        <v>504109.45928114926</v>
      </c>
      <c r="P22" s="6">
        <f t="shared" si="0"/>
        <v>5634341.1330942735</v>
      </c>
    </row>
    <row r="23" spans="1:16" ht="15" customHeight="1" x14ac:dyDescent="0.2">
      <c r="A23">
        <f t="shared" si="1"/>
        <v>19</v>
      </c>
      <c r="C23" s="2" t="s">
        <v>105</v>
      </c>
      <c r="D23" s="6">
        <v>43242.416733772676</v>
      </c>
      <c r="E23" s="6">
        <v>43557.558410275939</v>
      </c>
      <c r="F23" s="6">
        <v>42281.337857375125</v>
      </c>
      <c r="G23" s="6">
        <v>45578.644134380695</v>
      </c>
      <c r="H23" s="6">
        <v>42482.088779613106</v>
      </c>
      <c r="I23" s="6">
        <v>42162.626329482795</v>
      </c>
      <c r="J23" s="6">
        <v>42979.779741167011</v>
      </c>
      <c r="K23" s="6">
        <v>45082.834642029069</v>
      </c>
      <c r="L23" s="6">
        <v>43320.952363646895</v>
      </c>
      <c r="M23" s="6">
        <v>42462.353581796357</v>
      </c>
      <c r="N23" s="6">
        <v>44459.18131207781</v>
      </c>
      <c r="O23" s="6">
        <v>44767.782305286019</v>
      </c>
      <c r="P23" s="6">
        <f t="shared" si="0"/>
        <v>522377.55619090347</v>
      </c>
    </row>
    <row r="24" spans="1:16" ht="15" customHeight="1" x14ac:dyDescent="0.2">
      <c r="A24">
        <f t="shared" si="1"/>
        <v>20</v>
      </c>
      <c r="C24" s="2" t="s">
        <v>106</v>
      </c>
      <c r="D24" s="6">
        <v>908319.10533219913</v>
      </c>
      <c r="E24" s="6">
        <v>904855.69848114881</v>
      </c>
      <c r="F24" s="6">
        <v>927185.95793882408</v>
      </c>
      <c r="G24" s="6">
        <v>969313.14646798756</v>
      </c>
      <c r="H24" s="6">
        <v>924898.8134593959</v>
      </c>
      <c r="I24" s="6">
        <v>978443.06776992686</v>
      </c>
      <c r="J24" s="6">
        <v>978857.21811288886</v>
      </c>
      <c r="K24" s="6">
        <v>979022.90516161779</v>
      </c>
      <c r="L24" s="6">
        <v>579305.19896546402</v>
      </c>
      <c r="M24" s="6">
        <v>973476.43266329658</v>
      </c>
      <c r="N24" s="6">
        <v>981037.46787675947</v>
      </c>
      <c r="O24" s="6">
        <v>1006050.2966443789</v>
      </c>
      <c r="P24" s="6">
        <f t="shared" si="0"/>
        <v>11110765.308873888</v>
      </c>
    </row>
    <row r="25" spans="1:16" ht="15" customHeight="1" x14ac:dyDescent="0.2">
      <c r="A25">
        <f t="shared" si="1"/>
        <v>21</v>
      </c>
      <c r="C25" s="2" t="s">
        <v>107</v>
      </c>
      <c r="D25" s="6">
        <v>315708.28682283271</v>
      </c>
      <c r="E25" s="6">
        <v>310640.22028663161</v>
      </c>
      <c r="F25" s="6">
        <v>315235.17016355065</v>
      </c>
      <c r="G25" s="6">
        <v>329208.5854144817</v>
      </c>
      <c r="H25" s="6">
        <v>323681.04291249468</v>
      </c>
      <c r="I25" s="6">
        <v>316058.91935568291</v>
      </c>
      <c r="J25" s="6">
        <v>318121.44838970748</v>
      </c>
      <c r="K25" s="6">
        <v>313653.88683798199</v>
      </c>
      <c r="L25" s="6">
        <v>315149.86577941361</v>
      </c>
      <c r="M25" s="6">
        <v>309515.69113330077</v>
      </c>
      <c r="N25" s="6">
        <v>319640.55218588951</v>
      </c>
      <c r="O25" s="6">
        <v>302017.86047912354</v>
      </c>
      <c r="P25" s="6">
        <f t="shared" si="0"/>
        <v>3788631.5297610913</v>
      </c>
    </row>
    <row r="26" spans="1:16" ht="15" customHeight="1" x14ac:dyDescent="0.2">
      <c r="A26">
        <f t="shared" si="1"/>
        <v>22</v>
      </c>
      <c r="C26" s="2" t="s">
        <v>108</v>
      </c>
      <c r="D26" s="6">
        <v>62136.946822398582</v>
      </c>
      <c r="E26" s="6">
        <v>60129.405196224441</v>
      </c>
      <c r="F26" s="6">
        <v>61583.424108784035</v>
      </c>
      <c r="G26" s="6">
        <v>61982.369733430227</v>
      </c>
      <c r="H26" s="6">
        <v>56674.233145910031</v>
      </c>
      <c r="I26" s="6">
        <v>62198.25981705189</v>
      </c>
      <c r="J26" s="6">
        <v>58346.973567369161</v>
      </c>
      <c r="K26" s="6">
        <v>63178.779661696506</v>
      </c>
      <c r="L26" s="6">
        <v>58724.509742671493</v>
      </c>
      <c r="M26" s="6">
        <v>61531.029262886244</v>
      </c>
      <c r="N26" s="6">
        <v>64336.449401174497</v>
      </c>
      <c r="O26" s="6">
        <v>67739.134346890787</v>
      </c>
      <c r="P26" s="6">
        <f t="shared" si="0"/>
        <v>738561.51480648783</v>
      </c>
    </row>
    <row r="27" spans="1:16" ht="15" customHeight="1" x14ac:dyDescent="0.2">
      <c r="A27">
        <f t="shared" si="1"/>
        <v>23</v>
      </c>
      <c r="C27" s="2" t="s">
        <v>109</v>
      </c>
      <c r="D27" s="6">
        <v>98273.305130604538</v>
      </c>
      <c r="E27" s="6">
        <v>91828.492702776333</v>
      </c>
      <c r="F27" s="6">
        <v>100340.61696557545</v>
      </c>
      <c r="G27" s="6">
        <v>99355.517315972829</v>
      </c>
      <c r="H27" s="6">
        <v>94227.29371541705</v>
      </c>
      <c r="I27" s="6">
        <v>93778.831305965039</v>
      </c>
      <c r="J27" s="6">
        <v>87498.889822755678</v>
      </c>
      <c r="K27" s="6">
        <v>88522.518863557489</v>
      </c>
      <c r="L27" s="6">
        <v>84195.15221434462</v>
      </c>
      <c r="M27" s="6">
        <v>86814.242424612588</v>
      </c>
      <c r="N27" s="6">
        <v>87420.360961710248</v>
      </c>
      <c r="O27" s="6">
        <v>100811.7003149696</v>
      </c>
      <c r="P27" s="6">
        <f t="shared" si="0"/>
        <v>1113066.9217382614</v>
      </c>
    </row>
    <row r="28" spans="1:16" ht="15" customHeight="1" x14ac:dyDescent="0.2">
      <c r="A28">
        <f t="shared" si="1"/>
        <v>24</v>
      </c>
      <c r="C28" s="2" t="s">
        <v>110</v>
      </c>
      <c r="D28" s="6">
        <v>1039619.2493111772</v>
      </c>
      <c r="E28" s="6">
        <v>1123894.9279433989</v>
      </c>
      <c r="F28" s="6">
        <v>1072816.2568827595</v>
      </c>
      <c r="G28" s="6">
        <v>1148519.8114430262</v>
      </c>
      <c r="H28" s="6">
        <v>1182027.2381385071</v>
      </c>
      <c r="I28" s="6">
        <v>1080530.9718669513</v>
      </c>
      <c r="J28" s="6">
        <v>1201876.2257076444</v>
      </c>
      <c r="K28" s="6">
        <v>1053374.3516687222</v>
      </c>
      <c r="L28" s="6">
        <v>1164904.6480752896</v>
      </c>
      <c r="M28" s="6">
        <v>1059414.6360909357</v>
      </c>
      <c r="N28" s="6">
        <v>1169079.44085485</v>
      </c>
      <c r="O28" s="6">
        <v>1151855.0157084146</v>
      </c>
      <c r="P28" s="6">
        <f t="shared" si="0"/>
        <v>13447912.773691678</v>
      </c>
    </row>
    <row r="29" spans="1:16" ht="15" customHeight="1" x14ac:dyDescent="0.2">
      <c r="A29">
        <f t="shared" si="1"/>
        <v>25</v>
      </c>
      <c r="C29" s="2" t="s">
        <v>111</v>
      </c>
      <c r="D29" s="6">
        <v>1450006.2677660312</v>
      </c>
      <c r="E29" s="6">
        <v>1401874.3358189606</v>
      </c>
      <c r="F29" s="6">
        <v>1400125.1136023272</v>
      </c>
      <c r="G29" s="6">
        <v>1461590.413965778</v>
      </c>
      <c r="H29" s="6">
        <v>1421295.4507284751</v>
      </c>
      <c r="I29" s="6">
        <v>1406847.0294212548</v>
      </c>
      <c r="J29" s="6">
        <v>1424837.8725679317</v>
      </c>
      <c r="K29" s="6">
        <v>1428019.0576615469</v>
      </c>
      <c r="L29" s="6">
        <v>1372183.0929909546</v>
      </c>
      <c r="M29" s="6">
        <v>1397449.9470058696</v>
      </c>
      <c r="N29" s="6">
        <v>1411323.1375824264</v>
      </c>
      <c r="O29" s="6">
        <v>1458204.2016483531</v>
      </c>
      <c r="P29" s="6">
        <f t="shared" si="0"/>
        <v>17033755.920759909</v>
      </c>
    </row>
    <row r="30" spans="1:16" ht="15" customHeight="1" x14ac:dyDescent="0.2">
      <c r="A30">
        <f t="shared" si="1"/>
        <v>26</v>
      </c>
      <c r="C30" s="2" t="s">
        <v>112</v>
      </c>
      <c r="D30" s="6">
        <v>16156347.217038179</v>
      </c>
      <c r="E30" s="6">
        <v>17245448.094955757</v>
      </c>
      <c r="F30" s="6">
        <v>17121274.453421742</v>
      </c>
      <c r="G30" s="6">
        <v>16271178.460765926</v>
      </c>
      <c r="H30" s="6">
        <v>17851651.508402832</v>
      </c>
      <c r="I30" s="6">
        <v>17877353.272058941</v>
      </c>
      <c r="J30" s="6">
        <v>18469837.590478502</v>
      </c>
      <c r="K30" s="6">
        <v>17427780.739593666</v>
      </c>
      <c r="L30" s="6">
        <v>17745827.904982358</v>
      </c>
      <c r="M30" s="6">
        <v>19203587.515390098</v>
      </c>
      <c r="N30" s="6">
        <v>18241481.601362061</v>
      </c>
      <c r="O30" s="6">
        <v>17786589.163644508</v>
      </c>
      <c r="P30" s="6">
        <f t="shared" si="0"/>
        <v>211398357.52209455</v>
      </c>
    </row>
    <row r="31" spans="1:16" ht="15" customHeight="1" x14ac:dyDescent="0.2">
      <c r="A31">
        <f t="shared" si="1"/>
        <v>27</v>
      </c>
      <c r="C31" s="2" t="s">
        <v>113</v>
      </c>
      <c r="D31" s="6">
        <v>130419.16746294325</v>
      </c>
      <c r="E31" s="6">
        <v>133788.82258487615</v>
      </c>
      <c r="F31" s="6">
        <v>122797.1333877306</v>
      </c>
      <c r="G31" s="6">
        <v>138502.30897842377</v>
      </c>
      <c r="H31" s="6">
        <v>138407.04739367805</v>
      </c>
      <c r="I31" s="6">
        <v>140216.68294387305</v>
      </c>
      <c r="J31" s="6">
        <v>128734.66021615877</v>
      </c>
      <c r="K31" s="6">
        <v>138052.56583914778</v>
      </c>
      <c r="L31" s="6">
        <v>125368.64264914107</v>
      </c>
      <c r="M31" s="6">
        <v>126738.1984879543</v>
      </c>
      <c r="N31" s="6">
        <v>130346.91687997844</v>
      </c>
      <c r="O31" s="6">
        <v>128864.01212886436</v>
      </c>
      <c r="P31" s="6">
        <f t="shared" si="0"/>
        <v>1582236.1589527698</v>
      </c>
    </row>
    <row r="32" spans="1:16" ht="15" customHeight="1" x14ac:dyDescent="0.2">
      <c r="A32">
        <f t="shared" si="1"/>
        <v>28</v>
      </c>
      <c r="C32" s="2" t="s">
        <v>114</v>
      </c>
      <c r="D32" s="6">
        <v>72176.374092247075</v>
      </c>
      <c r="E32" s="6">
        <v>67213.615157798704</v>
      </c>
      <c r="F32" s="6">
        <v>63608.848323062579</v>
      </c>
      <c r="G32" s="6">
        <v>65642.33949410911</v>
      </c>
      <c r="H32" s="6">
        <v>65412.825450293982</v>
      </c>
      <c r="I32" s="6">
        <v>69115.891709262083</v>
      </c>
      <c r="J32" s="6">
        <v>67864.115596532851</v>
      </c>
      <c r="K32" s="6">
        <v>70424.423804085221</v>
      </c>
      <c r="L32" s="6">
        <v>68113.112199053488</v>
      </c>
      <c r="M32" s="6">
        <v>68647.008602939051</v>
      </c>
      <c r="N32" s="6">
        <v>70374.640941973354</v>
      </c>
      <c r="O32" s="6">
        <v>72341.213031504245</v>
      </c>
      <c r="P32" s="6">
        <f t="shared" si="0"/>
        <v>820934.40840286179</v>
      </c>
    </row>
    <row r="33" spans="1:16" ht="15" customHeight="1" x14ac:dyDescent="0.2">
      <c r="A33">
        <f t="shared" si="1"/>
        <v>29</v>
      </c>
      <c r="C33" s="2" t="s">
        <v>115</v>
      </c>
      <c r="D33" s="6">
        <v>263161.06726132514</v>
      </c>
      <c r="E33" s="6">
        <v>254613.51898218875</v>
      </c>
      <c r="F33" s="6">
        <v>251047.4542233095</v>
      </c>
      <c r="G33" s="6">
        <v>262219.24770500395</v>
      </c>
      <c r="H33" s="6">
        <v>262151.77710101008</v>
      </c>
      <c r="I33" s="6">
        <v>260582.03339312325</v>
      </c>
      <c r="J33" s="6">
        <v>269216.34092965728</v>
      </c>
      <c r="K33" s="6">
        <v>264567.69807977037</v>
      </c>
      <c r="L33" s="6">
        <v>263608.77995076473</v>
      </c>
      <c r="M33" s="6">
        <v>263063.77903118421</v>
      </c>
      <c r="N33" s="6">
        <v>255453.96966910746</v>
      </c>
      <c r="O33" s="6">
        <v>263189.95828515111</v>
      </c>
      <c r="P33" s="6">
        <f t="shared" si="0"/>
        <v>3132875.6246115952</v>
      </c>
    </row>
    <row r="34" spans="1:16" ht="15" customHeight="1" x14ac:dyDescent="0.2">
      <c r="A34">
        <f t="shared" si="1"/>
        <v>30</v>
      </c>
      <c r="C34" s="2" t="s">
        <v>116</v>
      </c>
      <c r="D34" s="6">
        <v>155779.56467751483</v>
      </c>
      <c r="E34" s="6">
        <v>154403.63163159433</v>
      </c>
      <c r="F34" s="6">
        <v>155589.02271522558</v>
      </c>
      <c r="G34" s="6">
        <v>164077.42382119896</v>
      </c>
      <c r="H34" s="6">
        <v>155342.07388635803</v>
      </c>
      <c r="I34" s="6">
        <v>158170.5166942683</v>
      </c>
      <c r="J34" s="6">
        <v>155108.95922520821</v>
      </c>
      <c r="K34" s="6">
        <v>152909.95090166575</v>
      </c>
      <c r="L34" s="6">
        <v>148693.52279776603</v>
      </c>
      <c r="M34" s="6">
        <v>151415.70028132034</v>
      </c>
      <c r="N34" s="6">
        <v>152542.34186954887</v>
      </c>
      <c r="O34" s="6">
        <v>154255.50210664619</v>
      </c>
      <c r="P34" s="6">
        <f t="shared" si="0"/>
        <v>1858288.2106083157</v>
      </c>
    </row>
    <row r="35" spans="1:16" ht="15" customHeight="1" x14ac:dyDescent="0.2">
      <c r="A35">
        <f t="shared" si="1"/>
        <v>31</v>
      </c>
      <c r="C35" s="2" t="s">
        <v>117</v>
      </c>
      <c r="D35" s="6">
        <v>20687.134790306245</v>
      </c>
      <c r="E35" s="6">
        <v>20346.77109551946</v>
      </c>
      <c r="F35" s="6">
        <v>19983.318371060424</v>
      </c>
      <c r="G35" s="6">
        <v>20948.194015748562</v>
      </c>
      <c r="H35" s="6">
        <v>20570.610573626574</v>
      </c>
      <c r="I35" s="6">
        <v>20408.12753165908</v>
      </c>
      <c r="J35" s="6">
        <v>20557.446544670856</v>
      </c>
      <c r="K35" s="6">
        <v>21753.432732644902</v>
      </c>
      <c r="L35" s="6">
        <v>21277.045112831136</v>
      </c>
      <c r="M35" s="6">
        <v>21374.88983762803</v>
      </c>
      <c r="N35" s="6">
        <v>20696.68644011877</v>
      </c>
      <c r="O35" s="6">
        <v>22523.694112249468</v>
      </c>
      <c r="P35" s="6">
        <f t="shared" si="0"/>
        <v>251127.35115806351</v>
      </c>
    </row>
    <row r="36" spans="1:16" ht="15" customHeight="1" x14ac:dyDescent="0.2">
      <c r="A36">
        <f t="shared" si="1"/>
        <v>32</v>
      </c>
      <c r="C36" s="2" t="s">
        <v>118</v>
      </c>
      <c r="D36" s="6">
        <v>7386377.3082540547</v>
      </c>
      <c r="E36" s="6">
        <v>7352902.8648069641</v>
      </c>
      <c r="F36" s="6">
        <v>7502615.6419262523</v>
      </c>
      <c r="G36" s="6">
        <v>7616092.9959504576</v>
      </c>
      <c r="H36" s="6">
        <v>7591978.5396125689</v>
      </c>
      <c r="I36" s="6">
        <v>7537230.9156981502</v>
      </c>
      <c r="J36" s="6">
        <v>7670631.5092299841</v>
      </c>
      <c r="K36" s="6">
        <v>7373215.954192197</v>
      </c>
      <c r="L36" s="6">
        <v>7503843.4675780972</v>
      </c>
      <c r="M36" s="6">
        <v>7400776.8568317108</v>
      </c>
      <c r="N36" s="6">
        <v>7179173.7788408902</v>
      </c>
      <c r="O36" s="6">
        <v>7517223.1517825015</v>
      </c>
      <c r="P36" s="6">
        <f t="shared" si="0"/>
        <v>89632062.984703809</v>
      </c>
    </row>
    <row r="37" spans="1:16" ht="15" customHeight="1" x14ac:dyDescent="0.2">
      <c r="A37">
        <f t="shared" si="1"/>
        <v>33</v>
      </c>
      <c r="C37" s="2" t="s">
        <v>119</v>
      </c>
      <c r="D37" s="6">
        <v>110676.81097412432</v>
      </c>
      <c r="E37" s="6">
        <v>107930.85567197959</v>
      </c>
      <c r="F37" s="6">
        <v>110120.29396518452</v>
      </c>
      <c r="G37" s="6">
        <v>111215.31880518857</v>
      </c>
      <c r="H37" s="6">
        <v>106988.24762706172</v>
      </c>
      <c r="I37" s="6">
        <v>112290.93466183729</v>
      </c>
      <c r="J37" s="6">
        <v>112825.39138179571</v>
      </c>
      <c r="K37" s="6">
        <v>110737.20013553713</v>
      </c>
      <c r="L37" s="6">
        <v>111707.3011896184</v>
      </c>
      <c r="M37" s="6">
        <v>110538.6771865015</v>
      </c>
      <c r="N37" s="6">
        <v>110019.79918939158</v>
      </c>
      <c r="O37" s="6">
        <v>115153.92231533393</v>
      </c>
      <c r="P37" s="6">
        <f t="shared" ref="P37:P73" si="2">SUM(D37:O37)</f>
        <v>1330204.7531035542</v>
      </c>
    </row>
    <row r="38" spans="1:16" ht="15" customHeight="1" x14ac:dyDescent="0.2">
      <c r="A38">
        <f t="shared" si="1"/>
        <v>34</v>
      </c>
      <c r="C38" s="2" t="s">
        <v>120</v>
      </c>
      <c r="D38" s="6">
        <v>1885249.3019854177</v>
      </c>
      <c r="E38" s="6">
        <v>1998279.5309767227</v>
      </c>
      <c r="F38" s="6">
        <v>2195390.6208859454</v>
      </c>
      <c r="G38" s="6">
        <v>2028387.081303901</v>
      </c>
      <c r="H38" s="6">
        <v>2221762.2304845052</v>
      </c>
      <c r="I38" s="6">
        <v>2312808.8290257892</v>
      </c>
      <c r="J38" s="6">
        <v>2342647.0009306963</v>
      </c>
      <c r="K38" s="6">
        <v>2200504.8890946065</v>
      </c>
      <c r="L38" s="6">
        <v>2100374.2701170887</v>
      </c>
      <c r="M38" s="6">
        <v>2175704.0127212717</v>
      </c>
      <c r="N38" s="6">
        <v>2270871.0006895838</v>
      </c>
      <c r="O38" s="6">
        <v>2455858.4229184128</v>
      </c>
      <c r="P38" s="6">
        <f t="shared" si="2"/>
        <v>26187837.191133942</v>
      </c>
    </row>
    <row r="39" spans="1:16" ht="15" customHeight="1" x14ac:dyDescent="0.2">
      <c r="A39">
        <f t="shared" si="1"/>
        <v>35</v>
      </c>
      <c r="C39" s="2" t="s">
        <v>121</v>
      </c>
      <c r="D39" s="6">
        <v>61547.922889079688</v>
      </c>
      <c r="E39" s="6">
        <v>65906.210443214382</v>
      </c>
      <c r="F39" s="6">
        <v>63138.955574270178</v>
      </c>
      <c r="G39" s="6">
        <v>66742.827178063162</v>
      </c>
      <c r="H39" s="6">
        <v>66765.033704152782</v>
      </c>
      <c r="I39" s="6">
        <v>71747.504853303413</v>
      </c>
      <c r="J39" s="6">
        <v>63510.514179100042</v>
      </c>
      <c r="K39" s="6">
        <v>62096.639627473705</v>
      </c>
      <c r="L39" s="6">
        <v>64108.431023974495</v>
      </c>
      <c r="M39" s="6">
        <v>62562.023722108272</v>
      </c>
      <c r="N39" s="6">
        <v>61002.921953594036</v>
      </c>
      <c r="O39" s="6">
        <v>65299.082819455623</v>
      </c>
      <c r="P39" s="6">
        <f t="shared" si="2"/>
        <v>774428.06796778983</v>
      </c>
    </row>
    <row r="40" spans="1:16" ht="15" customHeight="1" x14ac:dyDescent="0.2">
      <c r="A40">
        <f t="shared" si="1"/>
        <v>36</v>
      </c>
      <c r="C40" s="2" t="s">
        <v>122</v>
      </c>
      <c r="D40" s="6">
        <v>747341.10686398018</v>
      </c>
      <c r="E40" s="6">
        <v>770975.08789916756</v>
      </c>
      <c r="F40" s="6">
        <v>755250.26967358112</v>
      </c>
      <c r="G40" s="6">
        <v>809482.21329403738</v>
      </c>
      <c r="H40" s="6">
        <v>790711.51279876509</v>
      </c>
      <c r="I40" s="6">
        <v>805460.14996886917</v>
      </c>
      <c r="J40" s="6">
        <v>792471.35437271826</v>
      </c>
      <c r="K40" s="6">
        <v>766932.24861668469</v>
      </c>
      <c r="L40" s="6">
        <v>757168.42629369022</v>
      </c>
      <c r="M40" s="6">
        <v>742598.41012443067</v>
      </c>
      <c r="N40" s="6">
        <v>771591.70562839648</v>
      </c>
      <c r="O40" s="6">
        <v>762700.46219220397</v>
      </c>
      <c r="P40" s="6">
        <f t="shared" si="2"/>
        <v>9272682.9477265254</v>
      </c>
    </row>
    <row r="41" spans="1:16" ht="15" customHeight="1" x14ac:dyDescent="0.2">
      <c r="A41">
        <f t="shared" si="1"/>
        <v>37</v>
      </c>
      <c r="C41" s="2" t="s">
        <v>123</v>
      </c>
      <c r="D41" s="6">
        <v>19179.586553493518</v>
      </c>
      <c r="E41" s="6">
        <v>19634.435120188838</v>
      </c>
      <c r="F41" s="6">
        <v>18516.616860993578</v>
      </c>
      <c r="G41" s="6">
        <v>19166.586927996803</v>
      </c>
      <c r="H41" s="6">
        <v>17525.533056274966</v>
      </c>
      <c r="I41" s="6">
        <v>17722.306443031604</v>
      </c>
      <c r="J41" s="6">
        <v>17668.451863811519</v>
      </c>
      <c r="K41" s="6">
        <v>18247.337822481357</v>
      </c>
      <c r="L41" s="6">
        <v>17527.634731572045</v>
      </c>
      <c r="M41" s="6">
        <v>18399.886866727284</v>
      </c>
      <c r="N41" s="6">
        <v>18187.466688426608</v>
      </c>
      <c r="O41" s="6">
        <v>19945.222237188307</v>
      </c>
      <c r="P41" s="6">
        <f t="shared" si="2"/>
        <v>221721.06517218641</v>
      </c>
    </row>
    <row r="42" spans="1:16" ht="15" customHeight="1" x14ac:dyDescent="0.2">
      <c r="A42">
        <f t="shared" si="1"/>
        <v>38</v>
      </c>
      <c r="C42" s="2" t="s">
        <v>124</v>
      </c>
      <c r="D42" s="6">
        <v>45400.627400547382</v>
      </c>
      <c r="E42" s="6">
        <v>44977.434030805125</v>
      </c>
      <c r="F42" s="6">
        <v>46602.573534849529</v>
      </c>
      <c r="G42" s="6">
        <v>47626.850708777201</v>
      </c>
      <c r="H42" s="6">
        <v>43532.704867051172</v>
      </c>
      <c r="I42" s="6">
        <v>46268.34648475908</v>
      </c>
      <c r="J42" s="6">
        <v>48478.517123876081</v>
      </c>
      <c r="K42" s="6">
        <v>48186.70210554613</v>
      </c>
      <c r="L42" s="6">
        <v>50437.001904131292</v>
      </c>
      <c r="M42" s="6">
        <v>48953.694322384858</v>
      </c>
      <c r="N42" s="6">
        <v>46739.23916273858</v>
      </c>
      <c r="O42" s="6">
        <v>48967.849149596754</v>
      </c>
      <c r="P42" s="6">
        <f t="shared" si="2"/>
        <v>566171.54079506325</v>
      </c>
    </row>
    <row r="43" spans="1:16" ht="15" customHeight="1" x14ac:dyDescent="0.2">
      <c r="A43">
        <f t="shared" si="1"/>
        <v>39</v>
      </c>
      <c r="C43" s="2" t="s">
        <v>125</v>
      </c>
      <c r="D43" s="6">
        <v>65341.447864140195</v>
      </c>
      <c r="E43" s="6">
        <v>59669.78724842173</v>
      </c>
      <c r="F43" s="6">
        <v>58764.432046616035</v>
      </c>
      <c r="G43" s="6">
        <v>62849.299373411144</v>
      </c>
      <c r="H43" s="6">
        <v>59391.478229011111</v>
      </c>
      <c r="I43" s="6">
        <v>59370.94034457313</v>
      </c>
      <c r="J43" s="6">
        <v>60564.178848062882</v>
      </c>
      <c r="K43" s="6">
        <v>58064.074970501169</v>
      </c>
      <c r="L43" s="6">
        <v>59391.225108177598</v>
      </c>
      <c r="M43" s="6">
        <v>59337.968769384199</v>
      </c>
      <c r="N43" s="6">
        <v>61247.25974378251</v>
      </c>
      <c r="O43" s="6">
        <v>59303.112427870161</v>
      </c>
      <c r="P43" s="6">
        <f t="shared" si="2"/>
        <v>723295.2049739518</v>
      </c>
    </row>
    <row r="44" spans="1:16" ht="15" customHeight="1" x14ac:dyDescent="0.2">
      <c r="A44">
        <f t="shared" si="1"/>
        <v>40</v>
      </c>
      <c r="C44" s="2" t="s">
        <v>126</v>
      </c>
      <c r="D44" s="6">
        <v>39658.202646390106</v>
      </c>
      <c r="E44" s="6">
        <v>41142.434168504114</v>
      </c>
      <c r="F44" s="6">
        <v>43445.61259614263</v>
      </c>
      <c r="G44" s="6">
        <v>42404.296895066349</v>
      </c>
      <c r="H44" s="6">
        <v>41630.757975286964</v>
      </c>
      <c r="I44" s="6">
        <v>42829.602725389159</v>
      </c>
      <c r="J44" s="6">
        <v>41308.23451453849</v>
      </c>
      <c r="K44" s="6">
        <v>41103.910978140215</v>
      </c>
      <c r="L44" s="6">
        <v>39075.54702087921</v>
      </c>
      <c r="M44" s="6">
        <v>39234.81098194699</v>
      </c>
      <c r="N44" s="6">
        <v>38355.815102950168</v>
      </c>
      <c r="O44" s="6">
        <v>41107.769668650362</v>
      </c>
      <c r="P44" s="6">
        <f t="shared" si="2"/>
        <v>491296.99527388468</v>
      </c>
    </row>
    <row r="45" spans="1:16" ht="15" customHeight="1" x14ac:dyDescent="0.2">
      <c r="A45">
        <f t="shared" si="1"/>
        <v>41</v>
      </c>
      <c r="C45" s="2" t="s">
        <v>127</v>
      </c>
      <c r="D45" s="6">
        <v>208.20385255944285</v>
      </c>
      <c r="E45" s="6">
        <v>236.78085462074455</v>
      </c>
      <c r="F45" s="6">
        <v>431.24286049713055</v>
      </c>
      <c r="G45" s="6">
        <v>234.85833259566326</v>
      </c>
      <c r="H45" s="6">
        <v>161.8652536627076</v>
      </c>
      <c r="I45" s="6">
        <v>159.49413747591748</v>
      </c>
      <c r="J45" s="6">
        <v>192.80919149109724</v>
      </c>
      <c r="K45" s="6">
        <v>186.00344357875443</v>
      </c>
      <c r="L45" s="6">
        <v>199.9536237965747</v>
      </c>
      <c r="M45" s="6">
        <v>203.86246806821342</v>
      </c>
      <c r="N45" s="6">
        <v>252.93148595130162</v>
      </c>
      <c r="O45" s="6">
        <v>268.56491706683903</v>
      </c>
      <c r="P45" s="6">
        <f t="shared" si="2"/>
        <v>2736.5704213643867</v>
      </c>
    </row>
    <row r="46" spans="1:16" ht="15" customHeight="1" thickBot="1" x14ac:dyDescent="0.25">
      <c r="C46" s="28" t="s">
        <v>68</v>
      </c>
      <c r="D46" s="29">
        <f>SUM(D5:D45)</f>
        <v>54876010.283741921</v>
      </c>
      <c r="E46" s="29">
        <f t="shared" ref="E46:P46" si="3">SUM(E5:E45)</f>
        <v>56190353.515305176</v>
      </c>
      <c r="F46" s="29">
        <f t="shared" si="3"/>
        <v>56445673.249859691</v>
      </c>
      <c r="G46" s="29">
        <f t="shared" si="3"/>
        <v>55821893.050967522</v>
      </c>
      <c r="H46" s="29">
        <f t="shared" si="3"/>
        <v>59003731.662675872</v>
      </c>
      <c r="I46" s="29">
        <f t="shared" si="3"/>
        <v>58550323.296191588</v>
      </c>
      <c r="J46" s="29">
        <f t="shared" si="3"/>
        <v>59878494.643470317</v>
      </c>
      <c r="K46" s="29">
        <f t="shared" si="3"/>
        <v>57383913.638319701</v>
      </c>
      <c r="L46" s="29">
        <f t="shared" si="3"/>
        <v>57018514.612308137</v>
      </c>
      <c r="M46" s="29">
        <f t="shared" si="3"/>
        <v>59134773.850966327</v>
      </c>
      <c r="N46" s="29">
        <f t="shared" si="3"/>
        <v>57957691.449890666</v>
      </c>
      <c r="O46" s="30">
        <f t="shared" si="3"/>
        <v>58476687.7077448</v>
      </c>
      <c r="P46" s="30">
        <f t="shared" si="3"/>
        <v>690738060.96144152</v>
      </c>
    </row>
    <row r="47" spans="1:16" ht="15" customHeight="1" x14ac:dyDescent="0.2">
      <c r="C47" s="4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s="24" customFormat="1" ht="20.100000000000001" customHeight="1" x14ac:dyDescent="0.35">
      <c r="C48" s="32" t="str">
        <f>C2</f>
        <v>CUADRO 65: CONSUMO EN kWh POR MUNICIPIO SERVIDOS POR CAESS DURANTE EL AÑO 2007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15" customHeight="1" thickBot="1" x14ac:dyDescent="0.25">
      <c r="C49" s="4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15" customHeight="1" thickBot="1" x14ac:dyDescent="0.25">
      <c r="C50" s="26" t="s">
        <v>1</v>
      </c>
      <c r="D50" s="27" t="s">
        <v>56</v>
      </c>
      <c r="E50" s="27" t="s">
        <v>57</v>
      </c>
      <c r="F50" s="27" t="s">
        <v>58</v>
      </c>
      <c r="G50" s="27" t="s">
        <v>59</v>
      </c>
      <c r="H50" s="27" t="s">
        <v>60</v>
      </c>
      <c r="I50" s="27" t="s">
        <v>61</v>
      </c>
      <c r="J50" s="27" t="s">
        <v>62</v>
      </c>
      <c r="K50" s="27" t="s">
        <v>63</v>
      </c>
      <c r="L50" s="27" t="s">
        <v>64</v>
      </c>
      <c r="M50" s="27" t="s">
        <v>65</v>
      </c>
      <c r="N50" s="27" t="s">
        <v>66</v>
      </c>
      <c r="O50" s="27" t="s">
        <v>67</v>
      </c>
      <c r="P50" s="27" t="s">
        <v>0</v>
      </c>
    </row>
    <row r="51" spans="1:16" ht="15" customHeight="1" x14ac:dyDescent="0.2">
      <c r="A51">
        <f>A45+1</f>
        <v>42</v>
      </c>
      <c r="C51" s="2" t="s">
        <v>128</v>
      </c>
      <c r="D51" s="6">
        <v>1291917.7223636324</v>
      </c>
      <c r="E51" s="6">
        <v>1246874.2795235605</v>
      </c>
      <c r="F51" s="6">
        <v>1259658.2291747443</v>
      </c>
      <c r="G51" s="6">
        <v>1261032.7174959274</v>
      </c>
      <c r="H51" s="6">
        <v>1273501.7266837296</v>
      </c>
      <c r="I51" s="6">
        <v>1271404.4473794608</v>
      </c>
      <c r="J51" s="6">
        <v>1264324.5118738096</v>
      </c>
      <c r="K51" s="6">
        <v>1242804.9186956002</v>
      </c>
      <c r="L51" s="6">
        <v>1214119.0835351225</v>
      </c>
      <c r="M51" s="6">
        <v>1207059.1205511915</v>
      </c>
      <c r="N51" s="6">
        <v>1190494.1938088248</v>
      </c>
      <c r="O51" s="6">
        <v>1241075.1557973162</v>
      </c>
      <c r="P51" s="6">
        <f t="shared" si="2"/>
        <v>14964266.106882917</v>
      </c>
    </row>
    <row r="52" spans="1:16" ht="15" customHeight="1" x14ac:dyDescent="0.2">
      <c r="A52">
        <f t="shared" ref="A52:A83" si="4">A51+1</f>
        <v>43</v>
      </c>
      <c r="C52" s="2" t="s">
        <v>129</v>
      </c>
      <c r="D52" s="6">
        <v>26552.562318041455</v>
      </c>
      <c r="E52" s="6">
        <v>24767.884523726345</v>
      </c>
      <c r="F52" s="6">
        <v>24274.113971503975</v>
      </c>
      <c r="G52" s="6">
        <v>26120.832873965268</v>
      </c>
      <c r="H52" s="6">
        <v>24612.064237825551</v>
      </c>
      <c r="I52" s="6">
        <v>25305.450193785186</v>
      </c>
      <c r="J52" s="6">
        <v>24897.852583060991</v>
      </c>
      <c r="K52" s="6">
        <v>22484.296263502609</v>
      </c>
      <c r="L52" s="6">
        <v>23955.383912861493</v>
      </c>
      <c r="M52" s="6">
        <v>22123.075088696613</v>
      </c>
      <c r="N52" s="6">
        <v>21637.173334691863</v>
      </c>
      <c r="O52" s="6">
        <v>28496.418718235484</v>
      </c>
      <c r="P52" s="6">
        <f t="shared" si="2"/>
        <v>295227.1080198969</v>
      </c>
    </row>
    <row r="53" spans="1:16" ht="15" customHeight="1" x14ac:dyDescent="0.2">
      <c r="A53">
        <f t="shared" si="4"/>
        <v>44</v>
      </c>
      <c r="C53" s="2" t="s">
        <v>130</v>
      </c>
      <c r="D53" s="6">
        <v>20339.39373139001</v>
      </c>
      <c r="E53" s="6">
        <v>22451.732655417996</v>
      </c>
      <c r="F53" s="6">
        <v>20882.50022748431</v>
      </c>
      <c r="G53" s="6">
        <v>23650.76831949177</v>
      </c>
      <c r="H53" s="6">
        <v>34255.412933986787</v>
      </c>
      <c r="I53" s="6">
        <v>24414.098649007035</v>
      </c>
      <c r="J53" s="6">
        <v>21600.082331949747</v>
      </c>
      <c r="K53" s="6">
        <v>22472.386043002483</v>
      </c>
      <c r="L53" s="6">
        <v>21909.868339103727</v>
      </c>
      <c r="M53" s="6">
        <v>22182.155231403438</v>
      </c>
      <c r="N53" s="6">
        <v>22911.011978229755</v>
      </c>
      <c r="O53" s="6">
        <v>23590.831836790163</v>
      </c>
      <c r="P53" s="6">
        <f t="shared" si="2"/>
        <v>280660.2422772572</v>
      </c>
    </row>
    <row r="54" spans="1:16" ht="15" customHeight="1" x14ac:dyDescent="0.2">
      <c r="A54">
        <f t="shared" si="4"/>
        <v>45</v>
      </c>
      <c r="C54" s="2" t="s">
        <v>131</v>
      </c>
      <c r="D54" s="6">
        <v>407507.11229739542</v>
      </c>
      <c r="E54" s="6">
        <v>371345.61008998088</v>
      </c>
      <c r="F54" s="6">
        <v>358046.17750894907</v>
      </c>
      <c r="G54" s="6">
        <v>388490.38671576465</v>
      </c>
      <c r="H54" s="6">
        <v>403720.41483344947</v>
      </c>
      <c r="I54" s="6">
        <v>404737.62969905959</v>
      </c>
      <c r="J54" s="6">
        <v>372131.9624818248</v>
      </c>
      <c r="K54" s="6">
        <v>373304.83118702355</v>
      </c>
      <c r="L54" s="6">
        <v>361352.10987124441</v>
      </c>
      <c r="M54" s="6">
        <v>352725.39053247368</v>
      </c>
      <c r="N54" s="6">
        <v>372894.33054934692</v>
      </c>
      <c r="O54" s="6">
        <v>370288.58426537737</v>
      </c>
      <c r="P54" s="6">
        <f t="shared" si="2"/>
        <v>4536544.5400318895</v>
      </c>
    </row>
    <row r="55" spans="1:16" ht="15" customHeight="1" x14ac:dyDescent="0.2">
      <c r="A55">
        <f t="shared" si="4"/>
        <v>46</v>
      </c>
      <c r="C55" s="2" t="s">
        <v>132</v>
      </c>
      <c r="D55" s="6">
        <v>5966.817725788911</v>
      </c>
      <c r="E55" s="6">
        <v>6167.4329440745214</v>
      </c>
      <c r="F55" s="6">
        <v>6203.4184251793804</v>
      </c>
      <c r="G55" s="6">
        <v>6534.7063099471461</v>
      </c>
      <c r="H55" s="6">
        <v>6117.7022890532653</v>
      </c>
      <c r="I55" s="6">
        <v>6733.8625463888939</v>
      </c>
      <c r="J55" s="6">
        <v>6270.285455180554</v>
      </c>
      <c r="K55" s="6">
        <v>5869.1086578694067</v>
      </c>
      <c r="L55" s="6">
        <v>5906.6300469508169</v>
      </c>
      <c r="M55" s="6">
        <v>6655.5099869328496</v>
      </c>
      <c r="N55" s="6">
        <v>6572.2354617267356</v>
      </c>
      <c r="O55" s="6">
        <v>6615.6491237464688</v>
      </c>
      <c r="P55" s="6">
        <f t="shared" si="2"/>
        <v>75613.358972838934</v>
      </c>
    </row>
    <row r="56" spans="1:16" ht="15" customHeight="1" x14ac:dyDescent="0.2">
      <c r="A56">
        <f t="shared" si="4"/>
        <v>47</v>
      </c>
      <c r="C56" s="2" t="s">
        <v>133</v>
      </c>
      <c r="D56" s="6">
        <v>29468.635008132533</v>
      </c>
      <c r="E56" s="6">
        <v>30742.938082841483</v>
      </c>
      <c r="F56" s="6">
        <v>30749.134414221804</v>
      </c>
      <c r="G56" s="6">
        <v>33198.75743542509</v>
      </c>
      <c r="H56" s="6">
        <v>31153.26032066976</v>
      </c>
      <c r="I56" s="6">
        <v>29400.547437640911</v>
      </c>
      <c r="J56" s="6">
        <v>30711.401181606223</v>
      </c>
      <c r="K56" s="6">
        <v>30234.39974521015</v>
      </c>
      <c r="L56" s="6">
        <v>29492.199732600548</v>
      </c>
      <c r="M56" s="6">
        <v>28708.572308409559</v>
      </c>
      <c r="N56" s="6">
        <v>28489.854049916492</v>
      </c>
      <c r="O56" s="6">
        <v>29864.866386027614</v>
      </c>
      <c r="P56" s="6">
        <f t="shared" si="2"/>
        <v>362214.56610270217</v>
      </c>
    </row>
    <row r="57" spans="1:16" ht="15" customHeight="1" x14ac:dyDescent="0.2">
      <c r="A57">
        <f t="shared" si="4"/>
        <v>48</v>
      </c>
      <c r="C57" s="2" t="s">
        <v>134</v>
      </c>
      <c r="D57" s="6">
        <v>26841.671140819846</v>
      </c>
      <c r="E57" s="6">
        <v>26508.567845746813</v>
      </c>
      <c r="F57" s="6">
        <v>26448.043649714273</v>
      </c>
      <c r="G57" s="6">
        <v>26411.805212464795</v>
      </c>
      <c r="H57" s="6">
        <v>26483.216516423985</v>
      </c>
      <c r="I57" s="6">
        <v>25797.69524499388</v>
      </c>
      <c r="J57" s="6">
        <v>26269.27825255915</v>
      </c>
      <c r="K57" s="6">
        <v>25953.570491985676</v>
      </c>
      <c r="L57" s="6">
        <v>26799.494264700403</v>
      </c>
      <c r="M57" s="6">
        <v>26596.826957195317</v>
      </c>
      <c r="N57" s="6">
        <v>27713.832368806849</v>
      </c>
      <c r="O57" s="6">
        <v>29489.880133860843</v>
      </c>
      <c r="P57" s="6">
        <f t="shared" si="2"/>
        <v>321313.88207927183</v>
      </c>
    </row>
    <row r="58" spans="1:16" ht="15" customHeight="1" x14ac:dyDescent="0.2">
      <c r="A58">
        <f t="shared" si="4"/>
        <v>49</v>
      </c>
      <c r="C58" s="2" t="s">
        <v>135</v>
      </c>
      <c r="D58" s="6">
        <v>207051.27665681575</v>
      </c>
      <c r="E58" s="6">
        <v>203090.16691815379</v>
      </c>
      <c r="F58" s="6">
        <v>204485.413468118</v>
      </c>
      <c r="G58" s="6">
        <v>215899.33825821613</v>
      </c>
      <c r="H58" s="6">
        <v>198615.29166042569</v>
      </c>
      <c r="I58" s="6">
        <v>207660.62469388527</v>
      </c>
      <c r="J58" s="6">
        <v>210368.41493949995</v>
      </c>
      <c r="K58" s="6">
        <v>211940.5037650762</v>
      </c>
      <c r="L58" s="6">
        <v>187771.36928531888</v>
      </c>
      <c r="M58" s="6">
        <v>225076.38650213345</v>
      </c>
      <c r="N58" s="6">
        <v>196587.17360956236</v>
      </c>
      <c r="O58" s="6">
        <v>205962.71341032471</v>
      </c>
      <c r="P58" s="6">
        <f t="shared" si="2"/>
        <v>2474508.6731675304</v>
      </c>
    </row>
    <row r="59" spans="1:16" ht="15" customHeight="1" x14ac:dyDescent="0.2">
      <c r="A59">
        <f t="shared" si="4"/>
        <v>50</v>
      </c>
      <c r="C59" s="2" t="s">
        <v>136</v>
      </c>
      <c r="D59" s="6">
        <v>89845.395992137128</v>
      </c>
      <c r="E59" s="6">
        <v>91029.883498108247</v>
      </c>
      <c r="F59" s="6">
        <v>88652.305631536539</v>
      </c>
      <c r="G59" s="6">
        <v>90440.859477020218</v>
      </c>
      <c r="H59" s="6">
        <v>91622.710870362193</v>
      </c>
      <c r="I59" s="6">
        <v>85704.455642863453</v>
      </c>
      <c r="J59" s="6">
        <v>89757.157435949775</v>
      </c>
      <c r="K59" s="6">
        <v>82524.177813141388</v>
      </c>
      <c r="L59" s="6">
        <v>83581.904447841705</v>
      </c>
      <c r="M59" s="6">
        <v>80832.897624974721</v>
      </c>
      <c r="N59" s="6">
        <v>79928.719548550536</v>
      </c>
      <c r="O59" s="6">
        <v>83583.957164546504</v>
      </c>
      <c r="P59" s="6">
        <f t="shared" si="2"/>
        <v>1037504.4251470324</v>
      </c>
    </row>
    <row r="60" spans="1:16" ht="15" customHeight="1" x14ac:dyDescent="0.2">
      <c r="A60">
        <f t="shared" si="4"/>
        <v>51</v>
      </c>
      <c r="C60" s="2" t="s">
        <v>137</v>
      </c>
      <c r="D60" s="6">
        <v>173186.30050460744</v>
      </c>
      <c r="E60" s="6">
        <v>170145.63235397669</v>
      </c>
      <c r="F60" s="6">
        <v>174525.9292729825</v>
      </c>
      <c r="G60" s="6">
        <v>182374.32933561836</v>
      </c>
      <c r="H60" s="6">
        <v>178918.87410148728</v>
      </c>
      <c r="I60" s="6">
        <v>174824.0619500438</v>
      </c>
      <c r="J60" s="6">
        <v>178814.63843398541</v>
      </c>
      <c r="K60" s="6">
        <v>175456.60831969292</v>
      </c>
      <c r="L60" s="6">
        <v>168355.71245177244</v>
      </c>
      <c r="M60" s="6">
        <v>168279.01376801642</v>
      </c>
      <c r="N60" s="6">
        <v>169755.98250533291</v>
      </c>
      <c r="O60" s="6">
        <v>169141.50838297821</v>
      </c>
      <c r="P60" s="6">
        <f t="shared" si="2"/>
        <v>2083778.5913804944</v>
      </c>
    </row>
    <row r="61" spans="1:16" ht="15" customHeight="1" x14ac:dyDescent="0.2">
      <c r="A61">
        <f t="shared" si="4"/>
        <v>52</v>
      </c>
      <c r="C61" s="2" t="s">
        <v>138</v>
      </c>
      <c r="D61" s="6">
        <v>6055.1164718450955</v>
      </c>
      <c r="E61" s="6">
        <v>5721.1921026738873</v>
      </c>
      <c r="F61" s="6">
        <v>5970.0613730624818</v>
      </c>
      <c r="G61" s="6">
        <v>6426.2178878987706</v>
      </c>
      <c r="H61" s="6">
        <v>6915.2757324269469</v>
      </c>
      <c r="I61" s="6">
        <v>7374.146244193159</v>
      </c>
      <c r="J61" s="6">
        <v>7358.1811917328996</v>
      </c>
      <c r="K61" s="6">
        <v>7063.2807662004252</v>
      </c>
      <c r="L61" s="6">
        <v>6785.9561006398235</v>
      </c>
      <c r="M61" s="6">
        <v>7464.3942885429187</v>
      </c>
      <c r="N61" s="6">
        <v>8384.2306523223488</v>
      </c>
      <c r="O61" s="6">
        <v>8207.7616332113721</v>
      </c>
      <c r="P61" s="6">
        <f t="shared" si="2"/>
        <v>83725.814444750125</v>
      </c>
    </row>
    <row r="62" spans="1:16" ht="15" customHeight="1" x14ac:dyDescent="0.2">
      <c r="A62">
        <f t="shared" si="4"/>
        <v>53</v>
      </c>
      <c r="C62" s="2" t="s">
        <v>139</v>
      </c>
      <c r="D62" s="6">
        <v>24126.256183168611</v>
      </c>
      <c r="E62" s="6">
        <v>23121.549265316295</v>
      </c>
      <c r="F62" s="6">
        <v>25253.015018688777</v>
      </c>
      <c r="G62" s="6">
        <v>26443.233894054203</v>
      </c>
      <c r="H62" s="6">
        <v>23180.913998143162</v>
      </c>
      <c r="I62" s="6">
        <v>26653.576898569834</v>
      </c>
      <c r="J62" s="6">
        <v>25322.273815830769</v>
      </c>
      <c r="K62" s="6">
        <v>26147.484082009094</v>
      </c>
      <c r="L62" s="6">
        <v>26123.940949022486</v>
      </c>
      <c r="M62" s="6">
        <v>26719.973878470049</v>
      </c>
      <c r="N62" s="6">
        <v>26752.981502234918</v>
      </c>
      <c r="O62" s="6">
        <v>26962.922988632614</v>
      </c>
      <c r="P62" s="6">
        <f t="shared" si="2"/>
        <v>306808.12247414078</v>
      </c>
    </row>
    <row r="63" spans="1:16" ht="15" customHeight="1" x14ac:dyDescent="0.2">
      <c r="A63">
        <f t="shared" si="4"/>
        <v>54</v>
      </c>
      <c r="C63" s="2" t="s">
        <v>140</v>
      </c>
      <c r="D63" s="6">
        <v>171141.27148334112</v>
      </c>
      <c r="E63" s="6">
        <v>174984.75506014866</v>
      </c>
      <c r="F63" s="6">
        <v>177107.71751573341</v>
      </c>
      <c r="G63" s="6">
        <v>185278.39797706914</v>
      </c>
      <c r="H63" s="6">
        <v>182676.56088465336</v>
      </c>
      <c r="I63" s="6">
        <v>177741.26991094532</v>
      </c>
      <c r="J63" s="6">
        <v>175103.92512228538</v>
      </c>
      <c r="K63" s="6">
        <v>174353.46789667895</v>
      </c>
      <c r="L63" s="6">
        <v>168197.77908201673</v>
      </c>
      <c r="M63" s="6">
        <v>171988.67111833065</v>
      </c>
      <c r="N63" s="6">
        <v>176797.04738792864</v>
      </c>
      <c r="O63" s="6">
        <v>174532.12350464618</v>
      </c>
      <c r="P63" s="6">
        <f t="shared" si="2"/>
        <v>2109902.9869437777</v>
      </c>
    </row>
    <row r="64" spans="1:16" ht="15" customHeight="1" x14ac:dyDescent="0.2">
      <c r="A64">
        <f t="shared" si="4"/>
        <v>55</v>
      </c>
      <c r="C64" s="2" t="s">
        <v>141</v>
      </c>
      <c r="D64" s="6">
        <v>29470.432670664388</v>
      </c>
      <c r="E64" s="6">
        <v>32142.242101770495</v>
      </c>
      <c r="F64" s="6">
        <v>30840.150953159122</v>
      </c>
      <c r="G64" s="6">
        <v>33088.202663240147</v>
      </c>
      <c r="H64" s="6">
        <v>29959.589531718229</v>
      </c>
      <c r="I64" s="6">
        <v>27179.867427929046</v>
      </c>
      <c r="J64" s="6">
        <v>26657.377045452715</v>
      </c>
      <c r="K64" s="6">
        <v>27350.096346597133</v>
      </c>
      <c r="L64" s="6">
        <v>26007.767893596676</v>
      </c>
      <c r="M64" s="6">
        <v>26607.130006439351</v>
      </c>
      <c r="N64" s="6">
        <v>29023.011714850294</v>
      </c>
      <c r="O64" s="6">
        <v>30593.492952878729</v>
      </c>
      <c r="P64" s="6">
        <f t="shared" si="2"/>
        <v>348919.36130829633</v>
      </c>
    </row>
    <row r="65" spans="1:16" ht="15" customHeight="1" x14ac:dyDescent="0.2">
      <c r="A65">
        <f t="shared" si="4"/>
        <v>56</v>
      </c>
      <c r="C65" s="2" t="s">
        <v>142</v>
      </c>
      <c r="D65" s="6">
        <v>26464.233103128794</v>
      </c>
      <c r="E65" s="6">
        <v>25353.77547515351</v>
      </c>
      <c r="F65" s="6">
        <v>24441.144656907796</v>
      </c>
      <c r="G65" s="6">
        <v>27449.193619077691</v>
      </c>
      <c r="H65" s="6">
        <v>24725.058249373073</v>
      </c>
      <c r="I65" s="6">
        <v>26181.795246131638</v>
      </c>
      <c r="J65" s="6">
        <v>24951.457555153676</v>
      </c>
      <c r="K65" s="6">
        <v>27573.530483149825</v>
      </c>
      <c r="L65" s="6">
        <v>24772.004510127892</v>
      </c>
      <c r="M65" s="6">
        <v>24033.866009990088</v>
      </c>
      <c r="N65" s="6">
        <v>25208.894528097328</v>
      </c>
      <c r="O65" s="6">
        <v>26402.905455455577</v>
      </c>
      <c r="P65" s="6">
        <f t="shared" si="2"/>
        <v>307557.8588917469</v>
      </c>
    </row>
    <row r="66" spans="1:16" ht="15" customHeight="1" x14ac:dyDescent="0.2">
      <c r="A66">
        <f t="shared" si="4"/>
        <v>57</v>
      </c>
      <c r="C66" s="2" t="s">
        <v>143</v>
      </c>
      <c r="D66" s="6">
        <v>41517.138048610228</v>
      </c>
      <c r="E66" s="6">
        <v>56361.999184729699</v>
      </c>
      <c r="F66" s="6">
        <v>53058.299402635261</v>
      </c>
      <c r="G66" s="6">
        <v>55485.7951433204</v>
      </c>
      <c r="H66" s="6">
        <v>61412.401109088642</v>
      </c>
      <c r="I66" s="6">
        <v>59542.241060653403</v>
      </c>
      <c r="J66" s="6">
        <v>59629.727093072201</v>
      </c>
      <c r="K66" s="6">
        <v>57352.541797516467</v>
      </c>
      <c r="L66" s="6">
        <v>53572.154753087314</v>
      </c>
      <c r="M66" s="6">
        <v>57860.835289356415</v>
      </c>
      <c r="N66" s="6">
        <v>51012.207921977773</v>
      </c>
      <c r="O66" s="6">
        <v>48480.304356632645</v>
      </c>
      <c r="P66" s="6">
        <f t="shared" si="2"/>
        <v>655285.6451606804</v>
      </c>
    </row>
    <row r="67" spans="1:16" ht="15" customHeight="1" x14ac:dyDescent="0.2">
      <c r="A67">
        <f t="shared" si="4"/>
        <v>58</v>
      </c>
      <c r="C67" s="2" t="s">
        <v>144</v>
      </c>
      <c r="D67" s="6">
        <v>2334000.2974702958</v>
      </c>
      <c r="E67" s="6">
        <v>2291378.3071154137</v>
      </c>
      <c r="F67" s="6">
        <v>2340036.5320777576</v>
      </c>
      <c r="G67" s="6">
        <v>2473434.1466013254</v>
      </c>
      <c r="H67" s="6">
        <v>2406761.8191565229</v>
      </c>
      <c r="I67" s="6">
        <v>2414417.9397469726</v>
      </c>
      <c r="J67" s="6">
        <v>2393752.9550165995</v>
      </c>
      <c r="K67" s="6">
        <v>2539318.1817217888</v>
      </c>
      <c r="L67" s="6">
        <v>2369282.4409546964</v>
      </c>
      <c r="M67" s="6">
        <v>2386610.0689668567</v>
      </c>
      <c r="N67" s="6">
        <v>2405381.1299965908</v>
      </c>
      <c r="O67" s="6">
        <v>2348301.7843392515</v>
      </c>
      <c r="P67" s="6">
        <f t="shared" si="2"/>
        <v>28702675.603164073</v>
      </c>
    </row>
    <row r="68" spans="1:16" ht="15" customHeight="1" x14ac:dyDescent="0.2">
      <c r="A68">
        <f t="shared" si="4"/>
        <v>59</v>
      </c>
      <c r="C68" s="2" t="s">
        <v>145</v>
      </c>
      <c r="D68" s="6">
        <v>39623.427524869927</v>
      </c>
      <c r="E68" s="6">
        <v>38282.9309518808</v>
      </c>
      <c r="F68" s="6">
        <v>38868.809846928532</v>
      </c>
      <c r="G68" s="6">
        <v>41728.560081380485</v>
      </c>
      <c r="H68" s="6">
        <v>40694.694229478271</v>
      </c>
      <c r="I68" s="6">
        <v>41601.798799159456</v>
      </c>
      <c r="J68" s="6">
        <v>42940.926680652476</v>
      </c>
      <c r="K68" s="6">
        <v>42440.285719142732</v>
      </c>
      <c r="L68" s="6">
        <v>39686.335357809417</v>
      </c>
      <c r="M68" s="6">
        <v>42552.342872235291</v>
      </c>
      <c r="N68" s="6">
        <v>40329.786023879795</v>
      </c>
      <c r="O68" s="6">
        <v>40614.903311588809</v>
      </c>
      <c r="P68" s="6">
        <f t="shared" si="2"/>
        <v>489364.80139900598</v>
      </c>
    </row>
    <row r="69" spans="1:16" ht="15" customHeight="1" x14ac:dyDescent="0.2">
      <c r="A69">
        <f t="shared" si="4"/>
        <v>60</v>
      </c>
      <c r="C69" s="2" t="s">
        <v>146</v>
      </c>
      <c r="D69" s="6">
        <v>823979.27936029062</v>
      </c>
      <c r="E69" s="6">
        <v>797042.85883940198</v>
      </c>
      <c r="F69" s="6">
        <v>793498.75792413531</v>
      </c>
      <c r="G69" s="6">
        <v>840494.34893518593</v>
      </c>
      <c r="H69" s="6">
        <v>830575.29537486052</v>
      </c>
      <c r="I69" s="6">
        <v>818417.00229891064</v>
      </c>
      <c r="J69" s="6">
        <v>807282.23342859617</v>
      </c>
      <c r="K69" s="6">
        <v>816175.54028342455</v>
      </c>
      <c r="L69" s="6">
        <v>778793.99057279865</v>
      </c>
      <c r="M69" s="6">
        <v>828000.89496441279</v>
      </c>
      <c r="N69" s="6">
        <v>844709.36861964641</v>
      </c>
      <c r="O69" s="6">
        <v>858320.07654031063</v>
      </c>
      <c r="P69" s="6">
        <f t="shared" si="2"/>
        <v>9837289.6471419744</v>
      </c>
    </row>
    <row r="70" spans="1:16" ht="15" customHeight="1" x14ac:dyDescent="0.2">
      <c r="A70">
        <f t="shared" si="4"/>
        <v>61</v>
      </c>
      <c r="C70" s="2" t="s">
        <v>147</v>
      </c>
      <c r="D70" s="6">
        <v>108742.22140128394</v>
      </c>
      <c r="E70" s="6">
        <v>106766.69325560087</v>
      </c>
      <c r="F70" s="6">
        <v>108248.25453546591</v>
      </c>
      <c r="G70" s="6">
        <v>123204.40325465632</v>
      </c>
      <c r="H70" s="6">
        <v>120606.4439436011</v>
      </c>
      <c r="I70" s="6">
        <v>122555.39554727328</v>
      </c>
      <c r="J70" s="6">
        <v>122910.76820786165</v>
      </c>
      <c r="K70" s="6">
        <v>122078.53010349351</v>
      </c>
      <c r="L70" s="6">
        <v>120763.20081136527</v>
      </c>
      <c r="M70" s="6">
        <v>121945.03210637401</v>
      </c>
      <c r="N70" s="6">
        <v>124277.25827242344</v>
      </c>
      <c r="O70" s="6">
        <v>122619.76839172374</v>
      </c>
      <c r="P70" s="6">
        <f t="shared" si="2"/>
        <v>1424717.969831123</v>
      </c>
    </row>
    <row r="71" spans="1:16" ht="15" customHeight="1" x14ac:dyDescent="0.2">
      <c r="A71">
        <f t="shared" si="4"/>
        <v>62</v>
      </c>
      <c r="C71" s="2" t="s">
        <v>148</v>
      </c>
      <c r="D71" s="6">
        <v>320205.22597469389</v>
      </c>
      <c r="E71" s="6">
        <v>309680.09415882436</v>
      </c>
      <c r="F71" s="6">
        <v>314893.00021219708</v>
      </c>
      <c r="G71" s="6">
        <v>327586.57111557055</v>
      </c>
      <c r="H71" s="6">
        <v>319045.4432299289</v>
      </c>
      <c r="I71" s="6">
        <v>319360.10694478825</v>
      </c>
      <c r="J71" s="6">
        <v>317893.59211080469</v>
      </c>
      <c r="K71" s="6">
        <v>322729.90486703708</v>
      </c>
      <c r="L71" s="6">
        <v>307957.58391985676</v>
      </c>
      <c r="M71" s="6">
        <v>317828.15328900749</v>
      </c>
      <c r="N71" s="6">
        <v>319663.85374798113</v>
      </c>
      <c r="O71" s="6">
        <v>322276.2095159142</v>
      </c>
      <c r="P71" s="6">
        <f t="shared" si="2"/>
        <v>3819119.7390866042</v>
      </c>
    </row>
    <row r="72" spans="1:16" ht="15" customHeight="1" x14ac:dyDescent="0.2">
      <c r="A72">
        <f t="shared" si="4"/>
        <v>63</v>
      </c>
      <c r="C72" s="2" t="s">
        <v>149</v>
      </c>
      <c r="D72" s="6">
        <v>67703057.333089545</v>
      </c>
      <c r="E72" s="6">
        <v>70250721.146583602</v>
      </c>
      <c r="F72" s="6">
        <v>72386965.2065202</v>
      </c>
      <c r="G72" s="6">
        <v>72206783.384693891</v>
      </c>
      <c r="H72" s="6">
        <v>73239570.086352631</v>
      </c>
      <c r="I72" s="6">
        <v>74395167.691777378</v>
      </c>
      <c r="J72" s="6">
        <v>75909421.377940208</v>
      </c>
      <c r="K72" s="6">
        <v>70098683.073477194</v>
      </c>
      <c r="L72" s="6">
        <v>71827321.364699423</v>
      </c>
      <c r="M72" s="6">
        <v>71372202.482785776</v>
      </c>
      <c r="N72" s="6">
        <v>69584594.329462886</v>
      </c>
      <c r="O72" s="6">
        <v>73703980.770131081</v>
      </c>
      <c r="P72" s="6">
        <f t="shared" si="2"/>
        <v>862678468.24751377</v>
      </c>
    </row>
    <row r="73" spans="1:16" ht="15" customHeight="1" x14ac:dyDescent="0.2">
      <c r="A73">
        <f t="shared" si="4"/>
        <v>64</v>
      </c>
      <c r="C73" s="2" t="s">
        <v>150</v>
      </c>
      <c r="D73" s="6">
        <v>30114.402108488001</v>
      </c>
      <c r="E73" s="6">
        <v>30505.26677030592</v>
      </c>
      <c r="F73" s="6">
        <v>29070.42541055422</v>
      </c>
      <c r="G73" s="6">
        <v>30559.806556374759</v>
      </c>
      <c r="H73" s="6">
        <v>28504.370632578171</v>
      </c>
      <c r="I73" s="6">
        <v>27921.505136114236</v>
      </c>
      <c r="J73" s="6">
        <v>28733.590604868565</v>
      </c>
      <c r="K73" s="6">
        <v>28787.532958610773</v>
      </c>
      <c r="L73" s="6">
        <v>28999.27405921723</v>
      </c>
      <c r="M73" s="6">
        <v>29270.253380970447</v>
      </c>
      <c r="N73" s="6">
        <v>28904.890719324536</v>
      </c>
      <c r="O73" s="6">
        <v>30673.097583667095</v>
      </c>
      <c r="P73" s="6">
        <f t="shared" si="2"/>
        <v>352044.41592107393</v>
      </c>
    </row>
    <row r="74" spans="1:16" ht="15" customHeight="1" x14ac:dyDescent="0.2">
      <c r="A74">
        <f t="shared" si="4"/>
        <v>65</v>
      </c>
      <c r="C74" s="2" t="s">
        <v>151</v>
      </c>
      <c r="D74" s="6">
        <v>21555806.66178038</v>
      </c>
      <c r="E74" s="6">
        <v>21767658.994677506</v>
      </c>
      <c r="F74" s="6">
        <v>22359346.331044555</v>
      </c>
      <c r="G74" s="6">
        <v>21343551.075483534</v>
      </c>
      <c r="H74" s="6">
        <v>22901975.587788235</v>
      </c>
      <c r="I74" s="6">
        <v>22672054.146032751</v>
      </c>
      <c r="J74" s="6">
        <v>22956049.534562252</v>
      </c>
      <c r="K74" s="6">
        <v>21886152.719759241</v>
      </c>
      <c r="L74" s="6">
        <v>22206143.932483703</v>
      </c>
      <c r="M74" s="6">
        <v>22108178.358491953</v>
      </c>
      <c r="N74" s="6">
        <v>21523558.52270491</v>
      </c>
      <c r="O74" s="6">
        <v>22873603.274434704</v>
      </c>
      <c r="P74" s="6">
        <f t="shared" ref="P74:P83" si="5">SUM(D74:O74)</f>
        <v>266154079.13924372</v>
      </c>
    </row>
    <row r="75" spans="1:16" ht="15" customHeight="1" x14ac:dyDescent="0.2">
      <c r="A75">
        <f t="shared" si="4"/>
        <v>66</v>
      </c>
      <c r="C75" s="2" t="s">
        <v>152</v>
      </c>
      <c r="D75" s="6">
        <v>244604.16257126673</v>
      </c>
      <c r="E75" s="6">
        <v>204807.16203587229</v>
      </c>
      <c r="F75" s="6">
        <v>247055.20825764956</v>
      </c>
      <c r="G75" s="6">
        <v>230638.97665362264</v>
      </c>
      <c r="H75" s="6">
        <v>262232.74994281126</v>
      </c>
      <c r="I75" s="6">
        <v>229791.89077495396</v>
      </c>
      <c r="J75" s="6">
        <v>231199.86142114137</v>
      </c>
      <c r="K75" s="6">
        <v>238404.05369857722</v>
      </c>
      <c r="L75" s="6">
        <v>207835.98560257829</v>
      </c>
      <c r="M75" s="6">
        <v>248617.69480679935</v>
      </c>
      <c r="N75" s="6">
        <v>215836.26544164072</v>
      </c>
      <c r="O75" s="6">
        <v>290092.24528361933</v>
      </c>
      <c r="P75" s="6">
        <f t="shared" si="5"/>
        <v>2851116.2564905328</v>
      </c>
    </row>
    <row r="76" spans="1:16" ht="15" customHeight="1" x14ac:dyDescent="0.2">
      <c r="A76">
        <f t="shared" si="4"/>
        <v>67</v>
      </c>
      <c r="C76" s="2" t="s">
        <v>153</v>
      </c>
      <c r="D76" s="6">
        <v>121112.92244266871</v>
      </c>
      <c r="E76" s="6">
        <v>125694.94465514323</v>
      </c>
      <c r="F76" s="6">
        <v>123910.98510564984</v>
      </c>
      <c r="G76" s="6">
        <v>128069.34745790243</v>
      </c>
      <c r="H76" s="6">
        <v>124557.18268955172</v>
      </c>
      <c r="I76" s="6">
        <v>129477.41102049462</v>
      </c>
      <c r="J76" s="6">
        <v>127924.0984088465</v>
      </c>
      <c r="K76" s="6">
        <v>127746.47503711398</v>
      </c>
      <c r="L76" s="6">
        <v>122963.26054095541</v>
      </c>
      <c r="M76" s="6">
        <v>120345.46122640642</v>
      </c>
      <c r="N76" s="6">
        <v>115848.06755478337</v>
      </c>
      <c r="O76" s="6">
        <v>125670.97420191523</v>
      </c>
      <c r="P76" s="6">
        <f t="shared" si="5"/>
        <v>1493321.1303414316</v>
      </c>
    </row>
    <row r="77" spans="1:16" ht="15" customHeight="1" x14ac:dyDescent="0.2">
      <c r="A77">
        <f t="shared" si="4"/>
        <v>68</v>
      </c>
      <c r="C77" s="2" t="s">
        <v>154</v>
      </c>
      <c r="D77" s="6">
        <v>4679.0007255675764</v>
      </c>
      <c r="E77" s="6">
        <v>4476.5747899238204</v>
      </c>
      <c r="F77" s="6">
        <v>4746.7083870212327</v>
      </c>
      <c r="G77" s="6">
        <v>4677.0071383857403</v>
      </c>
      <c r="H77" s="6">
        <v>4649.8558893790232</v>
      </c>
      <c r="I77" s="6">
        <v>4546.0844719550823</v>
      </c>
      <c r="J77" s="6">
        <v>4344.2320957837837</v>
      </c>
      <c r="K77" s="6">
        <v>4560.0844232210766</v>
      </c>
      <c r="L77" s="6">
        <v>4726.9036665510266</v>
      </c>
      <c r="M77" s="6">
        <v>4951.6594572450849</v>
      </c>
      <c r="N77" s="6">
        <v>4779.8076085285347</v>
      </c>
      <c r="O77" s="6">
        <v>5357.3727530444266</v>
      </c>
      <c r="P77" s="6">
        <f t="shared" si="5"/>
        <v>56495.291406606411</v>
      </c>
    </row>
    <row r="78" spans="1:16" ht="15" customHeight="1" x14ac:dyDescent="0.2">
      <c r="A78">
        <f t="shared" si="4"/>
        <v>69</v>
      </c>
      <c r="C78" s="2" t="s">
        <v>155</v>
      </c>
      <c r="D78" s="6">
        <v>543307.16106359777</v>
      </c>
      <c r="E78" s="6">
        <v>545024.95384701353</v>
      </c>
      <c r="F78" s="6">
        <v>535423.1991049127</v>
      </c>
      <c r="G78" s="6">
        <v>587372.93848880252</v>
      </c>
      <c r="H78" s="6">
        <v>590231.91545835859</v>
      </c>
      <c r="I78" s="6">
        <v>554631.40376611066</v>
      </c>
      <c r="J78" s="6">
        <v>550175.9265099878</v>
      </c>
      <c r="K78" s="6">
        <v>531352.50720607385</v>
      </c>
      <c r="L78" s="6">
        <v>491796.40529988124</v>
      </c>
      <c r="M78" s="6">
        <v>486939.14577842347</v>
      </c>
      <c r="N78" s="6">
        <v>507636.88795925089</v>
      </c>
      <c r="O78" s="6">
        <v>515079.47076748579</v>
      </c>
      <c r="P78" s="6">
        <f t="shared" si="5"/>
        <v>6438971.915249899</v>
      </c>
    </row>
    <row r="79" spans="1:16" ht="15" customHeight="1" x14ac:dyDescent="0.2">
      <c r="A79">
        <f t="shared" si="4"/>
        <v>70</v>
      </c>
      <c r="C79" s="2" t="s">
        <v>156</v>
      </c>
      <c r="D79" s="6">
        <v>102870.09072512486</v>
      </c>
      <c r="E79" s="6">
        <v>98285.051260486696</v>
      </c>
      <c r="F79" s="6">
        <v>105116.3583226414</v>
      </c>
      <c r="G79" s="6">
        <v>106981.23633851607</v>
      </c>
      <c r="H79" s="6">
        <v>97008.178988312196</v>
      </c>
      <c r="I79" s="6">
        <v>103385.41398308528</v>
      </c>
      <c r="J79" s="6">
        <v>103871.02122244205</v>
      </c>
      <c r="K79" s="6">
        <v>98929.361530863098</v>
      </c>
      <c r="L79" s="6">
        <v>103292.30292054551</v>
      </c>
      <c r="M79" s="6">
        <v>101820.28888114134</v>
      </c>
      <c r="N79" s="6">
        <v>106070.48315284487</v>
      </c>
      <c r="O79" s="6">
        <v>106796.95795041876</v>
      </c>
      <c r="P79" s="6">
        <f t="shared" si="5"/>
        <v>1234426.7452764222</v>
      </c>
    </row>
    <row r="80" spans="1:16" ht="15" customHeight="1" x14ac:dyDescent="0.2">
      <c r="A80">
        <f t="shared" si="4"/>
        <v>71</v>
      </c>
      <c r="C80" s="2" t="s">
        <v>157</v>
      </c>
      <c r="D80" s="6">
        <v>567622.18196889665</v>
      </c>
      <c r="E80" s="6">
        <v>481812.59109174745</v>
      </c>
      <c r="F80" s="6">
        <v>573247.86470663047</v>
      </c>
      <c r="G80" s="6">
        <v>519061.82211537909</v>
      </c>
      <c r="H80" s="6">
        <v>565739.54102456127</v>
      </c>
      <c r="I80" s="6">
        <v>514148.9930040086</v>
      </c>
      <c r="J80" s="6">
        <v>558246.79876006034</v>
      </c>
      <c r="K80" s="6">
        <v>536697.09615323623</v>
      </c>
      <c r="L80" s="6">
        <v>494243.69768761471</v>
      </c>
      <c r="M80" s="6">
        <v>564686.00534020783</v>
      </c>
      <c r="N80" s="6">
        <v>510692.54925785551</v>
      </c>
      <c r="O80" s="6">
        <v>571566.22248486627</v>
      </c>
      <c r="P80" s="6">
        <f t="shared" si="5"/>
        <v>6457765.3635950647</v>
      </c>
    </row>
    <row r="81" spans="1:16" ht="15" customHeight="1" x14ac:dyDescent="0.2">
      <c r="A81">
        <f t="shared" si="4"/>
        <v>72</v>
      </c>
      <c r="C81" s="2" t="s">
        <v>158</v>
      </c>
      <c r="D81" s="6">
        <v>115359.52890018148</v>
      </c>
      <c r="E81" s="6">
        <v>114355.36786359662</v>
      </c>
      <c r="F81" s="6">
        <v>118000.74096410561</v>
      </c>
      <c r="G81" s="6">
        <v>122898.22056320029</v>
      </c>
      <c r="H81" s="6">
        <v>119099.08633604521</v>
      </c>
      <c r="I81" s="6">
        <v>121788.27890140328</v>
      </c>
      <c r="J81" s="6">
        <v>117468.51789297226</v>
      </c>
      <c r="K81" s="6">
        <v>119568.89364128486</v>
      </c>
      <c r="L81" s="6">
        <v>116163.93754056479</v>
      </c>
      <c r="M81" s="6">
        <v>116502.6237235459</v>
      </c>
      <c r="N81" s="6">
        <v>117249.3776924812</v>
      </c>
      <c r="O81" s="6">
        <v>118916.52675028912</v>
      </c>
      <c r="P81" s="6">
        <f t="shared" si="5"/>
        <v>1417371.1007696707</v>
      </c>
    </row>
    <row r="82" spans="1:16" ht="15" customHeight="1" x14ac:dyDescent="0.2">
      <c r="A82">
        <f t="shared" si="4"/>
        <v>73</v>
      </c>
      <c r="C82" s="2" t="s">
        <v>159</v>
      </c>
      <c r="D82" s="6">
        <v>1939592.2239156798</v>
      </c>
      <c r="E82" s="6">
        <v>1950494.5438535521</v>
      </c>
      <c r="F82" s="6">
        <v>1960384.975904112</v>
      </c>
      <c r="G82" s="6">
        <v>2057100.1756235869</v>
      </c>
      <c r="H82" s="6">
        <v>1989534.0404634515</v>
      </c>
      <c r="I82" s="6">
        <v>2034092.8538798564</v>
      </c>
      <c r="J82" s="6">
        <v>1991326.3002182788</v>
      </c>
      <c r="K82" s="6">
        <v>1962105.9054898946</v>
      </c>
      <c r="L82" s="6">
        <v>1949160.451863541</v>
      </c>
      <c r="M82" s="6">
        <v>1956317.2478242738</v>
      </c>
      <c r="N82" s="6">
        <v>1961409.4272074916</v>
      </c>
      <c r="O82" s="6">
        <v>1954643.0689178198</v>
      </c>
      <c r="P82" s="6">
        <f t="shared" si="5"/>
        <v>23706161.21516154</v>
      </c>
    </row>
    <row r="83" spans="1:16" ht="15" customHeight="1" x14ac:dyDescent="0.2">
      <c r="A83">
        <f t="shared" si="4"/>
        <v>74</v>
      </c>
      <c r="C83" s="2" t="s">
        <v>160</v>
      </c>
      <c r="D83" s="6">
        <v>178990.08953569955</v>
      </c>
      <c r="E83" s="6">
        <v>178084.63131957178</v>
      </c>
      <c r="F83" s="6">
        <v>174523.28715123158</v>
      </c>
      <c r="G83" s="6">
        <v>174432.02531263887</v>
      </c>
      <c r="H83" s="6">
        <v>175504.38187105602</v>
      </c>
      <c r="I83" s="6">
        <v>166721.02749758569</v>
      </c>
      <c r="J83" s="6">
        <v>165255.9546553882</v>
      </c>
      <c r="K83" s="6">
        <v>170321.77325581352</v>
      </c>
      <c r="L83" s="6">
        <v>165906.39053475749</v>
      </c>
      <c r="M83" s="6">
        <v>159307.84599550991</v>
      </c>
      <c r="N83" s="6">
        <v>173694.59376442301</v>
      </c>
      <c r="O83" s="6">
        <v>178690.56278681158</v>
      </c>
      <c r="P83" s="6">
        <f t="shared" si="5"/>
        <v>2061432.563680487</v>
      </c>
    </row>
    <row r="84" spans="1:16" ht="15" customHeight="1" thickBot="1" x14ac:dyDescent="0.25">
      <c r="C84" s="28" t="s">
        <v>0</v>
      </c>
      <c r="D84" s="29">
        <f t="shared" ref="D84:P84" si="6">D46+SUM(D51:D83)</f>
        <v>154187127.82999998</v>
      </c>
      <c r="E84" s="29">
        <f t="shared" si="6"/>
        <v>157996235.26999998</v>
      </c>
      <c r="F84" s="29">
        <f t="shared" si="6"/>
        <v>161169605.55000004</v>
      </c>
      <c r="G84" s="29">
        <f t="shared" si="6"/>
        <v>159728792.63999996</v>
      </c>
      <c r="H84" s="29">
        <f t="shared" si="6"/>
        <v>165417892.81000003</v>
      </c>
      <c r="I84" s="29">
        <f t="shared" si="6"/>
        <v>165801058.00999993</v>
      </c>
      <c r="J84" s="29">
        <f t="shared" si="6"/>
        <v>168851460.86000001</v>
      </c>
      <c r="K84" s="29">
        <f t="shared" si="6"/>
        <v>159542850.75999993</v>
      </c>
      <c r="L84" s="29">
        <f t="shared" si="6"/>
        <v>160782255.43000001</v>
      </c>
      <c r="M84" s="29">
        <f t="shared" si="6"/>
        <v>162555763.23000002</v>
      </c>
      <c r="N84" s="29">
        <f t="shared" si="6"/>
        <v>158976490.93000004</v>
      </c>
      <c r="O84" s="30">
        <f t="shared" si="6"/>
        <v>165147180.06999999</v>
      </c>
      <c r="P84" s="30">
        <f t="shared" si="6"/>
        <v>1940156713.3899999</v>
      </c>
    </row>
    <row r="85" spans="1:16" ht="15" customHeight="1" x14ac:dyDescent="0.2">
      <c r="C85" s="25" t="s">
        <v>70</v>
      </c>
      <c r="P85"/>
    </row>
    <row r="86" spans="1:16" ht="15" customHeight="1" x14ac:dyDescent="0.2">
      <c r="P86" s="7"/>
    </row>
    <row r="87" spans="1:16" ht="15" customHeight="1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7"/>
    </row>
    <row r="88" spans="1:16" ht="15" customHeight="1" x14ac:dyDescent="0.2">
      <c r="P88" s="7"/>
    </row>
    <row r="89" spans="1:16" ht="15" customHeight="1" x14ac:dyDescent="0.2">
      <c r="P89" s="7"/>
    </row>
    <row r="90" spans="1:16" x14ac:dyDescent="0.2">
      <c r="P90" s="7"/>
    </row>
    <row r="91" spans="1:16" x14ac:dyDescent="0.2">
      <c r="P91" s="7"/>
    </row>
    <row r="92" spans="1:16" x14ac:dyDescent="0.2">
      <c r="P92" s="7"/>
    </row>
    <row r="93" spans="1:16" x14ac:dyDescent="0.2">
      <c r="P93" s="7"/>
    </row>
    <row r="94" spans="1:16" x14ac:dyDescent="0.2">
      <c r="P94" s="7"/>
    </row>
    <row r="95" spans="1:16" x14ac:dyDescent="0.2">
      <c r="P95" s="7"/>
    </row>
    <row r="96" spans="1:16" x14ac:dyDescent="0.2">
      <c r="P96" s="7"/>
    </row>
    <row r="97" spans="16:16" x14ac:dyDescent="0.2">
      <c r="P97" s="7"/>
    </row>
    <row r="98" spans="16:16" x14ac:dyDescent="0.2">
      <c r="P98" s="7"/>
    </row>
    <row r="99" spans="16:16" x14ac:dyDescent="0.2">
      <c r="P99" s="7"/>
    </row>
    <row r="100" spans="16:16" x14ac:dyDescent="0.2">
      <c r="P100" s="7"/>
    </row>
    <row r="101" spans="16:16" x14ac:dyDescent="0.2">
      <c r="P101" s="7"/>
    </row>
    <row r="102" spans="16:16" x14ac:dyDescent="0.2">
      <c r="P102" s="7"/>
    </row>
    <row r="103" spans="16:16" x14ac:dyDescent="0.2">
      <c r="P103" s="7"/>
    </row>
    <row r="104" spans="16:16" x14ac:dyDescent="0.2">
      <c r="P104" s="7"/>
    </row>
    <row r="105" spans="16:16" x14ac:dyDescent="0.2">
      <c r="P105" s="7"/>
    </row>
    <row r="106" spans="16:16" x14ac:dyDescent="0.2">
      <c r="P106" s="7"/>
    </row>
    <row r="107" spans="16:16" x14ac:dyDescent="0.2">
      <c r="P107" s="7"/>
    </row>
    <row r="108" spans="16:16" x14ac:dyDescent="0.2">
      <c r="P108" s="7"/>
    </row>
    <row r="109" spans="16:16" x14ac:dyDescent="0.2">
      <c r="P109" s="7"/>
    </row>
    <row r="110" spans="16:16" x14ac:dyDescent="0.2">
      <c r="P110" s="7"/>
    </row>
    <row r="111" spans="16:16" x14ac:dyDescent="0.2">
      <c r="P111" s="7"/>
    </row>
    <row r="112" spans="16:16" x14ac:dyDescent="0.2">
      <c r="P112" s="7"/>
    </row>
    <row r="113" spans="16:16" x14ac:dyDescent="0.2">
      <c r="P113" s="7"/>
    </row>
    <row r="114" spans="16:16" x14ac:dyDescent="0.2">
      <c r="P114" s="7"/>
    </row>
    <row r="115" spans="16:16" x14ac:dyDescent="0.2">
      <c r="P115" s="7"/>
    </row>
    <row r="116" spans="16:16" x14ac:dyDescent="0.2">
      <c r="P116" s="7"/>
    </row>
    <row r="117" spans="16:16" x14ac:dyDescent="0.2">
      <c r="P117" s="7"/>
    </row>
    <row r="118" spans="16:16" x14ac:dyDescent="0.2">
      <c r="P118" s="7"/>
    </row>
    <row r="119" spans="16:16" x14ac:dyDescent="0.2">
      <c r="P119" s="7"/>
    </row>
    <row r="120" spans="16:16" x14ac:dyDescent="0.2">
      <c r="P120" s="7"/>
    </row>
    <row r="121" spans="16:16" x14ac:dyDescent="0.2">
      <c r="P121" s="7"/>
    </row>
    <row r="122" spans="16:16" x14ac:dyDescent="0.2">
      <c r="P122" s="7"/>
    </row>
    <row r="123" spans="16:16" x14ac:dyDescent="0.2">
      <c r="P123" s="7"/>
    </row>
    <row r="124" spans="16:16" x14ac:dyDescent="0.2">
      <c r="P124" s="7"/>
    </row>
    <row r="125" spans="16:16" x14ac:dyDescent="0.2">
      <c r="P125" s="7"/>
    </row>
    <row r="126" spans="16:16" x14ac:dyDescent="0.2">
      <c r="P126" s="7"/>
    </row>
    <row r="127" spans="16:16" x14ac:dyDescent="0.2">
      <c r="P127" s="7"/>
    </row>
    <row r="128" spans="16:16" x14ac:dyDescent="0.2">
      <c r="P128" s="7"/>
    </row>
    <row r="129" spans="16:16" x14ac:dyDescent="0.2">
      <c r="P129" s="7"/>
    </row>
    <row r="130" spans="16:16" x14ac:dyDescent="0.2">
      <c r="P130" s="7"/>
    </row>
    <row r="131" spans="16:16" x14ac:dyDescent="0.2">
      <c r="P131" s="7"/>
    </row>
    <row r="132" spans="16:16" x14ac:dyDescent="0.2">
      <c r="P132" s="7"/>
    </row>
    <row r="133" spans="16:16" x14ac:dyDescent="0.2">
      <c r="P133" s="7"/>
    </row>
    <row r="134" spans="16:16" x14ac:dyDescent="0.2">
      <c r="P134" s="7"/>
    </row>
    <row r="135" spans="16:16" x14ac:dyDescent="0.2">
      <c r="P135" s="7"/>
    </row>
    <row r="136" spans="16:16" x14ac:dyDescent="0.2">
      <c r="P136" s="7"/>
    </row>
    <row r="137" spans="16:16" x14ac:dyDescent="0.2">
      <c r="P137" s="7"/>
    </row>
    <row r="138" spans="16:16" x14ac:dyDescent="0.2">
      <c r="P138" s="7"/>
    </row>
    <row r="139" spans="16:16" x14ac:dyDescent="0.2">
      <c r="P139" s="7"/>
    </row>
    <row r="140" spans="16:16" x14ac:dyDescent="0.2">
      <c r="P140" s="7"/>
    </row>
    <row r="141" spans="16:16" x14ac:dyDescent="0.2">
      <c r="P141" s="7"/>
    </row>
    <row r="142" spans="16:16" x14ac:dyDescent="0.2">
      <c r="P142" s="7"/>
    </row>
    <row r="143" spans="16:16" x14ac:dyDescent="0.2">
      <c r="P143" s="7"/>
    </row>
    <row r="144" spans="16:16" x14ac:dyDescent="0.2">
      <c r="P144" s="7"/>
    </row>
    <row r="145" spans="16:16" x14ac:dyDescent="0.2">
      <c r="P145" s="7"/>
    </row>
    <row r="146" spans="16:16" x14ac:dyDescent="0.2">
      <c r="P146" s="7"/>
    </row>
    <row r="147" spans="16:16" x14ac:dyDescent="0.2">
      <c r="P147" s="7"/>
    </row>
    <row r="148" spans="16:16" x14ac:dyDescent="0.2">
      <c r="P148" s="7"/>
    </row>
    <row r="149" spans="16:16" x14ac:dyDescent="0.2">
      <c r="P149" s="7"/>
    </row>
    <row r="150" spans="16:16" x14ac:dyDescent="0.2">
      <c r="P150" s="7"/>
    </row>
    <row r="151" spans="16:16" x14ac:dyDescent="0.2">
      <c r="P151" s="7"/>
    </row>
    <row r="152" spans="16:16" x14ac:dyDescent="0.2">
      <c r="P152" s="7"/>
    </row>
    <row r="153" spans="16:16" x14ac:dyDescent="0.2">
      <c r="P153" s="7"/>
    </row>
    <row r="154" spans="16:16" x14ac:dyDescent="0.2">
      <c r="P154" s="7"/>
    </row>
    <row r="155" spans="16:16" x14ac:dyDescent="0.2">
      <c r="P155" s="7"/>
    </row>
    <row r="156" spans="16:16" x14ac:dyDescent="0.2">
      <c r="P156" s="7"/>
    </row>
    <row r="157" spans="16:16" x14ac:dyDescent="0.2">
      <c r="P157" s="7"/>
    </row>
    <row r="158" spans="16:16" x14ac:dyDescent="0.2">
      <c r="P158" s="7"/>
    </row>
    <row r="159" spans="16:16" x14ac:dyDescent="0.2">
      <c r="P159" s="7"/>
    </row>
    <row r="160" spans="16:16" x14ac:dyDescent="0.2">
      <c r="P160" s="8"/>
    </row>
  </sheetData>
  <mergeCells count="2">
    <mergeCell ref="C2:P2"/>
    <mergeCell ref="C48:P48"/>
  </mergeCells>
  <phoneticPr fontId="0" type="noConversion"/>
  <printOptions horizontalCentered="1"/>
  <pageMargins left="0.75" right="0.75" top="1" bottom="1" header="0" footer="0"/>
  <pageSetup scale="48" orientation="landscape" r:id="rId1"/>
  <headerFooter alignWithMargins="0">
    <oddFooter>&amp;C&amp;F</oddFooter>
  </headerFooter>
  <rowBreaks count="1" manualBreakCount="1">
    <brk id="85" min="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showGridLines="0" topLeftCell="D51" zoomScale="60" zoomScaleNormal="100" workbookViewId="0">
      <selection activeCell="B48" sqref="B48:P86"/>
    </sheetView>
  </sheetViews>
  <sheetFormatPr baseColWidth="10" defaultRowHeight="18" customHeight="1" x14ac:dyDescent="0.2"/>
  <cols>
    <col min="1" max="1" width="5" customWidth="1"/>
    <col min="2" max="2" width="1" customWidth="1"/>
    <col min="3" max="3" width="30.7109375" customWidth="1"/>
    <col min="4" max="15" width="17.7109375" customWidth="1"/>
    <col min="16" max="16" width="19.5703125" customWidth="1"/>
  </cols>
  <sheetData>
    <row r="1" spans="1:16" ht="15" customHeight="1" x14ac:dyDescent="0.25"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24" customFormat="1" ht="20.100000000000001" customHeight="1" x14ac:dyDescent="0.35">
      <c r="C2" s="32" t="s">
        <v>311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" customHeight="1" thickBot="1" x14ac:dyDescent="0.3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6" ht="15" customHeight="1" thickBot="1" x14ac:dyDescent="0.25">
      <c r="C4" s="26" t="s">
        <v>1</v>
      </c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  <c r="N4" s="27" t="s">
        <v>66</v>
      </c>
      <c r="O4" s="27" t="s">
        <v>67</v>
      </c>
      <c r="P4" s="27" t="s">
        <v>0</v>
      </c>
    </row>
    <row r="5" spans="1:16" ht="15" customHeight="1" x14ac:dyDescent="0.2">
      <c r="A5">
        <v>1</v>
      </c>
      <c r="C5" s="2" t="s">
        <v>161</v>
      </c>
      <c r="D5" s="10">
        <v>12274</v>
      </c>
      <c r="E5" s="10">
        <v>12189</v>
      </c>
      <c r="F5" s="10">
        <v>12202</v>
      </c>
      <c r="G5" s="10">
        <v>12212</v>
      </c>
      <c r="H5" s="10">
        <v>12237</v>
      </c>
      <c r="I5" s="10">
        <v>12259</v>
      </c>
      <c r="J5" s="10">
        <v>12271</v>
      </c>
      <c r="K5" s="10">
        <v>12284</v>
      </c>
      <c r="L5" s="10">
        <v>12306</v>
      </c>
      <c r="M5" s="10">
        <v>12311</v>
      </c>
      <c r="N5" s="10">
        <v>12335</v>
      </c>
      <c r="O5" s="10">
        <v>12354</v>
      </c>
      <c r="P5" s="10">
        <f>SUM(D5:O5)</f>
        <v>147234</v>
      </c>
    </row>
    <row r="6" spans="1:16" ht="15" customHeight="1" x14ac:dyDescent="0.2">
      <c r="A6">
        <f>A5+1</f>
        <v>2</v>
      </c>
      <c r="C6" s="2" t="s">
        <v>2</v>
      </c>
      <c r="D6" s="10">
        <v>3452</v>
      </c>
      <c r="E6" s="10">
        <v>3461</v>
      </c>
      <c r="F6" s="10">
        <v>3493</v>
      </c>
      <c r="G6" s="10">
        <v>3521</v>
      </c>
      <c r="H6" s="10">
        <v>3535</v>
      </c>
      <c r="I6" s="10">
        <v>3546</v>
      </c>
      <c r="J6" s="10">
        <v>3556</v>
      </c>
      <c r="K6" s="10">
        <v>3563</v>
      </c>
      <c r="L6" s="10">
        <v>3587</v>
      </c>
      <c r="M6" s="10">
        <v>3600</v>
      </c>
      <c r="N6" s="10">
        <v>3610</v>
      </c>
      <c r="O6" s="10">
        <v>3628</v>
      </c>
      <c r="P6" s="10">
        <f t="shared" ref="P6:P45" si="0">SUM(D6:O6)</f>
        <v>42552</v>
      </c>
    </row>
    <row r="7" spans="1:16" ht="15" customHeight="1" x14ac:dyDescent="0.2">
      <c r="A7">
        <f t="shared" ref="A7:A45" si="1">A6+1</f>
        <v>3</v>
      </c>
      <c r="C7" s="2" t="s">
        <v>3</v>
      </c>
      <c r="D7" s="10">
        <v>1668</v>
      </c>
      <c r="E7" s="10">
        <v>1669</v>
      </c>
      <c r="F7" s="10">
        <v>1675</v>
      </c>
      <c r="G7" s="10">
        <v>1709</v>
      </c>
      <c r="H7" s="10">
        <v>1715</v>
      </c>
      <c r="I7" s="10">
        <v>1722</v>
      </c>
      <c r="J7" s="10">
        <v>1746</v>
      </c>
      <c r="K7" s="10">
        <v>1758</v>
      </c>
      <c r="L7" s="10">
        <v>1761</v>
      </c>
      <c r="M7" s="10">
        <v>1762</v>
      </c>
      <c r="N7" s="10">
        <v>1770</v>
      </c>
      <c r="O7" s="10">
        <v>1780</v>
      </c>
      <c r="P7" s="10">
        <f t="shared" si="0"/>
        <v>20735</v>
      </c>
    </row>
    <row r="8" spans="1:16" ht="15" customHeight="1" x14ac:dyDescent="0.2">
      <c r="A8">
        <f t="shared" si="1"/>
        <v>4</v>
      </c>
      <c r="C8" s="2" t="s">
        <v>79</v>
      </c>
      <c r="D8" s="10">
        <v>1411</v>
      </c>
      <c r="E8" s="10">
        <v>1422</v>
      </c>
      <c r="F8" s="10">
        <v>1428</v>
      </c>
      <c r="G8" s="10">
        <v>1428</v>
      </c>
      <c r="H8" s="10">
        <v>1430</v>
      </c>
      <c r="I8" s="10">
        <v>1448</v>
      </c>
      <c r="J8" s="10">
        <v>1453</v>
      </c>
      <c r="K8" s="10">
        <v>1458</v>
      </c>
      <c r="L8" s="10">
        <v>1459</v>
      </c>
      <c r="M8" s="10">
        <v>1467</v>
      </c>
      <c r="N8" s="10">
        <v>1475</v>
      </c>
      <c r="O8" s="10">
        <v>1484</v>
      </c>
      <c r="P8" s="10">
        <f t="shared" si="0"/>
        <v>17363</v>
      </c>
    </row>
    <row r="9" spans="1:16" ht="15" customHeight="1" x14ac:dyDescent="0.2">
      <c r="A9">
        <f t="shared" si="1"/>
        <v>5</v>
      </c>
      <c r="C9" s="2" t="s">
        <v>4</v>
      </c>
      <c r="D9" s="10">
        <v>1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f t="shared" si="0"/>
        <v>12</v>
      </c>
    </row>
    <row r="10" spans="1:16" ht="15" customHeight="1" x14ac:dyDescent="0.2">
      <c r="A10">
        <f t="shared" si="1"/>
        <v>6</v>
      </c>
      <c r="C10" s="2" t="s">
        <v>5</v>
      </c>
      <c r="D10" s="10">
        <v>315</v>
      </c>
      <c r="E10" s="10">
        <v>315</v>
      </c>
      <c r="F10" s="10">
        <v>317</v>
      </c>
      <c r="G10" s="10">
        <v>318</v>
      </c>
      <c r="H10" s="10">
        <v>320</v>
      </c>
      <c r="I10" s="10">
        <v>320</v>
      </c>
      <c r="J10" s="10">
        <v>320</v>
      </c>
      <c r="K10" s="10">
        <v>343</v>
      </c>
      <c r="L10" s="10">
        <v>348</v>
      </c>
      <c r="M10" s="10">
        <v>350</v>
      </c>
      <c r="N10" s="10">
        <v>355</v>
      </c>
      <c r="O10" s="10">
        <v>356</v>
      </c>
      <c r="P10" s="10">
        <f t="shared" si="0"/>
        <v>3977</v>
      </c>
    </row>
    <row r="11" spans="1:16" ht="15" customHeight="1" x14ac:dyDescent="0.2">
      <c r="A11">
        <f t="shared" si="1"/>
        <v>7</v>
      </c>
      <c r="C11" s="2" t="s">
        <v>80</v>
      </c>
      <c r="D11" s="10">
        <v>13071</v>
      </c>
      <c r="E11" s="10">
        <v>13091</v>
      </c>
      <c r="F11" s="10">
        <v>13167</v>
      </c>
      <c r="G11" s="10">
        <v>13217</v>
      </c>
      <c r="H11" s="10">
        <v>13260</v>
      </c>
      <c r="I11" s="10">
        <v>13355</v>
      </c>
      <c r="J11" s="10">
        <v>13518</v>
      </c>
      <c r="K11" s="10">
        <v>13533</v>
      </c>
      <c r="L11" s="10">
        <v>13575</v>
      </c>
      <c r="M11" s="10">
        <v>13626</v>
      </c>
      <c r="N11" s="10">
        <v>13672</v>
      </c>
      <c r="O11" s="10">
        <v>13734</v>
      </c>
      <c r="P11" s="10">
        <f t="shared" si="0"/>
        <v>160819</v>
      </c>
    </row>
    <row r="12" spans="1:16" ht="15" customHeight="1" x14ac:dyDescent="0.2">
      <c r="A12">
        <f t="shared" si="1"/>
        <v>8</v>
      </c>
      <c r="C12" s="2" t="s">
        <v>6</v>
      </c>
      <c r="D12" s="10">
        <v>1779</v>
      </c>
      <c r="E12" s="10">
        <v>1784</v>
      </c>
      <c r="F12" s="10">
        <v>1789</v>
      </c>
      <c r="G12" s="10">
        <v>1803</v>
      </c>
      <c r="H12" s="10">
        <v>1820</v>
      </c>
      <c r="I12" s="10">
        <v>1795</v>
      </c>
      <c r="J12" s="10">
        <v>1805</v>
      </c>
      <c r="K12" s="10">
        <v>1808</v>
      </c>
      <c r="L12" s="10">
        <v>1814</v>
      </c>
      <c r="M12" s="10">
        <v>1819</v>
      </c>
      <c r="N12" s="10">
        <v>1822</v>
      </c>
      <c r="O12" s="10">
        <v>1834</v>
      </c>
      <c r="P12" s="10">
        <f t="shared" si="0"/>
        <v>21672</v>
      </c>
    </row>
    <row r="13" spans="1:16" ht="15" customHeight="1" x14ac:dyDescent="0.2">
      <c r="A13">
        <f t="shared" si="1"/>
        <v>9</v>
      </c>
      <c r="C13" s="2" t="s">
        <v>81</v>
      </c>
      <c r="D13" s="10">
        <v>1131</v>
      </c>
      <c r="E13" s="10">
        <v>1146</v>
      </c>
      <c r="F13" s="10">
        <v>1152</v>
      </c>
      <c r="G13" s="10">
        <v>1157</v>
      </c>
      <c r="H13" s="10">
        <v>1166</v>
      </c>
      <c r="I13" s="10">
        <v>1175</v>
      </c>
      <c r="J13" s="10">
        <v>1179</v>
      </c>
      <c r="K13" s="10">
        <v>1182</v>
      </c>
      <c r="L13" s="10">
        <v>1185</v>
      </c>
      <c r="M13" s="10">
        <v>1189</v>
      </c>
      <c r="N13" s="10">
        <v>1191</v>
      </c>
      <c r="O13" s="10">
        <v>1193</v>
      </c>
      <c r="P13" s="10">
        <f t="shared" si="0"/>
        <v>14046</v>
      </c>
    </row>
    <row r="14" spans="1:16" ht="15" customHeight="1" x14ac:dyDescent="0.2">
      <c r="A14">
        <f t="shared" si="1"/>
        <v>10</v>
      </c>
      <c r="C14" s="2" t="s">
        <v>7</v>
      </c>
      <c r="D14" s="10">
        <v>18</v>
      </c>
      <c r="E14" s="10">
        <v>18</v>
      </c>
      <c r="F14" s="10">
        <v>18</v>
      </c>
      <c r="G14" s="10">
        <v>18</v>
      </c>
      <c r="H14" s="10">
        <v>18</v>
      </c>
      <c r="I14" s="10">
        <v>18</v>
      </c>
      <c r="J14" s="10">
        <v>18</v>
      </c>
      <c r="K14" s="10">
        <v>18</v>
      </c>
      <c r="L14" s="10">
        <v>18</v>
      </c>
      <c r="M14" s="10">
        <v>18</v>
      </c>
      <c r="N14" s="10">
        <v>18</v>
      </c>
      <c r="O14" s="10">
        <v>18</v>
      </c>
      <c r="P14" s="10">
        <f t="shared" si="0"/>
        <v>216</v>
      </c>
    </row>
    <row r="15" spans="1:16" ht="15" customHeight="1" x14ac:dyDescent="0.2">
      <c r="A15">
        <f t="shared" si="1"/>
        <v>11</v>
      </c>
      <c r="C15" s="2" t="s">
        <v>82</v>
      </c>
      <c r="D15" s="10">
        <v>3732</v>
      </c>
      <c r="E15" s="10">
        <v>3741</v>
      </c>
      <c r="F15" s="10">
        <v>3764</v>
      </c>
      <c r="G15" s="10">
        <v>3772</v>
      </c>
      <c r="H15" s="10">
        <v>3770</v>
      </c>
      <c r="I15" s="10">
        <v>3787</v>
      </c>
      <c r="J15" s="10">
        <v>3780</v>
      </c>
      <c r="K15" s="10">
        <v>3794</v>
      </c>
      <c r="L15" s="10">
        <v>3795</v>
      </c>
      <c r="M15" s="10">
        <v>3806</v>
      </c>
      <c r="N15" s="10">
        <v>3823</v>
      </c>
      <c r="O15" s="10">
        <v>3833</v>
      </c>
      <c r="P15" s="10">
        <f t="shared" si="0"/>
        <v>45397</v>
      </c>
    </row>
    <row r="16" spans="1:16" ht="15" customHeight="1" x14ac:dyDescent="0.2">
      <c r="A16">
        <f t="shared" si="1"/>
        <v>12</v>
      </c>
      <c r="C16" s="2" t="s">
        <v>8</v>
      </c>
      <c r="D16" s="10">
        <v>1004</v>
      </c>
      <c r="E16" s="10">
        <v>1005</v>
      </c>
      <c r="F16" s="10">
        <v>1005</v>
      </c>
      <c r="G16" s="10">
        <v>1005</v>
      </c>
      <c r="H16" s="10">
        <v>1011</v>
      </c>
      <c r="I16" s="10">
        <v>1015</v>
      </c>
      <c r="J16" s="10">
        <v>1014</v>
      </c>
      <c r="K16" s="10">
        <v>1015</v>
      </c>
      <c r="L16" s="10">
        <v>1016</v>
      </c>
      <c r="M16" s="10">
        <v>1021</v>
      </c>
      <c r="N16" s="10">
        <v>1024</v>
      </c>
      <c r="O16" s="10">
        <v>1029</v>
      </c>
      <c r="P16" s="10">
        <f t="shared" si="0"/>
        <v>12164</v>
      </c>
    </row>
    <row r="17" spans="1:16" ht="15" customHeight="1" x14ac:dyDescent="0.2">
      <c r="A17">
        <f t="shared" si="1"/>
        <v>13</v>
      </c>
      <c r="C17" s="2" t="s">
        <v>9</v>
      </c>
      <c r="D17" s="10">
        <v>1780</v>
      </c>
      <c r="E17" s="10">
        <v>1783</v>
      </c>
      <c r="F17" s="10">
        <v>1788</v>
      </c>
      <c r="G17" s="10">
        <v>1795</v>
      </c>
      <c r="H17" s="10">
        <v>1814</v>
      </c>
      <c r="I17" s="10">
        <v>1824</v>
      </c>
      <c r="J17" s="10">
        <v>1829</v>
      </c>
      <c r="K17" s="10">
        <v>1832</v>
      </c>
      <c r="L17" s="10">
        <v>1846</v>
      </c>
      <c r="M17" s="10">
        <v>1855</v>
      </c>
      <c r="N17" s="10">
        <v>1860</v>
      </c>
      <c r="O17" s="10">
        <v>1861</v>
      </c>
      <c r="P17" s="10">
        <f t="shared" si="0"/>
        <v>21867</v>
      </c>
    </row>
    <row r="18" spans="1:16" ht="15" customHeight="1" x14ac:dyDescent="0.2">
      <c r="A18">
        <f t="shared" si="1"/>
        <v>14</v>
      </c>
      <c r="C18" s="2" t="s">
        <v>10</v>
      </c>
      <c r="D18" s="10">
        <v>240</v>
      </c>
      <c r="E18" s="10">
        <v>240</v>
      </c>
      <c r="F18" s="10">
        <v>241</v>
      </c>
      <c r="G18" s="10">
        <v>242</v>
      </c>
      <c r="H18" s="10">
        <v>240</v>
      </c>
      <c r="I18" s="10">
        <v>240</v>
      </c>
      <c r="J18" s="10">
        <v>239</v>
      </c>
      <c r="K18" s="10">
        <v>239</v>
      </c>
      <c r="L18" s="10">
        <v>241</v>
      </c>
      <c r="M18" s="10">
        <v>239</v>
      </c>
      <c r="N18" s="10">
        <v>238</v>
      </c>
      <c r="O18" s="10">
        <v>238</v>
      </c>
      <c r="P18" s="10">
        <f t="shared" si="0"/>
        <v>2877</v>
      </c>
    </row>
    <row r="19" spans="1:16" ht="15" customHeight="1" x14ac:dyDescent="0.2">
      <c r="A19">
        <f t="shared" si="1"/>
        <v>15</v>
      </c>
      <c r="C19" s="2" t="s">
        <v>11</v>
      </c>
      <c r="D19" s="10">
        <v>2056</v>
      </c>
      <c r="E19" s="10">
        <v>2066</v>
      </c>
      <c r="F19" s="10">
        <v>2072</v>
      </c>
      <c r="G19" s="10">
        <v>2077</v>
      </c>
      <c r="H19" s="10">
        <v>2079</v>
      </c>
      <c r="I19" s="10">
        <v>2096</v>
      </c>
      <c r="J19" s="10">
        <v>2312</v>
      </c>
      <c r="K19" s="10">
        <v>2311</v>
      </c>
      <c r="L19" s="10">
        <v>2315</v>
      </c>
      <c r="M19" s="10">
        <v>2315</v>
      </c>
      <c r="N19" s="10">
        <v>2315</v>
      </c>
      <c r="O19" s="10">
        <v>2313</v>
      </c>
      <c r="P19" s="10">
        <f t="shared" si="0"/>
        <v>26327</v>
      </c>
    </row>
    <row r="20" spans="1:16" ht="15" customHeight="1" x14ac:dyDescent="0.2">
      <c r="A20">
        <f t="shared" si="1"/>
        <v>16</v>
      </c>
      <c r="C20" s="2" t="s">
        <v>12</v>
      </c>
      <c r="D20" s="10">
        <v>378</v>
      </c>
      <c r="E20" s="10">
        <v>381</v>
      </c>
      <c r="F20" s="10">
        <v>382</v>
      </c>
      <c r="G20" s="10">
        <v>383</v>
      </c>
      <c r="H20" s="10">
        <v>386</v>
      </c>
      <c r="I20" s="10">
        <v>392</v>
      </c>
      <c r="J20" s="10">
        <v>394</v>
      </c>
      <c r="K20" s="10">
        <v>396</v>
      </c>
      <c r="L20" s="10">
        <v>396</v>
      </c>
      <c r="M20" s="10">
        <v>397</v>
      </c>
      <c r="N20" s="10">
        <v>397</v>
      </c>
      <c r="O20" s="10">
        <v>399</v>
      </c>
      <c r="P20" s="10">
        <f t="shared" si="0"/>
        <v>4681</v>
      </c>
    </row>
    <row r="21" spans="1:16" ht="15" customHeight="1" x14ac:dyDescent="0.2">
      <c r="A21">
        <f t="shared" si="1"/>
        <v>17</v>
      </c>
      <c r="C21" s="2" t="s">
        <v>13</v>
      </c>
      <c r="D21" s="10">
        <v>543</v>
      </c>
      <c r="E21" s="10">
        <v>549</v>
      </c>
      <c r="F21" s="10">
        <v>557</v>
      </c>
      <c r="G21" s="10">
        <v>557</v>
      </c>
      <c r="H21" s="10">
        <v>558</v>
      </c>
      <c r="I21" s="10">
        <v>558</v>
      </c>
      <c r="J21" s="10">
        <v>561</v>
      </c>
      <c r="K21" s="10">
        <v>565</v>
      </c>
      <c r="L21" s="10">
        <v>566</v>
      </c>
      <c r="M21" s="10">
        <v>568</v>
      </c>
      <c r="N21" s="10">
        <v>572</v>
      </c>
      <c r="O21" s="10">
        <v>574</v>
      </c>
      <c r="P21" s="10">
        <f t="shared" si="0"/>
        <v>6728</v>
      </c>
    </row>
    <row r="22" spans="1:16" ht="15" customHeight="1" x14ac:dyDescent="0.2">
      <c r="A22">
        <f t="shared" si="1"/>
        <v>18</v>
      </c>
      <c r="C22" s="2" t="s">
        <v>14</v>
      </c>
      <c r="D22" s="10">
        <v>178</v>
      </c>
      <c r="E22" s="10">
        <v>178</v>
      </c>
      <c r="F22" s="10">
        <v>178</v>
      </c>
      <c r="G22" s="10">
        <v>178</v>
      </c>
      <c r="H22" s="10">
        <v>179</v>
      </c>
      <c r="I22" s="10">
        <v>179</v>
      </c>
      <c r="J22" s="10">
        <v>180</v>
      </c>
      <c r="K22" s="10">
        <v>181</v>
      </c>
      <c r="L22" s="10">
        <v>183</v>
      </c>
      <c r="M22" s="10">
        <v>183</v>
      </c>
      <c r="N22" s="10">
        <v>183</v>
      </c>
      <c r="O22" s="10">
        <v>184</v>
      </c>
      <c r="P22" s="10">
        <f t="shared" si="0"/>
        <v>2164</v>
      </c>
    </row>
    <row r="23" spans="1:16" ht="15" customHeight="1" x14ac:dyDescent="0.2">
      <c r="A23">
        <f t="shared" si="1"/>
        <v>19</v>
      </c>
      <c r="C23" s="2" t="s">
        <v>15</v>
      </c>
      <c r="D23" s="10">
        <v>235</v>
      </c>
      <c r="E23" s="10">
        <v>235</v>
      </c>
      <c r="F23" s="10">
        <v>236</v>
      </c>
      <c r="G23" s="10">
        <v>236</v>
      </c>
      <c r="H23" s="10">
        <v>239</v>
      </c>
      <c r="I23" s="10">
        <v>241</v>
      </c>
      <c r="J23" s="10">
        <v>241</v>
      </c>
      <c r="K23" s="10">
        <v>241</v>
      </c>
      <c r="L23" s="10">
        <v>241</v>
      </c>
      <c r="M23" s="10">
        <v>245</v>
      </c>
      <c r="N23" s="10">
        <v>245</v>
      </c>
      <c r="O23" s="10">
        <v>244</v>
      </c>
      <c r="P23" s="10">
        <f t="shared" si="0"/>
        <v>2879</v>
      </c>
    </row>
    <row r="24" spans="1:16" ht="15" customHeight="1" x14ac:dyDescent="0.2">
      <c r="A24">
        <f t="shared" si="1"/>
        <v>20</v>
      </c>
      <c r="C24" s="2" t="s">
        <v>162</v>
      </c>
      <c r="D24" s="10">
        <v>1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1</v>
      </c>
      <c r="N24" s="10">
        <v>1</v>
      </c>
      <c r="O24" s="10">
        <v>1</v>
      </c>
      <c r="P24" s="10">
        <f t="shared" si="0"/>
        <v>12</v>
      </c>
    </row>
    <row r="25" spans="1:16" ht="15" customHeight="1" x14ac:dyDescent="0.2">
      <c r="A25">
        <f t="shared" si="1"/>
        <v>21</v>
      </c>
      <c r="C25" s="2" t="s">
        <v>83</v>
      </c>
      <c r="D25" s="10">
        <v>2047</v>
      </c>
      <c r="E25" s="10">
        <v>2052</v>
      </c>
      <c r="F25" s="10">
        <v>2055</v>
      </c>
      <c r="G25" s="10">
        <v>2062</v>
      </c>
      <c r="H25" s="10">
        <v>2066</v>
      </c>
      <c r="I25" s="10">
        <v>2085</v>
      </c>
      <c r="J25" s="10">
        <v>2088</v>
      </c>
      <c r="K25" s="10">
        <v>2140</v>
      </c>
      <c r="L25" s="10">
        <v>2147</v>
      </c>
      <c r="M25" s="10">
        <v>2151</v>
      </c>
      <c r="N25" s="10">
        <v>2133</v>
      </c>
      <c r="O25" s="10">
        <v>2134</v>
      </c>
      <c r="P25" s="10">
        <f t="shared" si="0"/>
        <v>25160</v>
      </c>
    </row>
    <row r="26" spans="1:16" ht="15" customHeight="1" x14ac:dyDescent="0.2">
      <c r="A26">
        <f t="shared" si="1"/>
        <v>22</v>
      </c>
      <c r="C26" s="2" t="s">
        <v>16</v>
      </c>
      <c r="D26" s="10">
        <v>6227</v>
      </c>
      <c r="E26" s="10">
        <v>6224</v>
      </c>
      <c r="F26" s="10">
        <v>6243</v>
      </c>
      <c r="G26" s="10">
        <v>6247</v>
      </c>
      <c r="H26" s="10">
        <v>6266</v>
      </c>
      <c r="I26" s="10">
        <v>6277</v>
      </c>
      <c r="J26" s="10">
        <v>6294</v>
      </c>
      <c r="K26" s="10">
        <v>6304</v>
      </c>
      <c r="L26" s="10">
        <v>6314</v>
      </c>
      <c r="M26" s="10">
        <v>6326</v>
      </c>
      <c r="N26" s="10">
        <v>6330</v>
      </c>
      <c r="O26" s="10">
        <v>6358</v>
      </c>
      <c r="P26" s="10">
        <f t="shared" si="0"/>
        <v>75410</v>
      </c>
    </row>
    <row r="27" spans="1:16" ht="15" customHeight="1" x14ac:dyDescent="0.2">
      <c r="A27">
        <f t="shared" si="1"/>
        <v>23</v>
      </c>
      <c r="C27" s="2" t="s">
        <v>17</v>
      </c>
      <c r="D27" s="10">
        <v>5390</v>
      </c>
      <c r="E27" s="10">
        <v>5408</v>
      </c>
      <c r="F27" s="10">
        <v>5414</v>
      </c>
      <c r="G27" s="10">
        <v>5430</v>
      </c>
      <c r="H27" s="10">
        <v>5441</v>
      </c>
      <c r="I27" s="10">
        <v>5455</v>
      </c>
      <c r="J27" s="10">
        <v>5466</v>
      </c>
      <c r="K27" s="10">
        <v>5486</v>
      </c>
      <c r="L27" s="10">
        <v>5499</v>
      </c>
      <c r="M27" s="10">
        <v>5514</v>
      </c>
      <c r="N27" s="10">
        <v>5524</v>
      </c>
      <c r="O27" s="10">
        <v>5531</v>
      </c>
      <c r="P27" s="10">
        <f t="shared" si="0"/>
        <v>65558</v>
      </c>
    </row>
    <row r="28" spans="1:16" ht="15" customHeight="1" x14ac:dyDescent="0.2">
      <c r="A28">
        <f t="shared" si="1"/>
        <v>24</v>
      </c>
      <c r="C28" s="2" t="s">
        <v>163</v>
      </c>
      <c r="D28" s="10">
        <v>565</v>
      </c>
      <c r="E28" s="10">
        <v>567</v>
      </c>
      <c r="F28" s="10">
        <v>575</v>
      </c>
      <c r="G28" s="10">
        <v>577</v>
      </c>
      <c r="H28" s="10">
        <v>580</v>
      </c>
      <c r="I28" s="10">
        <v>585</v>
      </c>
      <c r="J28" s="10">
        <v>588</v>
      </c>
      <c r="K28" s="10">
        <v>590</v>
      </c>
      <c r="L28" s="10">
        <v>592</v>
      </c>
      <c r="M28" s="10">
        <v>592</v>
      </c>
      <c r="N28" s="10">
        <v>595</v>
      </c>
      <c r="O28" s="10">
        <v>598</v>
      </c>
      <c r="P28" s="10">
        <f t="shared" si="0"/>
        <v>7004</v>
      </c>
    </row>
    <row r="29" spans="1:16" ht="15" customHeight="1" x14ac:dyDescent="0.2">
      <c r="A29">
        <f t="shared" si="1"/>
        <v>25</v>
      </c>
      <c r="C29" s="2" t="s">
        <v>84</v>
      </c>
      <c r="D29" s="10">
        <v>9590</v>
      </c>
      <c r="E29" s="10">
        <v>9583</v>
      </c>
      <c r="F29" s="10">
        <v>9612</v>
      </c>
      <c r="G29" s="10">
        <v>9633</v>
      </c>
      <c r="H29" s="10">
        <v>9648</v>
      </c>
      <c r="I29" s="10">
        <v>9669</v>
      </c>
      <c r="J29" s="10">
        <v>9691</v>
      </c>
      <c r="K29" s="10">
        <v>9703</v>
      </c>
      <c r="L29" s="10">
        <v>9714</v>
      </c>
      <c r="M29" s="10">
        <v>9732</v>
      </c>
      <c r="N29" s="10">
        <v>9743</v>
      </c>
      <c r="O29" s="10">
        <v>9757</v>
      </c>
      <c r="P29" s="10">
        <f t="shared" si="0"/>
        <v>116075</v>
      </c>
    </row>
    <row r="30" spans="1:16" ht="15" customHeight="1" x14ac:dyDescent="0.2">
      <c r="A30">
        <f t="shared" si="1"/>
        <v>26</v>
      </c>
      <c r="C30" s="2" t="s">
        <v>18</v>
      </c>
      <c r="D30" s="10">
        <v>13191</v>
      </c>
      <c r="E30" s="10">
        <v>13235</v>
      </c>
      <c r="F30" s="10">
        <v>13280</v>
      </c>
      <c r="G30" s="10">
        <v>13330</v>
      </c>
      <c r="H30" s="10">
        <v>13345</v>
      </c>
      <c r="I30" s="10">
        <v>13389</v>
      </c>
      <c r="J30" s="10">
        <v>13438</v>
      </c>
      <c r="K30" s="10">
        <v>13461</v>
      </c>
      <c r="L30" s="10">
        <v>13485</v>
      </c>
      <c r="M30" s="10">
        <v>13514</v>
      </c>
      <c r="N30" s="10">
        <v>13554</v>
      </c>
      <c r="O30" s="10">
        <v>13592</v>
      </c>
      <c r="P30" s="10">
        <f t="shared" si="0"/>
        <v>160814</v>
      </c>
    </row>
    <row r="31" spans="1:16" ht="15" customHeight="1" x14ac:dyDescent="0.2">
      <c r="A31">
        <f t="shared" si="1"/>
        <v>27</v>
      </c>
      <c r="C31" s="2" t="s">
        <v>19</v>
      </c>
      <c r="D31" s="10">
        <v>1460</v>
      </c>
      <c r="E31" s="10">
        <v>1470</v>
      </c>
      <c r="F31" s="10">
        <v>1474</v>
      </c>
      <c r="G31" s="10">
        <v>1474</v>
      </c>
      <c r="H31" s="10">
        <v>1481</v>
      </c>
      <c r="I31" s="10">
        <v>1482</v>
      </c>
      <c r="J31" s="10">
        <v>1484</v>
      </c>
      <c r="K31" s="10">
        <v>1487</v>
      </c>
      <c r="L31" s="10">
        <v>1489</v>
      </c>
      <c r="M31" s="10">
        <v>1493</v>
      </c>
      <c r="N31" s="10">
        <v>1492</v>
      </c>
      <c r="O31" s="10">
        <v>1495</v>
      </c>
      <c r="P31" s="10">
        <f t="shared" si="0"/>
        <v>17781</v>
      </c>
    </row>
    <row r="32" spans="1:16" ht="15" customHeight="1" x14ac:dyDescent="0.2">
      <c r="A32">
        <f t="shared" si="1"/>
        <v>28</v>
      </c>
      <c r="C32" s="2" t="s">
        <v>20</v>
      </c>
      <c r="D32" s="10">
        <v>1929</v>
      </c>
      <c r="E32" s="10">
        <v>1939</v>
      </c>
      <c r="F32" s="10">
        <v>1948</v>
      </c>
      <c r="G32" s="10">
        <v>1960</v>
      </c>
      <c r="H32" s="10">
        <v>1969</v>
      </c>
      <c r="I32" s="10">
        <v>1884</v>
      </c>
      <c r="J32" s="10">
        <v>1773</v>
      </c>
      <c r="K32" s="10">
        <v>1777</v>
      </c>
      <c r="L32" s="10">
        <v>1784</v>
      </c>
      <c r="M32" s="10">
        <v>1787</v>
      </c>
      <c r="N32" s="10">
        <v>1792</v>
      </c>
      <c r="O32" s="10">
        <v>1797</v>
      </c>
      <c r="P32" s="10">
        <f t="shared" si="0"/>
        <v>22339</v>
      </c>
    </row>
    <row r="33" spans="1:16" ht="15" customHeight="1" x14ac:dyDescent="0.2">
      <c r="A33">
        <f t="shared" si="1"/>
        <v>29</v>
      </c>
      <c r="C33" s="2" t="s">
        <v>21</v>
      </c>
      <c r="D33" s="10">
        <v>759</v>
      </c>
      <c r="E33" s="10">
        <v>761</v>
      </c>
      <c r="F33" s="10">
        <v>761</v>
      </c>
      <c r="G33" s="10">
        <v>765</v>
      </c>
      <c r="H33" s="10">
        <v>765</v>
      </c>
      <c r="I33" s="10">
        <v>765</v>
      </c>
      <c r="J33" s="10">
        <v>765</v>
      </c>
      <c r="K33" s="10">
        <v>766</v>
      </c>
      <c r="L33" s="10">
        <v>768</v>
      </c>
      <c r="M33" s="10">
        <v>768</v>
      </c>
      <c r="N33" s="10">
        <v>768</v>
      </c>
      <c r="O33" s="10">
        <v>774</v>
      </c>
      <c r="P33" s="10">
        <f t="shared" si="0"/>
        <v>9185</v>
      </c>
    </row>
    <row r="34" spans="1:16" ht="15" customHeight="1" x14ac:dyDescent="0.2">
      <c r="A34">
        <f t="shared" si="1"/>
        <v>30</v>
      </c>
      <c r="C34" s="2" t="s">
        <v>76</v>
      </c>
      <c r="D34" s="10">
        <v>993</v>
      </c>
      <c r="E34" s="10">
        <v>995</v>
      </c>
      <c r="F34" s="10">
        <v>995</v>
      </c>
      <c r="G34" s="10">
        <v>997</v>
      </c>
      <c r="H34" s="10">
        <v>1001</v>
      </c>
      <c r="I34" s="10">
        <v>1005</v>
      </c>
      <c r="J34" s="10">
        <v>1006</v>
      </c>
      <c r="K34" s="10">
        <v>1009</v>
      </c>
      <c r="L34" s="10">
        <v>1010</v>
      </c>
      <c r="M34" s="10">
        <v>1012</v>
      </c>
      <c r="N34" s="10">
        <v>1012</v>
      </c>
      <c r="O34" s="10">
        <v>1016</v>
      </c>
      <c r="P34" s="10">
        <f t="shared" si="0"/>
        <v>12051</v>
      </c>
    </row>
    <row r="35" spans="1:16" ht="15" customHeight="1" x14ac:dyDescent="0.2">
      <c r="A35">
        <f t="shared" si="1"/>
        <v>31</v>
      </c>
      <c r="C35" s="2" t="s">
        <v>164</v>
      </c>
      <c r="D35" s="10">
        <v>1243</v>
      </c>
      <c r="E35" s="10">
        <v>1248</v>
      </c>
      <c r="F35" s="10">
        <v>1258</v>
      </c>
      <c r="G35" s="10">
        <v>1265</v>
      </c>
      <c r="H35" s="10">
        <v>1273</v>
      </c>
      <c r="I35" s="10">
        <v>1277</v>
      </c>
      <c r="J35" s="10">
        <v>1279</v>
      </c>
      <c r="K35" s="10">
        <v>1285</v>
      </c>
      <c r="L35" s="10">
        <v>1285</v>
      </c>
      <c r="M35" s="10">
        <v>1290</v>
      </c>
      <c r="N35" s="10">
        <v>1291</v>
      </c>
      <c r="O35" s="10">
        <v>1296</v>
      </c>
      <c r="P35" s="10">
        <f t="shared" si="0"/>
        <v>15290</v>
      </c>
    </row>
    <row r="36" spans="1:16" ht="15" customHeight="1" x14ac:dyDescent="0.2">
      <c r="A36">
        <f t="shared" si="1"/>
        <v>32</v>
      </c>
      <c r="C36" s="2" t="s">
        <v>22</v>
      </c>
      <c r="D36" s="10">
        <v>472</v>
      </c>
      <c r="E36" s="10">
        <v>472</v>
      </c>
      <c r="F36" s="10">
        <v>472</v>
      </c>
      <c r="G36" s="10">
        <v>472</v>
      </c>
      <c r="H36" s="10">
        <v>472</v>
      </c>
      <c r="I36" s="10">
        <v>473</v>
      </c>
      <c r="J36" s="10">
        <v>476</v>
      </c>
      <c r="K36" s="10">
        <v>477</v>
      </c>
      <c r="L36" s="10">
        <v>484</v>
      </c>
      <c r="M36" s="10">
        <v>486</v>
      </c>
      <c r="N36" s="10">
        <v>487</v>
      </c>
      <c r="O36" s="10">
        <v>488</v>
      </c>
      <c r="P36" s="10">
        <f t="shared" si="0"/>
        <v>5731</v>
      </c>
    </row>
    <row r="37" spans="1:16" ht="15" customHeight="1" x14ac:dyDescent="0.2">
      <c r="A37">
        <f t="shared" si="1"/>
        <v>33</v>
      </c>
      <c r="C37" s="2" t="s">
        <v>23</v>
      </c>
      <c r="D37" s="10">
        <v>1051</v>
      </c>
      <c r="E37" s="10">
        <v>1053</v>
      </c>
      <c r="F37" s="10">
        <v>1059</v>
      </c>
      <c r="G37" s="10">
        <v>1067</v>
      </c>
      <c r="H37" s="10">
        <v>1071</v>
      </c>
      <c r="I37" s="10">
        <v>1073</v>
      </c>
      <c r="J37" s="10">
        <v>1077</v>
      </c>
      <c r="K37" s="10">
        <v>1080</v>
      </c>
      <c r="L37" s="10">
        <v>1082</v>
      </c>
      <c r="M37" s="10">
        <v>1082</v>
      </c>
      <c r="N37" s="10">
        <v>1087</v>
      </c>
      <c r="O37" s="10">
        <v>1095</v>
      </c>
      <c r="P37" s="10">
        <f t="shared" si="0"/>
        <v>12877</v>
      </c>
    </row>
    <row r="38" spans="1:16" ht="15" customHeight="1" x14ac:dyDescent="0.2">
      <c r="A38">
        <f t="shared" si="1"/>
        <v>34</v>
      </c>
      <c r="C38" s="2" t="s">
        <v>75</v>
      </c>
      <c r="D38" s="10">
        <v>1003</v>
      </c>
      <c r="E38" s="10">
        <v>1005</v>
      </c>
      <c r="F38" s="10">
        <v>1011</v>
      </c>
      <c r="G38" s="10">
        <v>1012</v>
      </c>
      <c r="H38" s="10">
        <v>1016</v>
      </c>
      <c r="I38" s="10">
        <v>1020</v>
      </c>
      <c r="J38" s="10">
        <v>1022</v>
      </c>
      <c r="K38" s="10">
        <v>1030</v>
      </c>
      <c r="L38" s="10">
        <v>1033</v>
      </c>
      <c r="M38" s="10">
        <v>1037</v>
      </c>
      <c r="N38" s="10">
        <v>1040</v>
      </c>
      <c r="O38" s="10">
        <v>1043</v>
      </c>
      <c r="P38" s="10">
        <f t="shared" si="0"/>
        <v>12272</v>
      </c>
    </row>
    <row r="39" spans="1:16" ht="15" customHeight="1" x14ac:dyDescent="0.2">
      <c r="A39">
        <f t="shared" si="1"/>
        <v>35</v>
      </c>
      <c r="C39" s="2" t="s">
        <v>24</v>
      </c>
      <c r="D39" s="10">
        <v>241</v>
      </c>
      <c r="E39" s="10">
        <v>243</v>
      </c>
      <c r="F39" s="10">
        <v>243</v>
      </c>
      <c r="G39" s="10">
        <v>246</v>
      </c>
      <c r="H39" s="10">
        <v>246</v>
      </c>
      <c r="I39" s="10">
        <v>247</v>
      </c>
      <c r="J39" s="10">
        <v>246</v>
      </c>
      <c r="K39" s="10">
        <v>246</v>
      </c>
      <c r="L39" s="10">
        <v>248</v>
      </c>
      <c r="M39" s="10">
        <v>252</v>
      </c>
      <c r="N39" s="10">
        <v>252</v>
      </c>
      <c r="O39" s="10">
        <v>253</v>
      </c>
      <c r="P39" s="10">
        <f t="shared" si="0"/>
        <v>2963</v>
      </c>
    </row>
    <row r="40" spans="1:16" ht="15" customHeight="1" x14ac:dyDescent="0.2">
      <c r="A40">
        <f t="shared" si="1"/>
        <v>36</v>
      </c>
      <c r="C40" s="2" t="s">
        <v>85</v>
      </c>
      <c r="D40" s="10">
        <v>2512</v>
      </c>
      <c r="E40" s="10">
        <v>2541</v>
      </c>
      <c r="F40" s="10">
        <v>2656</v>
      </c>
      <c r="G40" s="10">
        <v>2677</v>
      </c>
      <c r="H40" s="10">
        <v>2683</v>
      </c>
      <c r="I40" s="10">
        <v>2718</v>
      </c>
      <c r="J40" s="10">
        <v>2736</v>
      </c>
      <c r="K40" s="10">
        <v>2758</v>
      </c>
      <c r="L40" s="10">
        <v>2781</v>
      </c>
      <c r="M40" s="10">
        <v>2802</v>
      </c>
      <c r="N40" s="10">
        <v>2833</v>
      </c>
      <c r="O40" s="10">
        <v>2874</v>
      </c>
      <c r="P40" s="10">
        <f t="shared" si="0"/>
        <v>32571</v>
      </c>
    </row>
    <row r="41" spans="1:16" ht="15" customHeight="1" x14ac:dyDescent="0.2">
      <c r="A41">
        <f t="shared" si="1"/>
        <v>37</v>
      </c>
      <c r="C41" s="2" t="s">
        <v>25</v>
      </c>
      <c r="D41" s="10">
        <v>3342</v>
      </c>
      <c r="E41" s="10">
        <v>3355</v>
      </c>
      <c r="F41" s="10">
        <v>3376</v>
      </c>
      <c r="G41" s="10">
        <v>3383</v>
      </c>
      <c r="H41" s="10">
        <v>3396</v>
      </c>
      <c r="I41" s="10">
        <v>3420</v>
      </c>
      <c r="J41" s="10">
        <v>3429</v>
      </c>
      <c r="K41" s="10">
        <v>3431</v>
      </c>
      <c r="L41" s="10">
        <v>3445</v>
      </c>
      <c r="M41" s="10">
        <v>3458</v>
      </c>
      <c r="N41" s="10">
        <v>3468</v>
      </c>
      <c r="O41" s="10">
        <v>3478</v>
      </c>
      <c r="P41" s="10">
        <f t="shared" si="0"/>
        <v>40981</v>
      </c>
    </row>
    <row r="42" spans="1:16" ht="15" customHeight="1" x14ac:dyDescent="0.2">
      <c r="A42">
        <f t="shared" si="1"/>
        <v>38</v>
      </c>
      <c r="C42" s="2" t="s">
        <v>165</v>
      </c>
      <c r="D42" s="10">
        <v>14599</v>
      </c>
      <c r="E42" s="10">
        <v>14620</v>
      </c>
      <c r="F42" s="10">
        <v>14682</v>
      </c>
      <c r="G42" s="10">
        <v>14710</v>
      </c>
      <c r="H42" s="10">
        <v>14739</v>
      </c>
      <c r="I42" s="10">
        <v>13693</v>
      </c>
      <c r="J42" s="10">
        <v>13709</v>
      </c>
      <c r="K42" s="10">
        <v>13740</v>
      </c>
      <c r="L42" s="10">
        <v>13749</v>
      </c>
      <c r="M42" s="10">
        <v>13788</v>
      </c>
      <c r="N42" s="10">
        <v>13815</v>
      </c>
      <c r="O42" s="10">
        <v>13863</v>
      </c>
      <c r="P42" s="10">
        <f t="shared" si="0"/>
        <v>169707</v>
      </c>
    </row>
    <row r="43" spans="1:16" ht="15" customHeight="1" x14ac:dyDescent="0.2">
      <c r="A43">
        <f t="shared" si="1"/>
        <v>39</v>
      </c>
      <c r="C43" s="2" t="s">
        <v>26</v>
      </c>
      <c r="D43" s="10">
        <v>2381</v>
      </c>
      <c r="E43" s="10">
        <v>2395</v>
      </c>
      <c r="F43" s="10">
        <v>2405</v>
      </c>
      <c r="G43" s="10">
        <v>2411</v>
      </c>
      <c r="H43" s="10">
        <v>2417</v>
      </c>
      <c r="I43" s="10">
        <v>2422</v>
      </c>
      <c r="J43" s="10">
        <v>2426</v>
      </c>
      <c r="K43" s="10">
        <v>2433</v>
      </c>
      <c r="L43" s="10">
        <v>2435</v>
      </c>
      <c r="M43" s="10">
        <v>2440</v>
      </c>
      <c r="N43" s="10">
        <v>2445</v>
      </c>
      <c r="O43" s="10">
        <v>2460</v>
      </c>
      <c r="P43" s="10">
        <f t="shared" si="0"/>
        <v>29070</v>
      </c>
    </row>
    <row r="44" spans="1:16" ht="15" customHeight="1" x14ac:dyDescent="0.2">
      <c r="A44">
        <f t="shared" si="1"/>
        <v>40</v>
      </c>
      <c r="C44" s="2" t="s">
        <v>27</v>
      </c>
      <c r="D44" s="10">
        <v>581</v>
      </c>
      <c r="E44" s="10">
        <v>583</v>
      </c>
      <c r="F44" s="10">
        <v>583</v>
      </c>
      <c r="G44" s="10">
        <v>583</v>
      </c>
      <c r="H44" s="10">
        <v>584</v>
      </c>
      <c r="I44" s="10">
        <v>583</v>
      </c>
      <c r="J44" s="10">
        <v>584</v>
      </c>
      <c r="K44" s="10">
        <v>585</v>
      </c>
      <c r="L44" s="10">
        <v>588</v>
      </c>
      <c r="M44" s="10">
        <v>587</v>
      </c>
      <c r="N44" s="10">
        <v>588</v>
      </c>
      <c r="O44" s="10">
        <v>591</v>
      </c>
      <c r="P44" s="10">
        <f t="shared" si="0"/>
        <v>7020</v>
      </c>
    </row>
    <row r="45" spans="1:16" ht="15" customHeight="1" x14ac:dyDescent="0.2">
      <c r="A45">
        <f t="shared" si="1"/>
        <v>41</v>
      </c>
      <c r="C45" s="2" t="s">
        <v>28</v>
      </c>
      <c r="D45" s="10">
        <v>1278</v>
      </c>
      <c r="E45" s="10">
        <v>1368</v>
      </c>
      <c r="F45" s="10">
        <v>1387</v>
      </c>
      <c r="G45" s="10">
        <v>1393</v>
      </c>
      <c r="H45" s="10">
        <v>1398</v>
      </c>
      <c r="I45" s="10">
        <v>1399</v>
      </c>
      <c r="J45" s="10">
        <v>1402</v>
      </c>
      <c r="K45" s="10">
        <v>1406</v>
      </c>
      <c r="L45" s="10">
        <v>1408</v>
      </c>
      <c r="M45" s="10">
        <v>1411</v>
      </c>
      <c r="N45" s="10">
        <v>1412</v>
      </c>
      <c r="O45" s="10">
        <v>1413</v>
      </c>
      <c r="P45" s="10">
        <f t="shared" si="0"/>
        <v>16675</v>
      </c>
    </row>
    <row r="46" spans="1:16" ht="15" customHeight="1" thickBot="1" x14ac:dyDescent="0.25">
      <c r="C46" s="28" t="s">
        <v>68</v>
      </c>
      <c r="D46" s="29">
        <f>SUM(D5:D45)</f>
        <v>116121</v>
      </c>
      <c r="E46" s="29">
        <f t="shared" ref="E46:O46" si="2">SUM(E5:E45)</f>
        <v>116392</v>
      </c>
      <c r="F46" s="29">
        <f t="shared" si="2"/>
        <v>116955</v>
      </c>
      <c r="G46" s="29">
        <f t="shared" si="2"/>
        <v>117324</v>
      </c>
      <c r="H46" s="29">
        <f t="shared" si="2"/>
        <v>117636</v>
      </c>
      <c r="I46" s="29">
        <f t="shared" si="2"/>
        <v>116893</v>
      </c>
      <c r="J46" s="29">
        <f t="shared" si="2"/>
        <v>117397</v>
      </c>
      <c r="K46" s="29">
        <f t="shared" si="2"/>
        <v>117717</v>
      </c>
      <c r="L46" s="29">
        <f t="shared" si="2"/>
        <v>117994</v>
      </c>
      <c r="M46" s="29">
        <f t="shared" si="2"/>
        <v>118295</v>
      </c>
      <c r="N46" s="29">
        <f t="shared" si="2"/>
        <v>118568</v>
      </c>
      <c r="O46" s="30">
        <f t="shared" si="2"/>
        <v>118964</v>
      </c>
      <c r="P46" s="30">
        <f>SUM(P5:P45)</f>
        <v>1410256</v>
      </c>
    </row>
    <row r="47" spans="1:16" ht="15" customHeight="1" x14ac:dyDescent="0.2">
      <c r="C47" s="4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  <row r="48" spans="1:16" s="24" customFormat="1" ht="20.100000000000001" customHeight="1" x14ac:dyDescent="0.35">
      <c r="C48" s="32" t="str">
        <f>C2</f>
        <v>CUADRO 66: CONSUMO EN kWh POR MUNICIPIO SERVIDOS POR DELSUR DURANTE EL AÑO 2007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15" customHeight="1" thickBot="1" x14ac:dyDescent="0.25">
      <c r="C49" s="4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  <row r="50" spans="1:16" ht="15" customHeight="1" thickBot="1" x14ac:dyDescent="0.25">
      <c r="C50" s="26" t="s">
        <v>1</v>
      </c>
      <c r="D50" s="27" t="s">
        <v>56</v>
      </c>
      <c r="E50" s="27" t="s">
        <v>57</v>
      </c>
      <c r="F50" s="27" t="s">
        <v>58</v>
      </c>
      <c r="G50" s="27" t="s">
        <v>59</v>
      </c>
      <c r="H50" s="27" t="s">
        <v>60</v>
      </c>
      <c r="I50" s="27" t="s">
        <v>61</v>
      </c>
      <c r="J50" s="27" t="s">
        <v>62</v>
      </c>
      <c r="K50" s="27" t="s">
        <v>63</v>
      </c>
      <c r="L50" s="27" t="s">
        <v>64</v>
      </c>
      <c r="M50" s="27" t="s">
        <v>65</v>
      </c>
      <c r="N50" s="27" t="s">
        <v>66</v>
      </c>
      <c r="O50" s="27" t="s">
        <v>67</v>
      </c>
      <c r="P50" s="27" t="s">
        <v>0</v>
      </c>
    </row>
    <row r="51" spans="1:16" ht="15" customHeight="1" x14ac:dyDescent="0.2">
      <c r="A51">
        <f>A45+1</f>
        <v>42</v>
      </c>
      <c r="C51" s="2" t="s">
        <v>77</v>
      </c>
      <c r="D51" s="10">
        <v>4400</v>
      </c>
      <c r="E51" s="10">
        <v>4406</v>
      </c>
      <c r="F51" s="10">
        <v>4426</v>
      </c>
      <c r="G51" s="10">
        <v>4437</v>
      </c>
      <c r="H51" s="10">
        <v>4450</v>
      </c>
      <c r="I51" s="10">
        <v>4463</v>
      </c>
      <c r="J51" s="10">
        <v>4473</v>
      </c>
      <c r="K51" s="10">
        <v>4479</v>
      </c>
      <c r="L51" s="10">
        <v>4486</v>
      </c>
      <c r="M51" s="10">
        <v>4497</v>
      </c>
      <c r="N51" s="10">
        <v>4504</v>
      </c>
      <c r="O51" s="10">
        <v>4499</v>
      </c>
      <c r="P51" s="10">
        <f t="shared" ref="P51:P84" si="3">SUM(D51:O51)</f>
        <v>53520</v>
      </c>
    </row>
    <row r="52" spans="1:16" ht="15" customHeight="1" x14ac:dyDescent="0.2">
      <c r="A52">
        <f t="shared" ref="A52:A84" si="4">A51+1</f>
        <v>43</v>
      </c>
      <c r="C52" s="2" t="s">
        <v>29</v>
      </c>
      <c r="D52" s="10">
        <v>3867</v>
      </c>
      <c r="E52" s="10">
        <v>3864</v>
      </c>
      <c r="F52" s="10">
        <v>3896</v>
      </c>
      <c r="G52" s="10">
        <v>3905</v>
      </c>
      <c r="H52" s="10">
        <v>3914</v>
      </c>
      <c r="I52" s="10">
        <v>3928</v>
      </c>
      <c r="J52" s="10">
        <v>3939</v>
      </c>
      <c r="K52" s="10">
        <v>3935</v>
      </c>
      <c r="L52" s="10">
        <v>3943</v>
      </c>
      <c r="M52" s="10">
        <v>3957</v>
      </c>
      <c r="N52" s="10">
        <v>3969</v>
      </c>
      <c r="O52" s="10">
        <v>3985</v>
      </c>
      <c r="P52" s="10">
        <f t="shared" si="3"/>
        <v>47102</v>
      </c>
    </row>
    <row r="53" spans="1:16" ht="15" customHeight="1" x14ac:dyDescent="0.2">
      <c r="A53">
        <f t="shared" si="4"/>
        <v>44</v>
      </c>
      <c r="C53" s="2" t="s">
        <v>30</v>
      </c>
      <c r="D53" s="10">
        <v>15176</v>
      </c>
      <c r="E53" s="10">
        <v>15187</v>
      </c>
      <c r="F53" s="10">
        <v>15202</v>
      </c>
      <c r="G53" s="10">
        <v>15205</v>
      </c>
      <c r="H53" s="10">
        <v>15208</v>
      </c>
      <c r="I53" s="10">
        <v>15224</v>
      </c>
      <c r="J53" s="10">
        <v>15249</v>
      </c>
      <c r="K53" s="10">
        <v>15260</v>
      </c>
      <c r="L53" s="10">
        <v>15268</v>
      </c>
      <c r="M53" s="10">
        <v>15284</v>
      </c>
      <c r="N53" s="10">
        <v>15288</v>
      </c>
      <c r="O53" s="10">
        <v>15288</v>
      </c>
      <c r="P53" s="10">
        <f t="shared" si="3"/>
        <v>182839</v>
      </c>
    </row>
    <row r="54" spans="1:16" ht="15" customHeight="1" x14ac:dyDescent="0.2">
      <c r="A54">
        <f t="shared" si="4"/>
        <v>45</v>
      </c>
      <c r="C54" s="2" t="s">
        <v>166</v>
      </c>
      <c r="D54" s="10">
        <v>3805</v>
      </c>
      <c r="E54" s="10">
        <v>3898</v>
      </c>
      <c r="F54" s="10">
        <v>3967</v>
      </c>
      <c r="G54" s="10">
        <v>4048</v>
      </c>
      <c r="H54" s="10">
        <v>4138</v>
      </c>
      <c r="I54" s="10">
        <v>4219</v>
      </c>
      <c r="J54" s="10">
        <v>4295</v>
      </c>
      <c r="K54" s="10">
        <v>4346</v>
      </c>
      <c r="L54" s="10">
        <v>4386</v>
      </c>
      <c r="M54" s="10">
        <v>4459</v>
      </c>
      <c r="N54" s="10">
        <v>4516</v>
      </c>
      <c r="O54" s="10">
        <v>4584</v>
      </c>
      <c r="P54" s="10">
        <f t="shared" si="3"/>
        <v>50661</v>
      </c>
    </row>
    <row r="55" spans="1:16" ht="15" customHeight="1" x14ac:dyDescent="0.2">
      <c r="A55">
        <f t="shared" si="4"/>
        <v>46</v>
      </c>
      <c r="C55" s="2" t="s">
        <v>167</v>
      </c>
      <c r="D55" s="10">
        <v>1690</v>
      </c>
      <c r="E55" s="10">
        <v>1694</v>
      </c>
      <c r="F55" s="10">
        <v>1699</v>
      </c>
      <c r="G55" s="10">
        <v>1699</v>
      </c>
      <c r="H55" s="10">
        <v>1704</v>
      </c>
      <c r="I55" s="10">
        <v>1709</v>
      </c>
      <c r="J55" s="10">
        <v>1722</v>
      </c>
      <c r="K55" s="10">
        <v>1727</v>
      </c>
      <c r="L55" s="10">
        <v>1732</v>
      </c>
      <c r="M55" s="10">
        <v>1737</v>
      </c>
      <c r="N55" s="10">
        <v>1741</v>
      </c>
      <c r="O55" s="10">
        <v>1747</v>
      </c>
      <c r="P55" s="10">
        <f t="shared" si="3"/>
        <v>20601</v>
      </c>
    </row>
    <row r="56" spans="1:16" ht="15" customHeight="1" x14ac:dyDescent="0.2">
      <c r="A56">
        <f t="shared" si="4"/>
        <v>47</v>
      </c>
      <c r="C56" s="2" t="s">
        <v>78</v>
      </c>
      <c r="D56" s="10">
        <v>834</v>
      </c>
      <c r="E56" s="10">
        <v>838</v>
      </c>
      <c r="F56" s="10">
        <v>838</v>
      </c>
      <c r="G56" s="10">
        <v>841</v>
      </c>
      <c r="H56" s="10">
        <v>843</v>
      </c>
      <c r="I56" s="10">
        <v>846</v>
      </c>
      <c r="J56" s="10">
        <v>847</v>
      </c>
      <c r="K56" s="10">
        <v>848</v>
      </c>
      <c r="L56" s="10">
        <v>850</v>
      </c>
      <c r="M56" s="10">
        <v>851</v>
      </c>
      <c r="N56" s="10">
        <v>857</v>
      </c>
      <c r="O56" s="10">
        <v>867</v>
      </c>
      <c r="P56" s="10">
        <f t="shared" si="3"/>
        <v>10160</v>
      </c>
    </row>
    <row r="57" spans="1:16" ht="15" customHeight="1" x14ac:dyDescent="0.2">
      <c r="A57">
        <f t="shared" si="4"/>
        <v>48</v>
      </c>
      <c r="C57" s="2" t="s">
        <v>31</v>
      </c>
      <c r="D57" s="10">
        <v>4961</v>
      </c>
      <c r="E57" s="10">
        <v>4974</v>
      </c>
      <c r="F57" s="10">
        <v>4992</v>
      </c>
      <c r="G57" s="10">
        <v>5001</v>
      </c>
      <c r="H57" s="10">
        <v>5015</v>
      </c>
      <c r="I57" s="10">
        <v>5034</v>
      </c>
      <c r="J57" s="10">
        <v>5045</v>
      </c>
      <c r="K57" s="10">
        <v>5049</v>
      </c>
      <c r="L57" s="10">
        <v>5056</v>
      </c>
      <c r="M57" s="10">
        <v>5065</v>
      </c>
      <c r="N57" s="10">
        <v>5077</v>
      </c>
      <c r="O57" s="10">
        <v>5104</v>
      </c>
      <c r="P57" s="10">
        <f t="shared" si="3"/>
        <v>60373</v>
      </c>
    </row>
    <row r="58" spans="1:16" ht="15" customHeight="1" x14ac:dyDescent="0.2">
      <c r="A58">
        <f t="shared" si="4"/>
        <v>49</v>
      </c>
      <c r="C58" s="2" t="s">
        <v>32</v>
      </c>
      <c r="D58" s="10">
        <v>6568</v>
      </c>
      <c r="E58" s="10">
        <v>6585</v>
      </c>
      <c r="F58" s="10">
        <v>6617</v>
      </c>
      <c r="G58" s="10">
        <v>6635</v>
      </c>
      <c r="H58" s="10">
        <v>6661</v>
      </c>
      <c r="I58" s="10">
        <v>6678</v>
      </c>
      <c r="J58" s="10">
        <v>6703</v>
      </c>
      <c r="K58" s="10">
        <v>6712</v>
      </c>
      <c r="L58" s="10">
        <v>6726</v>
      </c>
      <c r="M58" s="10">
        <v>6747</v>
      </c>
      <c r="N58" s="10">
        <v>6773</v>
      </c>
      <c r="O58" s="10">
        <v>6801</v>
      </c>
      <c r="P58" s="10">
        <f t="shared" si="3"/>
        <v>80206</v>
      </c>
    </row>
    <row r="59" spans="1:16" ht="15" customHeight="1" x14ac:dyDescent="0.2">
      <c r="A59">
        <f t="shared" si="4"/>
        <v>50</v>
      </c>
      <c r="C59" s="2" t="s">
        <v>33</v>
      </c>
      <c r="D59" s="10">
        <v>1498</v>
      </c>
      <c r="E59" s="10">
        <v>1500</v>
      </c>
      <c r="F59" s="10">
        <v>1505</v>
      </c>
      <c r="G59" s="10">
        <v>1504</v>
      </c>
      <c r="H59" s="10">
        <v>1508</v>
      </c>
      <c r="I59" s="10">
        <v>1516</v>
      </c>
      <c r="J59" s="10">
        <v>1517</v>
      </c>
      <c r="K59" s="10">
        <v>1524</v>
      </c>
      <c r="L59" s="10">
        <v>1526</v>
      </c>
      <c r="M59" s="10">
        <v>1531</v>
      </c>
      <c r="N59" s="10">
        <v>1532</v>
      </c>
      <c r="O59" s="10">
        <v>1532</v>
      </c>
      <c r="P59" s="10">
        <f t="shared" si="3"/>
        <v>18193</v>
      </c>
    </row>
    <row r="60" spans="1:16" ht="15" customHeight="1" x14ac:dyDescent="0.2">
      <c r="A60">
        <f t="shared" si="4"/>
        <v>51</v>
      </c>
      <c r="C60" s="2" t="s">
        <v>34</v>
      </c>
      <c r="D60" s="10">
        <v>272</v>
      </c>
      <c r="E60" s="10">
        <v>272</v>
      </c>
      <c r="F60" s="10">
        <v>273</v>
      </c>
      <c r="G60" s="10">
        <v>273</v>
      </c>
      <c r="H60" s="10">
        <v>273</v>
      </c>
      <c r="I60" s="10">
        <v>273</v>
      </c>
      <c r="J60" s="10">
        <v>274</v>
      </c>
      <c r="K60" s="10">
        <v>275</v>
      </c>
      <c r="L60" s="10">
        <v>277</v>
      </c>
      <c r="M60" s="10">
        <v>278</v>
      </c>
      <c r="N60" s="10">
        <v>276</v>
      </c>
      <c r="O60" s="10">
        <v>274</v>
      </c>
      <c r="P60" s="10">
        <f t="shared" si="3"/>
        <v>3290</v>
      </c>
    </row>
    <row r="61" spans="1:16" ht="15" customHeight="1" x14ac:dyDescent="0.2">
      <c r="A61">
        <f t="shared" si="4"/>
        <v>52</v>
      </c>
      <c r="C61" s="2" t="s">
        <v>35</v>
      </c>
      <c r="D61" s="10">
        <v>2344</v>
      </c>
      <c r="E61" s="10">
        <v>2348</v>
      </c>
      <c r="F61" s="10">
        <v>2367</v>
      </c>
      <c r="G61" s="10">
        <v>2376</v>
      </c>
      <c r="H61" s="10">
        <v>2391</v>
      </c>
      <c r="I61" s="10">
        <v>2402</v>
      </c>
      <c r="J61" s="10">
        <v>2407</v>
      </c>
      <c r="K61" s="10">
        <v>2413</v>
      </c>
      <c r="L61" s="10">
        <v>2419</v>
      </c>
      <c r="M61" s="10">
        <v>2423</v>
      </c>
      <c r="N61" s="10">
        <v>2424</v>
      </c>
      <c r="O61" s="10">
        <v>2431</v>
      </c>
      <c r="P61" s="10">
        <f t="shared" si="3"/>
        <v>28745</v>
      </c>
    </row>
    <row r="62" spans="1:16" ht="15" customHeight="1" x14ac:dyDescent="0.2">
      <c r="A62">
        <f t="shared" si="4"/>
        <v>53</v>
      </c>
      <c r="C62" s="2" t="s">
        <v>168</v>
      </c>
      <c r="D62" s="10">
        <v>1048</v>
      </c>
      <c r="E62" s="10">
        <v>1050</v>
      </c>
      <c r="F62" s="10">
        <v>1056</v>
      </c>
      <c r="G62" s="10">
        <v>1059</v>
      </c>
      <c r="H62" s="10">
        <v>1065</v>
      </c>
      <c r="I62" s="10">
        <v>1069</v>
      </c>
      <c r="J62" s="10">
        <v>1071</v>
      </c>
      <c r="K62" s="10">
        <v>1071</v>
      </c>
      <c r="L62" s="10">
        <v>1074</v>
      </c>
      <c r="M62" s="10">
        <v>1078</v>
      </c>
      <c r="N62" s="10">
        <v>1079</v>
      </c>
      <c r="O62" s="10">
        <v>1083</v>
      </c>
      <c r="P62" s="10">
        <f t="shared" si="3"/>
        <v>12803</v>
      </c>
    </row>
    <row r="63" spans="1:16" ht="15" customHeight="1" x14ac:dyDescent="0.2">
      <c r="A63">
        <f t="shared" si="4"/>
        <v>54</v>
      </c>
      <c r="C63" s="2" t="s">
        <v>36</v>
      </c>
      <c r="D63" s="10">
        <v>25407</v>
      </c>
      <c r="E63" s="10">
        <v>25399</v>
      </c>
      <c r="F63" s="10">
        <v>25424</v>
      </c>
      <c r="G63" s="10">
        <v>25445</v>
      </c>
      <c r="H63" s="10">
        <v>25443</v>
      </c>
      <c r="I63" s="10">
        <v>25463</v>
      </c>
      <c r="J63" s="10">
        <v>25488</v>
      </c>
      <c r="K63" s="10">
        <v>25467</v>
      </c>
      <c r="L63" s="10">
        <v>25484</v>
      </c>
      <c r="M63" s="10">
        <v>25521</v>
      </c>
      <c r="N63" s="10">
        <v>25536</v>
      </c>
      <c r="O63" s="10">
        <v>25545</v>
      </c>
      <c r="P63" s="10">
        <f t="shared" si="3"/>
        <v>305622</v>
      </c>
    </row>
    <row r="64" spans="1:16" ht="15" customHeight="1" x14ac:dyDescent="0.2">
      <c r="A64">
        <f t="shared" si="4"/>
        <v>55</v>
      </c>
      <c r="C64" s="2" t="s">
        <v>169</v>
      </c>
      <c r="D64" s="10">
        <v>2381</v>
      </c>
      <c r="E64" s="10">
        <v>2383</v>
      </c>
      <c r="F64" s="10">
        <v>2391</v>
      </c>
      <c r="G64" s="10">
        <v>2399</v>
      </c>
      <c r="H64" s="10">
        <v>2407</v>
      </c>
      <c r="I64" s="10">
        <v>2410</v>
      </c>
      <c r="J64" s="10">
        <v>2415</v>
      </c>
      <c r="K64" s="10">
        <v>2419</v>
      </c>
      <c r="L64" s="10">
        <v>2424</v>
      </c>
      <c r="M64" s="10">
        <v>2429</v>
      </c>
      <c r="N64" s="10">
        <v>2430</v>
      </c>
      <c r="O64" s="10">
        <v>2433</v>
      </c>
      <c r="P64" s="10">
        <f t="shared" si="3"/>
        <v>28921</v>
      </c>
    </row>
    <row r="65" spans="1:16" ht="15" customHeight="1" x14ac:dyDescent="0.2">
      <c r="A65">
        <f t="shared" si="4"/>
        <v>56</v>
      </c>
      <c r="C65" s="2" t="s">
        <v>37</v>
      </c>
      <c r="D65" s="10">
        <v>10679</v>
      </c>
      <c r="E65" s="10">
        <v>10704</v>
      </c>
      <c r="F65" s="10">
        <v>10750</v>
      </c>
      <c r="G65" s="10">
        <v>10779</v>
      </c>
      <c r="H65" s="10">
        <v>10796</v>
      </c>
      <c r="I65" s="10">
        <v>10832</v>
      </c>
      <c r="J65" s="10">
        <v>10854</v>
      </c>
      <c r="K65" s="10">
        <v>10862</v>
      </c>
      <c r="L65" s="10">
        <v>10884</v>
      </c>
      <c r="M65" s="10">
        <v>10896</v>
      </c>
      <c r="N65" s="10">
        <v>10911</v>
      </c>
      <c r="O65" s="10">
        <v>10933</v>
      </c>
      <c r="P65" s="10">
        <f t="shared" si="3"/>
        <v>129880</v>
      </c>
    </row>
    <row r="66" spans="1:16" ht="15" customHeight="1" x14ac:dyDescent="0.2">
      <c r="A66">
        <f t="shared" si="4"/>
        <v>57</v>
      </c>
      <c r="C66" s="2" t="s">
        <v>38</v>
      </c>
      <c r="D66" s="10">
        <v>776</v>
      </c>
      <c r="E66" s="10">
        <v>776</v>
      </c>
      <c r="F66" s="10">
        <v>779</v>
      </c>
      <c r="G66" s="10">
        <v>780</v>
      </c>
      <c r="H66" s="10">
        <v>783</v>
      </c>
      <c r="I66" s="10">
        <v>788</v>
      </c>
      <c r="J66" s="10">
        <v>796</v>
      </c>
      <c r="K66" s="10">
        <v>802</v>
      </c>
      <c r="L66" s="10">
        <v>804</v>
      </c>
      <c r="M66" s="10">
        <v>805</v>
      </c>
      <c r="N66" s="10">
        <v>805</v>
      </c>
      <c r="O66" s="10">
        <v>805</v>
      </c>
      <c r="P66" s="10">
        <f t="shared" si="3"/>
        <v>9499</v>
      </c>
    </row>
    <row r="67" spans="1:16" ht="15" customHeight="1" x14ac:dyDescent="0.2">
      <c r="A67">
        <f t="shared" si="4"/>
        <v>58</v>
      </c>
      <c r="C67" s="2" t="s">
        <v>39</v>
      </c>
      <c r="D67" s="10">
        <v>484</v>
      </c>
      <c r="E67" s="10">
        <v>487</v>
      </c>
      <c r="F67" s="10">
        <v>488</v>
      </c>
      <c r="G67" s="10">
        <v>491</v>
      </c>
      <c r="H67" s="10">
        <v>492</v>
      </c>
      <c r="I67" s="10">
        <v>494</v>
      </c>
      <c r="J67" s="10">
        <v>494</v>
      </c>
      <c r="K67" s="10">
        <v>495</v>
      </c>
      <c r="L67" s="10">
        <v>496</v>
      </c>
      <c r="M67" s="10">
        <v>496</v>
      </c>
      <c r="N67" s="10">
        <v>498</v>
      </c>
      <c r="O67" s="10">
        <v>499</v>
      </c>
      <c r="P67" s="10">
        <f t="shared" si="3"/>
        <v>5914</v>
      </c>
    </row>
    <row r="68" spans="1:16" ht="15" customHeight="1" x14ac:dyDescent="0.2">
      <c r="A68">
        <f t="shared" si="4"/>
        <v>59</v>
      </c>
      <c r="C68" s="2" t="s">
        <v>40</v>
      </c>
      <c r="D68" s="10">
        <v>913</v>
      </c>
      <c r="E68" s="10">
        <v>921</v>
      </c>
      <c r="F68" s="10">
        <v>924</v>
      </c>
      <c r="G68" s="10">
        <v>940</v>
      </c>
      <c r="H68" s="10">
        <v>948</v>
      </c>
      <c r="I68" s="10">
        <v>952</v>
      </c>
      <c r="J68" s="10">
        <v>951</v>
      </c>
      <c r="K68" s="10">
        <v>970</v>
      </c>
      <c r="L68" s="10">
        <v>976</v>
      </c>
      <c r="M68" s="10">
        <v>984</v>
      </c>
      <c r="N68" s="10">
        <v>987</v>
      </c>
      <c r="O68" s="10">
        <v>990</v>
      </c>
      <c r="P68" s="10">
        <f t="shared" si="3"/>
        <v>11456</v>
      </c>
    </row>
    <row r="69" spans="1:16" ht="15" customHeight="1" x14ac:dyDescent="0.2">
      <c r="A69">
        <f t="shared" si="4"/>
        <v>60</v>
      </c>
      <c r="C69" s="2" t="s">
        <v>170</v>
      </c>
      <c r="D69" s="10">
        <v>36479</v>
      </c>
      <c r="E69" s="10">
        <v>36621</v>
      </c>
      <c r="F69" s="10">
        <v>36688</v>
      </c>
      <c r="G69" s="10">
        <v>36740</v>
      </c>
      <c r="H69" s="10">
        <v>36759</v>
      </c>
      <c r="I69" s="10">
        <v>36819</v>
      </c>
      <c r="J69" s="10">
        <v>36851</v>
      </c>
      <c r="K69" s="10">
        <v>36919</v>
      </c>
      <c r="L69" s="10">
        <v>36886</v>
      </c>
      <c r="M69" s="10">
        <v>36922</v>
      </c>
      <c r="N69" s="10">
        <v>36966</v>
      </c>
      <c r="O69" s="10">
        <v>37045</v>
      </c>
      <c r="P69" s="10">
        <f t="shared" si="3"/>
        <v>441695</v>
      </c>
    </row>
    <row r="70" spans="1:16" ht="15" customHeight="1" x14ac:dyDescent="0.2">
      <c r="A70">
        <f t="shared" si="4"/>
        <v>61</v>
      </c>
      <c r="C70" s="2" t="s">
        <v>41</v>
      </c>
      <c r="D70" s="10">
        <v>6850</v>
      </c>
      <c r="E70" s="10">
        <v>6858</v>
      </c>
      <c r="F70" s="10">
        <v>6874</v>
      </c>
      <c r="G70" s="10">
        <v>6896</v>
      </c>
      <c r="H70" s="10">
        <v>6923</v>
      </c>
      <c r="I70" s="10">
        <v>6948</v>
      </c>
      <c r="J70" s="10">
        <v>6962</v>
      </c>
      <c r="K70" s="10">
        <v>6978</v>
      </c>
      <c r="L70" s="10">
        <v>7008</v>
      </c>
      <c r="M70" s="10">
        <v>7019</v>
      </c>
      <c r="N70" s="10">
        <v>7033</v>
      </c>
      <c r="O70" s="10">
        <v>7053</v>
      </c>
      <c r="P70" s="10">
        <f t="shared" si="3"/>
        <v>83402</v>
      </c>
    </row>
    <row r="71" spans="1:16" ht="15" customHeight="1" x14ac:dyDescent="0.2">
      <c r="A71">
        <f t="shared" si="4"/>
        <v>62</v>
      </c>
      <c r="C71" s="2" t="s">
        <v>42</v>
      </c>
      <c r="D71" s="10">
        <v>3097</v>
      </c>
      <c r="E71" s="10">
        <v>3100</v>
      </c>
      <c r="F71" s="10">
        <v>3106</v>
      </c>
      <c r="G71" s="10">
        <v>3114</v>
      </c>
      <c r="H71" s="10">
        <v>3111</v>
      </c>
      <c r="I71" s="10">
        <v>3114</v>
      </c>
      <c r="J71" s="10">
        <v>3118</v>
      </c>
      <c r="K71" s="10">
        <v>3129</v>
      </c>
      <c r="L71" s="10">
        <v>3140</v>
      </c>
      <c r="M71" s="10">
        <v>3145</v>
      </c>
      <c r="N71" s="10">
        <v>3149</v>
      </c>
      <c r="O71" s="10">
        <v>3154</v>
      </c>
      <c r="P71" s="10">
        <f t="shared" si="3"/>
        <v>37477</v>
      </c>
    </row>
    <row r="72" spans="1:16" ht="15" customHeight="1" x14ac:dyDescent="0.2">
      <c r="A72">
        <f t="shared" si="4"/>
        <v>63</v>
      </c>
      <c r="C72" s="2" t="s">
        <v>43</v>
      </c>
      <c r="D72" s="10">
        <v>1385</v>
      </c>
      <c r="E72" s="10">
        <v>1391</v>
      </c>
      <c r="F72" s="10">
        <v>1399</v>
      </c>
      <c r="G72" s="10">
        <v>1406</v>
      </c>
      <c r="H72" s="10">
        <v>1408</v>
      </c>
      <c r="I72" s="10">
        <v>1415</v>
      </c>
      <c r="J72" s="10">
        <v>1420</v>
      </c>
      <c r="K72" s="10">
        <v>1426</v>
      </c>
      <c r="L72" s="10">
        <v>1427</v>
      </c>
      <c r="M72" s="10">
        <v>1432</v>
      </c>
      <c r="N72" s="10">
        <v>1437</v>
      </c>
      <c r="O72" s="10">
        <v>1443</v>
      </c>
      <c r="P72" s="10">
        <f t="shared" si="3"/>
        <v>16989</v>
      </c>
    </row>
    <row r="73" spans="1:16" ht="15" customHeight="1" x14ac:dyDescent="0.2">
      <c r="A73">
        <f t="shared" si="4"/>
        <v>64</v>
      </c>
      <c r="C73" s="2" t="s">
        <v>44</v>
      </c>
      <c r="D73" s="10">
        <v>4609</v>
      </c>
      <c r="E73" s="10">
        <v>4623</v>
      </c>
      <c r="F73" s="10">
        <v>4630</v>
      </c>
      <c r="G73" s="10">
        <v>4637</v>
      </c>
      <c r="H73" s="10">
        <v>4648</v>
      </c>
      <c r="I73" s="10">
        <v>4652</v>
      </c>
      <c r="J73" s="10">
        <v>4668</v>
      </c>
      <c r="K73" s="10">
        <v>4680</v>
      </c>
      <c r="L73" s="10">
        <v>4694</v>
      </c>
      <c r="M73" s="10">
        <v>4700</v>
      </c>
      <c r="N73" s="10">
        <v>4713</v>
      </c>
      <c r="O73" s="10">
        <v>4720</v>
      </c>
      <c r="P73" s="10">
        <f t="shared" si="3"/>
        <v>55974</v>
      </c>
    </row>
    <row r="74" spans="1:16" ht="15" customHeight="1" x14ac:dyDescent="0.2">
      <c r="A74">
        <f t="shared" si="4"/>
        <v>65</v>
      </c>
      <c r="C74" s="2" t="s">
        <v>45</v>
      </c>
      <c r="D74" s="10">
        <v>1418</v>
      </c>
      <c r="E74" s="10">
        <v>1439</v>
      </c>
      <c r="F74" s="10">
        <v>1440</v>
      </c>
      <c r="G74" s="10">
        <v>1442</v>
      </c>
      <c r="H74" s="10">
        <v>1449</v>
      </c>
      <c r="I74" s="10">
        <v>1446</v>
      </c>
      <c r="J74" s="10">
        <v>1239</v>
      </c>
      <c r="K74" s="10">
        <v>1243</v>
      </c>
      <c r="L74" s="10">
        <v>1245</v>
      </c>
      <c r="M74" s="10">
        <v>1251</v>
      </c>
      <c r="N74" s="10">
        <v>1257</v>
      </c>
      <c r="O74" s="10">
        <v>1250</v>
      </c>
      <c r="P74" s="10">
        <f t="shared" si="3"/>
        <v>16119</v>
      </c>
    </row>
    <row r="75" spans="1:16" ht="15" customHeight="1" x14ac:dyDescent="0.2">
      <c r="A75">
        <f t="shared" si="4"/>
        <v>66</v>
      </c>
      <c r="C75" s="2" t="s">
        <v>46</v>
      </c>
      <c r="D75" s="10">
        <v>2289</v>
      </c>
      <c r="E75" s="10">
        <v>2297</v>
      </c>
      <c r="F75" s="10">
        <v>2300</v>
      </c>
      <c r="G75" s="10">
        <v>2315</v>
      </c>
      <c r="H75" s="10">
        <v>2319</v>
      </c>
      <c r="I75" s="10">
        <v>2330</v>
      </c>
      <c r="J75" s="10">
        <v>2336</v>
      </c>
      <c r="K75" s="10">
        <v>2348</v>
      </c>
      <c r="L75" s="10">
        <v>2356</v>
      </c>
      <c r="M75" s="10">
        <v>2364</v>
      </c>
      <c r="N75" s="10">
        <v>2371</v>
      </c>
      <c r="O75" s="10">
        <v>2382</v>
      </c>
      <c r="P75" s="10">
        <f t="shared" si="3"/>
        <v>28007</v>
      </c>
    </row>
    <row r="76" spans="1:16" ht="15" customHeight="1" x14ac:dyDescent="0.2">
      <c r="A76">
        <f t="shared" si="4"/>
        <v>67</v>
      </c>
      <c r="C76" s="2" t="s">
        <v>47</v>
      </c>
      <c r="D76" s="10">
        <v>675</v>
      </c>
      <c r="E76" s="10">
        <v>680</v>
      </c>
      <c r="F76" s="10">
        <v>687</v>
      </c>
      <c r="G76" s="10">
        <v>691</v>
      </c>
      <c r="H76" s="10">
        <v>691</v>
      </c>
      <c r="I76" s="10">
        <v>696</v>
      </c>
      <c r="J76" s="10">
        <v>696</v>
      </c>
      <c r="K76" s="10">
        <v>697</v>
      </c>
      <c r="L76" s="10">
        <v>701</v>
      </c>
      <c r="M76" s="10">
        <v>701</v>
      </c>
      <c r="N76" s="10">
        <v>702</v>
      </c>
      <c r="O76" s="10">
        <v>704</v>
      </c>
      <c r="P76" s="10">
        <f t="shared" si="3"/>
        <v>8321</v>
      </c>
    </row>
    <row r="77" spans="1:16" ht="15" customHeight="1" x14ac:dyDescent="0.2">
      <c r="A77">
        <f t="shared" si="4"/>
        <v>68</v>
      </c>
      <c r="C77" s="2" t="s">
        <v>48</v>
      </c>
      <c r="D77" s="10">
        <v>3265</v>
      </c>
      <c r="E77" s="10">
        <v>3271</v>
      </c>
      <c r="F77" s="10">
        <v>3288</v>
      </c>
      <c r="G77" s="10">
        <v>3302</v>
      </c>
      <c r="H77" s="10">
        <v>3316</v>
      </c>
      <c r="I77" s="10">
        <v>3342</v>
      </c>
      <c r="J77" s="10">
        <v>3348</v>
      </c>
      <c r="K77" s="10">
        <v>3354</v>
      </c>
      <c r="L77" s="10">
        <v>3365</v>
      </c>
      <c r="M77" s="10">
        <v>3369</v>
      </c>
      <c r="N77" s="10">
        <v>3384</v>
      </c>
      <c r="O77" s="10">
        <v>3385</v>
      </c>
      <c r="P77" s="10">
        <f t="shared" si="3"/>
        <v>39989</v>
      </c>
    </row>
    <row r="78" spans="1:16" ht="15" customHeight="1" x14ac:dyDescent="0.2">
      <c r="A78">
        <f t="shared" si="4"/>
        <v>69</v>
      </c>
      <c r="C78" s="2" t="s">
        <v>49</v>
      </c>
      <c r="D78" s="10">
        <v>1426</v>
      </c>
      <c r="E78" s="10">
        <v>1429</v>
      </c>
      <c r="F78" s="10">
        <v>1447</v>
      </c>
      <c r="G78" s="10">
        <v>1450</v>
      </c>
      <c r="H78" s="10">
        <v>1455</v>
      </c>
      <c r="I78" s="10">
        <v>1458</v>
      </c>
      <c r="J78" s="10">
        <v>1463</v>
      </c>
      <c r="K78" s="10">
        <v>1466</v>
      </c>
      <c r="L78" s="10">
        <v>1466</v>
      </c>
      <c r="M78" s="10">
        <v>1471</v>
      </c>
      <c r="N78" s="10">
        <v>1478</v>
      </c>
      <c r="O78" s="10">
        <v>1483</v>
      </c>
      <c r="P78" s="10">
        <f t="shared" si="3"/>
        <v>17492</v>
      </c>
    </row>
    <row r="79" spans="1:16" ht="15" customHeight="1" x14ac:dyDescent="0.2">
      <c r="A79">
        <f t="shared" si="4"/>
        <v>70</v>
      </c>
      <c r="C79" s="2" t="s">
        <v>50</v>
      </c>
      <c r="D79" s="10">
        <v>1678</v>
      </c>
      <c r="E79" s="10">
        <v>1680</v>
      </c>
      <c r="F79" s="10">
        <v>1678</v>
      </c>
      <c r="G79" s="10">
        <v>1681</v>
      </c>
      <c r="H79" s="10">
        <v>1694</v>
      </c>
      <c r="I79" s="10">
        <v>1769</v>
      </c>
      <c r="J79" s="10">
        <v>1780</v>
      </c>
      <c r="K79" s="10">
        <v>1788</v>
      </c>
      <c r="L79" s="10">
        <v>1789</v>
      </c>
      <c r="M79" s="10">
        <v>1793</v>
      </c>
      <c r="N79" s="10">
        <v>1801</v>
      </c>
      <c r="O79" s="10">
        <v>1804</v>
      </c>
      <c r="P79" s="10">
        <f t="shared" si="3"/>
        <v>20935</v>
      </c>
    </row>
    <row r="80" spans="1:16" ht="15" customHeight="1" x14ac:dyDescent="0.2">
      <c r="A80">
        <f t="shared" si="4"/>
        <v>71</v>
      </c>
      <c r="C80" s="2" t="s">
        <v>86</v>
      </c>
      <c r="D80" s="10">
        <v>661</v>
      </c>
      <c r="E80" s="10">
        <v>661</v>
      </c>
      <c r="F80" s="10">
        <v>667</v>
      </c>
      <c r="G80" s="10">
        <v>669</v>
      </c>
      <c r="H80" s="10">
        <v>670</v>
      </c>
      <c r="I80" s="10">
        <v>671</v>
      </c>
      <c r="J80" s="10">
        <v>679</v>
      </c>
      <c r="K80" s="10">
        <v>679</v>
      </c>
      <c r="L80" s="10">
        <v>679</v>
      </c>
      <c r="M80" s="10">
        <v>679</v>
      </c>
      <c r="N80" s="10">
        <v>681</v>
      </c>
      <c r="O80" s="10">
        <v>683</v>
      </c>
      <c r="P80" s="10">
        <f t="shared" si="3"/>
        <v>8079</v>
      </c>
    </row>
    <row r="81" spans="1:16" ht="15" customHeight="1" x14ac:dyDescent="0.2">
      <c r="A81">
        <f t="shared" si="4"/>
        <v>72</v>
      </c>
      <c r="C81" s="2" t="s">
        <v>51</v>
      </c>
      <c r="D81" s="10">
        <v>3420</v>
      </c>
      <c r="E81" s="10">
        <v>3420</v>
      </c>
      <c r="F81" s="10">
        <v>3426</v>
      </c>
      <c r="G81" s="10">
        <v>3423</v>
      </c>
      <c r="H81" s="10">
        <v>3426</v>
      </c>
      <c r="I81" s="10">
        <v>3421</v>
      </c>
      <c r="J81" s="10">
        <v>3427</v>
      </c>
      <c r="K81" s="10">
        <v>3431</v>
      </c>
      <c r="L81" s="10">
        <v>3431</v>
      </c>
      <c r="M81" s="10">
        <v>3433</v>
      </c>
      <c r="N81" s="10">
        <v>3430</v>
      </c>
      <c r="O81" s="10">
        <v>3428</v>
      </c>
      <c r="P81" s="10">
        <f t="shared" si="3"/>
        <v>41116</v>
      </c>
    </row>
    <row r="82" spans="1:16" ht="15" customHeight="1" x14ac:dyDescent="0.2">
      <c r="A82">
        <f t="shared" si="4"/>
        <v>73</v>
      </c>
      <c r="C82" s="2" t="s">
        <v>52</v>
      </c>
      <c r="D82" s="10">
        <v>1289</v>
      </c>
      <c r="E82" s="10">
        <v>1294</v>
      </c>
      <c r="F82" s="10">
        <v>1299</v>
      </c>
      <c r="G82" s="10">
        <v>1305</v>
      </c>
      <c r="H82" s="10">
        <v>1309</v>
      </c>
      <c r="I82" s="10">
        <v>1310</v>
      </c>
      <c r="J82" s="10">
        <v>1312</v>
      </c>
      <c r="K82" s="10">
        <v>1314</v>
      </c>
      <c r="L82" s="10">
        <v>1318</v>
      </c>
      <c r="M82" s="10">
        <v>1321</v>
      </c>
      <c r="N82" s="10">
        <v>1324</v>
      </c>
      <c r="O82" s="10">
        <v>1326</v>
      </c>
      <c r="P82" s="10">
        <f t="shared" si="3"/>
        <v>15721</v>
      </c>
    </row>
    <row r="83" spans="1:16" ht="15" customHeight="1" x14ac:dyDescent="0.2">
      <c r="A83">
        <f t="shared" si="4"/>
        <v>74</v>
      </c>
      <c r="C83" s="2" t="s">
        <v>53</v>
      </c>
      <c r="D83" s="10">
        <v>13706</v>
      </c>
      <c r="E83" s="10">
        <v>13749</v>
      </c>
      <c r="F83" s="10">
        <v>13806</v>
      </c>
      <c r="G83" s="10">
        <v>13843</v>
      </c>
      <c r="H83" s="10">
        <v>13875</v>
      </c>
      <c r="I83" s="10">
        <v>13918</v>
      </c>
      <c r="J83" s="10">
        <v>13952</v>
      </c>
      <c r="K83" s="10">
        <v>13981</v>
      </c>
      <c r="L83" s="10">
        <v>14005</v>
      </c>
      <c r="M83" s="10">
        <v>14043</v>
      </c>
      <c r="N83" s="10">
        <v>14060</v>
      </c>
      <c r="O83" s="10">
        <v>14079</v>
      </c>
      <c r="P83" s="10">
        <f t="shared" si="3"/>
        <v>167017</v>
      </c>
    </row>
    <row r="84" spans="1:16" ht="15" customHeight="1" x14ac:dyDescent="0.2">
      <c r="A84">
        <f t="shared" si="4"/>
        <v>75</v>
      </c>
      <c r="C84" s="2" t="s">
        <v>54</v>
      </c>
      <c r="D84" s="10">
        <v>5147</v>
      </c>
      <c r="E84" s="10">
        <v>5139</v>
      </c>
      <c r="F84" s="10">
        <v>5048</v>
      </c>
      <c r="G84" s="10">
        <v>5066</v>
      </c>
      <c r="H84" s="10">
        <v>5083</v>
      </c>
      <c r="I84" s="10">
        <v>5103</v>
      </c>
      <c r="J84" s="10">
        <v>5118</v>
      </c>
      <c r="K84" s="10">
        <v>5133</v>
      </c>
      <c r="L84" s="10">
        <v>5137</v>
      </c>
      <c r="M84" s="10">
        <v>5157</v>
      </c>
      <c r="N84" s="10">
        <v>5164</v>
      </c>
      <c r="O84" s="10">
        <v>5185</v>
      </c>
      <c r="P84" s="10">
        <f t="shared" si="3"/>
        <v>61480</v>
      </c>
    </row>
    <row r="85" spans="1:16" s="11" customFormat="1" ht="15" customHeight="1" thickBot="1" x14ac:dyDescent="0.25">
      <c r="C85" s="28" t="s">
        <v>0</v>
      </c>
      <c r="D85" s="29">
        <f>D46+SUM(D51:D84)</f>
        <v>290618</v>
      </c>
      <c r="E85" s="29">
        <f t="shared" ref="E85:P85" si="5">E46+SUM(E51:E84)</f>
        <v>291330</v>
      </c>
      <c r="F85" s="29">
        <f t="shared" si="5"/>
        <v>292332</v>
      </c>
      <c r="G85" s="29">
        <f t="shared" si="5"/>
        <v>293121</v>
      </c>
      <c r="H85" s="29">
        <f t="shared" si="5"/>
        <v>293811</v>
      </c>
      <c r="I85" s="29">
        <f t="shared" si="5"/>
        <v>293605</v>
      </c>
      <c r="J85" s="29">
        <f t="shared" si="5"/>
        <v>294306</v>
      </c>
      <c r="K85" s="29">
        <f t="shared" si="5"/>
        <v>294937</v>
      </c>
      <c r="L85" s="29">
        <f t="shared" si="5"/>
        <v>295452</v>
      </c>
      <c r="M85" s="29">
        <f t="shared" si="5"/>
        <v>296133</v>
      </c>
      <c r="N85" s="29">
        <f t="shared" si="5"/>
        <v>296721</v>
      </c>
      <c r="O85" s="30">
        <f t="shared" si="5"/>
        <v>297488</v>
      </c>
      <c r="P85" s="30">
        <f t="shared" si="5"/>
        <v>3529854</v>
      </c>
    </row>
    <row r="86" spans="1:16" ht="15" customHeight="1" x14ac:dyDescent="0.2">
      <c r="C86" s="25" t="s">
        <v>71</v>
      </c>
    </row>
    <row r="87" spans="1:16" ht="15" customHeight="1" x14ac:dyDescent="0.2"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1:16" ht="15" customHeight="1" x14ac:dyDescent="0.2"/>
  </sheetData>
  <mergeCells count="3">
    <mergeCell ref="C1:O1"/>
    <mergeCell ref="C2:P2"/>
    <mergeCell ref="C48:P48"/>
  </mergeCells>
  <phoneticPr fontId="0" type="noConversion"/>
  <printOptions horizontalCentered="1"/>
  <pageMargins left="0.39370078740157483" right="0.39370078740157483" top="0.68" bottom="0.59055118110236227" header="0" footer="0"/>
  <pageSetup scale="67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opLeftCell="D17" zoomScale="60" zoomScaleNormal="100" workbookViewId="0">
      <selection activeCell="B2" sqref="B2:P52"/>
    </sheetView>
  </sheetViews>
  <sheetFormatPr baseColWidth="10" defaultRowHeight="12.75" x14ac:dyDescent="0.2"/>
  <cols>
    <col min="1" max="1" width="4.28515625" customWidth="1"/>
    <col min="2" max="2" width="1.42578125" customWidth="1"/>
    <col min="3" max="3" width="38.28515625" customWidth="1"/>
    <col min="4" max="16" width="17.7109375" customWidth="1"/>
    <col min="17" max="17" width="3.5703125" customWidth="1"/>
  </cols>
  <sheetData>
    <row r="1" spans="1:16" ht="15" customHeight="1" x14ac:dyDescent="0.2">
      <c r="C1" s="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s="24" customFormat="1" ht="20.100000000000001" customHeight="1" x14ac:dyDescent="0.35">
      <c r="C2" s="32" t="s">
        <v>312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" customHeight="1" thickBot="1" x14ac:dyDescent="0.25">
      <c r="P3" s="14"/>
    </row>
    <row r="4" spans="1:16" ht="15" customHeight="1" thickBot="1" x14ac:dyDescent="0.25">
      <c r="C4" s="26" t="s">
        <v>1</v>
      </c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  <c r="N4" s="27" t="s">
        <v>66</v>
      </c>
      <c r="O4" s="27" t="s">
        <v>67</v>
      </c>
      <c r="P4" s="27" t="s">
        <v>0</v>
      </c>
    </row>
    <row r="5" spans="1:16" ht="15" customHeight="1" x14ac:dyDescent="0.2">
      <c r="A5">
        <v>1</v>
      </c>
      <c r="C5" s="2" t="s">
        <v>171</v>
      </c>
      <c r="D5" s="6">
        <v>4477912.4223663909</v>
      </c>
      <c r="E5" s="6">
        <v>4571608.7030915739</v>
      </c>
      <c r="F5" s="6">
        <v>4890982.3219688963</v>
      </c>
      <c r="G5" s="6">
        <v>5013695.5434566634</v>
      </c>
      <c r="H5" s="6">
        <v>4823154.2260751603</v>
      </c>
      <c r="I5" s="6">
        <v>4446534.5158663411</v>
      </c>
      <c r="J5" s="6">
        <v>5012206.0358095001</v>
      </c>
      <c r="K5" s="6">
        <v>5005564.1111538829</v>
      </c>
      <c r="L5" s="6">
        <v>4659074.9936209079</v>
      </c>
      <c r="M5" s="6">
        <v>4432883.8561242698</v>
      </c>
      <c r="N5" s="6">
        <v>4015673.1648592819</v>
      </c>
      <c r="O5" s="6">
        <v>4469825.2191361403</v>
      </c>
      <c r="P5" s="23">
        <f t="shared" ref="P5:P36" si="0">SUM(D5:O5)</f>
        <v>55819115.113529012</v>
      </c>
    </row>
    <row r="6" spans="1:16" ht="15" customHeight="1" x14ac:dyDescent="0.2">
      <c r="A6">
        <f>A5+1</f>
        <v>2</v>
      </c>
      <c r="C6" s="2" t="s">
        <v>172</v>
      </c>
      <c r="D6" s="6">
        <v>3070147.8766473006</v>
      </c>
      <c r="E6" s="6">
        <v>3054073.6218478759</v>
      </c>
      <c r="F6" s="6">
        <v>3206767.8582924833</v>
      </c>
      <c r="G6" s="6">
        <v>3328857.2084790734</v>
      </c>
      <c r="H6" s="6">
        <v>3298491.8794774259</v>
      </c>
      <c r="I6" s="6">
        <v>3316709.5969757466</v>
      </c>
      <c r="J6" s="6">
        <v>3182536.6003638832</v>
      </c>
      <c r="K6" s="6">
        <v>3134684.9126836644</v>
      </c>
      <c r="L6" s="6">
        <v>3077468.290304916</v>
      </c>
      <c r="M6" s="6">
        <v>3122693.2708672299</v>
      </c>
      <c r="N6" s="6">
        <v>3172711.2132593952</v>
      </c>
      <c r="O6" s="6">
        <v>3462303.6327176997</v>
      </c>
      <c r="P6" s="23">
        <f t="shared" si="0"/>
        <v>38427445.9619167</v>
      </c>
    </row>
    <row r="7" spans="1:16" ht="15" customHeight="1" x14ac:dyDescent="0.2">
      <c r="A7">
        <f t="shared" ref="A7:A50" si="1">A6+1</f>
        <v>3</v>
      </c>
      <c r="C7" s="2" t="s">
        <v>173</v>
      </c>
      <c r="D7" s="6">
        <v>176424.87080161186</v>
      </c>
      <c r="E7" s="6">
        <v>183912.22609707116</v>
      </c>
      <c r="F7" s="6">
        <v>185660.71532741786</v>
      </c>
      <c r="G7" s="6">
        <v>194860.98239343337</v>
      </c>
      <c r="H7" s="6">
        <v>186101.83272151643</v>
      </c>
      <c r="I7" s="6">
        <v>179543.50491152651</v>
      </c>
      <c r="J7" s="6">
        <v>173810.55704749565</v>
      </c>
      <c r="K7" s="6">
        <v>185227.85070802036</v>
      </c>
      <c r="L7" s="6">
        <v>176074.21183765752</v>
      </c>
      <c r="M7" s="6">
        <v>178537.95533606145</v>
      </c>
      <c r="N7" s="6">
        <v>181545.75986325429</v>
      </c>
      <c r="O7" s="6">
        <v>174708.20509389759</v>
      </c>
      <c r="P7" s="23">
        <f t="shared" si="0"/>
        <v>2176408.6721389643</v>
      </c>
    </row>
    <row r="8" spans="1:16" ht="15" customHeight="1" x14ac:dyDescent="0.2">
      <c r="A8">
        <f t="shared" si="1"/>
        <v>4</v>
      </c>
      <c r="C8" s="2" t="s">
        <v>174</v>
      </c>
      <c r="D8" s="6">
        <v>980461.15172615764</v>
      </c>
      <c r="E8" s="6">
        <v>946135.24945545592</v>
      </c>
      <c r="F8" s="6">
        <v>960573.9437564353</v>
      </c>
      <c r="G8" s="6">
        <v>1015631.1248194118</v>
      </c>
      <c r="H8" s="6">
        <v>1002009.4092401031</v>
      </c>
      <c r="I8" s="6">
        <v>1045675.1106824108</v>
      </c>
      <c r="J8" s="6">
        <v>950113.74570000812</v>
      </c>
      <c r="K8" s="6">
        <v>943700.42302398942</v>
      </c>
      <c r="L8" s="6">
        <v>955135.62970705749</v>
      </c>
      <c r="M8" s="6">
        <v>958618.03103451489</v>
      </c>
      <c r="N8" s="6">
        <v>986728.04893598834</v>
      </c>
      <c r="O8" s="6">
        <v>985401.65661196643</v>
      </c>
      <c r="P8" s="23">
        <f t="shared" si="0"/>
        <v>11730183.5246935</v>
      </c>
    </row>
    <row r="9" spans="1:16" ht="15" customHeight="1" x14ac:dyDescent="0.2">
      <c r="A9">
        <f t="shared" si="1"/>
        <v>5</v>
      </c>
      <c r="C9" s="2" t="s">
        <v>175</v>
      </c>
      <c r="D9" s="6">
        <v>817162.13782297645</v>
      </c>
      <c r="E9" s="6">
        <v>778030.54774751607</v>
      </c>
      <c r="F9" s="6">
        <v>786309.63026416709</v>
      </c>
      <c r="G9" s="6">
        <v>810421.21095814439</v>
      </c>
      <c r="H9" s="6">
        <v>804249.37848273607</v>
      </c>
      <c r="I9" s="6">
        <v>820827.71936529921</v>
      </c>
      <c r="J9" s="6">
        <v>783355.05927285599</v>
      </c>
      <c r="K9" s="6">
        <v>768303.28769407317</v>
      </c>
      <c r="L9" s="6">
        <v>760881.62312738353</v>
      </c>
      <c r="M9" s="6">
        <v>749462.87769068195</v>
      </c>
      <c r="N9" s="6">
        <v>761190.87577096757</v>
      </c>
      <c r="O9" s="6">
        <v>821386.43145496899</v>
      </c>
      <c r="P9" s="23">
        <f t="shared" si="0"/>
        <v>9461580.7796517704</v>
      </c>
    </row>
    <row r="10" spans="1:16" ht="15" customHeight="1" x14ac:dyDescent="0.2">
      <c r="A10">
        <f t="shared" si="1"/>
        <v>6</v>
      </c>
      <c r="C10" s="2" t="s">
        <v>176</v>
      </c>
      <c r="D10" s="6">
        <v>176299.55242183962</v>
      </c>
      <c r="E10" s="6">
        <v>175214.43659235782</v>
      </c>
      <c r="F10" s="6">
        <v>168538.11985516606</v>
      </c>
      <c r="G10" s="6">
        <v>178500.74651867826</v>
      </c>
      <c r="H10" s="6">
        <v>170731.16393899338</v>
      </c>
      <c r="I10" s="6">
        <v>161056.51585002619</v>
      </c>
      <c r="J10" s="6">
        <v>161190.58859008129</v>
      </c>
      <c r="K10" s="6">
        <v>159065.26271837528</v>
      </c>
      <c r="L10" s="6">
        <v>147935.15731362317</v>
      </c>
      <c r="M10" s="6">
        <v>158345.22918149468</v>
      </c>
      <c r="N10" s="6">
        <v>163149.48303849305</v>
      </c>
      <c r="O10" s="6">
        <v>174674.347223791</v>
      </c>
      <c r="P10" s="23">
        <f t="shared" si="0"/>
        <v>1994700.60324292</v>
      </c>
    </row>
    <row r="11" spans="1:16" ht="15" customHeight="1" x14ac:dyDescent="0.2">
      <c r="A11">
        <f t="shared" si="1"/>
        <v>7</v>
      </c>
      <c r="C11" s="2" t="s">
        <v>177</v>
      </c>
      <c r="D11" s="6">
        <v>566385.61893395218</v>
      </c>
      <c r="E11" s="6">
        <v>558007.64994533744</v>
      </c>
      <c r="F11" s="6">
        <v>552534.80462984985</v>
      </c>
      <c r="G11" s="6">
        <v>593205.04490389733</v>
      </c>
      <c r="H11" s="6">
        <v>600237.80730735755</v>
      </c>
      <c r="I11" s="6">
        <v>582126.05774347216</v>
      </c>
      <c r="J11" s="6">
        <v>592137.51253355015</v>
      </c>
      <c r="K11" s="6">
        <v>578415.3672830849</v>
      </c>
      <c r="L11" s="6">
        <v>552132.62804491818</v>
      </c>
      <c r="M11" s="6">
        <v>558468.64163007564</v>
      </c>
      <c r="N11" s="6">
        <v>559267.94660809822</v>
      </c>
      <c r="O11" s="6">
        <v>557695.19140224543</v>
      </c>
      <c r="P11" s="23">
        <f t="shared" si="0"/>
        <v>6850614.2709658388</v>
      </c>
    </row>
    <row r="12" spans="1:16" ht="15" customHeight="1" x14ac:dyDescent="0.2">
      <c r="A12">
        <f t="shared" si="1"/>
        <v>8</v>
      </c>
      <c r="C12" s="2" t="s">
        <v>178</v>
      </c>
      <c r="D12" s="6">
        <v>2722071.2753394847</v>
      </c>
      <c r="E12" s="6">
        <v>2614994.887138973</v>
      </c>
      <c r="F12" s="6">
        <v>2575274.3680572398</v>
      </c>
      <c r="G12" s="6">
        <v>2482362.4080163185</v>
      </c>
      <c r="H12" s="6">
        <v>2346773.8062255704</v>
      </c>
      <c r="I12" s="6">
        <v>2335145.4668685999</v>
      </c>
      <c r="J12" s="6">
        <v>2284571.2690977789</v>
      </c>
      <c r="K12" s="6">
        <v>2261174.3147042799</v>
      </c>
      <c r="L12" s="6">
        <v>2235309.7453876138</v>
      </c>
      <c r="M12" s="6">
        <v>2320371.397237387</v>
      </c>
      <c r="N12" s="6">
        <v>2251204.5193689796</v>
      </c>
      <c r="O12" s="6">
        <v>2573140.8684686562</v>
      </c>
      <c r="P12" s="23">
        <f t="shared" si="0"/>
        <v>29002394.325910885</v>
      </c>
    </row>
    <row r="13" spans="1:16" ht="15" customHeight="1" x14ac:dyDescent="0.2">
      <c r="A13">
        <f t="shared" si="1"/>
        <v>9</v>
      </c>
      <c r="C13" s="2" t="s">
        <v>179</v>
      </c>
      <c r="D13" s="6">
        <v>6069773.0045114849</v>
      </c>
      <c r="E13" s="6">
        <v>9155330.8963241652</v>
      </c>
      <c r="F13" s="6">
        <v>7889590.9275973709</v>
      </c>
      <c r="G13" s="6">
        <v>8328011.3178137457</v>
      </c>
      <c r="H13" s="6">
        <v>8075218.1096141562</v>
      </c>
      <c r="I13" s="6">
        <v>8499700.9799506273</v>
      </c>
      <c r="J13" s="6">
        <v>7984037.0300590377</v>
      </c>
      <c r="K13" s="6">
        <v>7983732.2515151622</v>
      </c>
      <c r="L13" s="6">
        <v>8150894.9302560193</v>
      </c>
      <c r="M13" s="6">
        <v>7694141.9057832817</v>
      </c>
      <c r="N13" s="6">
        <v>7793536.5755487448</v>
      </c>
      <c r="O13" s="6">
        <v>8032995.0034003751</v>
      </c>
      <c r="P13" s="23">
        <f t="shared" si="0"/>
        <v>95656962.932374164</v>
      </c>
    </row>
    <row r="14" spans="1:16" ht="15" customHeight="1" x14ac:dyDescent="0.2">
      <c r="A14">
        <f t="shared" si="1"/>
        <v>10</v>
      </c>
      <c r="C14" s="2" t="s">
        <v>180</v>
      </c>
      <c r="D14" s="6">
        <v>768318.08199076599</v>
      </c>
      <c r="E14" s="6">
        <v>810151.2623966739</v>
      </c>
      <c r="F14" s="6">
        <v>823413.49068739754</v>
      </c>
      <c r="G14" s="6">
        <v>847057.89363926183</v>
      </c>
      <c r="H14" s="6">
        <v>812559.29876674537</v>
      </c>
      <c r="I14" s="6">
        <v>811249.1543413148</v>
      </c>
      <c r="J14" s="6">
        <v>772760.58913966932</v>
      </c>
      <c r="K14" s="6">
        <v>790514.78165217792</v>
      </c>
      <c r="L14" s="6">
        <v>771718.70381484053</v>
      </c>
      <c r="M14" s="6">
        <v>799064.30554688058</v>
      </c>
      <c r="N14" s="6">
        <v>835947.78657322144</v>
      </c>
      <c r="O14" s="6">
        <v>821712.01369268959</v>
      </c>
      <c r="P14" s="23">
        <f t="shared" si="0"/>
        <v>9664467.3622416388</v>
      </c>
    </row>
    <row r="15" spans="1:16" ht="15" customHeight="1" x14ac:dyDescent="0.2">
      <c r="A15">
        <f t="shared" si="1"/>
        <v>11</v>
      </c>
      <c r="C15" s="2" t="s">
        <v>181</v>
      </c>
      <c r="D15" s="6">
        <v>5689696.3408527998</v>
      </c>
      <c r="E15" s="6">
        <v>6627734.5399790965</v>
      </c>
      <c r="F15" s="6">
        <v>7147389.4710215265</v>
      </c>
      <c r="G15" s="6">
        <v>6772798.3649074044</v>
      </c>
      <c r="H15" s="6">
        <v>7252420.8804265717</v>
      </c>
      <c r="I15" s="6">
        <v>7711908.582642586</v>
      </c>
      <c r="J15" s="6">
        <v>7065894.3034195499</v>
      </c>
      <c r="K15" s="6">
        <v>6748107.6931745606</v>
      </c>
      <c r="L15" s="6">
        <v>7496190.6576394346</v>
      </c>
      <c r="M15" s="6">
        <v>7601794.0858249692</v>
      </c>
      <c r="N15" s="6">
        <v>7125206.1650097771</v>
      </c>
      <c r="O15" s="6">
        <v>7257054.0745446328</v>
      </c>
      <c r="P15" s="23">
        <f t="shared" si="0"/>
        <v>84496195.159442931</v>
      </c>
    </row>
    <row r="16" spans="1:16" ht="15" customHeight="1" x14ac:dyDescent="0.2">
      <c r="A16">
        <f t="shared" si="1"/>
        <v>12</v>
      </c>
      <c r="C16" s="2" t="s">
        <v>182</v>
      </c>
      <c r="D16" s="6">
        <v>525648.16812841501</v>
      </c>
      <c r="E16" s="6">
        <v>436864.25179339503</v>
      </c>
      <c r="F16" s="6">
        <v>353223.11437776801</v>
      </c>
      <c r="G16" s="6">
        <v>352313.07356565981</v>
      </c>
      <c r="H16" s="6">
        <v>338073.68108804955</v>
      </c>
      <c r="I16" s="6">
        <v>317706.36628217908</v>
      </c>
      <c r="J16" s="6">
        <v>285969.06061803579</v>
      </c>
      <c r="K16" s="6">
        <v>283706.44033282105</v>
      </c>
      <c r="L16" s="6">
        <v>279594.66898516152</v>
      </c>
      <c r="M16" s="6">
        <v>270069.08086458925</v>
      </c>
      <c r="N16" s="6">
        <v>303421.79595645494</v>
      </c>
      <c r="O16" s="6">
        <v>545993.92368711368</v>
      </c>
      <c r="P16" s="23">
        <f t="shared" si="0"/>
        <v>4292583.6256796429</v>
      </c>
    </row>
    <row r="17" spans="1:16" ht="15" customHeight="1" x14ac:dyDescent="0.2">
      <c r="A17">
        <f t="shared" si="1"/>
        <v>13</v>
      </c>
      <c r="C17" s="2" t="s">
        <v>183</v>
      </c>
      <c r="D17" s="6">
        <v>81052.777091140902</v>
      </c>
      <c r="E17" s="6">
        <v>80679.416106051125</v>
      </c>
      <c r="F17" s="6">
        <v>83278.241161309677</v>
      </c>
      <c r="G17" s="6">
        <v>85114.280514478669</v>
      </c>
      <c r="H17" s="6">
        <v>84753.776804991023</v>
      </c>
      <c r="I17" s="6">
        <v>83699.388651013534</v>
      </c>
      <c r="J17" s="6">
        <v>80213.865208875621</v>
      </c>
      <c r="K17" s="6">
        <v>82352.754586952244</v>
      </c>
      <c r="L17" s="6">
        <v>81599.579394932764</v>
      </c>
      <c r="M17" s="6">
        <v>78041.858145154052</v>
      </c>
      <c r="N17" s="6">
        <v>83405.550356818421</v>
      </c>
      <c r="O17" s="6">
        <v>83297.697011531302</v>
      </c>
      <c r="P17" s="23">
        <f t="shared" si="0"/>
        <v>987489.18503324944</v>
      </c>
    </row>
    <row r="18" spans="1:16" ht="15" customHeight="1" x14ac:dyDescent="0.2">
      <c r="A18">
        <f t="shared" si="1"/>
        <v>14</v>
      </c>
      <c r="C18" s="2" t="s">
        <v>184</v>
      </c>
      <c r="D18" s="6">
        <v>603523.10925411794</v>
      </c>
      <c r="E18" s="6">
        <v>600272.43959047995</v>
      </c>
      <c r="F18" s="6">
        <v>623240.59387403936</v>
      </c>
      <c r="G18" s="6">
        <v>638113.7139871018</v>
      </c>
      <c r="H18" s="6">
        <v>596863.25397452887</v>
      </c>
      <c r="I18" s="6">
        <v>620855.88065073313</v>
      </c>
      <c r="J18" s="6">
        <v>575783.50694409024</v>
      </c>
      <c r="K18" s="6">
        <v>605257.85973433859</v>
      </c>
      <c r="L18" s="6">
        <v>561830.5594516031</v>
      </c>
      <c r="M18" s="6">
        <v>562802.90084489889</v>
      </c>
      <c r="N18" s="6">
        <v>582290.17378861667</v>
      </c>
      <c r="O18" s="6">
        <v>610134.53904641571</v>
      </c>
      <c r="P18" s="23">
        <f t="shared" si="0"/>
        <v>7180968.5311409654</v>
      </c>
    </row>
    <row r="19" spans="1:16" ht="15" customHeight="1" x14ac:dyDescent="0.2">
      <c r="A19">
        <f t="shared" si="1"/>
        <v>15</v>
      </c>
      <c r="C19" s="2" t="s">
        <v>185</v>
      </c>
      <c r="D19" s="6">
        <v>348411.19377032423</v>
      </c>
      <c r="E19" s="6">
        <v>355992.53550495999</v>
      </c>
      <c r="F19" s="6">
        <v>363265.06422242598</v>
      </c>
      <c r="G19" s="6">
        <v>375922.15305743233</v>
      </c>
      <c r="H19" s="6">
        <v>355030.15784653858</v>
      </c>
      <c r="I19" s="6">
        <v>335250.11951217824</v>
      </c>
      <c r="J19" s="6">
        <v>324251.84972515277</v>
      </c>
      <c r="K19" s="6">
        <v>321633.14362996916</v>
      </c>
      <c r="L19" s="6">
        <v>333700.14891121601</v>
      </c>
      <c r="M19" s="6">
        <v>322752.12319415773</v>
      </c>
      <c r="N19" s="6">
        <v>312252.5732055541</v>
      </c>
      <c r="O19" s="6">
        <v>327211.75441464974</v>
      </c>
      <c r="P19" s="23">
        <f t="shared" si="0"/>
        <v>4075672.8169945586</v>
      </c>
    </row>
    <row r="20" spans="1:16" ht="15" customHeight="1" x14ac:dyDescent="0.2">
      <c r="A20">
        <f t="shared" si="1"/>
        <v>16</v>
      </c>
      <c r="C20" s="2" t="s">
        <v>186</v>
      </c>
      <c r="D20" s="6">
        <v>232107.85476452208</v>
      </c>
      <c r="E20" s="6">
        <v>236141.08104573208</v>
      </c>
      <c r="F20" s="6">
        <v>234434.31087069295</v>
      </c>
      <c r="G20" s="6">
        <v>245481.93673586397</v>
      </c>
      <c r="H20" s="6">
        <v>244366.77836006196</v>
      </c>
      <c r="I20" s="6">
        <v>228066.04260818419</v>
      </c>
      <c r="J20" s="6">
        <v>228811.12336286061</v>
      </c>
      <c r="K20" s="6">
        <v>229838.61931367943</v>
      </c>
      <c r="L20" s="6">
        <v>219502.90057470207</v>
      </c>
      <c r="M20" s="6">
        <v>223042.07671086275</v>
      </c>
      <c r="N20" s="6">
        <v>225458.38066740759</v>
      </c>
      <c r="O20" s="6">
        <v>222374.08080146552</v>
      </c>
      <c r="P20" s="23">
        <f t="shared" si="0"/>
        <v>2769625.1858160351</v>
      </c>
    </row>
    <row r="21" spans="1:16" ht="15" customHeight="1" x14ac:dyDescent="0.2">
      <c r="A21">
        <f t="shared" si="1"/>
        <v>17</v>
      </c>
      <c r="C21" s="2" t="s">
        <v>187</v>
      </c>
      <c r="D21" s="6">
        <v>133713.48086761494</v>
      </c>
      <c r="E21" s="6">
        <v>132266.47964710227</v>
      </c>
      <c r="F21" s="6">
        <v>131911.334080942</v>
      </c>
      <c r="G21" s="6">
        <v>135861.00584999836</v>
      </c>
      <c r="H21" s="6">
        <v>131297.69195323013</v>
      </c>
      <c r="I21" s="6">
        <v>131210.88284595666</v>
      </c>
      <c r="J21" s="6">
        <v>126340.64581910166</v>
      </c>
      <c r="K21" s="6">
        <v>129338.22367587178</v>
      </c>
      <c r="L21" s="6">
        <v>125952.75481872575</v>
      </c>
      <c r="M21" s="6">
        <v>125293.73435714436</v>
      </c>
      <c r="N21" s="6">
        <v>134131.17040785798</v>
      </c>
      <c r="O21" s="6">
        <v>136257.13690230006</v>
      </c>
      <c r="P21" s="23">
        <f t="shared" si="0"/>
        <v>1573574.5412258459</v>
      </c>
    </row>
    <row r="22" spans="1:16" ht="15" customHeight="1" x14ac:dyDescent="0.2">
      <c r="A22">
        <f t="shared" si="1"/>
        <v>18</v>
      </c>
      <c r="C22" s="2" t="s">
        <v>188</v>
      </c>
      <c r="D22" s="6">
        <v>1514117.9348543636</v>
      </c>
      <c r="E22" s="6">
        <v>1513693.8432961889</v>
      </c>
      <c r="F22" s="6">
        <v>1502659.0750833433</v>
      </c>
      <c r="G22" s="6">
        <v>1575423.596010579</v>
      </c>
      <c r="H22" s="6">
        <v>1569850.0237941437</v>
      </c>
      <c r="I22" s="6">
        <v>1529131.6353727756</v>
      </c>
      <c r="J22" s="6">
        <v>1506370.6154854808</v>
      </c>
      <c r="K22" s="6">
        <v>1512902.8586971783</v>
      </c>
      <c r="L22" s="6">
        <v>1588283.2234680695</v>
      </c>
      <c r="M22" s="6">
        <v>1504119.0609627494</v>
      </c>
      <c r="N22" s="6">
        <v>1562383.284458901</v>
      </c>
      <c r="O22" s="6">
        <v>1571401.9461319284</v>
      </c>
      <c r="P22" s="23">
        <f t="shared" si="0"/>
        <v>18450337.0976157</v>
      </c>
    </row>
    <row r="23" spans="1:16" ht="15" customHeight="1" x14ac:dyDescent="0.2">
      <c r="A23">
        <f t="shared" si="1"/>
        <v>19</v>
      </c>
      <c r="C23" s="2" t="s">
        <v>189</v>
      </c>
      <c r="D23" s="6">
        <v>833622.56468174793</v>
      </c>
      <c r="E23" s="6">
        <v>757496.33713087009</v>
      </c>
      <c r="F23" s="6">
        <v>621530.32191979908</v>
      </c>
      <c r="G23" s="6">
        <v>648020.47182023071</v>
      </c>
      <c r="H23" s="6">
        <v>600580.91262568091</v>
      </c>
      <c r="I23" s="6">
        <v>593632.27267159277</v>
      </c>
      <c r="J23" s="6">
        <v>550941.1846983179</v>
      </c>
      <c r="K23" s="6">
        <v>604146.46162628254</v>
      </c>
      <c r="L23" s="6">
        <v>620995.73169677646</v>
      </c>
      <c r="M23" s="6">
        <v>594603.60937455832</v>
      </c>
      <c r="N23" s="6">
        <v>636517.49550211558</v>
      </c>
      <c r="O23" s="6">
        <v>899987.90368732589</v>
      </c>
      <c r="P23" s="23">
        <f t="shared" si="0"/>
        <v>7962075.2674352983</v>
      </c>
    </row>
    <row r="24" spans="1:16" ht="15" customHeight="1" x14ac:dyDescent="0.2">
      <c r="A24">
        <f t="shared" si="1"/>
        <v>20</v>
      </c>
      <c r="C24" s="2" t="s">
        <v>190</v>
      </c>
      <c r="D24" s="6">
        <v>409372.0427819193</v>
      </c>
      <c r="E24" s="6">
        <v>383044.28005305631</v>
      </c>
      <c r="F24" s="6">
        <v>377358.43820073508</v>
      </c>
      <c r="G24" s="6">
        <v>432552.21136451547</v>
      </c>
      <c r="H24" s="6">
        <v>411661.11310880998</v>
      </c>
      <c r="I24" s="6">
        <v>391121.26530196675</v>
      </c>
      <c r="J24" s="6">
        <v>387576.18012851034</v>
      </c>
      <c r="K24" s="6">
        <v>398910.04236701212</v>
      </c>
      <c r="L24" s="6">
        <v>355725.25548382779</v>
      </c>
      <c r="M24" s="6">
        <v>376278.78678215953</v>
      </c>
      <c r="N24" s="6">
        <v>385655.23474608327</v>
      </c>
      <c r="O24" s="6">
        <v>386836.71352772892</v>
      </c>
      <c r="P24" s="23">
        <f t="shared" si="0"/>
        <v>4696091.5638463246</v>
      </c>
    </row>
    <row r="25" spans="1:16" ht="15" customHeight="1" x14ac:dyDescent="0.2">
      <c r="A25">
        <f t="shared" si="1"/>
        <v>21</v>
      </c>
      <c r="C25" s="2" t="s">
        <v>191</v>
      </c>
      <c r="D25" s="6">
        <v>51827.194226678563</v>
      </c>
      <c r="E25" s="6">
        <v>51029.696093946703</v>
      </c>
      <c r="F25" s="6">
        <v>54174.175606067969</v>
      </c>
      <c r="G25" s="6">
        <v>55055.13890574433</v>
      </c>
      <c r="H25" s="6">
        <v>54175.984253022216</v>
      </c>
      <c r="I25" s="6">
        <v>54395.404691300013</v>
      </c>
      <c r="J25" s="6">
        <v>56047.024720066445</v>
      </c>
      <c r="K25" s="6">
        <v>54731.250342454274</v>
      </c>
      <c r="L25" s="6">
        <v>52034.754052619552</v>
      </c>
      <c r="M25" s="6">
        <v>55848.493401336033</v>
      </c>
      <c r="N25" s="6">
        <v>54766.988195912163</v>
      </c>
      <c r="O25" s="6">
        <v>52210.024591179244</v>
      </c>
      <c r="P25" s="23">
        <f t="shared" si="0"/>
        <v>646296.12908032758</v>
      </c>
    </row>
    <row r="26" spans="1:16" ht="15" customHeight="1" x14ac:dyDescent="0.2">
      <c r="A26">
        <f t="shared" si="1"/>
        <v>22</v>
      </c>
      <c r="C26" s="2" t="s">
        <v>192</v>
      </c>
      <c r="D26" s="6">
        <v>2221268.3648761837</v>
      </c>
      <c r="E26" s="6">
        <v>2253926.9854616681</v>
      </c>
      <c r="F26" s="6">
        <v>2324996.5861286274</v>
      </c>
      <c r="G26" s="6">
        <v>2414774.3567780759</v>
      </c>
      <c r="H26" s="6">
        <v>2456338.4211491351</v>
      </c>
      <c r="I26" s="6">
        <v>2387934.274467519</v>
      </c>
      <c r="J26" s="6">
        <v>2340203.2841503243</v>
      </c>
      <c r="K26" s="6">
        <v>2344256.9848687425</v>
      </c>
      <c r="L26" s="6">
        <v>2265736.7814941872</v>
      </c>
      <c r="M26" s="6">
        <v>2248917.2166301212</v>
      </c>
      <c r="N26" s="6">
        <v>2223302.7743697092</v>
      </c>
      <c r="O26" s="6">
        <v>2187962.672343445</v>
      </c>
      <c r="P26" s="23">
        <f t="shared" si="0"/>
        <v>27669618.702717736</v>
      </c>
    </row>
    <row r="27" spans="1:16" ht="15" customHeight="1" x14ac:dyDescent="0.2">
      <c r="A27">
        <f t="shared" si="1"/>
        <v>23</v>
      </c>
      <c r="C27" s="15" t="s">
        <v>193</v>
      </c>
      <c r="D27" s="6">
        <v>828688.32160858298</v>
      </c>
      <c r="E27" s="6">
        <v>674718.73791526561</v>
      </c>
      <c r="F27" s="6">
        <v>613873.30572614749</v>
      </c>
      <c r="G27" s="6">
        <v>629543.3266568142</v>
      </c>
      <c r="H27" s="6">
        <v>624402.2892376649</v>
      </c>
      <c r="I27" s="6">
        <v>640521.10478783946</v>
      </c>
      <c r="J27" s="6">
        <v>604277.97602144198</v>
      </c>
      <c r="K27" s="6">
        <v>627309.61623509612</v>
      </c>
      <c r="L27" s="6">
        <v>623631.79781831312</v>
      </c>
      <c r="M27" s="6">
        <v>608122.62223083654</v>
      </c>
      <c r="N27" s="6">
        <v>630637.11888336914</v>
      </c>
      <c r="O27" s="6">
        <v>799357.34479337861</v>
      </c>
      <c r="P27" s="23">
        <f t="shared" si="0"/>
        <v>7905083.5619147504</v>
      </c>
    </row>
    <row r="28" spans="1:16" ht="15" customHeight="1" x14ac:dyDescent="0.2">
      <c r="A28">
        <f t="shared" si="1"/>
        <v>24</v>
      </c>
      <c r="C28" s="2" t="s">
        <v>194</v>
      </c>
      <c r="D28" s="6">
        <v>281365.39139116195</v>
      </c>
      <c r="E28" s="6">
        <v>287521.21286878304</v>
      </c>
      <c r="F28" s="6">
        <v>282198.73459714657</v>
      </c>
      <c r="G28" s="6">
        <v>303108.37625871325</v>
      </c>
      <c r="H28" s="6">
        <v>291275.18055439845</v>
      </c>
      <c r="I28" s="6">
        <v>283181.03550115356</v>
      </c>
      <c r="J28" s="6">
        <v>275951.6618392535</v>
      </c>
      <c r="K28" s="6">
        <v>280220.12586618413</v>
      </c>
      <c r="L28" s="6">
        <v>270225.03417977685</v>
      </c>
      <c r="M28" s="6">
        <v>266539.77689083485</v>
      </c>
      <c r="N28" s="6">
        <v>262353.66338588891</v>
      </c>
      <c r="O28" s="6">
        <v>266427.29534895218</v>
      </c>
      <c r="P28" s="23">
        <f t="shared" si="0"/>
        <v>3350367.4886822472</v>
      </c>
    </row>
    <row r="29" spans="1:16" ht="15" customHeight="1" x14ac:dyDescent="0.2">
      <c r="A29">
        <f t="shared" si="1"/>
        <v>25</v>
      </c>
      <c r="C29" s="2" t="s">
        <v>122</v>
      </c>
      <c r="D29" s="6">
        <v>85673.864975182019</v>
      </c>
      <c r="E29" s="6">
        <v>88016.169716650998</v>
      </c>
      <c r="F29" s="6">
        <v>88074.819033609689</v>
      </c>
      <c r="G29" s="6">
        <v>91106.294377512604</v>
      </c>
      <c r="H29" s="6">
        <v>88625.801868987401</v>
      </c>
      <c r="I29" s="6">
        <v>85519.375263079928</v>
      </c>
      <c r="J29" s="6">
        <v>84531.139141526961</v>
      </c>
      <c r="K29" s="6">
        <v>86649.804239160629</v>
      </c>
      <c r="L29" s="6">
        <v>78128.499347063451</v>
      </c>
      <c r="M29" s="6">
        <v>83925.463127065508</v>
      </c>
      <c r="N29" s="6">
        <v>85430.526787393974</v>
      </c>
      <c r="O29" s="6">
        <v>84259.770626124111</v>
      </c>
      <c r="P29" s="23">
        <f t="shared" si="0"/>
        <v>1029941.5285033573</v>
      </c>
    </row>
    <row r="30" spans="1:16" ht="15" customHeight="1" x14ac:dyDescent="0.2">
      <c r="A30">
        <f t="shared" si="1"/>
        <v>26</v>
      </c>
      <c r="C30" s="2" t="s">
        <v>195</v>
      </c>
      <c r="D30" s="6">
        <v>501414.83201019128</v>
      </c>
      <c r="E30" s="6">
        <v>621949.36268765258</v>
      </c>
      <c r="F30" s="6">
        <v>724766.14228735364</v>
      </c>
      <c r="G30" s="6">
        <v>698252.61849211541</v>
      </c>
      <c r="H30" s="6">
        <v>727674.50111906813</v>
      </c>
      <c r="I30" s="6">
        <v>732957.73721599439</v>
      </c>
      <c r="J30" s="6">
        <v>716598.63391495147</v>
      </c>
      <c r="K30" s="6">
        <v>562159.4519450065</v>
      </c>
      <c r="L30" s="6">
        <v>742867.94210260606</v>
      </c>
      <c r="M30" s="6">
        <v>818080.2528867214</v>
      </c>
      <c r="N30" s="6">
        <v>809327.70069288556</v>
      </c>
      <c r="O30" s="6">
        <v>837916.38829342532</v>
      </c>
      <c r="P30" s="23">
        <f t="shared" si="0"/>
        <v>8493965.5636479724</v>
      </c>
    </row>
    <row r="31" spans="1:16" ht="15" customHeight="1" x14ac:dyDescent="0.2">
      <c r="A31">
        <f t="shared" si="1"/>
        <v>27</v>
      </c>
      <c r="C31" s="2" t="s">
        <v>196</v>
      </c>
      <c r="D31" s="6">
        <v>78000.770413255275</v>
      </c>
      <c r="E31" s="6">
        <v>77911.171371858276</v>
      </c>
      <c r="F31" s="6">
        <v>77311.662858146621</v>
      </c>
      <c r="G31" s="6">
        <v>85020.0177590151</v>
      </c>
      <c r="H31" s="6">
        <v>82818.551910312599</v>
      </c>
      <c r="I31" s="6">
        <v>80788.699365144916</v>
      </c>
      <c r="J31" s="6">
        <v>81839.474133478521</v>
      </c>
      <c r="K31" s="6">
        <v>85048.718666133398</v>
      </c>
      <c r="L31" s="6">
        <v>83756.176480060603</v>
      </c>
      <c r="M31" s="6">
        <v>80559.537273144248</v>
      </c>
      <c r="N31" s="6">
        <v>79858.820009094808</v>
      </c>
      <c r="O31" s="6">
        <v>83591.545117096379</v>
      </c>
      <c r="P31" s="23">
        <f t="shared" si="0"/>
        <v>976505.14535674057</v>
      </c>
    </row>
    <row r="32" spans="1:16" ht="15" customHeight="1" x14ac:dyDescent="0.2">
      <c r="A32">
        <f t="shared" si="1"/>
        <v>28</v>
      </c>
      <c r="C32" s="15" t="s">
        <v>197</v>
      </c>
      <c r="D32" s="6">
        <v>566858.53185790149</v>
      </c>
      <c r="E32" s="6">
        <v>571810.96748795896</v>
      </c>
      <c r="F32" s="6">
        <v>550119.16219623259</v>
      </c>
      <c r="G32" s="6">
        <v>595561.20513692289</v>
      </c>
      <c r="H32" s="6">
        <v>590157.74040906306</v>
      </c>
      <c r="I32" s="6">
        <v>588038.68663104554</v>
      </c>
      <c r="J32" s="6">
        <v>583374.84896061756</v>
      </c>
      <c r="K32" s="6">
        <v>577570.16400468326</v>
      </c>
      <c r="L32" s="6">
        <v>664807.14158139378</v>
      </c>
      <c r="M32" s="6">
        <v>560370.15273395553</v>
      </c>
      <c r="N32" s="6">
        <v>566800.59358406335</v>
      </c>
      <c r="O32" s="6">
        <v>571750.25174387591</v>
      </c>
      <c r="P32" s="23">
        <f t="shared" si="0"/>
        <v>6987219.4463277142</v>
      </c>
    </row>
    <row r="33" spans="1:16" ht="15" customHeight="1" x14ac:dyDescent="0.2">
      <c r="A33">
        <f t="shared" si="1"/>
        <v>29</v>
      </c>
      <c r="C33" s="2" t="s">
        <v>198</v>
      </c>
      <c r="D33" s="6">
        <v>107120.45982027799</v>
      </c>
      <c r="E33" s="6">
        <v>108029.01691490534</v>
      </c>
      <c r="F33" s="6">
        <v>102698.29107357215</v>
      </c>
      <c r="G33" s="6">
        <v>109961.19260865008</v>
      </c>
      <c r="H33" s="6">
        <v>107442.12137973726</v>
      </c>
      <c r="I33" s="6">
        <v>101644.37458110707</v>
      </c>
      <c r="J33" s="6">
        <v>102122.3099590968</v>
      </c>
      <c r="K33" s="6">
        <v>102968.24118194859</v>
      </c>
      <c r="L33" s="6">
        <v>90119.629436865958</v>
      </c>
      <c r="M33" s="6">
        <v>101547.78188910795</v>
      </c>
      <c r="N33" s="6">
        <v>101470.52490730745</v>
      </c>
      <c r="O33" s="6">
        <v>104713.55179945308</v>
      </c>
      <c r="P33" s="23">
        <f t="shared" si="0"/>
        <v>1239837.4955520297</v>
      </c>
    </row>
    <row r="34" spans="1:16" ht="15" customHeight="1" x14ac:dyDescent="0.2">
      <c r="A34">
        <f t="shared" si="1"/>
        <v>30</v>
      </c>
      <c r="C34" s="2" t="s">
        <v>199</v>
      </c>
      <c r="D34" s="6">
        <v>988834.46104072453</v>
      </c>
      <c r="E34" s="6">
        <v>979592.37721450441</v>
      </c>
      <c r="F34" s="6">
        <v>947968.86768273776</v>
      </c>
      <c r="G34" s="6">
        <v>1062018.3968023742</v>
      </c>
      <c r="H34" s="6">
        <v>1037512.087915984</v>
      </c>
      <c r="I34" s="6">
        <v>1013259.3784779682</v>
      </c>
      <c r="J34" s="6">
        <v>1015300.0511491236</v>
      </c>
      <c r="K34" s="6">
        <v>994714.46482493239</v>
      </c>
      <c r="L34" s="6">
        <v>965478.05311263422</v>
      </c>
      <c r="M34" s="6">
        <v>952892.75539206516</v>
      </c>
      <c r="N34" s="6">
        <v>977713.98388682457</v>
      </c>
      <c r="O34" s="6">
        <v>1013103.3184702949</v>
      </c>
      <c r="P34" s="23">
        <f t="shared" si="0"/>
        <v>11948388.195970168</v>
      </c>
    </row>
    <row r="35" spans="1:16" ht="15" customHeight="1" x14ac:dyDescent="0.2">
      <c r="A35">
        <f t="shared" si="1"/>
        <v>31</v>
      </c>
      <c r="C35" s="2" t="s">
        <v>200</v>
      </c>
      <c r="D35" s="6">
        <v>4725275.5976567371</v>
      </c>
      <c r="E35" s="6">
        <v>5478010.7320963917</v>
      </c>
      <c r="F35" s="6">
        <v>4873193.040291477</v>
      </c>
      <c r="G35" s="6">
        <v>5253528.599105523</v>
      </c>
      <c r="H35" s="6">
        <v>4990195.351178349</v>
      </c>
      <c r="I35" s="6">
        <v>5252225.2012710804</v>
      </c>
      <c r="J35" s="6">
        <v>4435224.4354800051</v>
      </c>
      <c r="K35" s="6">
        <v>5037081.5275861062</v>
      </c>
      <c r="L35" s="6">
        <v>5098821.8905960908</v>
      </c>
      <c r="M35" s="6">
        <v>5071370.1326009501</v>
      </c>
      <c r="N35" s="6">
        <v>4766348.4717363063</v>
      </c>
      <c r="O35" s="6">
        <v>5373452.0106230266</v>
      </c>
      <c r="P35" s="23">
        <f t="shared" si="0"/>
        <v>60354726.990222037</v>
      </c>
    </row>
    <row r="36" spans="1:16" ht="15" customHeight="1" x14ac:dyDescent="0.2">
      <c r="A36">
        <f t="shared" si="1"/>
        <v>32</v>
      </c>
      <c r="C36" s="2" t="s">
        <v>201</v>
      </c>
      <c r="D36" s="6">
        <v>415036.17496572697</v>
      </c>
      <c r="E36" s="6">
        <v>411704.60517569806</v>
      </c>
      <c r="F36" s="6">
        <v>393160.89094950201</v>
      </c>
      <c r="G36" s="6">
        <v>420337.56681041315</v>
      </c>
      <c r="H36" s="6">
        <v>432487.74560538982</v>
      </c>
      <c r="I36" s="6">
        <v>425235.3552165525</v>
      </c>
      <c r="J36" s="6">
        <v>413756.17775624571</v>
      </c>
      <c r="K36" s="6">
        <v>413733.77915064018</v>
      </c>
      <c r="L36" s="6">
        <v>437862.75190587225</v>
      </c>
      <c r="M36" s="6">
        <v>430516.53340031486</v>
      </c>
      <c r="N36" s="6">
        <v>416957.93421713385</v>
      </c>
      <c r="O36" s="6">
        <v>426814.08881333383</v>
      </c>
      <c r="P36" s="23">
        <f t="shared" si="0"/>
        <v>5037603.6039668228</v>
      </c>
    </row>
    <row r="37" spans="1:16" ht="15" customHeight="1" x14ac:dyDescent="0.2">
      <c r="A37">
        <f t="shared" si="1"/>
        <v>33</v>
      </c>
      <c r="C37" s="2" t="s">
        <v>202</v>
      </c>
      <c r="D37" s="6">
        <v>165534.80890896844</v>
      </c>
      <c r="E37" s="6">
        <v>164893.64399942025</v>
      </c>
      <c r="F37" s="6">
        <v>164159.08304104395</v>
      </c>
      <c r="G37" s="6">
        <v>167248.22962902929</v>
      </c>
      <c r="H37" s="6">
        <v>160743.60766936364</v>
      </c>
      <c r="I37" s="6">
        <v>163547.90358188865</v>
      </c>
      <c r="J37" s="6">
        <v>152783.41085264439</v>
      </c>
      <c r="K37" s="6">
        <v>148969.64776253913</v>
      </c>
      <c r="L37" s="6">
        <v>147712.10825614491</v>
      </c>
      <c r="M37" s="6">
        <v>146605.97851674334</v>
      </c>
      <c r="N37" s="6">
        <v>150263.60825975542</v>
      </c>
      <c r="O37" s="6">
        <v>165668.67200813995</v>
      </c>
      <c r="P37" s="23">
        <f t="shared" ref="P37:P51" si="2">SUM(D37:O37)</f>
        <v>1898130.7024856813</v>
      </c>
    </row>
    <row r="38" spans="1:16" ht="15" customHeight="1" x14ac:dyDescent="0.2">
      <c r="A38">
        <f t="shared" si="1"/>
        <v>34</v>
      </c>
      <c r="C38" s="2" t="s">
        <v>203</v>
      </c>
      <c r="D38" s="6">
        <v>101446.69337547447</v>
      </c>
      <c r="E38" s="6">
        <v>98783.903467178374</v>
      </c>
      <c r="F38" s="6">
        <v>98663.226117569517</v>
      </c>
      <c r="G38" s="6">
        <v>103671.2807756484</v>
      </c>
      <c r="H38" s="6">
        <v>104421.51125475194</v>
      </c>
      <c r="I38" s="6">
        <v>100576.26057827598</v>
      </c>
      <c r="J38" s="6">
        <v>98253.909330031995</v>
      </c>
      <c r="K38" s="6">
        <v>100557.21196619153</v>
      </c>
      <c r="L38" s="6">
        <v>97309.977400168646</v>
      </c>
      <c r="M38" s="6">
        <v>200976.23238906567</v>
      </c>
      <c r="N38" s="6">
        <v>105656.70366098233</v>
      </c>
      <c r="O38" s="6">
        <v>99946.512045256997</v>
      </c>
      <c r="P38" s="23">
        <f t="shared" si="2"/>
        <v>1310263.422360596</v>
      </c>
    </row>
    <row r="39" spans="1:16" ht="15" customHeight="1" x14ac:dyDescent="0.2">
      <c r="A39">
        <f t="shared" si="1"/>
        <v>35</v>
      </c>
      <c r="C39" s="2" t="s">
        <v>204</v>
      </c>
      <c r="D39" s="6">
        <v>13094345.910372389</v>
      </c>
      <c r="E39" s="6">
        <v>13215825.456761014</v>
      </c>
      <c r="F39" s="6">
        <v>13493789.142576208</v>
      </c>
      <c r="G39" s="6">
        <v>13699843.562474079</v>
      </c>
      <c r="H39" s="6">
        <v>13854897.674558666</v>
      </c>
      <c r="I39" s="6">
        <v>13955223.407644488</v>
      </c>
      <c r="J39" s="6">
        <v>13879223.758761628</v>
      </c>
      <c r="K39" s="6">
        <v>13571669.516118603</v>
      </c>
      <c r="L39" s="6">
        <v>13316047.34631245</v>
      </c>
      <c r="M39" s="6">
        <v>13275543.145741947</v>
      </c>
      <c r="N39" s="6">
        <v>13068289.741124073</v>
      </c>
      <c r="O39" s="6">
        <v>13894850.844719984</v>
      </c>
      <c r="P39" s="23">
        <f t="shared" si="2"/>
        <v>162319549.50716552</v>
      </c>
    </row>
    <row r="40" spans="1:16" ht="15" customHeight="1" x14ac:dyDescent="0.2">
      <c r="A40">
        <f t="shared" si="1"/>
        <v>36</v>
      </c>
      <c r="C40" s="2" t="s">
        <v>205</v>
      </c>
      <c r="D40" s="6">
        <v>67942.487239968643</v>
      </c>
      <c r="E40" s="6">
        <v>68758.675544581682</v>
      </c>
      <c r="F40" s="6">
        <v>69113.600618311713</v>
      </c>
      <c r="G40" s="6">
        <v>73052.399045292288</v>
      </c>
      <c r="H40" s="6">
        <v>70850.927927932134</v>
      </c>
      <c r="I40" s="6">
        <v>69117.86520141318</v>
      </c>
      <c r="J40" s="6">
        <v>70315.802295302783</v>
      </c>
      <c r="K40" s="6">
        <v>70345.964579945168</v>
      </c>
      <c r="L40" s="6">
        <v>68266.254997500902</v>
      </c>
      <c r="M40" s="6">
        <v>71818.560069168365</v>
      </c>
      <c r="N40" s="6">
        <v>74528.727811316712</v>
      </c>
      <c r="O40" s="6">
        <v>69707.501568351319</v>
      </c>
      <c r="P40" s="23">
        <f t="shared" si="2"/>
        <v>843818.76689908491</v>
      </c>
    </row>
    <row r="41" spans="1:16" ht="15" customHeight="1" x14ac:dyDescent="0.2">
      <c r="A41">
        <f t="shared" si="1"/>
        <v>37</v>
      </c>
      <c r="C41" s="2" t="s">
        <v>206</v>
      </c>
      <c r="D41" s="6">
        <v>137575.71429788932</v>
      </c>
      <c r="E41" s="6">
        <v>132549.65211675962</v>
      </c>
      <c r="F41" s="6">
        <v>142421.14803312792</v>
      </c>
      <c r="G41" s="6">
        <v>156183.60955251649</v>
      </c>
      <c r="H41" s="6">
        <v>136908.0745892858</v>
      </c>
      <c r="I41" s="6">
        <v>133531.05907446943</v>
      </c>
      <c r="J41" s="6">
        <v>129389.46411220277</v>
      </c>
      <c r="K41" s="6">
        <v>134198.80043241839</v>
      </c>
      <c r="L41" s="6">
        <v>121396.81626454722</v>
      </c>
      <c r="M41" s="6">
        <v>121364.76108240779</v>
      </c>
      <c r="N41" s="6">
        <v>127000.32101388225</v>
      </c>
      <c r="O41" s="6">
        <v>129328.7619225113</v>
      </c>
      <c r="P41" s="23">
        <f t="shared" si="2"/>
        <v>1601848.1824920182</v>
      </c>
    </row>
    <row r="42" spans="1:16" ht="15" customHeight="1" x14ac:dyDescent="0.2">
      <c r="A42">
        <f t="shared" si="1"/>
        <v>38</v>
      </c>
      <c r="C42" s="2" t="s">
        <v>207</v>
      </c>
      <c r="D42" s="6">
        <v>92293.780495255618</v>
      </c>
      <c r="E42" s="6">
        <v>93853.57761717707</v>
      </c>
      <c r="F42" s="6">
        <v>96481.84543323511</v>
      </c>
      <c r="G42" s="6">
        <v>101756.0786949321</v>
      </c>
      <c r="H42" s="6">
        <v>96158.282111058637</v>
      </c>
      <c r="I42" s="6">
        <v>98232.256374114542</v>
      </c>
      <c r="J42" s="6">
        <v>92994.032338544523</v>
      </c>
      <c r="K42" s="6">
        <v>90778.059950340656</v>
      </c>
      <c r="L42" s="6">
        <v>89581.835891424693</v>
      </c>
      <c r="M42" s="6">
        <v>92317.733770168939</v>
      </c>
      <c r="N42" s="6">
        <v>89748.310473873367</v>
      </c>
      <c r="O42" s="6">
        <v>90427.552738160914</v>
      </c>
      <c r="P42" s="23">
        <f t="shared" si="2"/>
        <v>1124623.3458882861</v>
      </c>
    </row>
    <row r="43" spans="1:16" ht="15" customHeight="1" x14ac:dyDescent="0.2">
      <c r="A43">
        <f t="shared" si="1"/>
        <v>39</v>
      </c>
      <c r="C43" s="2" t="s">
        <v>208</v>
      </c>
      <c r="D43" s="6">
        <v>91238.078194570247</v>
      </c>
      <c r="E43" s="6">
        <v>84636.765739770519</v>
      </c>
      <c r="F43" s="6">
        <v>87967.139430508018</v>
      </c>
      <c r="G43" s="6">
        <v>92514.38882001015</v>
      </c>
      <c r="H43" s="6">
        <v>92541.955626552852</v>
      </c>
      <c r="I43" s="6">
        <v>89802.547614851152</v>
      </c>
      <c r="J43" s="6">
        <v>90881.311992427523</v>
      </c>
      <c r="K43" s="6">
        <v>91257.508757256757</v>
      </c>
      <c r="L43" s="6">
        <v>79471.352223602094</v>
      </c>
      <c r="M43" s="6">
        <v>88338.252042309003</v>
      </c>
      <c r="N43" s="6">
        <v>87971.808181802146</v>
      </c>
      <c r="O43" s="6">
        <v>87227.069484782623</v>
      </c>
      <c r="P43" s="23">
        <f t="shared" si="2"/>
        <v>1063848.178108443</v>
      </c>
    </row>
    <row r="44" spans="1:16" ht="15" customHeight="1" x14ac:dyDescent="0.2">
      <c r="A44">
        <f t="shared" si="1"/>
        <v>40</v>
      </c>
      <c r="C44" s="2" t="s">
        <v>209</v>
      </c>
      <c r="D44" s="6">
        <v>73324.713022752796</v>
      </c>
      <c r="E44" s="6">
        <v>72403.485126442712</v>
      </c>
      <c r="F44" s="6">
        <v>70344.265024639099</v>
      </c>
      <c r="G44" s="6">
        <v>74328.582212941998</v>
      </c>
      <c r="H44" s="6">
        <v>75843.697886977694</v>
      </c>
      <c r="I44" s="6">
        <v>72960.05337448389</v>
      </c>
      <c r="J44" s="6">
        <v>69761.385610496945</v>
      </c>
      <c r="K44" s="6">
        <v>71672.652061141096</v>
      </c>
      <c r="L44" s="6">
        <v>71578.681679057292</v>
      </c>
      <c r="M44" s="6">
        <v>74086.061288811921</v>
      </c>
      <c r="N44" s="6">
        <v>73017.59183272357</v>
      </c>
      <c r="O44" s="6">
        <v>72593.285470828807</v>
      </c>
      <c r="P44" s="23">
        <f t="shared" si="2"/>
        <v>871914.45459129789</v>
      </c>
    </row>
    <row r="45" spans="1:16" ht="15" customHeight="1" x14ac:dyDescent="0.2">
      <c r="A45">
        <f t="shared" si="1"/>
        <v>41</v>
      </c>
      <c r="C45" s="2" t="s">
        <v>210</v>
      </c>
      <c r="D45" s="6">
        <v>499221.24424305256</v>
      </c>
      <c r="E45" s="6">
        <v>366968.68502924283</v>
      </c>
      <c r="F45" s="6">
        <v>333992.46669117891</v>
      </c>
      <c r="G45" s="6">
        <v>343764.96309376654</v>
      </c>
      <c r="H45" s="6">
        <v>339771.22854511376</v>
      </c>
      <c r="I45" s="6">
        <v>647491.97489812388</v>
      </c>
      <c r="J45" s="6">
        <v>761869.75557997113</v>
      </c>
      <c r="K45" s="6">
        <v>760067.9114935617</v>
      </c>
      <c r="L45" s="6">
        <v>757601.73386600357</v>
      </c>
      <c r="M45" s="6">
        <v>662790.50635217479</v>
      </c>
      <c r="N45" s="6">
        <v>732726.33895308862</v>
      </c>
      <c r="O45" s="6">
        <v>1021855.3340186377</v>
      </c>
      <c r="P45" s="23">
        <f t="shared" si="2"/>
        <v>7228122.1427639164</v>
      </c>
    </row>
    <row r="46" spans="1:16" ht="15" customHeight="1" x14ac:dyDescent="0.2">
      <c r="A46">
        <f t="shared" si="1"/>
        <v>42</v>
      </c>
      <c r="C46" s="2" t="s">
        <v>211</v>
      </c>
      <c r="D46" s="6">
        <v>4724597.9566866262</v>
      </c>
      <c r="E46" s="6">
        <v>4705053.4184974581</v>
      </c>
      <c r="F46" s="6">
        <v>4858690.3310101246</v>
      </c>
      <c r="G46" s="6">
        <v>5121675.4264118737</v>
      </c>
      <c r="H46" s="6">
        <v>5107651.3254123647</v>
      </c>
      <c r="I46" s="6">
        <v>5007151.3265984906</v>
      </c>
      <c r="J46" s="6">
        <v>4925324.7397392569</v>
      </c>
      <c r="K46" s="6">
        <v>4744508.4710562574</v>
      </c>
      <c r="L46" s="6">
        <v>4733575.2619141135</v>
      </c>
      <c r="M46" s="6">
        <v>4648977.1487665847</v>
      </c>
      <c r="N46" s="6">
        <v>4658259.520792692</v>
      </c>
      <c r="O46" s="6">
        <v>4920376.9976803754</v>
      </c>
      <c r="P46" s="23">
        <f t="shared" si="2"/>
        <v>58155841.924566224</v>
      </c>
    </row>
    <row r="47" spans="1:16" ht="15" customHeight="1" x14ac:dyDescent="0.2">
      <c r="A47">
        <f t="shared" si="1"/>
        <v>43</v>
      </c>
      <c r="C47" s="2" t="s">
        <v>212</v>
      </c>
      <c r="D47" s="6">
        <v>956170.2394291251</v>
      </c>
      <c r="E47" s="6">
        <v>970337.11575171805</v>
      </c>
      <c r="F47" s="6">
        <v>970799.38224047632</v>
      </c>
      <c r="G47" s="6">
        <v>1029721.0177096125</v>
      </c>
      <c r="H47" s="6">
        <v>1018618.1703764903</v>
      </c>
      <c r="I47" s="6">
        <v>1001220.3562674347</v>
      </c>
      <c r="J47" s="6">
        <v>992077.409118418</v>
      </c>
      <c r="K47" s="6">
        <v>977882.57357237069</v>
      </c>
      <c r="L47" s="6">
        <v>946378.97849430877</v>
      </c>
      <c r="M47" s="6">
        <v>951513.33360729576</v>
      </c>
      <c r="N47" s="6">
        <v>933413.24354145094</v>
      </c>
      <c r="O47" s="6">
        <v>983182.63497322996</v>
      </c>
      <c r="P47" s="23">
        <f t="shared" si="2"/>
        <v>11731314.45508193</v>
      </c>
    </row>
    <row r="48" spans="1:16" ht="15" customHeight="1" x14ac:dyDescent="0.2">
      <c r="A48">
        <f t="shared" si="1"/>
        <v>44</v>
      </c>
      <c r="C48" s="15" t="s">
        <v>213</v>
      </c>
      <c r="D48" s="6">
        <v>185508.68601124652</v>
      </c>
      <c r="E48" s="6">
        <v>172944.62557002684</v>
      </c>
      <c r="F48" s="6">
        <v>178138.24630502128</v>
      </c>
      <c r="G48" s="6">
        <v>185248.47608308445</v>
      </c>
      <c r="H48" s="6">
        <v>172150.78044048758</v>
      </c>
      <c r="I48" s="6">
        <v>175590.63329212979</v>
      </c>
      <c r="J48" s="6">
        <v>172866.76001243351</v>
      </c>
      <c r="K48" s="6">
        <v>175442.39718876808</v>
      </c>
      <c r="L48" s="6">
        <v>165563.74016867072</v>
      </c>
      <c r="M48" s="6">
        <v>179608.10060543628</v>
      </c>
      <c r="N48" s="6">
        <v>183606.10203888125</v>
      </c>
      <c r="O48" s="6">
        <v>200153.64433435979</v>
      </c>
      <c r="P48" s="23">
        <f t="shared" si="2"/>
        <v>2146822.1920505464</v>
      </c>
    </row>
    <row r="49" spans="1:16" ht="15" customHeight="1" x14ac:dyDescent="0.2">
      <c r="A49">
        <f t="shared" si="1"/>
        <v>45</v>
      </c>
      <c r="C49" s="2" t="s">
        <v>214</v>
      </c>
      <c r="D49" s="6">
        <v>520413.82408124191</v>
      </c>
      <c r="E49" s="6">
        <v>523036.22095659585</v>
      </c>
      <c r="F49" s="6">
        <v>529225.04885255254</v>
      </c>
      <c r="G49" s="6">
        <v>542334.89571370836</v>
      </c>
      <c r="H49" s="6">
        <v>544872.92127654864</v>
      </c>
      <c r="I49" s="6">
        <v>539240.87749542599</v>
      </c>
      <c r="J49" s="6">
        <v>516656.13678281708</v>
      </c>
      <c r="K49" s="6">
        <v>518523.72020332672</v>
      </c>
      <c r="L49" s="6">
        <v>515133.86656396429</v>
      </c>
      <c r="M49" s="6">
        <v>496461.2659824834</v>
      </c>
      <c r="N49" s="6">
        <v>508054.44562989927</v>
      </c>
      <c r="O49" s="6">
        <v>519605.2196308485</v>
      </c>
      <c r="P49" s="23">
        <f t="shared" si="2"/>
        <v>6273558.4431694131</v>
      </c>
    </row>
    <row r="50" spans="1:16" ht="15" customHeight="1" x14ac:dyDescent="0.2">
      <c r="A50">
        <f t="shared" si="1"/>
        <v>46</v>
      </c>
      <c r="C50" s="16" t="s">
        <v>215</v>
      </c>
      <c r="D50" s="6">
        <v>210302.02918989016</v>
      </c>
      <c r="E50" s="6">
        <v>212714.17403338064</v>
      </c>
      <c r="F50" s="6">
        <v>225688.21094637064</v>
      </c>
      <c r="G50" s="6">
        <v>234753.04127974392</v>
      </c>
      <c r="H50" s="6">
        <v>228995.15391092424</v>
      </c>
      <c r="I50" s="6">
        <v>221329.66144007852</v>
      </c>
      <c r="J50" s="6">
        <v>211979.03322387129</v>
      </c>
      <c r="K50" s="6">
        <v>217844.55567080103</v>
      </c>
      <c r="L50" s="6">
        <v>208975.09002114928</v>
      </c>
      <c r="M50" s="6">
        <v>208519.22383581442</v>
      </c>
      <c r="N50" s="6">
        <v>213774.05810367141</v>
      </c>
      <c r="O50" s="6">
        <v>206708.01788343315</v>
      </c>
      <c r="P50" s="23">
        <f t="shared" si="2"/>
        <v>2601582.2495391285</v>
      </c>
    </row>
    <row r="51" spans="1:16" ht="15" customHeight="1" thickBot="1" x14ac:dyDescent="0.25">
      <c r="C51" s="28" t="s">
        <v>0</v>
      </c>
      <c r="D51" s="29">
        <f t="shared" ref="D51:O51" si="3">SUM(D5:D50)</f>
        <v>61967501.590000004</v>
      </c>
      <c r="E51" s="29">
        <f t="shared" si="3"/>
        <v>66458625.119999975</v>
      </c>
      <c r="F51" s="29">
        <f t="shared" si="3"/>
        <v>65829944.959999993</v>
      </c>
      <c r="G51" s="29">
        <f t="shared" si="3"/>
        <v>67698567.330000013</v>
      </c>
      <c r="H51" s="29">
        <f t="shared" si="3"/>
        <v>67191956.269999996</v>
      </c>
      <c r="I51" s="29">
        <f t="shared" si="3"/>
        <v>68061867.86999996</v>
      </c>
      <c r="J51" s="29">
        <f t="shared" si="3"/>
        <v>65902475.250000022</v>
      </c>
      <c r="K51" s="29">
        <f t="shared" si="3"/>
        <v>65566739.779999994</v>
      </c>
      <c r="L51" s="29">
        <f t="shared" si="3"/>
        <v>65842064.889999971</v>
      </c>
      <c r="M51" s="29">
        <f t="shared" si="3"/>
        <v>65128995.80999998</v>
      </c>
      <c r="N51" s="29">
        <f t="shared" si="3"/>
        <v>64052956.819999978</v>
      </c>
      <c r="O51" s="30">
        <f t="shared" si="3"/>
        <v>68377582.650000021</v>
      </c>
      <c r="P51" s="30">
        <f t="shared" si="2"/>
        <v>792079278.33999968</v>
      </c>
    </row>
    <row r="52" spans="1:16" ht="15" customHeight="1" x14ac:dyDescent="0.2">
      <c r="C52" s="25" t="s">
        <v>72</v>
      </c>
      <c r="J52" s="17"/>
      <c r="K52" s="17"/>
      <c r="L52" s="17"/>
      <c r="M52" s="17"/>
      <c r="N52" s="17"/>
      <c r="O52" s="17"/>
    </row>
    <row r="53" spans="1:16" ht="15" customHeight="1" x14ac:dyDescent="0.2">
      <c r="J53" s="17"/>
      <c r="K53" s="17"/>
      <c r="L53" s="17"/>
      <c r="M53" s="17"/>
      <c r="N53" s="17"/>
      <c r="O53" s="17"/>
    </row>
    <row r="54" spans="1:16" x14ac:dyDescent="0.2">
      <c r="J54" s="17"/>
      <c r="K54" s="17"/>
      <c r="L54" s="17"/>
      <c r="M54" s="17"/>
      <c r="N54" s="17"/>
      <c r="O54" s="17"/>
    </row>
    <row r="55" spans="1:16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6" x14ac:dyDescent="0.2">
      <c r="J56" s="17"/>
      <c r="K56" s="17"/>
      <c r="L56" s="17"/>
      <c r="M56" s="17"/>
      <c r="N56" s="17"/>
      <c r="O56" s="17"/>
    </row>
    <row r="57" spans="1:16" x14ac:dyDescent="0.2">
      <c r="J57" s="17"/>
      <c r="K57" s="17"/>
      <c r="L57" s="17"/>
      <c r="M57" s="17"/>
      <c r="N57" s="17"/>
      <c r="O57" s="17"/>
    </row>
    <row r="58" spans="1:16" x14ac:dyDescent="0.2">
      <c r="J58" s="17"/>
      <c r="K58" s="17"/>
      <c r="L58" s="17"/>
      <c r="M58" s="17"/>
      <c r="N58" s="17"/>
      <c r="O58" s="17"/>
    </row>
    <row r="59" spans="1:16" x14ac:dyDescent="0.2">
      <c r="J59" s="17"/>
      <c r="K59" s="17"/>
      <c r="L59" s="17"/>
      <c r="M59" s="17"/>
      <c r="N59" s="17"/>
      <c r="O59" s="17"/>
    </row>
    <row r="60" spans="1:16" x14ac:dyDescent="0.2">
      <c r="J60" s="17"/>
      <c r="K60" s="17"/>
      <c r="L60" s="17"/>
      <c r="M60" s="17"/>
      <c r="N60" s="17"/>
      <c r="O60" s="17"/>
    </row>
    <row r="61" spans="1:16" x14ac:dyDescent="0.2">
      <c r="J61" s="17"/>
      <c r="K61" s="17"/>
      <c r="L61" s="17"/>
      <c r="M61" s="17"/>
      <c r="N61" s="17"/>
      <c r="O61" s="17"/>
    </row>
    <row r="62" spans="1:16" x14ac:dyDescent="0.2">
      <c r="J62" s="17"/>
      <c r="K62" s="17"/>
      <c r="L62" s="17"/>
      <c r="M62" s="17"/>
      <c r="N62" s="17"/>
      <c r="O62" s="17"/>
    </row>
    <row r="63" spans="1:16" x14ac:dyDescent="0.2">
      <c r="J63" s="17"/>
      <c r="K63" s="17"/>
      <c r="L63" s="17"/>
      <c r="M63" s="17"/>
      <c r="N63" s="17"/>
      <c r="O63" s="17"/>
    </row>
    <row r="64" spans="1:16" x14ac:dyDescent="0.2">
      <c r="J64" s="17"/>
      <c r="K64" s="17"/>
      <c r="L64" s="17"/>
      <c r="M64" s="17"/>
      <c r="N64" s="17"/>
      <c r="O64" s="17"/>
    </row>
    <row r="65" spans="10:15" x14ac:dyDescent="0.2">
      <c r="J65" s="17"/>
      <c r="K65" s="17"/>
      <c r="L65" s="17"/>
      <c r="M65" s="17"/>
      <c r="N65" s="17"/>
      <c r="O65" s="17"/>
    </row>
    <row r="66" spans="10:15" x14ac:dyDescent="0.2">
      <c r="J66" s="17"/>
      <c r="K66" s="17"/>
      <c r="L66" s="17"/>
      <c r="M66" s="17"/>
      <c r="N66" s="17"/>
      <c r="O66" s="17"/>
    </row>
    <row r="67" spans="10:15" x14ac:dyDescent="0.2">
      <c r="J67" s="17"/>
      <c r="K67" s="17"/>
      <c r="L67" s="17"/>
      <c r="M67" s="17"/>
      <c r="N67" s="17"/>
      <c r="O67" s="17"/>
    </row>
    <row r="68" spans="10:15" x14ac:dyDescent="0.2">
      <c r="J68" s="17"/>
      <c r="K68" s="17"/>
      <c r="L68" s="17"/>
      <c r="M68" s="17"/>
      <c r="N68" s="17"/>
      <c r="O68" s="17"/>
    </row>
    <row r="69" spans="10:15" x14ac:dyDescent="0.2">
      <c r="J69" s="17"/>
      <c r="K69" s="17"/>
      <c r="L69" s="17"/>
      <c r="M69" s="17"/>
      <c r="N69" s="17"/>
      <c r="O69" s="17"/>
    </row>
    <row r="70" spans="10:15" x14ac:dyDescent="0.2">
      <c r="J70" s="17"/>
      <c r="K70" s="17"/>
      <c r="L70" s="17"/>
      <c r="M70" s="17"/>
      <c r="N70" s="17"/>
      <c r="O70" s="17"/>
    </row>
    <row r="71" spans="10:15" x14ac:dyDescent="0.2">
      <c r="J71" s="17"/>
      <c r="K71" s="17"/>
      <c r="L71" s="17"/>
      <c r="M71" s="17"/>
      <c r="N71" s="17"/>
      <c r="O71" s="17"/>
    </row>
    <row r="72" spans="10:15" x14ac:dyDescent="0.2">
      <c r="J72" s="17"/>
      <c r="K72" s="17"/>
      <c r="L72" s="17"/>
      <c r="M72" s="17"/>
      <c r="N72" s="17"/>
      <c r="O72" s="17"/>
    </row>
    <row r="73" spans="10:15" x14ac:dyDescent="0.2">
      <c r="J73" s="17"/>
      <c r="K73" s="17"/>
      <c r="L73" s="17"/>
      <c r="M73" s="17"/>
      <c r="N73" s="17"/>
      <c r="O73" s="17"/>
    </row>
    <row r="74" spans="10:15" x14ac:dyDescent="0.2">
      <c r="J74" s="17"/>
      <c r="K74" s="17"/>
      <c r="L74" s="17"/>
      <c r="M74" s="17"/>
      <c r="N74" s="17"/>
      <c r="O74" s="17"/>
    </row>
    <row r="75" spans="10:15" x14ac:dyDescent="0.2">
      <c r="J75" s="17"/>
      <c r="K75" s="17"/>
      <c r="L75" s="17"/>
      <c r="M75" s="17"/>
      <c r="N75" s="17"/>
      <c r="O75" s="17"/>
    </row>
    <row r="76" spans="10:15" x14ac:dyDescent="0.2">
      <c r="J76" s="17"/>
      <c r="K76" s="17"/>
      <c r="L76" s="17"/>
      <c r="M76" s="17"/>
      <c r="N76" s="17"/>
      <c r="O76" s="17"/>
    </row>
    <row r="77" spans="10:15" x14ac:dyDescent="0.2">
      <c r="J77" s="17"/>
      <c r="K77" s="17"/>
      <c r="L77" s="17"/>
      <c r="M77" s="17"/>
      <c r="N77" s="17"/>
      <c r="O77" s="17"/>
    </row>
    <row r="78" spans="10:15" x14ac:dyDescent="0.2">
      <c r="J78" s="17"/>
      <c r="K78" s="17"/>
      <c r="L78" s="17"/>
      <c r="M78" s="17"/>
      <c r="N78" s="17"/>
      <c r="O78" s="17"/>
    </row>
    <row r="79" spans="10:15" x14ac:dyDescent="0.2">
      <c r="J79" s="17"/>
      <c r="K79" s="17"/>
      <c r="L79" s="17"/>
      <c r="M79" s="17"/>
      <c r="N79" s="17"/>
      <c r="O79" s="17"/>
    </row>
    <row r="80" spans="10:15" x14ac:dyDescent="0.2">
      <c r="J80" s="17"/>
      <c r="K80" s="17"/>
      <c r="L80" s="17"/>
      <c r="M80" s="17"/>
      <c r="N80" s="17"/>
      <c r="O80" s="17"/>
    </row>
    <row r="81" spans="10:15" x14ac:dyDescent="0.2">
      <c r="J81" s="17"/>
      <c r="K81" s="17"/>
      <c r="L81" s="17"/>
      <c r="M81" s="17"/>
      <c r="N81" s="17"/>
      <c r="O81" s="17"/>
    </row>
    <row r="82" spans="10:15" x14ac:dyDescent="0.2">
      <c r="J82" s="17"/>
      <c r="K82" s="17"/>
      <c r="L82" s="17"/>
      <c r="M82" s="17"/>
      <c r="N82" s="17"/>
      <c r="O82" s="17"/>
    </row>
    <row r="83" spans="10:15" x14ac:dyDescent="0.2">
      <c r="J83" s="17"/>
      <c r="K83" s="17"/>
      <c r="L83" s="17"/>
      <c r="M83" s="17"/>
      <c r="N83" s="17"/>
      <c r="O83" s="17"/>
    </row>
    <row r="84" spans="10:15" x14ac:dyDescent="0.2">
      <c r="J84" s="17"/>
      <c r="K84" s="17"/>
      <c r="L84" s="17"/>
      <c r="M84" s="17"/>
      <c r="N84" s="17"/>
      <c r="O84" s="17"/>
    </row>
    <row r="85" spans="10:15" x14ac:dyDescent="0.2">
      <c r="J85" s="17"/>
      <c r="K85" s="17"/>
      <c r="L85" s="17"/>
      <c r="M85" s="17"/>
      <c r="N85" s="17"/>
      <c r="O85" s="17"/>
    </row>
    <row r="86" spans="10:15" x14ac:dyDescent="0.2">
      <c r="J86" s="17"/>
      <c r="K86" s="17"/>
      <c r="L86" s="17"/>
      <c r="M86" s="17"/>
      <c r="N86" s="17"/>
      <c r="O86" s="17"/>
    </row>
    <row r="87" spans="10:15" x14ac:dyDescent="0.2">
      <c r="J87" s="17"/>
      <c r="K87" s="17"/>
      <c r="L87" s="17"/>
      <c r="M87" s="17"/>
      <c r="N87" s="17"/>
      <c r="O87" s="17"/>
    </row>
    <row r="88" spans="10:15" x14ac:dyDescent="0.2">
      <c r="J88" s="17"/>
      <c r="K88" s="17"/>
      <c r="L88" s="17"/>
      <c r="M88" s="17"/>
      <c r="N88" s="17"/>
      <c r="O88" s="17"/>
    </row>
    <row r="89" spans="10:15" x14ac:dyDescent="0.2">
      <c r="J89" s="17"/>
      <c r="K89" s="17"/>
      <c r="L89" s="17"/>
      <c r="M89" s="17"/>
      <c r="N89" s="17"/>
      <c r="O89" s="17"/>
    </row>
    <row r="90" spans="10:15" x14ac:dyDescent="0.2">
      <c r="J90" s="17"/>
      <c r="K90" s="17"/>
      <c r="L90" s="17"/>
      <c r="M90" s="17"/>
      <c r="N90" s="17"/>
      <c r="O90" s="17"/>
    </row>
    <row r="91" spans="10:15" x14ac:dyDescent="0.2">
      <c r="J91" s="17"/>
      <c r="K91" s="17"/>
      <c r="L91" s="17"/>
      <c r="M91" s="17"/>
      <c r="N91" s="17"/>
      <c r="O91" s="17"/>
    </row>
    <row r="92" spans="10:15" x14ac:dyDescent="0.2">
      <c r="J92" s="17"/>
      <c r="K92" s="17"/>
      <c r="L92" s="17"/>
      <c r="M92" s="17"/>
      <c r="N92" s="17"/>
      <c r="O92" s="17"/>
    </row>
    <row r="93" spans="10:15" x14ac:dyDescent="0.2">
      <c r="J93" s="17"/>
      <c r="K93" s="17"/>
      <c r="L93" s="17"/>
      <c r="M93" s="17"/>
      <c r="N93" s="17"/>
      <c r="O93" s="17"/>
    </row>
    <row r="94" spans="10:15" x14ac:dyDescent="0.2">
      <c r="J94" s="17"/>
      <c r="K94" s="17"/>
      <c r="L94" s="17"/>
      <c r="M94" s="17"/>
      <c r="N94" s="17"/>
      <c r="O94" s="17"/>
    </row>
    <row r="95" spans="10:15" x14ac:dyDescent="0.2">
      <c r="J95" s="17"/>
      <c r="K95" s="17"/>
      <c r="L95" s="17"/>
      <c r="M95" s="17"/>
      <c r="N95" s="17"/>
      <c r="O95" s="17"/>
    </row>
    <row r="96" spans="10:15" x14ac:dyDescent="0.2">
      <c r="J96" s="17"/>
      <c r="K96" s="17"/>
      <c r="L96" s="17"/>
      <c r="M96" s="17"/>
      <c r="N96" s="17"/>
      <c r="O96" s="17"/>
    </row>
    <row r="97" spans="10:15" x14ac:dyDescent="0.2">
      <c r="J97" s="17"/>
      <c r="K97" s="17"/>
      <c r="L97" s="17"/>
      <c r="M97" s="17"/>
      <c r="N97" s="17"/>
      <c r="O97" s="17"/>
    </row>
    <row r="98" spans="10:15" x14ac:dyDescent="0.2">
      <c r="J98" s="17"/>
      <c r="K98" s="17"/>
      <c r="L98" s="17"/>
      <c r="M98" s="17"/>
      <c r="N98" s="17"/>
      <c r="O98" s="17"/>
    </row>
    <row r="99" spans="10:15" x14ac:dyDescent="0.2">
      <c r="J99" s="17"/>
      <c r="N99" s="17"/>
    </row>
    <row r="100" spans="10:15" x14ac:dyDescent="0.2">
      <c r="J100" s="17"/>
      <c r="N100" s="17"/>
    </row>
    <row r="101" spans="10:15" x14ac:dyDescent="0.2">
      <c r="J101" s="17"/>
      <c r="N101" s="17"/>
    </row>
    <row r="102" spans="10:15" x14ac:dyDescent="0.2">
      <c r="J102" s="17"/>
      <c r="N102" s="17"/>
    </row>
    <row r="103" spans="10:15" x14ac:dyDescent="0.2">
      <c r="J103" s="17"/>
      <c r="N103" s="17"/>
    </row>
    <row r="104" spans="10:15" x14ac:dyDescent="0.2">
      <c r="J104" s="17"/>
      <c r="N104" s="17"/>
    </row>
    <row r="105" spans="10:15" x14ac:dyDescent="0.2">
      <c r="J105" s="17"/>
      <c r="N105" s="17"/>
    </row>
    <row r="106" spans="10:15" x14ac:dyDescent="0.2">
      <c r="J106" s="17"/>
      <c r="N106" s="17"/>
    </row>
    <row r="107" spans="10:15" x14ac:dyDescent="0.2">
      <c r="J107" s="17"/>
      <c r="N107" s="17"/>
    </row>
    <row r="108" spans="10:15" x14ac:dyDescent="0.2">
      <c r="J108" s="17"/>
      <c r="N108" s="17"/>
    </row>
    <row r="109" spans="10:15" x14ac:dyDescent="0.2">
      <c r="J109" s="17"/>
      <c r="N109" s="17"/>
    </row>
    <row r="110" spans="10:15" x14ac:dyDescent="0.2">
      <c r="J110" s="17"/>
      <c r="N110" s="17"/>
    </row>
    <row r="111" spans="10:15" x14ac:dyDescent="0.2">
      <c r="J111" s="17"/>
      <c r="N111" s="17"/>
    </row>
    <row r="112" spans="10:15" x14ac:dyDescent="0.2">
      <c r="J112" s="17"/>
      <c r="N112" s="17"/>
    </row>
    <row r="113" spans="10:14" x14ac:dyDescent="0.2">
      <c r="J113" s="17"/>
      <c r="N113" s="17"/>
    </row>
    <row r="114" spans="10:14" x14ac:dyDescent="0.2">
      <c r="J114" s="17"/>
      <c r="N114" s="17"/>
    </row>
    <row r="115" spans="10:14" x14ac:dyDescent="0.2">
      <c r="J115" s="17"/>
      <c r="N115" s="17"/>
    </row>
    <row r="116" spans="10:14" x14ac:dyDescent="0.2">
      <c r="J116" s="17"/>
      <c r="N116" s="17"/>
    </row>
    <row r="117" spans="10:14" x14ac:dyDescent="0.2">
      <c r="J117" s="17"/>
      <c r="N117" s="17"/>
    </row>
    <row r="118" spans="10:14" x14ac:dyDescent="0.2">
      <c r="J118" s="17"/>
      <c r="N118" s="17"/>
    </row>
    <row r="119" spans="10:14" x14ac:dyDescent="0.2">
      <c r="J119" s="17"/>
      <c r="N119" s="17"/>
    </row>
    <row r="120" spans="10:14" x14ac:dyDescent="0.2">
      <c r="J120" s="17"/>
    </row>
    <row r="121" spans="10:14" x14ac:dyDescent="0.2">
      <c r="J121" s="17"/>
    </row>
    <row r="122" spans="10:14" x14ac:dyDescent="0.2">
      <c r="J122" s="17"/>
    </row>
    <row r="123" spans="10:14" x14ac:dyDescent="0.2">
      <c r="J123" s="17"/>
    </row>
    <row r="124" spans="10:14" x14ac:dyDescent="0.2">
      <c r="J124" s="17"/>
    </row>
    <row r="125" spans="10:14" x14ac:dyDescent="0.2">
      <c r="J125" s="17"/>
    </row>
    <row r="126" spans="10:14" x14ac:dyDescent="0.2">
      <c r="J126" s="17"/>
    </row>
    <row r="127" spans="10:14" x14ac:dyDescent="0.2">
      <c r="J127" s="17"/>
    </row>
    <row r="128" spans="10:14" x14ac:dyDescent="0.2">
      <c r="J128" s="17"/>
    </row>
    <row r="129" spans="10:10" x14ac:dyDescent="0.2">
      <c r="J129" s="17"/>
    </row>
    <row r="130" spans="10:10" x14ac:dyDescent="0.2">
      <c r="J130" s="17"/>
    </row>
    <row r="131" spans="10:10" x14ac:dyDescent="0.2">
      <c r="J131" s="17"/>
    </row>
    <row r="132" spans="10:10" x14ac:dyDescent="0.2">
      <c r="J132" s="17"/>
    </row>
    <row r="133" spans="10:10" x14ac:dyDescent="0.2">
      <c r="J133" s="17"/>
    </row>
    <row r="134" spans="10:10" x14ac:dyDescent="0.2">
      <c r="J134" s="17"/>
    </row>
    <row r="135" spans="10:10" x14ac:dyDescent="0.2">
      <c r="J135" s="17"/>
    </row>
    <row r="136" spans="10:10" x14ac:dyDescent="0.2">
      <c r="J136" s="17"/>
    </row>
    <row r="137" spans="10:10" x14ac:dyDescent="0.2">
      <c r="J137" s="17"/>
    </row>
    <row r="138" spans="10:10" x14ac:dyDescent="0.2">
      <c r="J138" s="17"/>
    </row>
    <row r="139" spans="10:10" x14ac:dyDescent="0.2">
      <c r="J139" s="17"/>
    </row>
    <row r="140" spans="10:10" x14ac:dyDescent="0.2">
      <c r="J140" s="17"/>
    </row>
    <row r="141" spans="10:10" x14ac:dyDescent="0.2">
      <c r="J141" s="17"/>
    </row>
    <row r="142" spans="10:10" x14ac:dyDescent="0.2">
      <c r="J142" s="17"/>
    </row>
    <row r="143" spans="10:10" x14ac:dyDescent="0.2">
      <c r="J143" s="17"/>
    </row>
  </sheetData>
  <mergeCells count="1">
    <mergeCell ref="C2:P2"/>
  </mergeCells>
  <phoneticPr fontId="0" type="noConversion"/>
  <printOptions horizontalCentered="1"/>
  <pageMargins left="0.75" right="0.75" top="1" bottom="1" header="0" footer="0"/>
  <pageSetup scale="54" orientation="landscape" horizontalDpi="4294967294" r:id="rId1"/>
  <headerFooter alignWithMargins="0">
    <oddFooter>&amp;C&amp;F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opLeftCell="D58" zoomScale="60" zoomScaleNormal="100" workbookViewId="0">
      <selection activeCell="B48" sqref="B48:P87"/>
    </sheetView>
  </sheetViews>
  <sheetFormatPr baseColWidth="10" defaultRowHeight="12.75" x14ac:dyDescent="0.2"/>
  <cols>
    <col min="1" max="1" width="5.42578125" customWidth="1"/>
    <col min="2" max="2" width="0.7109375" customWidth="1"/>
    <col min="3" max="3" width="35.7109375" customWidth="1"/>
    <col min="4" max="16" width="17.7109375" customWidth="1"/>
    <col min="17" max="17" width="4.28515625" customWidth="1"/>
  </cols>
  <sheetData>
    <row r="1" spans="1:16" ht="15" customHeight="1" x14ac:dyDescent="0.2">
      <c r="C1" s="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s="24" customFormat="1" ht="20.100000000000001" customHeight="1" x14ac:dyDescent="0.35">
      <c r="C2" s="32" t="s">
        <v>313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15" customHeight="1" thickBot="1" x14ac:dyDescent="0.25"/>
    <row r="4" spans="1:16" ht="15" customHeight="1" thickBot="1" x14ac:dyDescent="0.25">
      <c r="C4" s="26" t="s">
        <v>1</v>
      </c>
      <c r="D4" s="27" t="s">
        <v>56</v>
      </c>
      <c r="E4" s="27" t="s">
        <v>57</v>
      </c>
      <c r="F4" s="27" t="s">
        <v>58</v>
      </c>
      <c r="G4" s="27" t="s">
        <v>59</v>
      </c>
      <c r="H4" s="27" t="s">
        <v>60</v>
      </c>
      <c r="I4" s="27" t="s">
        <v>61</v>
      </c>
      <c r="J4" s="27" t="s">
        <v>62</v>
      </c>
      <c r="K4" s="27" t="s">
        <v>63</v>
      </c>
      <c r="L4" s="27" t="s">
        <v>64</v>
      </c>
      <c r="M4" s="27" t="s">
        <v>65</v>
      </c>
      <c r="N4" s="27" t="s">
        <v>66</v>
      </c>
      <c r="O4" s="27" t="s">
        <v>67</v>
      </c>
      <c r="P4" s="27" t="s">
        <v>0</v>
      </c>
    </row>
    <row r="5" spans="1:16" ht="15" customHeight="1" x14ac:dyDescent="0.2">
      <c r="A5">
        <v>1</v>
      </c>
      <c r="C5" s="31" t="s">
        <v>216</v>
      </c>
      <c r="D5" s="6">
        <v>512655.86111806537</v>
      </c>
      <c r="E5" s="6">
        <v>532847.52246412181</v>
      </c>
      <c r="F5" s="6">
        <v>542848.85836549965</v>
      </c>
      <c r="G5" s="6">
        <v>615733.12678456504</v>
      </c>
      <c r="H5" s="6">
        <v>522365.44812501507</v>
      </c>
      <c r="I5" s="6">
        <v>509534.66696601803</v>
      </c>
      <c r="J5" s="6">
        <v>504927.10409521405</v>
      </c>
      <c r="K5" s="6">
        <v>532345.9069148869</v>
      </c>
      <c r="L5" s="6">
        <v>484759.90758528304</v>
      </c>
      <c r="M5" s="6">
        <v>487172.08637049707</v>
      </c>
      <c r="N5" s="6">
        <v>507432.01444664737</v>
      </c>
      <c r="O5" s="6">
        <v>544851.64978005632</v>
      </c>
      <c r="P5" s="6">
        <f t="shared" ref="P5:P36" si="0">SUM(D5:O5)</f>
        <v>6297474.1530158697</v>
      </c>
    </row>
    <row r="6" spans="1:16" ht="15" customHeight="1" x14ac:dyDescent="0.2">
      <c r="A6">
        <f>A5+1</f>
        <v>2</v>
      </c>
      <c r="C6" s="31" t="s">
        <v>217</v>
      </c>
      <c r="D6" s="6">
        <v>297099.23690851743</v>
      </c>
      <c r="E6" s="6">
        <v>297861.55037841434</v>
      </c>
      <c r="F6" s="6">
        <v>299155.49717119383</v>
      </c>
      <c r="G6" s="6">
        <v>337433.07494817598</v>
      </c>
      <c r="H6" s="6">
        <v>320860.35676973534</v>
      </c>
      <c r="I6" s="6">
        <v>294802.46385841147</v>
      </c>
      <c r="J6" s="6">
        <v>300185.11253889964</v>
      </c>
      <c r="K6" s="6">
        <v>295312.20581912814</v>
      </c>
      <c r="L6" s="6">
        <v>275397.62412064668</v>
      </c>
      <c r="M6" s="6">
        <v>284603.46608017629</v>
      </c>
      <c r="N6" s="6">
        <v>273132.11254585668</v>
      </c>
      <c r="O6" s="6">
        <v>283422.13435939106</v>
      </c>
      <c r="P6" s="6">
        <f t="shared" si="0"/>
        <v>3559264.8354985463</v>
      </c>
    </row>
    <row r="7" spans="1:16" ht="15" customHeight="1" x14ac:dyDescent="0.2">
      <c r="A7">
        <f t="shared" ref="A7:A45" si="1">A6+1</f>
        <v>3</v>
      </c>
      <c r="C7" s="31" t="s">
        <v>218</v>
      </c>
      <c r="D7" s="6">
        <v>27999.767116700568</v>
      </c>
      <c r="E7" s="6">
        <v>27168.047483782404</v>
      </c>
      <c r="F7" s="6">
        <v>28142.170375596481</v>
      </c>
      <c r="G7" s="6">
        <v>29853.328153231712</v>
      </c>
      <c r="H7" s="6">
        <v>27342.566666819937</v>
      </c>
      <c r="I7" s="6">
        <v>28270.32445582201</v>
      </c>
      <c r="J7" s="6">
        <v>28121.814028305729</v>
      </c>
      <c r="K7" s="6">
        <v>30692.645352213622</v>
      </c>
      <c r="L7" s="6">
        <v>30665.013021321862</v>
      </c>
      <c r="M7" s="6">
        <v>32277.275133447583</v>
      </c>
      <c r="N7" s="6">
        <v>33096.361416815329</v>
      </c>
      <c r="O7" s="6">
        <v>33150.902715220116</v>
      </c>
      <c r="P7" s="6">
        <f t="shared" si="0"/>
        <v>356780.21591927734</v>
      </c>
    </row>
    <row r="8" spans="1:16" ht="15" customHeight="1" x14ac:dyDescent="0.2">
      <c r="A8">
        <f t="shared" si="1"/>
        <v>4</v>
      </c>
      <c r="C8" s="31" t="s">
        <v>219</v>
      </c>
      <c r="D8" s="6">
        <v>265340.88979902893</v>
      </c>
      <c r="E8" s="6">
        <v>257684.09364794983</v>
      </c>
      <c r="F8" s="6">
        <v>289242.25336629257</v>
      </c>
      <c r="G8" s="6">
        <v>279683.40374455135</v>
      </c>
      <c r="H8" s="6">
        <v>259904.5701084683</v>
      </c>
      <c r="I8" s="6">
        <v>288721.49989344878</v>
      </c>
      <c r="J8" s="6">
        <v>260415.83720067653</v>
      </c>
      <c r="K8" s="6">
        <v>264808.56384291942</v>
      </c>
      <c r="L8" s="6">
        <v>260992.43115624075</v>
      </c>
      <c r="M8" s="6">
        <v>270353.98834885773</v>
      </c>
      <c r="N8" s="6">
        <v>283934.98796399956</v>
      </c>
      <c r="O8" s="6">
        <v>280384.53221945977</v>
      </c>
      <c r="P8" s="6">
        <f t="shared" si="0"/>
        <v>3261467.0512918937</v>
      </c>
    </row>
    <row r="9" spans="1:16" ht="15" customHeight="1" x14ac:dyDescent="0.2">
      <c r="A9">
        <f t="shared" si="1"/>
        <v>5</v>
      </c>
      <c r="C9" s="31" t="s">
        <v>220</v>
      </c>
      <c r="D9" s="6">
        <v>181932.51843650528</v>
      </c>
      <c r="E9" s="6">
        <v>183177.64782704003</v>
      </c>
      <c r="F9" s="6">
        <v>182640.59853009589</v>
      </c>
      <c r="G9" s="6">
        <v>194259.07904820048</v>
      </c>
      <c r="H9" s="6">
        <v>188880.23081221219</v>
      </c>
      <c r="I9" s="6">
        <v>184181.37928428527</v>
      </c>
      <c r="J9" s="6">
        <v>188272.21090589676</v>
      </c>
      <c r="K9" s="6">
        <v>191172.0847769524</v>
      </c>
      <c r="L9" s="6">
        <v>167989.73443565919</v>
      </c>
      <c r="M9" s="6">
        <v>177488.22322295231</v>
      </c>
      <c r="N9" s="6">
        <v>178421.0616164807</v>
      </c>
      <c r="O9" s="6">
        <v>186365.83932867018</v>
      </c>
      <c r="P9" s="6">
        <f t="shared" si="0"/>
        <v>2204780.6082249507</v>
      </c>
    </row>
    <row r="10" spans="1:16" ht="15" customHeight="1" x14ac:dyDescent="0.2">
      <c r="A10">
        <f t="shared" si="1"/>
        <v>6</v>
      </c>
      <c r="C10" s="31" t="s">
        <v>221</v>
      </c>
      <c r="D10" s="6">
        <v>58986.220683060485</v>
      </c>
      <c r="E10" s="6">
        <v>61507.430410575638</v>
      </c>
      <c r="F10" s="6">
        <v>60131.715181058935</v>
      </c>
      <c r="G10" s="6">
        <v>63008.762096391481</v>
      </c>
      <c r="H10" s="6">
        <v>63990.767249281431</v>
      </c>
      <c r="I10" s="6">
        <v>58501.986816614153</v>
      </c>
      <c r="J10" s="6">
        <v>63883.769396157913</v>
      </c>
      <c r="K10" s="6">
        <v>62324.866718161051</v>
      </c>
      <c r="L10" s="6">
        <v>61533.406108125615</v>
      </c>
      <c r="M10" s="6">
        <v>66979.520153152902</v>
      </c>
      <c r="N10" s="6">
        <v>64734.076286168522</v>
      </c>
      <c r="O10" s="6">
        <v>65574.70613011661</v>
      </c>
      <c r="P10" s="6">
        <f t="shared" si="0"/>
        <v>751157.22722886468</v>
      </c>
    </row>
    <row r="11" spans="1:16" ht="15" customHeight="1" x14ac:dyDescent="0.2">
      <c r="A11">
        <f t="shared" si="1"/>
        <v>7</v>
      </c>
      <c r="C11" s="31" t="s">
        <v>222</v>
      </c>
      <c r="D11" s="6">
        <v>74098.320073495823</v>
      </c>
      <c r="E11" s="6">
        <v>78165.889198631601</v>
      </c>
      <c r="F11" s="6">
        <v>86501.350397582108</v>
      </c>
      <c r="G11" s="6">
        <v>91431.634591723807</v>
      </c>
      <c r="H11" s="6">
        <v>78832.011114413181</v>
      </c>
      <c r="I11" s="6">
        <v>81629.564486615651</v>
      </c>
      <c r="J11" s="6">
        <v>82959.279463331579</v>
      </c>
      <c r="K11" s="6">
        <v>76380.071823426159</v>
      </c>
      <c r="L11" s="6">
        <v>74654.848897856355</v>
      </c>
      <c r="M11" s="6">
        <v>77812.670438775589</v>
      </c>
      <c r="N11" s="6">
        <v>81089.567818135576</v>
      </c>
      <c r="O11" s="6">
        <v>84797.042782045392</v>
      </c>
      <c r="P11" s="6">
        <f t="shared" si="0"/>
        <v>968352.25108603283</v>
      </c>
    </row>
    <row r="12" spans="1:16" ht="15" customHeight="1" x14ac:dyDescent="0.2">
      <c r="A12">
        <f t="shared" si="1"/>
        <v>8</v>
      </c>
      <c r="C12" s="31" t="s">
        <v>223</v>
      </c>
      <c r="D12" s="6">
        <v>348545.39525879076</v>
      </c>
      <c r="E12" s="6">
        <v>348001.31401171326</v>
      </c>
      <c r="F12" s="6">
        <v>359362.11417082103</v>
      </c>
      <c r="G12" s="6">
        <v>371508.90235261782</v>
      </c>
      <c r="H12" s="6">
        <v>358270.56922125723</v>
      </c>
      <c r="I12" s="6">
        <v>360873.77298868261</v>
      </c>
      <c r="J12" s="6">
        <v>366259.31346542347</v>
      </c>
      <c r="K12" s="6">
        <v>362406.04317023145</v>
      </c>
      <c r="L12" s="6">
        <v>369609.13825693441</v>
      </c>
      <c r="M12" s="6">
        <v>381865.87507652474</v>
      </c>
      <c r="N12" s="6">
        <v>368052.36209036963</v>
      </c>
      <c r="O12" s="6">
        <v>396423.51024422853</v>
      </c>
      <c r="P12" s="6">
        <f t="shared" si="0"/>
        <v>4391178.3103075949</v>
      </c>
    </row>
    <row r="13" spans="1:16" ht="15" customHeight="1" x14ac:dyDescent="0.2">
      <c r="A13">
        <f t="shared" si="1"/>
        <v>9</v>
      </c>
      <c r="C13" s="31" t="s">
        <v>224</v>
      </c>
      <c r="D13" s="6">
        <v>363550.72687229858</v>
      </c>
      <c r="E13" s="6">
        <v>332513.78777928121</v>
      </c>
      <c r="F13" s="6">
        <v>322050.17984316731</v>
      </c>
      <c r="G13" s="6">
        <v>350728.76009711903</v>
      </c>
      <c r="H13" s="6">
        <v>362492.43134294084</v>
      </c>
      <c r="I13" s="6">
        <v>330176.17200439586</v>
      </c>
      <c r="J13" s="6">
        <v>346794.71527678845</v>
      </c>
      <c r="K13" s="6">
        <v>321706.17670164636</v>
      </c>
      <c r="L13" s="6">
        <v>301316.25202385825</v>
      </c>
      <c r="M13" s="6">
        <v>303427.36131177901</v>
      </c>
      <c r="N13" s="6">
        <v>299066.1617960608</v>
      </c>
      <c r="O13" s="6">
        <v>402471.88170995144</v>
      </c>
      <c r="P13" s="6">
        <f t="shared" si="0"/>
        <v>4036294.606759287</v>
      </c>
    </row>
    <row r="14" spans="1:16" ht="15" customHeight="1" x14ac:dyDescent="0.2">
      <c r="A14">
        <f t="shared" si="1"/>
        <v>10</v>
      </c>
      <c r="C14" s="31" t="s">
        <v>225</v>
      </c>
      <c r="D14" s="6">
        <v>90659.415135583899</v>
      </c>
      <c r="E14" s="6">
        <v>85593.057088781396</v>
      </c>
      <c r="F14" s="6">
        <v>88519.256433402858</v>
      </c>
      <c r="G14" s="6">
        <v>94004.22479312864</v>
      </c>
      <c r="H14" s="6">
        <v>90515.241600879264</v>
      </c>
      <c r="I14" s="6">
        <v>89433.258113276519</v>
      </c>
      <c r="J14" s="6">
        <v>89093.648745391489</v>
      </c>
      <c r="K14" s="6">
        <v>87562.869095347618</v>
      </c>
      <c r="L14" s="6">
        <v>83835.113591193454</v>
      </c>
      <c r="M14" s="6">
        <v>90175.054028737679</v>
      </c>
      <c r="N14" s="6">
        <v>88967.550231098634</v>
      </c>
      <c r="O14" s="6">
        <v>89715.442055089123</v>
      </c>
      <c r="P14" s="6">
        <f t="shared" si="0"/>
        <v>1068074.1309119107</v>
      </c>
    </row>
    <row r="15" spans="1:16" ht="15" customHeight="1" x14ac:dyDescent="0.2">
      <c r="A15">
        <f t="shared" si="1"/>
        <v>11</v>
      </c>
      <c r="C15" s="31" t="s">
        <v>226</v>
      </c>
      <c r="D15" s="6">
        <v>512963.11711345374</v>
      </c>
      <c r="E15" s="6">
        <v>514714.60022630024</v>
      </c>
      <c r="F15" s="6">
        <v>490994.17128017498</v>
      </c>
      <c r="G15" s="6">
        <v>515752.23890238994</v>
      </c>
      <c r="H15" s="6">
        <v>494199.24499008164</v>
      </c>
      <c r="I15" s="6">
        <v>487283.83490535704</v>
      </c>
      <c r="J15" s="6">
        <v>499385.05906164553</v>
      </c>
      <c r="K15" s="6">
        <v>485398.29368440749</v>
      </c>
      <c r="L15" s="6">
        <v>477928.2623390982</v>
      </c>
      <c r="M15" s="6">
        <v>483214.33018613607</v>
      </c>
      <c r="N15" s="6">
        <v>485566.46423589688</v>
      </c>
      <c r="O15" s="6">
        <v>483751.64464469778</v>
      </c>
      <c r="P15" s="6">
        <f t="shared" si="0"/>
        <v>5931151.2615696406</v>
      </c>
    </row>
    <row r="16" spans="1:16" ht="15" customHeight="1" x14ac:dyDescent="0.2">
      <c r="A16">
        <f t="shared" si="1"/>
        <v>12</v>
      </c>
      <c r="C16" s="31" t="s">
        <v>227</v>
      </c>
      <c r="D16" s="6">
        <v>552595.25824117183</v>
      </c>
      <c r="E16" s="6">
        <v>535197.24984365678</v>
      </c>
      <c r="F16" s="6">
        <v>534031.30551697931</v>
      </c>
      <c r="G16" s="6">
        <v>604778.65566270018</v>
      </c>
      <c r="H16" s="6">
        <v>550436.31862352043</v>
      </c>
      <c r="I16" s="6">
        <v>513483.87771150586</v>
      </c>
      <c r="J16" s="6">
        <v>550169.07287419168</v>
      </c>
      <c r="K16" s="6">
        <v>549342.71124745975</v>
      </c>
      <c r="L16" s="6">
        <v>502863.201567718</v>
      </c>
      <c r="M16" s="6">
        <v>506902.79030411982</v>
      </c>
      <c r="N16" s="6">
        <v>510319.000708137</v>
      </c>
      <c r="O16" s="6">
        <v>541372.4276702964</v>
      </c>
      <c r="P16" s="6">
        <f t="shared" si="0"/>
        <v>6451491.869971456</v>
      </c>
    </row>
    <row r="17" spans="1:16" ht="15" customHeight="1" x14ac:dyDescent="0.2">
      <c r="A17">
        <f t="shared" si="1"/>
        <v>13</v>
      </c>
      <c r="C17" s="31" t="s">
        <v>228</v>
      </c>
      <c r="D17" s="6">
        <v>84998.910542458485</v>
      </c>
      <c r="E17" s="6">
        <v>86727.518598843788</v>
      </c>
      <c r="F17" s="6">
        <v>87360.029640027089</v>
      </c>
      <c r="G17" s="6">
        <v>92791.429472561853</v>
      </c>
      <c r="H17" s="6">
        <v>90316.311624270384</v>
      </c>
      <c r="I17" s="6">
        <v>87098.843550395191</v>
      </c>
      <c r="J17" s="6">
        <v>93680.162396014348</v>
      </c>
      <c r="K17" s="6">
        <v>87058.613713816841</v>
      </c>
      <c r="L17" s="6">
        <v>81058.573976813903</v>
      </c>
      <c r="M17" s="6">
        <v>81319.289371345207</v>
      </c>
      <c r="N17" s="6">
        <v>84523.025781235716</v>
      </c>
      <c r="O17" s="6">
        <v>81571.981334743279</v>
      </c>
      <c r="P17" s="6">
        <f t="shared" si="0"/>
        <v>1038504.6900025262</v>
      </c>
    </row>
    <row r="18" spans="1:16" ht="15" customHeight="1" x14ac:dyDescent="0.2">
      <c r="A18">
        <f t="shared" si="1"/>
        <v>14</v>
      </c>
      <c r="C18" s="31" t="s">
        <v>229</v>
      </c>
      <c r="D18" s="6">
        <v>99740.370867772726</v>
      </c>
      <c r="E18" s="6">
        <v>99141.62858689166</v>
      </c>
      <c r="F18" s="6">
        <v>95108.188280443239</v>
      </c>
      <c r="G18" s="6">
        <v>104587.89429023073</v>
      </c>
      <c r="H18" s="6">
        <v>104134.31921208136</v>
      </c>
      <c r="I18" s="6">
        <v>101709.38729261723</v>
      </c>
      <c r="J18" s="6">
        <v>102785.62583439422</v>
      </c>
      <c r="K18" s="6">
        <v>95913.428552409387</v>
      </c>
      <c r="L18" s="6">
        <v>94728.494407339225</v>
      </c>
      <c r="M18" s="6">
        <v>91143.327457180232</v>
      </c>
      <c r="N18" s="6">
        <v>97609.493771997193</v>
      </c>
      <c r="O18" s="6">
        <v>98626.992080180353</v>
      </c>
      <c r="P18" s="6">
        <f t="shared" si="0"/>
        <v>1185229.1506335377</v>
      </c>
    </row>
    <row r="19" spans="1:16" ht="15" customHeight="1" x14ac:dyDescent="0.2">
      <c r="A19">
        <f t="shared" si="1"/>
        <v>15</v>
      </c>
      <c r="C19" s="31" t="s">
        <v>230</v>
      </c>
      <c r="D19" s="6">
        <v>195367.32982825214</v>
      </c>
      <c r="E19" s="6">
        <v>196397.88729675257</v>
      </c>
      <c r="F19" s="6">
        <v>187695.44317876117</v>
      </c>
      <c r="G19" s="6">
        <v>202209.51394065929</v>
      </c>
      <c r="H19" s="6">
        <v>198934.88184450514</v>
      </c>
      <c r="I19" s="6">
        <v>183772.88147697967</v>
      </c>
      <c r="J19" s="6">
        <v>177961.15992665925</v>
      </c>
      <c r="K19" s="6">
        <v>182251.1582800321</v>
      </c>
      <c r="L19" s="6">
        <v>165137.51851784452</v>
      </c>
      <c r="M19" s="6">
        <v>164449.8412555148</v>
      </c>
      <c r="N19" s="6">
        <v>171049.99424876369</v>
      </c>
      <c r="O19" s="6">
        <v>178271.71271254186</v>
      </c>
      <c r="P19" s="6">
        <f t="shared" si="0"/>
        <v>2203499.3225072664</v>
      </c>
    </row>
    <row r="20" spans="1:16" ht="15" customHeight="1" x14ac:dyDescent="0.2">
      <c r="A20">
        <f t="shared" si="1"/>
        <v>16</v>
      </c>
      <c r="C20" s="31" t="s">
        <v>231</v>
      </c>
      <c r="D20" s="6">
        <v>894624.91512270994</v>
      </c>
      <c r="E20" s="6">
        <v>945536.0295712105</v>
      </c>
      <c r="F20" s="6">
        <v>932822.91904425202</v>
      </c>
      <c r="G20" s="6">
        <v>1042811.9333597</v>
      </c>
      <c r="H20" s="6">
        <v>939535.94349140348</v>
      </c>
      <c r="I20" s="6">
        <v>875166.72913123306</v>
      </c>
      <c r="J20" s="6">
        <v>952446.32614227617</v>
      </c>
      <c r="K20" s="6">
        <v>934095.99373714137</v>
      </c>
      <c r="L20" s="6">
        <v>843873.57491248799</v>
      </c>
      <c r="M20" s="6">
        <v>826903.20464108884</v>
      </c>
      <c r="N20" s="6">
        <v>956648.25229721772</v>
      </c>
      <c r="O20" s="6">
        <v>943136.66592790675</v>
      </c>
      <c r="P20" s="6">
        <f t="shared" si="0"/>
        <v>11087602.487378627</v>
      </c>
    </row>
    <row r="21" spans="1:16" ht="15" customHeight="1" x14ac:dyDescent="0.2">
      <c r="A21">
        <f t="shared" si="1"/>
        <v>17</v>
      </c>
      <c r="C21" s="31" t="s">
        <v>232</v>
      </c>
      <c r="D21" s="6">
        <v>152785.68767163914</v>
      </c>
      <c r="E21" s="6">
        <v>151507.63876572624</v>
      </c>
      <c r="F21" s="6">
        <v>151863.98994729848</v>
      </c>
      <c r="G21" s="6">
        <v>160594.69583884813</v>
      </c>
      <c r="H21" s="6">
        <v>155287.84776413382</v>
      </c>
      <c r="I21" s="6">
        <v>151454.92784922401</v>
      </c>
      <c r="J21" s="6">
        <v>159146.10361916464</v>
      </c>
      <c r="K21" s="6">
        <v>162964.50890709425</v>
      </c>
      <c r="L21" s="6">
        <v>149572.44782140863</v>
      </c>
      <c r="M21" s="6">
        <v>156815.64543083089</v>
      </c>
      <c r="N21" s="6">
        <v>146220.63371763015</v>
      </c>
      <c r="O21" s="6">
        <v>159507.89000314774</v>
      </c>
      <c r="P21" s="6">
        <f t="shared" si="0"/>
        <v>1857722.0173361457</v>
      </c>
    </row>
    <row r="22" spans="1:16" ht="15" customHeight="1" x14ac:dyDescent="0.2">
      <c r="A22">
        <f t="shared" si="1"/>
        <v>18</v>
      </c>
      <c r="C22" s="31" t="s">
        <v>233</v>
      </c>
      <c r="D22" s="6">
        <v>80286.608434280322</v>
      </c>
      <c r="E22" s="6">
        <v>80865.755081040785</v>
      </c>
      <c r="F22" s="6">
        <v>83707.561128722897</v>
      </c>
      <c r="G22" s="6">
        <v>86330.600429096521</v>
      </c>
      <c r="H22" s="6">
        <v>79360.787272709596</v>
      </c>
      <c r="I22" s="6">
        <v>81897.913712426278</v>
      </c>
      <c r="J22" s="6">
        <v>79642.74245462782</v>
      </c>
      <c r="K22" s="6">
        <v>78302.945831144985</v>
      </c>
      <c r="L22" s="6">
        <v>77698.434572624654</v>
      </c>
      <c r="M22" s="6">
        <v>75705.920720738155</v>
      </c>
      <c r="N22" s="6">
        <v>78949.424840586376</v>
      </c>
      <c r="O22" s="6">
        <v>80674.049194705876</v>
      </c>
      <c r="P22" s="6">
        <f t="shared" si="0"/>
        <v>963422.74367270409</v>
      </c>
    </row>
    <row r="23" spans="1:16" ht="15" customHeight="1" x14ac:dyDescent="0.2">
      <c r="A23">
        <f t="shared" si="1"/>
        <v>19</v>
      </c>
      <c r="C23" s="31" t="s">
        <v>104</v>
      </c>
      <c r="D23" s="6">
        <v>327865.52312623622</v>
      </c>
      <c r="E23" s="6">
        <v>337020.68900180969</v>
      </c>
      <c r="F23" s="6">
        <v>337117.03867660614</v>
      </c>
      <c r="G23" s="6">
        <v>365063.65433509921</v>
      </c>
      <c r="H23" s="6">
        <v>349483.59183911775</v>
      </c>
      <c r="I23" s="6">
        <v>325517.34244641912</v>
      </c>
      <c r="J23" s="6">
        <v>340722.74187964096</v>
      </c>
      <c r="K23" s="6">
        <v>322943.86085919681</v>
      </c>
      <c r="L23" s="6">
        <v>299666.22358359396</v>
      </c>
      <c r="M23" s="6">
        <v>298432.91591207864</v>
      </c>
      <c r="N23" s="6">
        <v>314682.82243251154</v>
      </c>
      <c r="O23" s="6">
        <v>313479.02223532123</v>
      </c>
      <c r="P23" s="6">
        <f t="shared" si="0"/>
        <v>3931995.4263276313</v>
      </c>
    </row>
    <row r="24" spans="1:16" ht="15" customHeight="1" x14ac:dyDescent="0.2">
      <c r="A24">
        <f t="shared" si="1"/>
        <v>20</v>
      </c>
      <c r="C24" s="31" t="s">
        <v>234</v>
      </c>
      <c r="D24" s="6">
        <v>194737.94778829685</v>
      </c>
      <c r="E24" s="6">
        <v>213438.0777338098</v>
      </c>
      <c r="F24" s="6">
        <v>218912.92785407801</v>
      </c>
      <c r="G24" s="6">
        <v>242043.28269094691</v>
      </c>
      <c r="H24" s="6">
        <v>227961.73742745153</v>
      </c>
      <c r="I24" s="6">
        <v>224281.15119556594</v>
      </c>
      <c r="J24" s="6">
        <v>227506.29743379707</v>
      </c>
      <c r="K24" s="6">
        <v>223146.88566930583</v>
      </c>
      <c r="L24" s="6">
        <v>207004.08055547695</v>
      </c>
      <c r="M24" s="6">
        <v>203014.52100769849</v>
      </c>
      <c r="N24" s="6">
        <v>200819.85329158526</v>
      </c>
      <c r="O24" s="6">
        <v>209451.52505197737</v>
      </c>
      <c r="P24" s="6">
        <f t="shared" si="0"/>
        <v>2592318.28769999</v>
      </c>
    </row>
    <row r="25" spans="1:16" ht="15" customHeight="1" x14ac:dyDescent="0.2">
      <c r="A25">
        <f t="shared" si="1"/>
        <v>21</v>
      </c>
      <c r="C25" s="31" t="s">
        <v>108</v>
      </c>
      <c r="D25" s="6">
        <v>12281.177735703237</v>
      </c>
      <c r="E25" s="6">
        <v>12473.632710262369</v>
      </c>
      <c r="F25" s="6">
        <v>13163.873204035071</v>
      </c>
      <c r="G25" s="6">
        <v>13977.581742162063</v>
      </c>
      <c r="H25" s="6">
        <v>12191.777700290706</v>
      </c>
      <c r="I25" s="6">
        <v>12379.877272328249</v>
      </c>
      <c r="J25" s="6">
        <v>12785.351421878502</v>
      </c>
      <c r="K25" s="6">
        <v>12686.457664815573</v>
      </c>
      <c r="L25" s="6">
        <v>12964.523926371478</v>
      </c>
      <c r="M25" s="6">
        <v>12926.080510473548</v>
      </c>
      <c r="N25" s="6">
        <v>13178.677485342014</v>
      </c>
      <c r="O25" s="6">
        <v>13851.617207098898</v>
      </c>
      <c r="P25" s="6">
        <f t="shared" si="0"/>
        <v>154860.6285807617</v>
      </c>
    </row>
    <row r="26" spans="1:16" ht="15" customHeight="1" x14ac:dyDescent="0.2">
      <c r="A26">
        <f t="shared" si="1"/>
        <v>22</v>
      </c>
      <c r="C26" s="31" t="s">
        <v>235</v>
      </c>
      <c r="D26" s="6">
        <v>155218.71193702877</v>
      </c>
      <c r="E26" s="6">
        <v>159248.49469504296</v>
      </c>
      <c r="F26" s="6">
        <v>154072.49316139362</v>
      </c>
      <c r="G26" s="6">
        <v>172910.85794523766</v>
      </c>
      <c r="H26" s="6">
        <v>167134.66167624688</v>
      </c>
      <c r="I26" s="6">
        <v>150317.18321183723</v>
      </c>
      <c r="J26" s="6">
        <v>156811.67763349685</v>
      </c>
      <c r="K26" s="6">
        <v>154976.3932712932</v>
      </c>
      <c r="L26" s="6">
        <v>143645.17984010204</v>
      </c>
      <c r="M26" s="6">
        <v>134703.92958030925</v>
      </c>
      <c r="N26" s="6">
        <v>143909.76602611592</v>
      </c>
      <c r="O26" s="6">
        <v>145389.93036520862</v>
      </c>
      <c r="P26" s="6">
        <f t="shared" si="0"/>
        <v>1838339.2793433131</v>
      </c>
    </row>
    <row r="27" spans="1:16" ht="15" customHeight="1" x14ac:dyDescent="0.2">
      <c r="A27">
        <f t="shared" si="1"/>
        <v>23</v>
      </c>
      <c r="C27" s="31" t="s">
        <v>236</v>
      </c>
      <c r="D27" s="6">
        <v>276200.5464414786</v>
      </c>
      <c r="E27" s="6">
        <v>286304.14977861545</v>
      </c>
      <c r="F27" s="6">
        <v>282711.55667574983</v>
      </c>
      <c r="G27" s="6">
        <v>310122.40122890525</v>
      </c>
      <c r="H27" s="6">
        <v>296096.97537050862</v>
      </c>
      <c r="I27" s="6">
        <v>286946.63846443768</v>
      </c>
      <c r="J27" s="6">
        <v>291308.85868334735</v>
      </c>
      <c r="K27" s="6">
        <v>271369.89955309604</v>
      </c>
      <c r="L27" s="6">
        <v>260810.20080001585</v>
      </c>
      <c r="M27" s="6">
        <v>246785.82392380686</v>
      </c>
      <c r="N27" s="6">
        <v>267124.40926866548</v>
      </c>
      <c r="O27" s="6">
        <v>287745.71557881072</v>
      </c>
      <c r="P27" s="6">
        <f t="shared" si="0"/>
        <v>3363527.1757674376</v>
      </c>
    </row>
    <row r="28" spans="1:16" ht="15" customHeight="1" x14ac:dyDescent="0.2">
      <c r="A28">
        <f t="shared" si="1"/>
        <v>24</v>
      </c>
      <c r="C28" s="31" t="s">
        <v>237</v>
      </c>
      <c r="D28" s="6">
        <v>170485.08293878275</v>
      </c>
      <c r="E28" s="6">
        <v>177701.1045825175</v>
      </c>
      <c r="F28" s="6">
        <v>172785.89986300794</v>
      </c>
      <c r="G28" s="6">
        <v>184114.3266398214</v>
      </c>
      <c r="H28" s="6">
        <v>183351.28827335534</v>
      </c>
      <c r="I28" s="6">
        <v>176656.57051052497</v>
      </c>
      <c r="J28" s="6">
        <v>177572.97594448196</v>
      </c>
      <c r="K28" s="6">
        <v>177601.28102414883</v>
      </c>
      <c r="L28" s="6">
        <v>170175.04260244538</v>
      </c>
      <c r="M28" s="6">
        <v>172023.80144173521</v>
      </c>
      <c r="N28" s="6">
        <v>173138.38152811342</v>
      </c>
      <c r="O28" s="6">
        <v>166388.03755257468</v>
      </c>
      <c r="P28" s="6">
        <f t="shared" si="0"/>
        <v>2101993.7929015099</v>
      </c>
    </row>
    <row r="29" spans="1:16" ht="15" customHeight="1" x14ac:dyDescent="0.2">
      <c r="A29">
        <f t="shared" si="1"/>
        <v>25</v>
      </c>
      <c r="C29" s="31" t="s">
        <v>238</v>
      </c>
      <c r="D29" s="6">
        <v>177706.9015043854</v>
      </c>
      <c r="E29" s="6">
        <v>175017.87912919209</v>
      </c>
      <c r="F29" s="6">
        <v>180718.53871706998</v>
      </c>
      <c r="G29" s="6">
        <v>191243.00668234879</v>
      </c>
      <c r="H29" s="6">
        <v>182585.64900314665</v>
      </c>
      <c r="I29" s="6">
        <v>179221.92354509811</v>
      </c>
      <c r="J29" s="6">
        <v>171546.03484826835</v>
      </c>
      <c r="K29" s="6">
        <v>173473.28550342191</v>
      </c>
      <c r="L29" s="6">
        <v>165694.80509516067</v>
      </c>
      <c r="M29" s="6">
        <v>172613.93924607153</v>
      </c>
      <c r="N29" s="6">
        <v>174313.21215974685</v>
      </c>
      <c r="O29" s="6">
        <v>176269.66377167066</v>
      </c>
      <c r="P29" s="6">
        <f t="shared" si="0"/>
        <v>2120404.8392055808</v>
      </c>
    </row>
    <row r="30" spans="1:16" ht="15" customHeight="1" x14ac:dyDescent="0.2">
      <c r="A30">
        <f t="shared" si="1"/>
        <v>26</v>
      </c>
      <c r="C30" s="18" t="s">
        <v>239</v>
      </c>
      <c r="D30" s="6">
        <v>19526.351752508795</v>
      </c>
      <c r="E30" s="6">
        <v>20566.592709525135</v>
      </c>
      <c r="F30" s="6">
        <v>20966.815875634722</v>
      </c>
      <c r="G30" s="6">
        <v>22049.264221452398</v>
      </c>
      <c r="H30" s="6">
        <v>22717.733253937065</v>
      </c>
      <c r="I30" s="6">
        <v>22099.931366587967</v>
      </c>
      <c r="J30" s="6">
        <v>22388.14283805975</v>
      </c>
      <c r="K30" s="6">
        <v>23713.235529397771</v>
      </c>
      <c r="L30" s="6">
        <v>23156.959178153324</v>
      </c>
      <c r="M30" s="6">
        <v>23339.574721608798</v>
      </c>
      <c r="N30" s="6">
        <v>26064.021121115922</v>
      </c>
      <c r="O30" s="6">
        <v>27005.714999093234</v>
      </c>
      <c r="P30" s="6">
        <f t="shared" si="0"/>
        <v>273594.33756707486</v>
      </c>
    </row>
    <row r="31" spans="1:16" ht="15" customHeight="1" x14ac:dyDescent="0.2">
      <c r="A31">
        <f t="shared" si="1"/>
        <v>27</v>
      </c>
      <c r="C31" s="18" t="s">
        <v>240</v>
      </c>
      <c r="D31" s="6">
        <v>96936.326517996349</v>
      </c>
      <c r="E31" s="6">
        <v>94996.288796293258</v>
      </c>
      <c r="F31" s="6">
        <v>97904.323074590764</v>
      </c>
      <c r="G31" s="6">
        <v>102288.72430142158</v>
      </c>
      <c r="H31" s="6">
        <v>95882.404109546391</v>
      </c>
      <c r="I31" s="6">
        <v>97690.344513952092</v>
      </c>
      <c r="J31" s="6">
        <v>96514.176707693769</v>
      </c>
      <c r="K31" s="6">
        <v>94944.204950282627</v>
      </c>
      <c r="L31" s="6">
        <v>95164.862065861467</v>
      </c>
      <c r="M31" s="6">
        <v>96720.298578647125</v>
      </c>
      <c r="N31" s="6">
        <v>98649.897768498471</v>
      </c>
      <c r="O31" s="6">
        <v>102495.02248991519</v>
      </c>
      <c r="P31" s="6">
        <f t="shared" si="0"/>
        <v>1170186.8738746988</v>
      </c>
    </row>
    <row r="32" spans="1:16" ht="15" customHeight="1" x14ac:dyDescent="0.2">
      <c r="A32">
        <f t="shared" si="1"/>
        <v>28</v>
      </c>
      <c r="C32" s="18" t="s">
        <v>241</v>
      </c>
      <c r="D32" s="6">
        <v>238036.16360979239</v>
      </c>
      <c r="E32" s="6">
        <v>223030.56988119826</v>
      </c>
      <c r="F32" s="6">
        <v>236002.51809915094</v>
      </c>
      <c r="G32" s="6">
        <v>268871.45985143597</v>
      </c>
      <c r="H32" s="6">
        <v>232239.32962132219</v>
      </c>
      <c r="I32" s="6">
        <v>210894.59578567636</v>
      </c>
      <c r="J32" s="6">
        <v>236157.34868743981</v>
      </c>
      <c r="K32" s="6">
        <v>237797.98882285508</v>
      </c>
      <c r="L32" s="6">
        <v>206769.76077860149</v>
      </c>
      <c r="M32" s="6">
        <v>205603.71357083716</v>
      </c>
      <c r="N32" s="6">
        <v>202418.54648922614</v>
      </c>
      <c r="O32" s="6">
        <v>223645.8676700439</v>
      </c>
      <c r="P32" s="6">
        <f t="shared" si="0"/>
        <v>2721467.8628675793</v>
      </c>
    </row>
    <row r="33" spans="1:16" ht="15" customHeight="1" x14ac:dyDescent="0.2">
      <c r="A33">
        <f t="shared" si="1"/>
        <v>29</v>
      </c>
      <c r="C33" s="18" t="s">
        <v>242</v>
      </c>
      <c r="D33" s="6">
        <v>21364.244520580152</v>
      </c>
      <c r="E33" s="6">
        <v>22171.390750723422</v>
      </c>
      <c r="F33" s="6">
        <v>23646.067048366185</v>
      </c>
      <c r="G33" s="6">
        <v>24146.282764496304</v>
      </c>
      <c r="H33" s="6">
        <v>23084.925179264817</v>
      </c>
      <c r="I33" s="6">
        <v>22666.525433239396</v>
      </c>
      <c r="J33" s="6">
        <v>24118.264729721908</v>
      </c>
      <c r="K33" s="6">
        <v>23601.07155752063</v>
      </c>
      <c r="L33" s="6">
        <v>23485.55419712195</v>
      </c>
      <c r="M33" s="6">
        <v>23719.693412001892</v>
      </c>
      <c r="N33" s="6">
        <v>27169.720411699487</v>
      </c>
      <c r="O33" s="6">
        <v>25422.537810235219</v>
      </c>
      <c r="P33" s="6">
        <f t="shared" si="0"/>
        <v>284596.27781497134</v>
      </c>
    </row>
    <row r="34" spans="1:16" ht="15" customHeight="1" x14ac:dyDescent="0.2">
      <c r="A34">
        <f t="shared" si="1"/>
        <v>30</v>
      </c>
      <c r="C34" s="18" t="s">
        <v>243</v>
      </c>
      <c r="D34" s="6">
        <v>44207.111535172284</v>
      </c>
      <c r="E34" s="6">
        <v>46472.344787092297</v>
      </c>
      <c r="F34" s="6">
        <v>45609.02854722023</v>
      </c>
      <c r="G34" s="6">
        <v>45061.316309441369</v>
      </c>
      <c r="H34" s="6">
        <v>44764.943466638695</v>
      </c>
      <c r="I34" s="6">
        <v>46678.116439683537</v>
      </c>
      <c r="J34" s="6">
        <v>49885.926097070536</v>
      </c>
      <c r="K34" s="6">
        <v>49799.191785135699</v>
      </c>
      <c r="L34" s="6">
        <v>53684.994785615556</v>
      </c>
      <c r="M34" s="6">
        <v>50456.849405813489</v>
      </c>
      <c r="N34" s="6">
        <v>51589.005459609551</v>
      </c>
      <c r="O34" s="6">
        <v>61149.69934252667</v>
      </c>
      <c r="P34" s="6">
        <f t="shared" si="0"/>
        <v>589358.52796101989</v>
      </c>
    </row>
    <row r="35" spans="1:16" ht="15" customHeight="1" x14ac:dyDescent="0.2">
      <c r="A35">
        <f t="shared" si="1"/>
        <v>31</v>
      </c>
      <c r="C35" s="18" t="s">
        <v>244</v>
      </c>
      <c r="D35" s="6">
        <v>308097.69783966366</v>
      </c>
      <c r="E35" s="6">
        <v>322980.55079000321</v>
      </c>
      <c r="F35" s="6">
        <v>318896.25428180152</v>
      </c>
      <c r="G35" s="6">
        <v>340669.29113499331</v>
      </c>
      <c r="H35" s="6">
        <v>342416.38389058638</v>
      </c>
      <c r="I35" s="6">
        <v>311728.95904402557</v>
      </c>
      <c r="J35" s="6">
        <v>323782.97319045564</v>
      </c>
      <c r="K35" s="6">
        <v>317491.94858310063</v>
      </c>
      <c r="L35" s="6">
        <v>286490.94610911875</v>
      </c>
      <c r="M35" s="6">
        <v>308441.67868822906</v>
      </c>
      <c r="N35" s="6">
        <v>282122.24953274115</v>
      </c>
      <c r="O35" s="6">
        <v>292550.79559766222</v>
      </c>
      <c r="P35" s="6">
        <f t="shared" si="0"/>
        <v>3755669.7286823806</v>
      </c>
    </row>
    <row r="36" spans="1:16" ht="15" customHeight="1" x14ac:dyDescent="0.2">
      <c r="A36">
        <f t="shared" si="1"/>
        <v>32</v>
      </c>
      <c r="C36" s="18" t="s">
        <v>245</v>
      </c>
      <c r="D36" s="6">
        <v>430463.62086897093</v>
      </c>
      <c r="E36" s="6">
        <v>412870.388952251</v>
      </c>
      <c r="F36" s="6">
        <v>421569.23692175129</v>
      </c>
      <c r="G36" s="6">
        <v>431092.5901520559</v>
      </c>
      <c r="H36" s="6">
        <v>430410.84962645319</v>
      </c>
      <c r="I36" s="6">
        <v>434747.95103899308</v>
      </c>
      <c r="J36" s="6">
        <v>423795.84014966775</v>
      </c>
      <c r="K36" s="6">
        <v>424364.68825808453</v>
      </c>
      <c r="L36" s="6">
        <v>422833.56920786109</v>
      </c>
      <c r="M36" s="6">
        <v>407274.08746097027</v>
      </c>
      <c r="N36" s="6">
        <v>411601.44620804128</v>
      </c>
      <c r="O36" s="6">
        <v>426833.79286711663</v>
      </c>
      <c r="P36" s="6">
        <f t="shared" si="0"/>
        <v>5077858.0617122166</v>
      </c>
    </row>
    <row r="37" spans="1:16" ht="15" customHeight="1" x14ac:dyDescent="0.2">
      <c r="A37">
        <f t="shared" si="1"/>
        <v>33</v>
      </c>
      <c r="C37" s="18" t="s">
        <v>246</v>
      </c>
      <c r="D37" s="6">
        <v>232759.91179717178</v>
      </c>
      <c r="E37" s="6">
        <v>231946.27920935536</v>
      </c>
      <c r="F37" s="6">
        <v>233409.22474524553</v>
      </c>
      <c r="G37" s="6">
        <v>259904.06417352398</v>
      </c>
      <c r="H37" s="6">
        <v>246112.17073615015</v>
      </c>
      <c r="I37" s="6">
        <v>233652.46778608212</v>
      </c>
      <c r="J37" s="6">
        <v>243666.872723365</v>
      </c>
      <c r="K37" s="6">
        <v>243951.48540849067</v>
      </c>
      <c r="L37" s="6">
        <v>215230.42933388424</v>
      </c>
      <c r="M37" s="6">
        <v>216873.57223532029</v>
      </c>
      <c r="N37" s="6">
        <v>225313.02349143778</v>
      </c>
      <c r="O37" s="6">
        <v>232649.60405046129</v>
      </c>
      <c r="P37" s="6">
        <f t="shared" ref="P37:P73" si="2">SUM(D37:O37)</f>
        <v>2815469.1056904877</v>
      </c>
    </row>
    <row r="38" spans="1:16" ht="15" customHeight="1" x14ac:dyDescent="0.2">
      <c r="A38">
        <f t="shared" si="1"/>
        <v>34</v>
      </c>
      <c r="C38" s="18" t="s">
        <v>247</v>
      </c>
      <c r="D38" s="6">
        <v>3199862.4860927206</v>
      </c>
      <c r="E38" s="6">
        <v>3479546.0658098804</v>
      </c>
      <c r="F38" s="6">
        <v>3366248.720423304</v>
      </c>
      <c r="G38" s="6">
        <v>3813845.6467214641</v>
      </c>
      <c r="H38" s="6">
        <v>3833989.6816614615</v>
      </c>
      <c r="I38" s="6">
        <v>3866038.4435595754</v>
      </c>
      <c r="J38" s="6">
        <v>3895573.9954532147</v>
      </c>
      <c r="K38" s="6">
        <v>4033266.9691316751</v>
      </c>
      <c r="L38" s="6">
        <v>3559377.6068579569</v>
      </c>
      <c r="M38" s="6">
        <v>3297594.7911503958</v>
      </c>
      <c r="N38" s="6">
        <v>3660690.0825186078</v>
      </c>
      <c r="O38" s="6">
        <v>3877970.7018689164</v>
      </c>
      <c r="P38" s="6">
        <f t="shared" si="2"/>
        <v>43884005.191249169</v>
      </c>
    </row>
    <row r="39" spans="1:16" ht="15" customHeight="1" x14ac:dyDescent="0.2">
      <c r="A39">
        <f t="shared" si="1"/>
        <v>35</v>
      </c>
      <c r="C39" s="18" t="s">
        <v>248</v>
      </c>
      <c r="D39" s="6">
        <v>83631.051378754433</v>
      </c>
      <c r="E39" s="6">
        <v>84372.213536833078</v>
      </c>
      <c r="F39" s="6">
        <v>84468.430933374038</v>
      </c>
      <c r="G39" s="6">
        <v>95079.305278541884</v>
      </c>
      <c r="H39" s="6">
        <v>89320.837331874194</v>
      </c>
      <c r="I39" s="6">
        <v>87685.127487635473</v>
      </c>
      <c r="J39" s="6">
        <v>89825.765256375729</v>
      </c>
      <c r="K39" s="6">
        <v>88300.845614323654</v>
      </c>
      <c r="L39" s="6">
        <v>87766.656590547645</v>
      </c>
      <c r="M39" s="6">
        <v>87775.430208458944</v>
      </c>
      <c r="N39" s="6">
        <v>85985.962101650832</v>
      </c>
      <c r="O39" s="6">
        <v>91448.586689843767</v>
      </c>
      <c r="P39" s="6">
        <f t="shared" si="2"/>
        <v>1055660.2124082136</v>
      </c>
    </row>
    <row r="40" spans="1:16" ht="15" customHeight="1" x14ac:dyDescent="0.2">
      <c r="A40">
        <f t="shared" si="1"/>
        <v>36</v>
      </c>
      <c r="C40" s="18" t="s">
        <v>249</v>
      </c>
      <c r="D40" s="6">
        <v>204489.60040621966</v>
      </c>
      <c r="E40" s="6">
        <v>206022.88848277784</v>
      </c>
      <c r="F40" s="6">
        <v>203226.82967910249</v>
      </c>
      <c r="G40" s="6">
        <v>214228.47209907946</v>
      </c>
      <c r="H40" s="6">
        <v>208796.37376565236</v>
      </c>
      <c r="I40" s="6">
        <v>206999.05282358421</v>
      </c>
      <c r="J40" s="6">
        <v>203492.40941983767</v>
      </c>
      <c r="K40" s="6">
        <v>207283.29059571179</v>
      </c>
      <c r="L40" s="6">
        <v>201494.41606193085</v>
      </c>
      <c r="M40" s="6">
        <v>203982.38129733127</v>
      </c>
      <c r="N40" s="6">
        <v>202396.70577020108</v>
      </c>
      <c r="O40" s="6">
        <v>208465.47057562653</v>
      </c>
      <c r="P40" s="6">
        <f t="shared" si="2"/>
        <v>2470877.8909770553</v>
      </c>
    </row>
    <row r="41" spans="1:16" ht="15" customHeight="1" x14ac:dyDescent="0.2">
      <c r="A41">
        <f t="shared" si="1"/>
        <v>37</v>
      </c>
      <c r="C41" s="18" t="s">
        <v>250</v>
      </c>
      <c r="D41" s="6">
        <v>58243.727410295382</v>
      </c>
      <c r="E41" s="6">
        <v>62758.148523829048</v>
      </c>
      <c r="F41" s="6">
        <v>63757.091325376481</v>
      </c>
      <c r="G41" s="6">
        <v>67435.978716290585</v>
      </c>
      <c r="H41" s="6">
        <v>63885.469564812447</v>
      </c>
      <c r="I41" s="6">
        <v>60186.18206142167</v>
      </c>
      <c r="J41" s="6">
        <v>61165.156134920908</v>
      </c>
      <c r="K41" s="6">
        <v>61040.91466556667</v>
      </c>
      <c r="L41" s="6">
        <v>60707.390168365571</v>
      </c>
      <c r="M41" s="6">
        <v>60447.516702096356</v>
      </c>
      <c r="N41" s="6">
        <v>61642.16055858638</v>
      </c>
      <c r="O41" s="6">
        <v>60877.87305818325</v>
      </c>
      <c r="P41" s="6">
        <f t="shared" si="2"/>
        <v>742147.60888974462</v>
      </c>
    </row>
    <row r="42" spans="1:16" ht="15" customHeight="1" x14ac:dyDescent="0.2">
      <c r="A42">
        <f t="shared" si="1"/>
        <v>38</v>
      </c>
      <c r="C42" s="18" t="s">
        <v>251</v>
      </c>
      <c r="D42" s="6">
        <v>49727.699675258111</v>
      </c>
      <c r="E42" s="6">
        <v>51480.362703644503</v>
      </c>
      <c r="F42" s="6">
        <v>53424.411802287439</v>
      </c>
      <c r="G42" s="6">
        <v>54553.685390680366</v>
      </c>
      <c r="H42" s="6">
        <v>53407.401889393455</v>
      </c>
      <c r="I42" s="6">
        <v>52126.035601965646</v>
      </c>
      <c r="J42" s="6">
        <v>52777.897791722316</v>
      </c>
      <c r="K42" s="6">
        <v>51931.518613485074</v>
      </c>
      <c r="L42" s="6">
        <v>52724.211411381126</v>
      </c>
      <c r="M42" s="6">
        <v>54521.804782837906</v>
      </c>
      <c r="N42" s="6">
        <v>51739.415623773246</v>
      </c>
      <c r="O42" s="6">
        <v>55353.101571132553</v>
      </c>
      <c r="P42" s="6">
        <f t="shared" si="2"/>
        <v>633767.5468575618</v>
      </c>
    </row>
    <row r="43" spans="1:16" ht="15" customHeight="1" x14ac:dyDescent="0.2">
      <c r="A43">
        <f t="shared" si="1"/>
        <v>39</v>
      </c>
      <c r="C43" s="18" t="s">
        <v>252</v>
      </c>
      <c r="D43" s="6">
        <v>56106.827199046194</v>
      </c>
      <c r="E43" s="6">
        <v>60004.265565191687</v>
      </c>
      <c r="F43" s="6">
        <v>55858.333429113562</v>
      </c>
      <c r="G43" s="6">
        <v>49393.68652536314</v>
      </c>
      <c r="H43" s="6">
        <v>51137.442264573896</v>
      </c>
      <c r="I43" s="6">
        <v>55788.114428337591</v>
      </c>
      <c r="J43" s="6">
        <v>60289.73354740793</v>
      </c>
      <c r="K43" s="6">
        <v>54570.441422448901</v>
      </c>
      <c r="L43" s="6">
        <v>55220.403781034525</v>
      </c>
      <c r="M43" s="6">
        <v>47951.585991878252</v>
      </c>
      <c r="N43" s="6">
        <v>52930.704134332038</v>
      </c>
      <c r="O43" s="6">
        <v>57267.326546706478</v>
      </c>
      <c r="P43" s="6">
        <f t="shared" si="2"/>
        <v>656518.86483543413</v>
      </c>
    </row>
    <row r="44" spans="1:16" ht="15" customHeight="1" x14ac:dyDescent="0.2">
      <c r="A44">
        <f t="shared" si="1"/>
        <v>40</v>
      </c>
      <c r="C44" s="18" t="s">
        <v>253</v>
      </c>
      <c r="D44" s="6">
        <v>526612.74098848656</v>
      </c>
      <c r="E44" s="6">
        <v>537254.60169400158</v>
      </c>
      <c r="F44" s="6">
        <v>554184.10012504167</v>
      </c>
      <c r="G44" s="6">
        <v>610985.25223848573</v>
      </c>
      <c r="H44" s="6">
        <v>529027.25277475908</v>
      </c>
      <c r="I44" s="6">
        <v>516853.92792319669</v>
      </c>
      <c r="J44" s="6">
        <v>428523.62556343019</v>
      </c>
      <c r="K44" s="6">
        <v>534851.9699284971</v>
      </c>
      <c r="L44" s="6">
        <v>469684.71909491316</v>
      </c>
      <c r="M44" s="6">
        <v>519925.76219395309</v>
      </c>
      <c r="N44" s="6">
        <v>524681.30492205685</v>
      </c>
      <c r="O44" s="6">
        <v>548711.01714166801</v>
      </c>
      <c r="P44" s="6">
        <f t="shared" si="2"/>
        <v>6301296.2745884899</v>
      </c>
    </row>
    <row r="45" spans="1:16" ht="15" customHeight="1" x14ac:dyDescent="0.2">
      <c r="A45">
        <f t="shared" si="1"/>
        <v>41</v>
      </c>
      <c r="C45" s="18" t="s">
        <v>254</v>
      </c>
      <c r="D45" s="6">
        <v>719294.26601313148</v>
      </c>
      <c r="E45" s="6">
        <v>695936.63230808056</v>
      </c>
      <c r="F45" s="6">
        <v>704484.58564711118</v>
      </c>
      <c r="G45" s="6">
        <v>714635.57478023006</v>
      </c>
      <c r="H45" s="6">
        <v>684747.12195462931</v>
      </c>
      <c r="I45" s="6">
        <v>740798.21739036904</v>
      </c>
      <c r="J45" s="6">
        <v>704726.24837987253</v>
      </c>
      <c r="K45" s="6">
        <v>629490.34686430125</v>
      </c>
      <c r="L45" s="6">
        <v>632953.41088634706</v>
      </c>
      <c r="M45" s="6">
        <v>599621.07520341</v>
      </c>
      <c r="N45" s="6">
        <v>542912.24187885702</v>
      </c>
      <c r="O45" s="6">
        <v>678769.37919384241</v>
      </c>
      <c r="P45" s="6">
        <f t="shared" si="2"/>
        <v>8048369.1005001813</v>
      </c>
    </row>
    <row r="46" spans="1:16" ht="15" customHeight="1" thickBot="1" x14ac:dyDescent="0.25">
      <c r="C46" s="28" t="s">
        <v>68</v>
      </c>
      <c r="D46" s="29">
        <f>SUM(D5:D45)</f>
        <v>12398086.268301468</v>
      </c>
      <c r="E46" s="29">
        <f t="shared" ref="E46:P46" si="3">SUM(E5:E45)</f>
        <v>12728222.260392645</v>
      </c>
      <c r="F46" s="29">
        <f t="shared" si="3"/>
        <v>12665315.901961781</v>
      </c>
      <c r="G46" s="29">
        <f t="shared" si="3"/>
        <v>13831216.964429371</v>
      </c>
      <c r="H46" s="29">
        <f t="shared" si="3"/>
        <v>13256405.8502149</v>
      </c>
      <c r="I46" s="29">
        <f t="shared" si="3"/>
        <v>13029948.163827846</v>
      </c>
      <c r="J46" s="29">
        <f t="shared" si="3"/>
        <v>13141067.371940227</v>
      </c>
      <c r="K46" s="29">
        <f t="shared" si="3"/>
        <v>13212637.263444576</v>
      </c>
      <c r="L46" s="29">
        <f t="shared" si="3"/>
        <v>12210319.924224313</v>
      </c>
      <c r="M46" s="29">
        <f t="shared" si="3"/>
        <v>12003360.696757821</v>
      </c>
      <c r="N46" s="29">
        <f t="shared" si="3"/>
        <v>12503886.155995615</v>
      </c>
      <c r="O46" s="30">
        <f t="shared" si="3"/>
        <v>13217263.008128084</v>
      </c>
      <c r="P46" s="30">
        <f t="shared" si="3"/>
        <v>154197729.82961869</v>
      </c>
    </row>
    <row r="47" spans="1:16" ht="15" customHeight="1" x14ac:dyDescent="0.2">
      <c r="C47" s="4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</row>
    <row r="48" spans="1:16" s="24" customFormat="1" ht="20.100000000000001" customHeight="1" x14ac:dyDescent="0.35">
      <c r="C48" s="32" t="str">
        <f>C2</f>
        <v>CUADRO 68: CONSUMO EN kWh POR MUNICIPIO SERVIDOS POR EEO DURANTE EL AÑO 2007</v>
      </c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</row>
    <row r="49" spans="1:16" ht="15" customHeight="1" thickBot="1" x14ac:dyDescent="0.25">
      <c r="C49" s="4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15" customHeight="1" thickBot="1" x14ac:dyDescent="0.25">
      <c r="C50" s="26" t="s">
        <v>1</v>
      </c>
      <c r="D50" s="27" t="s">
        <v>56</v>
      </c>
      <c r="E50" s="27" t="s">
        <v>57</v>
      </c>
      <c r="F50" s="27" t="s">
        <v>58</v>
      </c>
      <c r="G50" s="27" t="s">
        <v>59</v>
      </c>
      <c r="H50" s="27" t="s">
        <v>60</v>
      </c>
      <c r="I50" s="27" t="s">
        <v>61</v>
      </c>
      <c r="J50" s="27" t="s">
        <v>62</v>
      </c>
      <c r="K50" s="27" t="s">
        <v>63</v>
      </c>
      <c r="L50" s="27" t="s">
        <v>64</v>
      </c>
      <c r="M50" s="27" t="s">
        <v>65</v>
      </c>
      <c r="N50" s="27" t="s">
        <v>66</v>
      </c>
      <c r="O50" s="27" t="s">
        <v>67</v>
      </c>
      <c r="P50" s="27" t="s">
        <v>0</v>
      </c>
    </row>
    <row r="51" spans="1:16" ht="15" customHeight="1" x14ac:dyDescent="0.2">
      <c r="A51">
        <f>A45+1</f>
        <v>42</v>
      </c>
      <c r="C51" s="18" t="s">
        <v>255</v>
      </c>
      <c r="D51" s="6">
        <v>173672.39147853683</v>
      </c>
      <c r="E51" s="6">
        <v>172226.35195930643</v>
      </c>
      <c r="F51" s="6">
        <v>182418.71390436319</v>
      </c>
      <c r="G51" s="6">
        <v>194788.81332056673</v>
      </c>
      <c r="H51" s="6">
        <v>182617.52272971373</v>
      </c>
      <c r="I51" s="6">
        <v>181071.99821799211</v>
      </c>
      <c r="J51" s="6">
        <v>176149.47028753784</v>
      </c>
      <c r="K51" s="6">
        <v>172457.84533517851</v>
      </c>
      <c r="L51" s="6">
        <v>167383.92125492578</v>
      </c>
      <c r="M51" s="6">
        <v>166748.92774643761</v>
      </c>
      <c r="N51" s="6">
        <v>170129.41516022774</v>
      </c>
      <c r="O51" s="6">
        <v>176614.83788270157</v>
      </c>
      <c r="P51" s="6">
        <f t="shared" si="2"/>
        <v>2116280.2092774878</v>
      </c>
    </row>
    <row r="52" spans="1:16" ht="15" customHeight="1" x14ac:dyDescent="0.2">
      <c r="A52">
        <f t="shared" ref="A52:A85" si="4">A51+1</f>
        <v>43</v>
      </c>
      <c r="C52" s="18" t="s">
        <v>256</v>
      </c>
      <c r="D52" s="6">
        <v>101723.27750878905</v>
      </c>
      <c r="E52" s="6">
        <v>102647.44900520517</v>
      </c>
      <c r="F52" s="6">
        <v>103414.0239731107</v>
      </c>
      <c r="G52" s="6">
        <v>108630.96442518123</v>
      </c>
      <c r="H52" s="6">
        <v>106748.11936733667</v>
      </c>
      <c r="I52" s="6">
        <v>100363.17743897515</v>
      </c>
      <c r="J52" s="6">
        <v>96774.969519604347</v>
      </c>
      <c r="K52" s="6">
        <v>97949.349389554453</v>
      </c>
      <c r="L52" s="6">
        <v>90620.163384171465</v>
      </c>
      <c r="M52" s="6">
        <v>98613.579473679769</v>
      </c>
      <c r="N52" s="6">
        <v>104180.66285134334</v>
      </c>
      <c r="O52" s="6">
        <v>105659.41173438712</v>
      </c>
      <c r="P52" s="6">
        <f t="shared" si="2"/>
        <v>1217325.1480713384</v>
      </c>
    </row>
    <row r="53" spans="1:16" ht="15" customHeight="1" x14ac:dyDescent="0.2">
      <c r="A53">
        <f t="shared" si="4"/>
        <v>44</v>
      </c>
      <c r="C53" s="18" t="s">
        <v>257</v>
      </c>
      <c r="D53" s="6">
        <v>267563.6944079565</v>
      </c>
      <c r="E53" s="6">
        <v>271612.39006428141</v>
      </c>
      <c r="F53" s="6">
        <v>273071.35474637197</v>
      </c>
      <c r="G53" s="6">
        <v>292247.45049323497</v>
      </c>
      <c r="H53" s="6">
        <v>279357.30226009939</v>
      </c>
      <c r="I53" s="6">
        <v>260870.38412217938</v>
      </c>
      <c r="J53" s="6">
        <v>270118.96752877196</v>
      </c>
      <c r="K53" s="6">
        <v>270349.38808683801</v>
      </c>
      <c r="L53" s="6">
        <v>262046.19889675928</v>
      </c>
      <c r="M53" s="6">
        <v>248246.80669677327</v>
      </c>
      <c r="N53" s="6">
        <v>248620.84486635873</v>
      </c>
      <c r="O53" s="6">
        <v>253355.06071428969</v>
      </c>
      <c r="P53" s="6">
        <f t="shared" si="2"/>
        <v>3197459.8428839147</v>
      </c>
    </row>
    <row r="54" spans="1:16" ht="15" customHeight="1" x14ac:dyDescent="0.2">
      <c r="A54">
        <f t="shared" si="4"/>
        <v>45</v>
      </c>
      <c r="C54" s="18" t="s">
        <v>258</v>
      </c>
      <c r="D54" s="6">
        <v>47583.137887423851</v>
      </c>
      <c r="E54" s="6">
        <v>47122.155086454404</v>
      </c>
      <c r="F54" s="6">
        <v>48235.1592551621</v>
      </c>
      <c r="G54" s="6">
        <v>49813.94141964864</v>
      </c>
      <c r="H54" s="6">
        <v>45809.676217809771</v>
      </c>
      <c r="I54" s="6">
        <v>46545.019099802594</v>
      </c>
      <c r="J54" s="6">
        <v>46411.966109834124</v>
      </c>
      <c r="K54" s="6">
        <v>42200.087823351903</v>
      </c>
      <c r="L54" s="6">
        <v>43551.991456086587</v>
      </c>
      <c r="M54" s="6">
        <v>43612.337430581654</v>
      </c>
      <c r="N54" s="6">
        <v>42381.420294216885</v>
      </c>
      <c r="O54" s="6">
        <v>47651.867851303366</v>
      </c>
      <c r="P54" s="6">
        <f t="shared" si="2"/>
        <v>550918.75993167586</v>
      </c>
    </row>
    <row r="55" spans="1:16" ht="15" customHeight="1" x14ac:dyDescent="0.2">
      <c r="A55">
        <f t="shared" si="4"/>
        <v>46</v>
      </c>
      <c r="C55" s="18" t="s">
        <v>259</v>
      </c>
      <c r="D55" s="6">
        <v>122691.16931272535</v>
      </c>
      <c r="E55" s="6">
        <v>129921.31809212232</v>
      </c>
      <c r="F55" s="6">
        <v>127426.85058142763</v>
      </c>
      <c r="G55" s="6">
        <v>134507.47271847009</v>
      </c>
      <c r="H55" s="6">
        <v>127133.63978527025</v>
      </c>
      <c r="I55" s="6">
        <v>125580.14933460366</v>
      </c>
      <c r="J55" s="6">
        <v>127054.71743559891</v>
      </c>
      <c r="K55" s="6">
        <v>125438.9362247167</v>
      </c>
      <c r="L55" s="6">
        <v>123421.72044771339</v>
      </c>
      <c r="M55" s="6">
        <v>127133.34680385866</v>
      </c>
      <c r="N55" s="6">
        <v>122692.66243219703</v>
      </c>
      <c r="O55" s="6">
        <v>132806.14304889334</v>
      </c>
      <c r="P55" s="6">
        <f t="shared" si="2"/>
        <v>1525808.1262175976</v>
      </c>
    </row>
    <row r="56" spans="1:16" ht="15" customHeight="1" x14ac:dyDescent="0.2">
      <c r="A56">
        <f t="shared" si="4"/>
        <v>47</v>
      </c>
      <c r="C56" s="18" t="s">
        <v>260</v>
      </c>
      <c r="D56" s="6">
        <v>662595.57172507001</v>
      </c>
      <c r="E56" s="6">
        <v>694194.66649987025</v>
      </c>
      <c r="F56" s="6">
        <v>676005.73423189123</v>
      </c>
      <c r="G56" s="6">
        <v>729745.30560680863</v>
      </c>
      <c r="H56" s="6">
        <v>745793.18143992731</v>
      </c>
      <c r="I56" s="6">
        <v>734397.59713890427</v>
      </c>
      <c r="J56" s="6">
        <v>693195.90393017535</v>
      </c>
      <c r="K56" s="6">
        <v>709988.19975192705</v>
      </c>
      <c r="L56" s="6">
        <v>656582.15935522551</v>
      </c>
      <c r="M56" s="6">
        <v>624055.34382924892</v>
      </c>
      <c r="N56" s="6">
        <v>634501.89520355337</v>
      </c>
      <c r="O56" s="6">
        <v>664071.57149636408</v>
      </c>
      <c r="P56" s="6">
        <f t="shared" si="2"/>
        <v>8225127.1302089645</v>
      </c>
    </row>
    <row r="57" spans="1:16" ht="15" customHeight="1" x14ac:dyDescent="0.2">
      <c r="A57">
        <f t="shared" si="4"/>
        <v>48</v>
      </c>
      <c r="C57" s="18" t="s">
        <v>261</v>
      </c>
      <c r="D57" s="6">
        <v>30767.223319156008</v>
      </c>
      <c r="E57" s="6">
        <v>33374.968695754353</v>
      </c>
      <c r="F57" s="6">
        <v>35171.255025419836</v>
      </c>
      <c r="G57" s="6">
        <v>37545.31586927249</v>
      </c>
      <c r="H57" s="6">
        <v>35062.304922481999</v>
      </c>
      <c r="I57" s="6">
        <v>37845.158022864402</v>
      </c>
      <c r="J57" s="6">
        <v>37025.356451341519</v>
      </c>
      <c r="K57" s="6">
        <v>38082.912440494147</v>
      </c>
      <c r="L57" s="6">
        <v>38164.74329727306</v>
      </c>
      <c r="M57" s="6">
        <v>37150.102796023908</v>
      </c>
      <c r="N57" s="6">
        <v>37648.955146839733</v>
      </c>
      <c r="O57" s="6">
        <v>36794.897646469799</v>
      </c>
      <c r="P57" s="6">
        <f t="shared" si="2"/>
        <v>434633.19363339129</v>
      </c>
    </row>
    <row r="58" spans="1:16" ht="15" customHeight="1" x14ac:dyDescent="0.2">
      <c r="A58">
        <f t="shared" si="4"/>
        <v>49</v>
      </c>
      <c r="C58" s="18" t="s">
        <v>262</v>
      </c>
      <c r="D58" s="6">
        <v>168727.76029867059</v>
      </c>
      <c r="E58" s="6">
        <v>166003.01671864637</v>
      </c>
      <c r="F58" s="6">
        <v>175037.39748558193</v>
      </c>
      <c r="G58" s="6">
        <v>184704.19006985906</v>
      </c>
      <c r="H58" s="6">
        <v>187170.69435968439</v>
      </c>
      <c r="I58" s="6">
        <v>167866.32158786792</v>
      </c>
      <c r="J58" s="6">
        <v>162792.26104278056</v>
      </c>
      <c r="K58" s="6">
        <v>164573.7015744618</v>
      </c>
      <c r="L58" s="6">
        <v>153235.2717853254</v>
      </c>
      <c r="M58" s="6">
        <v>155719.23700054016</v>
      </c>
      <c r="N58" s="6">
        <v>161930.15350177692</v>
      </c>
      <c r="O58" s="6">
        <v>163499.27110640999</v>
      </c>
      <c r="P58" s="6">
        <f t="shared" si="2"/>
        <v>2011259.276531605</v>
      </c>
    </row>
    <row r="59" spans="1:16" ht="15" customHeight="1" x14ac:dyDescent="0.2">
      <c r="A59">
        <f t="shared" si="4"/>
        <v>50</v>
      </c>
      <c r="C59" s="18" t="s">
        <v>263</v>
      </c>
      <c r="D59" s="6">
        <v>209732.52847982236</v>
      </c>
      <c r="E59" s="6">
        <v>202437.39570703276</v>
      </c>
      <c r="F59" s="6">
        <v>206640.20960165618</v>
      </c>
      <c r="G59" s="6">
        <v>231894.63502608112</v>
      </c>
      <c r="H59" s="6">
        <v>224107.13936691411</v>
      </c>
      <c r="I59" s="6">
        <v>216783.90824063003</v>
      </c>
      <c r="J59" s="6">
        <v>213720.90631785145</v>
      </c>
      <c r="K59" s="6">
        <v>212760.09740153537</v>
      </c>
      <c r="L59" s="6">
        <v>201891.93352210117</v>
      </c>
      <c r="M59" s="6">
        <v>212930.8646321049</v>
      </c>
      <c r="N59" s="6">
        <v>219363.39714037921</v>
      </c>
      <c r="O59" s="6">
        <v>230164.54387776618</v>
      </c>
      <c r="P59" s="6">
        <f t="shared" si="2"/>
        <v>2582427.5593138747</v>
      </c>
    </row>
    <row r="60" spans="1:16" ht="15" customHeight="1" x14ac:dyDescent="0.2">
      <c r="A60">
        <f t="shared" si="4"/>
        <v>51</v>
      </c>
      <c r="C60" s="18" t="s">
        <v>264</v>
      </c>
      <c r="D60" s="6">
        <v>1059732.3333372998</v>
      </c>
      <c r="E60" s="6">
        <v>954190.53458829422</v>
      </c>
      <c r="F60" s="6">
        <v>887525.55604448321</v>
      </c>
      <c r="G60" s="6">
        <v>951148.87106909277</v>
      </c>
      <c r="H60" s="6">
        <v>907541.13180075062</v>
      </c>
      <c r="I60" s="6">
        <v>936204.69911786134</v>
      </c>
      <c r="J60" s="6">
        <v>922739.75116084632</v>
      </c>
      <c r="K60" s="6">
        <v>880114.70574193285</v>
      </c>
      <c r="L60" s="6">
        <v>832022.4881700367</v>
      </c>
      <c r="M60" s="6">
        <v>868084.18919080205</v>
      </c>
      <c r="N60" s="6">
        <v>902775.63364108116</v>
      </c>
      <c r="O60" s="6">
        <v>1164877.8873608597</v>
      </c>
      <c r="P60" s="6">
        <f t="shared" si="2"/>
        <v>11266957.78122334</v>
      </c>
    </row>
    <row r="61" spans="1:16" ht="15" customHeight="1" x14ac:dyDescent="0.2">
      <c r="A61">
        <f t="shared" si="4"/>
        <v>52</v>
      </c>
      <c r="C61" s="18" t="s">
        <v>265</v>
      </c>
      <c r="D61" s="6">
        <v>30207.794356811486</v>
      </c>
      <c r="E61" s="6">
        <v>28536.47322094471</v>
      </c>
      <c r="F61" s="6">
        <v>29365.976609729852</v>
      </c>
      <c r="G61" s="6">
        <v>30139.71194429366</v>
      </c>
      <c r="H61" s="6">
        <v>29315.347330520239</v>
      </c>
      <c r="I61" s="6">
        <v>28608.742817963732</v>
      </c>
      <c r="J61" s="6">
        <v>30367.172020180325</v>
      </c>
      <c r="K61" s="6">
        <v>28135.982282097648</v>
      </c>
      <c r="L61" s="6">
        <v>26741.731627146179</v>
      </c>
      <c r="M61" s="6">
        <v>29175.150081047108</v>
      </c>
      <c r="N61" s="6">
        <v>30263.698530124402</v>
      </c>
      <c r="O61" s="6">
        <v>30131.779000976992</v>
      </c>
      <c r="P61" s="6">
        <f t="shared" si="2"/>
        <v>350989.55982183636</v>
      </c>
    </row>
    <row r="62" spans="1:16" ht="15" customHeight="1" x14ac:dyDescent="0.2">
      <c r="A62">
        <f t="shared" si="4"/>
        <v>53</v>
      </c>
      <c r="C62" s="18" t="s">
        <v>266</v>
      </c>
      <c r="D62" s="6">
        <v>157328.18905896874</v>
      </c>
      <c r="E62" s="6">
        <v>161239.36715646912</v>
      </c>
      <c r="F62" s="6">
        <v>170899.71522091175</v>
      </c>
      <c r="G62" s="6">
        <v>184395.82590290799</v>
      </c>
      <c r="H62" s="6">
        <v>175772.5755424494</v>
      </c>
      <c r="I62" s="6">
        <v>167490.18320662432</v>
      </c>
      <c r="J62" s="6">
        <v>164061.45683713615</v>
      </c>
      <c r="K62" s="6">
        <v>164243.89268516129</v>
      </c>
      <c r="L62" s="6">
        <v>156117.94204522937</v>
      </c>
      <c r="M62" s="6">
        <v>165382.14062209721</v>
      </c>
      <c r="N62" s="6">
        <v>160035.60002578556</v>
      </c>
      <c r="O62" s="6">
        <v>164515.81086968398</v>
      </c>
      <c r="P62" s="6">
        <f t="shared" si="2"/>
        <v>1991482.6991734251</v>
      </c>
    </row>
    <row r="63" spans="1:16" ht="15" customHeight="1" x14ac:dyDescent="0.2">
      <c r="A63">
        <f t="shared" si="4"/>
        <v>54</v>
      </c>
      <c r="C63" s="18" t="s">
        <v>267</v>
      </c>
      <c r="D63" s="6">
        <v>521355.64311732864</v>
      </c>
      <c r="E63" s="6">
        <v>512413.87824150693</v>
      </c>
      <c r="F63" s="6">
        <v>499753.64396285563</v>
      </c>
      <c r="G63" s="6">
        <v>562516.55516486254</v>
      </c>
      <c r="H63" s="6">
        <v>554093.8519336076</v>
      </c>
      <c r="I63" s="6">
        <v>526825.62062534841</v>
      </c>
      <c r="J63" s="6">
        <v>528783.86708563217</v>
      </c>
      <c r="K63" s="6">
        <v>527518.25705228606</v>
      </c>
      <c r="L63" s="6">
        <v>490987.11314259528</v>
      </c>
      <c r="M63" s="6">
        <v>479840.16355597659</v>
      </c>
      <c r="N63" s="6">
        <v>491894.99303259037</v>
      </c>
      <c r="O63" s="6">
        <v>497821.65914694261</v>
      </c>
      <c r="P63" s="6">
        <f t="shared" si="2"/>
        <v>6193805.2460615328</v>
      </c>
    </row>
    <row r="64" spans="1:16" ht="15" customHeight="1" x14ac:dyDescent="0.2">
      <c r="A64">
        <f t="shared" si="4"/>
        <v>55</v>
      </c>
      <c r="C64" s="18" t="s">
        <v>268</v>
      </c>
      <c r="D64" s="6">
        <v>27154.316259664483</v>
      </c>
      <c r="E64" s="6">
        <v>28913.388716073881</v>
      </c>
      <c r="F64" s="6">
        <v>30510.42762706025</v>
      </c>
      <c r="G64" s="6">
        <v>30679.782042734365</v>
      </c>
      <c r="H64" s="6">
        <v>28239.111836990418</v>
      </c>
      <c r="I64" s="6">
        <v>31231.639757053596</v>
      </c>
      <c r="J64" s="6">
        <v>29921.873148454484</v>
      </c>
      <c r="K64" s="6">
        <v>28707.242445290711</v>
      </c>
      <c r="L64" s="6">
        <v>30061.915843290881</v>
      </c>
      <c r="M64" s="6">
        <v>31920.137289347582</v>
      </c>
      <c r="N64" s="6">
        <v>32350.662759792616</v>
      </c>
      <c r="O64" s="6">
        <v>31086.144417684474</v>
      </c>
      <c r="P64" s="6">
        <f t="shared" si="2"/>
        <v>360776.64214343776</v>
      </c>
    </row>
    <row r="65" spans="1:16" ht="15" customHeight="1" x14ac:dyDescent="0.2">
      <c r="A65">
        <f t="shared" si="4"/>
        <v>56</v>
      </c>
      <c r="C65" s="18" t="s">
        <v>269</v>
      </c>
      <c r="D65" s="6">
        <v>81278.133839514441</v>
      </c>
      <c r="E65" s="6">
        <v>83741.482616272071</v>
      </c>
      <c r="F65" s="6">
        <v>83658.79073506275</v>
      </c>
      <c r="G65" s="6">
        <v>90020.851009573278</v>
      </c>
      <c r="H65" s="6">
        <v>87846.144188346545</v>
      </c>
      <c r="I65" s="6">
        <v>82247.403760961926</v>
      </c>
      <c r="J65" s="6">
        <v>83186.711590521154</v>
      </c>
      <c r="K65" s="6">
        <v>83052.33961122531</v>
      </c>
      <c r="L65" s="6">
        <v>79476.96195443414</v>
      </c>
      <c r="M65" s="6">
        <v>81062.255060850875</v>
      </c>
      <c r="N65" s="6">
        <v>78611.264926050513</v>
      </c>
      <c r="O65" s="6">
        <v>81967.888807170806</v>
      </c>
      <c r="P65" s="6">
        <f t="shared" si="2"/>
        <v>996150.22809998388</v>
      </c>
    </row>
    <row r="66" spans="1:16" ht="15" customHeight="1" x14ac:dyDescent="0.2">
      <c r="A66">
        <f t="shared" si="4"/>
        <v>57</v>
      </c>
      <c r="C66" s="18" t="s">
        <v>270</v>
      </c>
      <c r="D66" s="6">
        <v>61382.409653497387</v>
      </c>
      <c r="E66" s="6">
        <v>56699.684225872646</v>
      </c>
      <c r="F66" s="6">
        <v>57074.720777092691</v>
      </c>
      <c r="G66" s="6">
        <v>63526.985782790471</v>
      </c>
      <c r="H66" s="6">
        <v>63476.201847188066</v>
      </c>
      <c r="I66" s="6">
        <v>59211.296364120033</v>
      </c>
      <c r="J66" s="6">
        <v>60517.288966318054</v>
      </c>
      <c r="K66" s="6">
        <v>60931.553253118633</v>
      </c>
      <c r="L66" s="6">
        <v>58231.531674457779</v>
      </c>
      <c r="M66" s="6">
        <v>59302.750374122843</v>
      </c>
      <c r="N66" s="6">
        <v>61899.969725887662</v>
      </c>
      <c r="O66" s="6">
        <v>58664.88609756904</v>
      </c>
      <c r="P66" s="6">
        <f t="shared" si="2"/>
        <v>720919.27874203539</v>
      </c>
    </row>
    <row r="67" spans="1:16" ht="15" customHeight="1" x14ac:dyDescent="0.2">
      <c r="A67">
        <f t="shared" si="4"/>
        <v>58</v>
      </c>
      <c r="C67" s="18" t="s">
        <v>132</v>
      </c>
      <c r="D67" s="6">
        <v>10301.937117891597</v>
      </c>
      <c r="E67" s="6">
        <v>11517.605584791389</v>
      </c>
      <c r="F67" s="6">
        <v>11627.399149529563</v>
      </c>
      <c r="G67" s="6">
        <v>14275.094837471675</v>
      </c>
      <c r="H67" s="6">
        <v>11249.230488285273</v>
      </c>
      <c r="I67" s="6">
        <v>12258.676325462764</v>
      </c>
      <c r="J67" s="6">
        <v>11696.438945909062</v>
      </c>
      <c r="K67" s="6">
        <v>12785.22478667444</v>
      </c>
      <c r="L67" s="6">
        <v>11934.973016032458</v>
      </c>
      <c r="M67" s="6">
        <v>13536.637700482444</v>
      </c>
      <c r="N67" s="6">
        <v>13467.876241270353</v>
      </c>
      <c r="O67" s="6">
        <v>13156.556780713418</v>
      </c>
      <c r="P67" s="6">
        <f t="shared" si="2"/>
        <v>147807.65097451443</v>
      </c>
    </row>
    <row r="68" spans="1:16" ht="15" customHeight="1" x14ac:dyDescent="0.2">
      <c r="A68">
        <f t="shared" si="4"/>
        <v>59</v>
      </c>
      <c r="C68" s="18" t="s">
        <v>271</v>
      </c>
      <c r="D68" s="6">
        <v>873994.97710959229</v>
      </c>
      <c r="E68" s="6">
        <v>883140.55389943579</v>
      </c>
      <c r="F68" s="6">
        <v>939945.73171121324</v>
      </c>
      <c r="G68" s="6">
        <v>1007379.6601706058</v>
      </c>
      <c r="H68" s="6">
        <v>975791.06569488812</v>
      </c>
      <c r="I68" s="6">
        <v>958287.40442489216</v>
      </c>
      <c r="J68" s="6">
        <v>956666.48871957057</v>
      </c>
      <c r="K68" s="6">
        <v>946446.62676238013</v>
      </c>
      <c r="L68" s="6">
        <v>910982.19102424453</v>
      </c>
      <c r="M68" s="6">
        <v>894647.08323465532</v>
      </c>
      <c r="N68" s="6">
        <v>896543.72785537189</v>
      </c>
      <c r="O68" s="6">
        <v>896500.69994322222</v>
      </c>
      <c r="P68" s="6">
        <f t="shared" si="2"/>
        <v>11140326.21055007</v>
      </c>
    </row>
    <row r="69" spans="1:16" ht="15" customHeight="1" x14ac:dyDescent="0.2">
      <c r="A69">
        <f t="shared" si="4"/>
        <v>60</v>
      </c>
      <c r="C69" s="18" t="s">
        <v>272</v>
      </c>
      <c r="D69" s="6">
        <v>95264.032961033357</v>
      </c>
      <c r="E69" s="6">
        <v>93102.223085882229</v>
      </c>
      <c r="F69" s="6">
        <v>95967.136173361796</v>
      </c>
      <c r="G69" s="6">
        <v>98986.505157468797</v>
      </c>
      <c r="H69" s="6">
        <v>94683.259486768031</v>
      </c>
      <c r="I69" s="6">
        <v>87678.684467154817</v>
      </c>
      <c r="J69" s="6">
        <v>90164.796939290507</v>
      </c>
      <c r="K69" s="6">
        <v>85723.435391803912</v>
      </c>
      <c r="L69" s="6">
        <v>79217.351338706023</v>
      </c>
      <c r="M69" s="6">
        <v>83701.034609631417</v>
      </c>
      <c r="N69" s="6">
        <v>82785.647111372338</v>
      </c>
      <c r="O69" s="6">
        <v>90182.166344894955</v>
      </c>
      <c r="P69" s="6">
        <f t="shared" si="2"/>
        <v>1077456.2730673682</v>
      </c>
    </row>
    <row r="70" spans="1:16" ht="15" customHeight="1" x14ac:dyDescent="0.2">
      <c r="A70">
        <f t="shared" si="4"/>
        <v>61</v>
      </c>
      <c r="C70" s="18" t="s">
        <v>136</v>
      </c>
      <c r="D70" s="6">
        <v>22719.004859800047</v>
      </c>
      <c r="E70" s="6">
        <v>22216.01221053012</v>
      </c>
      <c r="F70" s="6">
        <v>23011.090988705615</v>
      </c>
      <c r="G70" s="6">
        <v>24568.042175837505</v>
      </c>
      <c r="H70" s="6">
        <v>23299.652900079102</v>
      </c>
      <c r="I70" s="6">
        <v>22112.662775057717</v>
      </c>
      <c r="J70" s="6">
        <v>22893.361485976842</v>
      </c>
      <c r="K70" s="6">
        <v>21547.709150888157</v>
      </c>
      <c r="L70" s="6">
        <v>20701.15573081635</v>
      </c>
      <c r="M70" s="6">
        <v>21324.779374154466</v>
      </c>
      <c r="N70" s="6">
        <v>21377.50604171582</v>
      </c>
      <c r="O70" s="6">
        <v>21281.858023698667</v>
      </c>
      <c r="P70" s="6">
        <f t="shared" si="2"/>
        <v>267052.83571726037</v>
      </c>
    </row>
    <row r="71" spans="1:16" ht="15" customHeight="1" x14ac:dyDescent="0.2">
      <c r="A71">
        <f t="shared" si="4"/>
        <v>62</v>
      </c>
      <c r="C71" s="18" t="s">
        <v>137</v>
      </c>
      <c r="D71" s="6">
        <v>17965.573266567051</v>
      </c>
      <c r="E71" s="6">
        <v>17944.289544496733</v>
      </c>
      <c r="F71" s="6">
        <v>18258.932762048957</v>
      </c>
      <c r="G71" s="6">
        <v>18778.639935669366</v>
      </c>
      <c r="H71" s="6">
        <v>18349.291149489156</v>
      </c>
      <c r="I71" s="6">
        <v>18749.70504031195</v>
      </c>
      <c r="J71" s="6">
        <v>18022.167252585248</v>
      </c>
      <c r="K71" s="6">
        <v>17841.935120124181</v>
      </c>
      <c r="L71" s="6">
        <v>16943.519520469719</v>
      </c>
      <c r="M71" s="6">
        <v>16966.578069959967</v>
      </c>
      <c r="N71" s="6">
        <v>19870.104574730456</v>
      </c>
      <c r="O71" s="6">
        <v>122651.06493784889</v>
      </c>
      <c r="P71" s="6">
        <f t="shared" si="2"/>
        <v>322341.80117430165</v>
      </c>
    </row>
    <row r="72" spans="1:16" ht="15" customHeight="1" x14ac:dyDescent="0.2">
      <c r="A72">
        <f t="shared" si="4"/>
        <v>63</v>
      </c>
      <c r="C72" s="18" t="s">
        <v>273</v>
      </c>
      <c r="D72" s="6">
        <v>72507.657319745078</v>
      </c>
      <c r="E72" s="6">
        <v>70453.250991360561</v>
      </c>
      <c r="F72" s="6">
        <v>73671.099750856214</v>
      </c>
      <c r="G72" s="6">
        <v>80919.512094058315</v>
      </c>
      <c r="H72" s="6">
        <v>76402.466449303276</v>
      </c>
      <c r="I72" s="6">
        <v>70867.699752717759</v>
      </c>
      <c r="J72" s="6">
        <v>76012.273902452915</v>
      </c>
      <c r="K72" s="6">
        <v>76370.91474280064</v>
      </c>
      <c r="L72" s="6">
        <v>67044.919135830351</v>
      </c>
      <c r="M72" s="6">
        <v>64446.266584856174</v>
      </c>
      <c r="N72" s="6">
        <v>66467.567349293255</v>
      </c>
      <c r="O72" s="6">
        <v>71621.863534463628</v>
      </c>
      <c r="P72" s="6">
        <f t="shared" si="2"/>
        <v>866785.49160773819</v>
      </c>
    </row>
    <row r="73" spans="1:16" ht="15" customHeight="1" x14ac:dyDescent="0.2">
      <c r="A73">
        <f t="shared" si="4"/>
        <v>64</v>
      </c>
      <c r="C73" s="18" t="s">
        <v>274</v>
      </c>
      <c r="D73" s="6">
        <v>105673.57197910972</v>
      </c>
      <c r="E73" s="6">
        <v>102377.33275128307</v>
      </c>
      <c r="F73" s="6">
        <v>107396.12661546288</v>
      </c>
      <c r="G73" s="6">
        <v>113683.9055665827</v>
      </c>
      <c r="H73" s="6">
        <v>115165.49342679414</v>
      </c>
      <c r="I73" s="6">
        <v>114114.26348441039</v>
      </c>
      <c r="J73" s="6">
        <v>114705.62349260533</v>
      </c>
      <c r="K73" s="6">
        <v>108405.10320400904</v>
      </c>
      <c r="L73" s="6">
        <v>108701.05808956618</v>
      </c>
      <c r="M73" s="6">
        <v>111420.41779518535</v>
      </c>
      <c r="N73" s="6">
        <v>108868.97221077666</v>
      </c>
      <c r="O73" s="6">
        <v>119314.0011842878</v>
      </c>
      <c r="P73" s="6">
        <f t="shared" si="2"/>
        <v>1329825.8698000731</v>
      </c>
    </row>
    <row r="74" spans="1:16" ht="15" customHeight="1" x14ac:dyDescent="0.2">
      <c r="A74">
        <f t="shared" si="4"/>
        <v>65</v>
      </c>
      <c r="C74" s="18" t="s">
        <v>275</v>
      </c>
      <c r="D74" s="6">
        <v>16635441.013790797</v>
      </c>
      <c r="E74" s="6">
        <v>16677757.075457858</v>
      </c>
      <c r="F74" s="6">
        <v>17181611.143442169</v>
      </c>
      <c r="G74" s="6">
        <v>18690617.536725864</v>
      </c>
      <c r="H74" s="6">
        <v>18493925.186114285</v>
      </c>
      <c r="I74" s="6">
        <v>18317965.866440259</v>
      </c>
      <c r="J74" s="6">
        <v>18664954.792026799</v>
      </c>
      <c r="K74" s="6">
        <v>18006953.124893114</v>
      </c>
      <c r="L74" s="6">
        <v>16919102.666501842</v>
      </c>
      <c r="M74" s="6">
        <v>16998960.137752511</v>
      </c>
      <c r="N74" s="6">
        <v>16349195.496138085</v>
      </c>
      <c r="O74" s="6">
        <v>17272329.316184577</v>
      </c>
      <c r="P74" s="6">
        <f t="shared" ref="P74:P85" si="5">SUM(D74:O74)</f>
        <v>210208813.35546818</v>
      </c>
    </row>
    <row r="75" spans="1:16" ht="15" customHeight="1" x14ac:dyDescent="0.2">
      <c r="A75">
        <f t="shared" si="4"/>
        <v>66</v>
      </c>
      <c r="C75" s="18" t="s">
        <v>276</v>
      </c>
      <c r="D75" s="6">
        <v>38234.24322893512</v>
      </c>
      <c r="E75" s="6">
        <v>42316.302432333607</v>
      </c>
      <c r="F75" s="6">
        <v>39707.056626472659</v>
      </c>
      <c r="G75" s="6">
        <v>42355.864886124327</v>
      </c>
      <c r="H75" s="6">
        <v>40364.194820713965</v>
      </c>
      <c r="I75" s="6">
        <v>41875.952870886242</v>
      </c>
      <c r="J75" s="6">
        <v>40480.822680494202</v>
      </c>
      <c r="K75" s="6">
        <v>39173.754802901742</v>
      </c>
      <c r="L75" s="6">
        <v>39332.727729384431</v>
      </c>
      <c r="M75" s="6">
        <v>42083.579235873513</v>
      </c>
      <c r="N75" s="6">
        <v>43777.710454547669</v>
      </c>
      <c r="O75" s="6">
        <v>44255.294513009409</v>
      </c>
      <c r="P75" s="6">
        <f t="shared" si="5"/>
        <v>493957.50428167696</v>
      </c>
    </row>
    <row r="76" spans="1:16" ht="15" customHeight="1" x14ac:dyDescent="0.2">
      <c r="A76">
        <f t="shared" si="4"/>
        <v>67</v>
      </c>
      <c r="C76" s="18" t="s">
        <v>277</v>
      </c>
      <c r="D76" s="6">
        <v>79139.410914480904</v>
      </c>
      <c r="E76" s="6">
        <v>77304.497438562481</v>
      </c>
      <c r="F76" s="6">
        <v>81184.705862440649</v>
      </c>
      <c r="G76" s="6">
        <v>84819.859206943802</v>
      </c>
      <c r="H76" s="6">
        <v>80503.294973013733</v>
      </c>
      <c r="I76" s="6">
        <v>75356.763452654064</v>
      </c>
      <c r="J76" s="6">
        <v>77586.565333639621</v>
      </c>
      <c r="K76" s="6">
        <v>76452.219763601199</v>
      </c>
      <c r="L76" s="6">
        <v>68142.039649523082</v>
      </c>
      <c r="M76" s="6">
        <v>77510.108231445352</v>
      </c>
      <c r="N76" s="6">
        <v>82252.137536208698</v>
      </c>
      <c r="O76" s="6">
        <v>81273.353102227469</v>
      </c>
      <c r="P76" s="6">
        <f t="shared" si="5"/>
        <v>941524.95546474098</v>
      </c>
    </row>
    <row r="77" spans="1:16" ht="15" customHeight="1" x14ac:dyDescent="0.2">
      <c r="A77">
        <f t="shared" si="4"/>
        <v>68</v>
      </c>
      <c r="C77" s="18" t="s">
        <v>278</v>
      </c>
      <c r="D77" s="6">
        <v>156574.41967550383</v>
      </c>
      <c r="E77" s="6">
        <v>156041.56396275939</v>
      </c>
      <c r="F77" s="6">
        <v>156977.39006648751</v>
      </c>
      <c r="G77" s="6">
        <v>172951.96423657468</v>
      </c>
      <c r="H77" s="6">
        <v>163565.25772587574</v>
      </c>
      <c r="I77" s="6">
        <v>155191.27150686405</v>
      </c>
      <c r="J77" s="6">
        <v>155200.41923476278</v>
      </c>
      <c r="K77" s="6">
        <v>158017.02653088162</v>
      </c>
      <c r="L77" s="6">
        <v>146606.60385137008</v>
      </c>
      <c r="M77" s="6">
        <v>145964.52360698345</v>
      </c>
      <c r="N77" s="6">
        <v>153799.45602689427</v>
      </c>
      <c r="O77" s="6">
        <v>146986.47251785779</v>
      </c>
      <c r="P77" s="6">
        <f t="shared" si="5"/>
        <v>1867876.3689428153</v>
      </c>
    </row>
    <row r="78" spans="1:16" ht="15" customHeight="1" x14ac:dyDescent="0.2">
      <c r="A78">
        <f t="shared" si="4"/>
        <v>69</v>
      </c>
      <c r="C78" s="18" t="s">
        <v>279</v>
      </c>
      <c r="D78" s="6">
        <v>1994284.0616495311</v>
      </c>
      <c r="E78" s="6">
        <v>2127227.7185815759</v>
      </c>
      <c r="F78" s="6">
        <v>2120068.5515628085</v>
      </c>
      <c r="G78" s="6">
        <v>2312172.4992304686</v>
      </c>
      <c r="H78" s="6">
        <v>2268142.2968442827</v>
      </c>
      <c r="I78" s="6">
        <v>2219122.3503117324</v>
      </c>
      <c r="J78" s="6">
        <v>2214627.8079318544</v>
      </c>
      <c r="K78" s="6">
        <v>2216661.5185506754</v>
      </c>
      <c r="L78" s="6">
        <v>2046295.8679360615</v>
      </c>
      <c r="M78" s="6">
        <v>2026582.7244488648</v>
      </c>
      <c r="N78" s="6">
        <v>1986521.1964934138</v>
      </c>
      <c r="O78" s="6">
        <v>2023609.0555891199</v>
      </c>
      <c r="P78" s="6">
        <f t="shared" si="5"/>
        <v>25555315.649130385</v>
      </c>
    </row>
    <row r="79" spans="1:16" ht="15" customHeight="1" x14ac:dyDescent="0.2">
      <c r="A79">
        <f t="shared" si="4"/>
        <v>70</v>
      </c>
      <c r="C79" s="18" t="s">
        <v>280</v>
      </c>
      <c r="D79" s="6">
        <v>18365.839154047389</v>
      </c>
      <c r="E79" s="6">
        <v>4112.4705695138664</v>
      </c>
      <c r="F79" s="6">
        <v>3891.1024607917825</v>
      </c>
      <c r="G79" s="6">
        <v>4170.6037176996679</v>
      </c>
      <c r="H79" s="6">
        <v>4435.3635335868421</v>
      </c>
      <c r="I79" s="6">
        <v>3855.9776619246331</v>
      </c>
      <c r="J79" s="6">
        <v>3898.0013114760127</v>
      </c>
      <c r="K79" s="6">
        <v>4135.1610389742355</v>
      </c>
      <c r="L79" s="6">
        <v>3903.8253139803032</v>
      </c>
      <c r="M79" s="6">
        <v>3592.3658925360173</v>
      </c>
      <c r="N79" s="6">
        <v>5672.6575728279095</v>
      </c>
      <c r="O79" s="6">
        <v>13545.663451704482</v>
      </c>
      <c r="P79" s="6">
        <f t="shared" si="5"/>
        <v>73579.031679063148</v>
      </c>
    </row>
    <row r="80" spans="1:16" ht="15" customHeight="1" x14ac:dyDescent="0.2">
      <c r="A80">
        <f t="shared" si="4"/>
        <v>71</v>
      </c>
      <c r="C80" s="18" t="s">
        <v>281</v>
      </c>
      <c r="D80" s="6">
        <v>10810.546348452037</v>
      </c>
      <c r="E80" s="6">
        <v>11699.27132048503</v>
      </c>
      <c r="F80" s="6">
        <v>12654.656564128276</v>
      </c>
      <c r="G80" s="6">
        <v>13131.280593417738</v>
      </c>
      <c r="H80" s="6">
        <v>11676.418804196159</v>
      </c>
      <c r="I80" s="6">
        <v>12417.617909095668</v>
      </c>
      <c r="J80" s="6">
        <v>11881.797773458171</v>
      </c>
      <c r="K80" s="6">
        <v>12546.432351214597</v>
      </c>
      <c r="L80" s="6">
        <v>13030.58578678011</v>
      </c>
      <c r="M80" s="6">
        <v>13577.424829476338</v>
      </c>
      <c r="N80" s="6">
        <v>13559.735129407618</v>
      </c>
      <c r="O80" s="6">
        <v>14032.697547918135</v>
      </c>
      <c r="P80" s="6">
        <f t="shared" si="5"/>
        <v>151018.46495802986</v>
      </c>
    </row>
    <row r="81" spans="1:16" ht="15" customHeight="1" x14ac:dyDescent="0.2">
      <c r="A81">
        <f t="shared" si="4"/>
        <v>72</v>
      </c>
      <c r="C81" s="18" t="s">
        <v>282</v>
      </c>
      <c r="D81" s="6">
        <v>95097.228905220094</v>
      </c>
      <c r="E81" s="6">
        <v>102445.02646959684</v>
      </c>
      <c r="F81" s="6">
        <v>104852.71958795392</v>
      </c>
      <c r="G81" s="6">
        <v>108463.84967797343</v>
      </c>
      <c r="H81" s="6">
        <v>97638.066265311936</v>
      </c>
      <c r="I81" s="6">
        <v>99532.048414637611</v>
      </c>
      <c r="J81" s="6">
        <v>104074.27089766786</v>
      </c>
      <c r="K81" s="6">
        <v>96305.951125052117</v>
      </c>
      <c r="L81" s="6">
        <v>92061.0699433548</v>
      </c>
      <c r="M81" s="6">
        <v>90698.067104957692</v>
      </c>
      <c r="N81" s="6">
        <v>93712.523778937233</v>
      </c>
      <c r="O81" s="6">
        <v>96800.601358559477</v>
      </c>
      <c r="P81" s="6">
        <f t="shared" si="5"/>
        <v>1181681.4235292231</v>
      </c>
    </row>
    <row r="82" spans="1:16" ht="15" customHeight="1" x14ac:dyDescent="0.2">
      <c r="C82" s="18" t="s">
        <v>283</v>
      </c>
      <c r="D82" s="6">
        <v>34410.158815908406</v>
      </c>
      <c r="E82" s="6">
        <v>32810.542218351693</v>
      </c>
      <c r="F82" s="6">
        <v>35087.88038422411</v>
      </c>
      <c r="G82" s="6">
        <v>37024.423210836329</v>
      </c>
      <c r="H82" s="6">
        <v>36628.507504068439</v>
      </c>
      <c r="I82" s="6">
        <v>34597.473656141927</v>
      </c>
      <c r="J82" s="6">
        <v>37758.089420928554</v>
      </c>
      <c r="K82" s="6">
        <v>36476.388877344791</v>
      </c>
      <c r="L82" s="6">
        <v>33686.69511536065</v>
      </c>
      <c r="M82" s="6">
        <v>36098.003503080341</v>
      </c>
      <c r="N82" s="6">
        <v>38625.486898940202</v>
      </c>
      <c r="O82" s="6">
        <v>37917.811821319374</v>
      </c>
      <c r="P82" s="6"/>
    </row>
    <row r="83" spans="1:16" ht="15" customHeight="1" x14ac:dyDescent="0.2">
      <c r="A83">
        <f>A81+1</f>
        <v>73</v>
      </c>
      <c r="C83" s="18" t="s">
        <v>284</v>
      </c>
      <c r="D83" s="6">
        <v>131640.44684626712</v>
      </c>
      <c r="E83" s="6">
        <v>131681.32389549879</v>
      </c>
      <c r="F83" s="6">
        <v>136066.7738033777</v>
      </c>
      <c r="G83" s="6">
        <v>140990.47793114002</v>
      </c>
      <c r="H83" s="6">
        <v>131059.20918588774</v>
      </c>
      <c r="I83" s="6">
        <v>128373.255411543</v>
      </c>
      <c r="J83" s="6">
        <v>133585.1099984016</v>
      </c>
      <c r="K83" s="6">
        <v>127663.572995874</v>
      </c>
      <c r="L83" s="6">
        <v>122340.59646704754</v>
      </c>
      <c r="M83" s="6">
        <v>124767.62102292103</v>
      </c>
      <c r="N83" s="6">
        <v>128634.97760771797</v>
      </c>
      <c r="O83" s="6">
        <v>130228.61872716741</v>
      </c>
      <c r="P83" s="6">
        <f t="shared" si="5"/>
        <v>1567031.9838928438</v>
      </c>
    </row>
    <row r="84" spans="1:16" ht="15" customHeight="1" x14ac:dyDescent="0.2">
      <c r="A84">
        <f t="shared" si="4"/>
        <v>74</v>
      </c>
      <c r="C84" s="18" t="s">
        <v>285</v>
      </c>
      <c r="D84" s="6">
        <v>47889.487674829041</v>
      </c>
      <c r="E84" s="6">
        <v>48076.124026509948</v>
      </c>
      <c r="F84" s="6">
        <v>50278.969396259534</v>
      </c>
      <c r="G84" s="6">
        <v>52486.004930222676</v>
      </c>
      <c r="H84" s="6">
        <v>50143.925944388429</v>
      </c>
      <c r="I84" s="6">
        <v>50618.430662491606</v>
      </c>
      <c r="J84" s="6">
        <v>49130.723211411765</v>
      </c>
      <c r="K84" s="6">
        <v>48977.035825431791</v>
      </c>
      <c r="L84" s="6">
        <v>48528.668818547754</v>
      </c>
      <c r="M84" s="6">
        <v>47914.806309339059</v>
      </c>
      <c r="N84" s="6">
        <v>49347.856890535368</v>
      </c>
      <c r="O84" s="6">
        <v>51049.223127432662</v>
      </c>
      <c r="P84" s="6">
        <f t="shared" si="5"/>
        <v>594441.25681739964</v>
      </c>
    </row>
    <row r="85" spans="1:16" ht="15" customHeight="1" x14ac:dyDescent="0.2">
      <c r="A85">
        <f t="shared" si="4"/>
        <v>75</v>
      </c>
      <c r="C85" s="18" t="s">
        <v>286</v>
      </c>
      <c r="D85" s="6">
        <v>132196.4260395848</v>
      </c>
      <c r="E85" s="6">
        <v>125535.66457241737</v>
      </c>
      <c r="F85" s="6">
        <v>134000.5313477387</v>
      </c>
      <c r="G85" s="6">
        <v>137733.22942027688</v>
      </c>
      <c r="H85" s="6">
        <v>126382.96354479819</v>
      </c>
      <c r="I85" s="6">
        <v>130867.65275016689</v>
      </c>
      <c r="J85" s="6">
        <v>134594.07806789916</v>
      </c>
      <c r="K85" s="6">
        <v>132216.08954250571</v>
      </c>
      <c r="L85" s="6">
        <v>123383.90295000878</v>
      </c>
      <c r="M85" s="6">
        <v>125744.60135177935</v>
      </c>
      <c r="N85" s="6">
        <v>125057.03885412711</v>
      </c>
      <c r="O85" s="6">
        <v>128941.30212243427</v>
      </c>
      <c r="P85" s="6">
        <f t="shared" si="5"/>
        <v>1556653.4805637377</v>
      </c>
    </row>
    <row r="86" spans="1:16" ht="15" customHeight="1" thickBot="1" x14ac:dyDescent="0.25">
      <c r="C86" s="28" t="s">
        <v>55</v>
      </c>
      <c r="D86" s="29">
        <f t="shared" ref="D86:P86" si="6">D46+SUM(D51:D85)</f>
        <v>36694091.879999995</v>
      </c>
      <c r="E86" s="29">
        <f t="shared" si="6"/>
        <v>37111255.629999988</v>
      </c>
      <c r="F86" s="29">
        <f t="shared" si="6"/>
        <v>37577784.429999992</v>
      </c>
      <c r="G86" s="29">
        <f t="shared" si="6"/>
        <v>40863032.589999989</v>
      </c>
      <c r="H86" s="29">
        <f t="shared" si="6"/>
        <v>39855894.939999998</v>
      </c>
      <c r="I86" s="29">
        <f t="shared" si="6"/>
        <v>39286935.220000006</v>
      </c>
      <c r="J86" s="29">
        <f t="shared" si="6"/>
        <v>39701823.640000001</v>
      </c>
      <c r="K86" s="29">
        <f t="shared" si="6"/>
        <v>39043840.979999989</v>
      </c>
      <c r="L86" s="29">
        <f t="shared" si="6"/>
        <v>36492798.13000001</v>
      </c>
      <c r="M86" s="29">
        <f t="shared" si="6"/>
        <v>36371874.789999999</v>
      </c>
      <c r="N86" s="29">
        <f t="shared" si="6"/>
        <v>36282705.059999995</v>
      </c>
      <c r="O86" s="30">
        <f t="shared" si="6"/>
        <v>38432624.290000007</v>
      </c>
      <c r="P86" s="30">
        <f t="shared" si="6"/>
        <v>457283540.11857355</v>
      </c>
    </row>
    <row r="87" spans="1:16" ht="15" customHeight="1" x14ac:dyDescent="0.2">
      <c r="C87" s="25" t="s">
        <v>73</v>
      </c>
    </row>
    <row r="88" spans="1:16" ht="15" customHeight="1" x14ac:dyDescent="0.2"/>
    <row r="89" spans="1:16" ht="15" customHeight="1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6" ht="15" customHeight="1" x14ac:dyDescent="0.2"/>
  </sheetData>
  <mergeCells count="2">
    <mergeCell ref="C2:P2"/>
    <mergeCell ref="C48:P48"/>
  </mergeCells>
  <phoneticPr fontId="0" type="noConversion"/>
  <printOptions horizontalCentered="1"/>
  <pageMargins left="0.75" right="0.75" top="1" bottom="0.39370078740157483" header="0" footer="0"/>
  <pageSetup scale="49" orientation="landscape" horizontalDpi="4294967294" verticalDpi="0" r:id="rId1"/>
  <headerFooter alignWithMargins="0">
    <oddFooter>&amp;C&amp;F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showGridLines="0" zoomScale="60" zoomScaleNormal="100" workbookViewId="0">
      <selection activeCell="H39" sqref="H39"/>
    </sheetView>
  </sheetViews>
  <sheetFormatPr baseColWidth="10" defaultRowHeight="12.75" x14ac:dyDescent="0.2"/>
  <cols>
    <col min="1" max="1" width="0.42578125" customWidth="1"/>
    <col min="2" max="2" width="30.7109375" customWidth="1"/>
    <col min="3" max="15" width="17.7109375" customWidth="1"/>
    <col min="16" max="16" width="3.5703125" customWidth="1"/>
  </cols>
  <sheetData>
    <row r="1" spans="2:15" x14ac:dyDescent="0.2">
      <c r="B1" s="4"/>
      <c r="C1" s="4"/>
      <c r="D1" s="4"/>
      <c r="E1" s="4"/>
      <c r="F1" s="4"/>
      <c r="G1" s="4"/>
      <c r="H1" s="4"/>
      <c r="I1" s="20"/>
      <c r="J1" s="20"/>
      <c r="K1" s="20"/>
      <c r="L1" s="20"/>
      <c r="M1" s="20"/>
      <c r="N1" s="20"/>
    </row>
    <row r="2" spans="2:15" s="24" customFormat="1" ht="20.100000000000001" customHeight="1" x14ac:dyDescent="0.35">
      <c r="B2" s="32" t="s">
        <v>302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5.7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5" ht="15.75" thickBot="1" x14ac:dyDescent="0.25">
      <c r="B4" s="26" t="s">
        <v>1</v>
      </c>
      <c r="C4" s="27" t="s">
        <v>56</v>
      </c>
      <c r="D4" s="27" t="s">
        <v>57</v>
      </c>
      <c r="E4" s="27" t="s">
        <v>58</v>
      </c>
      <c r="F4" s="27" t="s">
        <v>59</v>
      </c>
      <c r="G4" s="27" t="s">
        <v>60</v>
      </c>
      <c r="H4" s="27" t="s">
        <v>61</v>
      </c>
      <c r="I4" s="27" t="s">
        <v>62</v>
      </c>
      <c r="J4" s="27" t="s">
        <v>63</v>
      </c>
      <c r="K4" s="27" t="s">
        <v>64</v>
      </c>
      <c r="L4" s="27" t="s">
        <v>65</v>
      </c>
      <c r="M4" s="27" t="s">
        <v>66</v>
      </c>
      <c r="N4" s="27" t="s">
        <v>67</v>
      </c>
      <c r="O4" s="27" t="s">
        <v>0</v>
      </c>
    </row>
    <row r="5" spans="2:15" x14ac:dyDescent="0.2">
      <c r="B5" s="2" t="s">
        <v>287</v>
      </c>
      <c r="C5" s="19">
        <v>28290.919470115034</v>
      </c>
      <c r="D5" s="19">
        <v>33262.353458775113</v>
      </c>
      <c r="E5" s="19">
        <v>32080.778513842615</v>
      </c>
      <c r="F5" s="19">
        <v>32412.546075222428</v>
      </c>
      <c r="G5" s="19">
        <v>32202.527280435803</v>
      </c>
      <c r="H5" s="19">
        <v>31623.513853269145</v>
      </c>
      <c r="I5" s="6">
        <v>31734.626045840454</v>
      </c>
      <c r="J5" s="6">
        <v>31310.050473329884</v>
      </c>
      <c r="K5" s="6">
        <v>32182.770478862192</v>
      </c>
      <c r="L5" s="6">
        <v>34191.875897393904</v>
      </c>
      <c r="M5" s="6">
        <v>32502.206769957029</v>
      </c>
      <c r="N5" s="6">
        <v>36883.208472248072</v>
      </c>
      <c r="O5" s="6">
        <f t="shared" ref="O5:O24" si="0">SUM(C5:N5)</f>
        <v>388677.37678929162</v>
      </c>
    </row>
    <row r="6" spans="2:15" x14ac:dyDescent="0.2">
      <c r="B6" s="2" t="s">
        <v>226</v>
      </c>
      <c r="C6" s="19">
        <v>80831.291546875829</v>
      </c>
      <c r="D6" s="19">
        <v>76177.512545704827</v>
      </c>
      <c r="E6" s="19">
        <v>74747.48655908338</v>
      </c>
      <c r="F6" s="19">
        <v>80276.025888349468</v>
      </c>
      <c r="G6" s="19">
        <v>76024.194533917092</v>
      </c>
      <c r="H6" s="19">
        <v>75507.863091939638</v>
      </c>
      <c r="I6" s="6">
        <v>78325.936231388259</v>
      </c>
      <c r="J6" s="6">
        <v>77028.958701216645</v>
      </c>
      <c r="K6" s="6">
        <v>74835.457989457529</v>
      </c>
      <c r="L6" s="6">
        <v>75111.194965483126</v>
      </c>
      <c r="M6" s="6">
        <v>80535.738910396176</v>
      </c>
      <c r="N6" s="6">
        <v>79255.732869877305</v>
      </c>
      <c r="O6" s="6">
        <f t="shared" si="0"/>
        <v>928657.39383368916</v>
      </c>
    </row>
    <row r="7" spans="2:15" x14ac:dyDescent="0.2">
      <c r="B7" s="2" t="s">
        <v>229</v>
      </c>
      <c r="C7" s="19">
        <v>167265.27601392122</v>
      </c>
      <c r="D7" s="19">
        <v>164091.42494934759</v>
      </c>
      <c r="E7" s="19">
        <v>168537.95195686977</v>
      </c>
      <c r="F7" s="19">
        <v>177041.49311578504</v>
      </c>
      <c r="G7" s="19">
        <v>182354.97872799545</v>
      </c>
      <c r="H7" s="19">
        <v>180049.66668486255</v>
      </c>
      <c r="I7" s="6">
        <v>175856.60318053013</v>
      </c>
      <c r="J7" s="6">
        <v>170041.90717812139</v>
      </c>
      <c r="K7" s="6">
        <v>162025.64374940077</v>
      </c>
      <c r="L7" s="6">
        <v>159052.32377934852</v>
      </c>
      <c r="M7" s="6">
        <v>162169.1193329159</v>
      </c>
      <c r="N7" s="6">
        <v>182911.44581250462</v>
      </c>
      <c r="O7" s="6">
        <f t="shared" si="0"/>
        <v>2051397.834481603</v>
      </c>
    </row>
    <row r="8" spans="2:15" x14ac:dyDescent="0.2">
      <c r="B8" s="2" t="s">
        <v>236</v>
      </c>
      <c r="C8" s="19">
        <v>325634.09250783297</v>
      </c>
      <c r="D8" s="19">
        <v>319764.46411392483</v>
      </c>
      <c r="E8" s="19">
        <v>312105.93197886576</v>
      </c>
      <c r="F8" s="19">
        <v>345793.80051101925</v>
      </c>
      <c r="G8" s="19">
        <v>346511.65096488246</v>
      </c>
      <c r="H8" s="19">
        <v>337731.32234076521</v>
      </c>
      <c r="I8" s="6">
        <v>346219.69341377326</v>
      </c>
      <c r="J8" s="6">
        <v>347265.92605586466</v>
      </c>
      <c r="K8" s="6">
        <v>332684.16300144792</v>
      </c>
      <c r="L8" s="6">
        <v>322751.82424614037</v>
      </c>
      <c r="M8" s="6">
        <v>325472.39644245396</v>
      </c>
      <c r="N8" s="6">
        <v>333756.50405220297</v>
      </c>
      <c r="O8" s="6">
        <f t="shared" si="0"/>
        <v>3995691.7696291734</v>
      </c>
    </row>
    <row r="9" spans="2:15" x14ac:dyDescent="0.2">
      <c r="B9" s="2" t="s">
        <v>288</v>
      </c>
      <c r="C9" s="19">
        <v>161717.30286347721</v>
      </c>
      <c r="D9" s="19">
        <v>158495.62360965044</v>
      </c>
      <c r="E9" s="19">
        <v>157096.01725718402</v>
      </c>
      <c r="F9" s="19">
        <v>169372.90856727614</v>
      </c>
      <c r="G9" s="19">
        <v>176022.71834549095</v>
      </c>
      <c r="H9" s="19">
        <v>169924.70527969307</v>
      </c>
      <c r="I9" s="6">
        <v>168950.89323927308</v>
      </c>
      <c r="J9" s="6">
        <v>165598.06542564678</v>
      </c>
      <c r="K9" s="6">
        <v>159080.34815893052</v>
      </c>
      <c r="L9" s="6">
        <v>150844.96131819961</v>
      </c>
      <c r="M9" s="6">
        <v>157430.65077251106</v>
      </c>
      <c r="N9" s="6">
        <v>165978.28089367523</v>
      </c>
      <c r="O9" s="6">
        <f t="shared" si="0"/>
        <v>1960512.4757310078</v>
      </c>
    </row>
    <row r="10" spans="2:15" x14ac:dyDescent="0.2">
      <c r="B10" s="2" t="s">
        <v>289</v>
      </c>
      <c r="C10" s="19">
        <v>1149905.4908654061</v>
      </c>
      <c r="D10" s="19">
        <v>1136324.4303983198</v>
      </c>
      <c r="E10" s="19">
        <v>1175192.1251761587</v>
      </c>
      <c r="F10" s="19">
        <v>1236704.1764274295</v>
      </c>
      <c r="G10" s="19">
        <v>1219641.1438306915</v>
      </c>
      <c r="H10" s="19">
        <v>1201604.0526193529</v>
      </c>
      <c r="I10" s="6">
        <v>1220782.3861683744</v>
      </c>
      <c r="J10" s="6">
        <v>1188548.9477068274</v>
      </c>
      <c r="K10" s="6">
        <v>1097692.3531545568</v>
      </c>
      <c r="L10" s="6">
        <v>1161272.4544348372</v>
      </c>
      <c r="M10" s="6">
        <v>1162964.8651888026</v>
      </c>
      <c r="N10" s="6">
        <v>1166076.6645873962</v>
      </c>
      <c r="O10" s="6">
        <f t="shared" si="0"/>
        <v>14116709.090558156</v>
      </c>
    </row>
    <row r="11" spans="2:15" x14ac:dyDescent="0.2">
      <c r="B11" s="2" t="s">
        <v>290</v>
      </c>
      <c r="C11" s="19">
        <v>256603.90521602397</v>
      </c>
      <c r="D11" s="19">
        <v>258742.87358603664</v>
      </c>
      <c r="E11" s="19">
        <v>263338.27523557923</v>
      </c>
      <c r="F11" s="19">
        <v>275318.35239791201</v>
      </c>
      <c r="G11" s="19">
        <v>266571.32726109918</v>
      </c>
      <c r="H11" s="19">
        <v>253412.03450655326</v>
      </c>
      <c r="I11" s="6">
        <v>266701.64229250874</v>
      </c>
      <c r="J11" s="6">
        <v>258429.19161103995</v>
      </c>
      <c r="K11" s="6">
        <v>241384.13528654436</v>
      </c>
      <c r="L11" s="6">
        <v>249854.63985323461</v>
      </c>
      <c r="M11" s="6">
        <v>254676.78279282275</v>
      </c>
      <c r="N11" s="6">
        <v>272243.486362984</v>
      </c>
      <c r="O11" s="6">
        <f t="shared" si="0"/>
        <v>3117276.6464023385</v>
      </c>
    </row>
    <row r="12" spans="2:15" x14ac:dyDescent="0.2">
      <c r="B12" s="2" t="s">
        <v>291</v>
      </c>
      <c r="C12" s="19">
        <v>496934.44720934151</v>
      </c>
      <c r="D12" s="19">
        <v>465560.62148997816</v>
      </c>
      <c r="E12" s="19">
        <v>473687.30798272457</v>
      </c>
      <c r="F12" s="19">
        <v>517515.47729768389</v>
      </c>
      <c r="G12" s="19">
        <v>518881.3938199447</v>
      </c>
      <c r="H12" s="19">
        <v>491426.59875579301</v>
      </c>
      <c r="I12" s="6">
        <v>507115.73252791603</v>
      </c>
      <c r="J12" s="6">
        <v>491265.62319815427</v>
      </c>
      <c r="K12" s="6">
        <v>463172.73407506337</v>
      </c>
      <c r="L12" s="6">
        <v>469616.10375469027</v>
      </c>
      <c r="M12" s="6">
        <v>448376.22578469798</v>
      </c>
      <c r="N12" s="6">
        <v>479248.78572389088</v>
      </c>
      <c r="O12" s="6">
        <f t="shared" si="0"/>
        <v>5822801.051619879</v>
      </c>
    </row>
    <row r="13" spans="2:15" x14ac:dyDescent="0.2">
      <c r="B13" s="2" t="s">
        <v>292</v>
      </c>
      <c r="C13" s="19">
        <v>58454.740736012514</v>
      </c>
      <c r="D13" s="19">
        <v>56051.454615864372</v>
      </c>
      <c r="E13" s="19">
        <v>57825.35728636993</v>
      </c>
      <c r="F13" s="19">
        <v>60085.063154664087</v>
      </c>
      <c r="G13" s="19">
        <v>55916.257260553597</v>
      </c>
      <c r="H13" s="19">
        <v>58897.869236199214</v>
      </c>
      <c r="I13" s="6">
        <v>65740.538384477171</v>
      </c>
      <c r="J13" s="6">
        <v>53936.57265306839</v>
      </c>
      <c r="K13" s="6">
        <v>56548.489241513169</v>
      </c>
      <c r="L13" s="6">
        <v>56967.276545429355</v>
      </c>
      <c r="M13" s="6">
        <v>56920.094971175437</v>
      </c>
      <c r="N13" s="6">
        <v>59539.16119471073</v>
      </c>
      <c r="O13" s="6">
        <f t="shared" si="0"/>
        <v>696882.87528003799</v>
      </c>
    </row>
    <row r="14" spans="2:15" x14ac:dyDescent="0.2">
      <c r="B14" s="2" t="s">
        <v>293</v>
      </c>
      <c r="C14" s="19">
        <v>129070.01518226511</v>
      </c>
      <c r="D14" s="19">
        <v>130804.68181990369</v>
      </c>
      <c r="E14" s="19">
        <v>132132.396365647</v>
      </c>
      <c r="F14" s="19">
        <v>139763.00368018888</v>
      </c>
      <c r="G14" s="19">
        <v>139467.35680954892</v>
      </c>
      <c r="H14" s="19">
        <v>134495.25853655406</v>
      </c>
      <c r="I14" s="6">
        <v>144897.37781394838</v>
      </c>
      <c r="J14" s="6">
        <v>137428.87565990724</v>
      </c>
      <c r="K14" s="6">
        <v>129080.29782526681</v>
      </c>
      <c r="L14" s="6">
        <v>137335.26509530446</v>
      </c>
      <c r="M14" s="6">
        <v>134769.38819035972</v>
      </c>
      <c r="N14" s="6">
        <v>136195.66646761875</v>
      </c>
      <c r="O14" s="6">
        <f t="shared" si="0"/>
        <v>1625439.5834465132</v>
      </c>
    </row>
    <row r="15" spans="2:15" x14ac:dyDescent="0.2">
      <c r="B15" s="2" t="s">
        <v>294</v>
      </c>
      <c r="C15" s="19">
        <v>119050.05624275544</v>
      </c>
      <c r="D15" s="19">
        <v>115054.10139758955</v>
      </c>
      <c r="E15" s="19">
        <v>121752.58705890736</v>
      </c>
      <c r="F15" s="19">
        <v>126145.71295890449</v>
      </c>
      <c r="G15" s="19">
        <v>118277.53411438547</v>
      </c>
      <c r="H15" s="19">
        <v>120047.68629461093</v>
      </c>
      <c r="I15" s="6">
        <v>121545.74868765376</v>
      </c>
      <c r="J15" s="6">
        <v>112580.42735653483</v>
      </c>
      <c r="K15" s="6">
        <v>106583.3197815929</v>
      </c>
      <c r="L15" s="6">
        <v>101756.82832082981</v>
      </c>
      <c r="M15" s="6">
        <v>117066.45863918061</v>
      </c>
      <c r="N15" s="6">
        <v>127024.46238429904</v>
      </c>
      <c r="O15" s="6">
        <f t="shared" si="0"/>
        <v>1406884.9232372444</v>
      </c>
    </row>
    <row r="16" spans="2:15" x14ac:dyDescent="0.2">
      <c r="B16" s="2" t="s">
        <v>295</v>
      </c>
      <c r="C16" s="19">
        <v>166800.76736961084</v>
      </c>
      <c r="D16" s="19">
        <v>164639.74087882758</v>
      </c>
      <c r="E16" s="19">
        <v>160828.11077133557</v>
      </c>
      <c r="F16" s="19">
        <v>171667.10794988039</v>
      </c>
      <c r="G16" s="19">
        <v>164812.74010245039</v>
      </c>
      <c r="H16" s="19">
        <v>158544.96206112017</v>
      </c>
      <c r="I16" s="6">
        <v>160607.38829508092</v>
      </c>
      <c r="J16" s="6">
        <v>158435.26414544083</v>
      </c>
      <c r="K16" s="6">
        <v>155767.76182255245</v>
      </c>
      <c r="L16" s="6">
        <v>154823.68000817086</v>
      </c>
      <c r="M16" s="6">
        <v>165225.87524379906</v>
      </c>
      <c r="N16" s="6">
        <v>162057.59362216733</v>
      </c>
      <c r="O16" s="6">
        <f t="shared" si="0"/>
        <v>1944210.9922704366</v>
      </c>
    </row>
    <row r="17" spans="2:15" x14ac:dyDescent="0.2">
      <c r="B17" s="2" t="s">
        <v>275</v>
      </c>
      <c r="C17" s="19">
        <v>76511.602812758763</v>
      </c>
      <c r="D17" s="19">
        <v>72966.153388976061</v>
      </c>
      <c r="E17" s="19">
        <v>69043.514811161629</v>
      </c>
      <c r="F17" s="19">
        <v>73347.346923163816</v>
      </c>
      <c r="G17" s="19">
        <v>72840.733280234621</v>
      </c>
      <c r="H17" s="19">
        <v>72056.261980821917</v>
      </c>
      <c r="I17" s="6">
        <v>72299.946976453168</v>
      </c>
      <c r="J17" s="6">
        <v>72874.426911806935</v>
      </c>
      <c r="K17" s="6">
        <v>71008.735984467843</v>
      </c>
      <c r="L17" s="6">
        <v>69234.947889817748</v>
      </c>
      <c r="M17" s="6">
        <v>74085.712272552366</v>
      </c>
      <c r="N17" s="6">
        <v>67818.842972367202</v>
      </c>
      <c r="O17" s="6">
        <f t="shared" si="0"/>
        <v>864088.22620458214</v>
      </c>
    </row>
    <row r="18" spans="2:15" x14ac:dyDescent="0.2">
      <c r="B18" s="2" t="s">
        <v>296</v>
      </c>
      <c r="C18" s="19">
        <v>250674.38565278906</v>
      </c>
      <c r="D18" s="19">
        <v>241483.76787426899</v>
      </c>
      <c r="E18" s="19">
        <v>232579.30105521635</v>
      </c>
      <c r="F18" s="19">
        <v>257211.50794340231</v>
      </c>
      <c r="G18" s="19">
        <v>252292.60463668688</v>
      </c>
      <c r="H18" s="19">
        <v>246023.82703723034</v>
      </c>
      <c r="I18" s="6">
        <v>246440.79200143926</v>
      </c>
      <c r="J18" s="6">
        <v>243227.78806656264</v>
      </c>
      <c r="K18" s="6">
        <v>240553.32261164451</v>
      </c>
      <c r="L18" s="6">
        <v>233778.55832445787</v>
      </c>
      <c r="M18" s="6">
        <v>248770.18246287614</v>
      </c>
      <c r="N18" s="6">
        <v>245536.58177893344</v>
      </c>
      <c r="O18" s="6">
        <f t="shared" si="0"/>
        <v>2938572.6194455079</v>
      </c>
    </row>
    <row r="19" spans="2:15" x14ac:dyDescent="0.2">
      <c r="B19" s="2" t="s">
        <v>297</v>
      </c>
      <c r="C19" s="19">
        <v>401113.00676317641</v>
      </c>
      <c r="D19" s="19">
        <v>412151.75933099567</v>
      </c>
      <c r="E19" s="19">
        <v>401447.07686431665</v>
      </c>
      <c r="F19" s="19">
        <v>442447.87428716879</v>
      </c>
      <c r="G19" s="19">
        <v>447804.02155194082</v>
      </c>
      <c r="H19" s="19">
        <v>439030.09091335261</v>
      </c>
      <c r="I19" s="6">
        <v>442020.55106941686</v>
      </c>
      <c r="J19" s="6">
        <v>427787.75132207939</v>
      </c>
      <c r="K19" s="6">
        <v>393870.90499840415</v>
      </c>
      <c r="L19" s="6">
        <v>391752.27906505851</v>
      </c>
      <c r="M19" s="6">
        <v>408269.75905900425</v>
      </c>
      <c r="N19" s="6">
        <v>424016.93643024482</v>
      </c>
      <c r="O19" s="6">
        <f t="shared" si="0"/>
        <v>5031712.0116551593</v>
      </c>
    </row>
    <row r="20" spans="2:15" x14ac:dyDescent="0.2">
      <c r="B20" s="2" t="s">
        <v>298</v>
      </c>
      <c r="C20" s="19">
        <v>365320.63517440303</v>
      </c>
      <c r="D20" s="19">
        <v>365539.68496933277</v>
      </c>
      <c r="E20" s="19">
        <v>359421.63523943309</v>
      </c>
      <c r="F20" s="19">
        <v>389304.94082808017</v>
      </c>
      <c r="G20" s="19">
        <v>390257.23113787879</v>
      </c>
      <c r="H20" s="19">
        <v>382657.67405740888</v>
      </c>
      <c r="I20" s="6">
        <v>391677.22031644778</v>
      </c>
      <c r="J20" s="6">
        <v>376959.20116880111</v>
      </c>
      <c r="K20" s="6">
        <v>365070.68999492953</v>
      </c>
      <c r="L20" s="6">
        <v>360830.97104998014</v>
      </c>
      <c r="M20" s="6">
        <v>361088.60225483996</v>
      </c>
      <c r="N20" s="6">
        <v>374752.38030190807</v>
      </c>
      <c r="O20" s="6">
        <f t="shared" si="0"/>
        <v>4482880.866493443</v>
      </c>
    </row>
    <row r="21" spans="2:15" x14ac:dyDescent="0.2">
      <c r="B21" s="2" t="s">
        <v>280</v>
      </c>
      <c r="C21" s="19">
        <v>90236.136392911023</v>
      </c>
      <c r="D21" s="19">
        <v>90490.719973617306</v>
      </c>
      <c r="E21" s="19">
        <v>88090.545720489506</v>
      </c>
      <c r="F21" s="19">
        <v>93118.504177631228</v>
      </c>
      <c r="G21" s="19">
        <v>90873.182917170809</v>
      </c>
      <c r="H21" s="19">
        <v>88317.782773626663</v>
      </c>
      <c r="I21" s="6">
        <v>89663.234676798078</v>
      </c>
      <c r="J21" s="6">
        <v>91750.729208657169</v>
      </c>
      <c r="K21" s="6">
        <v>90450.804318458118</v>
      </c>
      <c r="L21" s="6">
        <v>94320.027076366372</v>
      </c>
      <c r="M21" s="6">
        <v>89341.936544522949</v>
      </c>
      <c r="N21" s="6">
        <v>99908.824091311777</v>
      </c>
      <c r="O21" s="6">
        <f t="shared" si="0"/>
        <v>1096562.4278715611</v>
      </c>
    </row>
    <row r="22" spans="2:15" x14ac:dyDescent="0.2">
      <c r="B22" s="2" t="s">
        <v>299</v>
      </c>
      <c r="C22" s="19">
        <v>197483.89059762185</v>
      </c>
      <c r="D22" s="19">
        <v>204818.96082358964</v>
      </c>
      <c r="E22" s="19">
        <v>209735.73191265477</v>
      </c>
      <c r="F22" s="19">
        <v>221624.78884398084</v>
      </c>
      <c r="G22" s="19">
        <v>214859.70823082537</v>
      </c>
      <c r="H22" s="19">
        <v>211453.94508652444</v>
      </c>
      <c r="I22" s="6">
        <v>208041.10663730509</v>
      </c>
      <c r="J22" s="6">
        <v>205965.68911561358</v>
      </c>
      <c r="K22" s="6">
        <v>194334.7071596405</v>
      </c>
      <c r="L22" s="6">
        <v>196264.48554700095</v>
      </c>
      <c r="M22" s="6">
        <v>198252.03157988674</v>
      </c>
      <c r="N22" s="6">
        <v>203653.39447678035</v>
      </c>
      <c r="O22" s="6">
        <f t="shared" si="0"/>
        <v>2466488.440011424</v>
      </c>
    </row>
    <row r="23" spans="2:15" x14ac:dyDescent="0.2">
      <c r="B23" s="2" t="s">
        <v>300</v>
      </c>
      <c r="C23" s="19">
        <v>4003031.0373827023</v>
      </c>
      <c r="D23" s="19">
        <v>4124472.4407752971</v>
      </c>
      <c r="E23" s="19">
        <v>4191098.018254159</v>
      </c>
      <c r="F23" s="19">
        <v>4381468.0389722586</v>
      </c>
      <c r="G23" s="19">
        <v>4313839.1451938674</v>
      </c>
      <c r="H23" s="19">
        <v>4233744.9548903201</v>
      </c>
      <c r="I23" s="6">
        <v>4354596.4620413752</v>
      </c>
      <c r="J23" s="6">
        <v>4229133.1240413273</v>
      </c>
      <c r="K23" s="6">
        <v>3913675.7903672666</v>
      </c>
      <c r="L23" s="6">
        <v>4020067.5228282548</v>
      </c>
      <c r="M23" s="6">
        <v>3969680.3927872451</v>
      </c>
      <c r="N23" s="6">
        <v>4182857.1875048801</v>
      </c>
      <c r="O23" s="6">
        <f t="shared" si="0"/>
        <v>49917664.115038954</v>
      </c>
    </row>
    <row r="24" spans="2:15" ht="13.5" thickBot="1" x14ac:dyDescent="0.25">
      <c r="B24" s="28" t="s">
        <v>69</v>
      </c>
      <c r="C24" s="29">
        <f t="shared" ref="C24:N24" si="1">SUM(C5:C23)</f>
        <v>8524929</v>
      </c>
      <c r="D24" s="29">
        <f t="shared" si="1"/>
        <v>8590892.7699999996</v>
      </c>
      <c r="E24" s="29">
        <f t="shared" si="1"/>
        <v>8680740.1499999985</v>
      </c>
      <c r="F24" s="29">
        <f t="shared" si="1"/>
        <v>9190618.6700000018</v>
      </c>
      <c r="G24" s="29">
        <f t="shared" si="1"/>
        <v>9079450.4499999993</v>
      </c>
      <c r="H24" s="29">
        <f t="shared" si="1"/>
        <v>8886550.0699999984</v>
      </c>
      <c r="I24" s="29">
        <f t="shared" si="1"/>
        <v>9093217.879999999</v>
      </c>
      <c r="J24" s="29">
        <f t="shared" si="1"/>
        <v>8839568.5199999996</v>
      </c>
      <c r="K24" s="29">
        <f t="shared" si="1"/>
        <v>8280002.4299999997</v>
      </c>
      <c r="L24" s="29">
        <f t="shared" si="1"/>
        <v>8439827.2199999988</v>
      </c>
      <c r="M24" s="29">
        <f t="shared" si="1"/>
        <v>8447598.4199999999</v>
      </c>
      <c r="N24" s="30">
        <f t="shared" si="1"/>
        <v>8799715.1400000006</v>
      </c>
      <c r="O24" s="30">
        <f t="shared" si="0"/>
        <v>104853110.72</v>
      </c>
    </row>
    <row r="25" spans="2:15" x14ac:dyDescent="0.2">
      <c r="B25" s="25" t="s">
        <v>74</v>
      </c>
    </row>
    <row r="27" spans="2:15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</sheetData>
  <mergeCells count="1">
    <mergeCell ref="B2:O2"/>
  </mergeCells>
  <phoneticPr fontId="0" type="noConversion"/>
  <printOptions horizontalCentered="1"/>
  <pageMargins left="0.75" right="0.75" top="1" bottom="1" header="0" footer="0"/>
  <pageSetup scale="77" orientation="landscape" horizontalDpi="4294967294" verticalDpi="0" r:id="rId1"/>
  <headerFooter alignWithMargins="0">
    <oddFooter>&amp;C&amp;F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"/>
  <sheetViews>
    <sheetView workbookViewId="0">
      <selection activeCell="C1" sqref="C1:N65536"/>
    </sheetView>
  </sheetViews>
  <sheetFormatPr baseColWidth="10" defaultRowHeight="12.75" x14ac:dyDescent="0.2"/>
  <sheetData>
    <row r="2" spans="2:15" ht="18" x14ac:dyDescent="0.35">
      <c r="B2" s="32" t="s">
        <v>301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 ht="15.75" thickBo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5" ht="15.75" thickBot="1" x14ac:dyDescent="0.25">
      <c r="B4" s="26" t="s">
        <v>1</v>
      </c>
      <c r="C4" s="27" t="s">
        <v>56</v>
      </c>
      <c r="D4" s="27" t="s">
        <v>57</v>
      </c>
      <c r="E4" s="27" t="s">
        <v>58</v>
      </c>
      <c r="F4" s="27" t="s">
        <v>59</v>
      </c>
      <c r="G4" s="27" t="s">
        <v>60</v>
      </c>
      <c r="H4" s="27" t="s">
        <v>61</v>
      </c>
      <c r="I4" s="27" t="s">
        <v>62</v>
      </c>
      <c r="J4" s="27" t="s">
        <v>63</v>
      </c>
      <c r="K4" s="27" t="s">
        <v>64</v>
      </c>
      <c r="L4" s="27" t="s">
        <v>65</v>
      </c>
      <c r="M4" s="27" t="s">
        <v>66</v>
      </c>
      <c r="N4" s="27" t="s">
        <v>67</v>
      </c>
      <c r="O4" s="27" t="s">
        <v>0</v>
      </c>
    </row>
    <row r="5" spans="2:15" x14ac:dyDescent="0.2">
      <c r="B5" s="2" t="s">
        <v>303</v>
      </c>
      <c r="C5" s="19">
        <v>5631</v>
      </c>
      <c r="D5" s="19">
        <v>5343</v>
      </c>
      <c r="E5" s="19">
        <v>5061</v>
      </c>
      <c r="F5" s="19">
        <v>5919</v>
      </c>
      <c r="G5" s="19">
        <v>5927</v>
      </c>
      <c r="H5" s="19">
        <v>6014</v>
      </c>
      <c r="I5" s="6">
        <v>6698</v>
      </c>
      <c r="J5" s="6">
        <v>7015</v>
      </c>
      <c r="K5" s="6">
        <v>6965</v>
      </c>
      <c r="L5" s="6">
        <v>7129</v>
      </c>
      <c r="M5" s="6">
        <v>7411</v>
      </c>
      <c r="N5" s="6">
        <v>54519</v>
      </c>
      <c r="O5" s="6">
        <v>123632</v>
      </c>
    </row>
    <row r="6" spans="2:15" x14ac:dyDescent="0.2">
      <c r="B6" s="2" t="s">
        <v>304</v>
      </c>
      <c r="C6" s="19">
        <v>57314</v>
      </c>
      <c r="D6" s="19">
        <v>63558</v>
      </c>
      <c r="E6" s="19">
        <v>81769</v>
      </c>
      <c r="F6" s="19">
        <v>83735</v>
      </c>
      <c r="G6" s="19">
        <v>103948</v>
      </c>
      <c r="H6" s="19">
        <v>111349</v>
      </c>
      <c r="I6" s="6">
        <v>225131</v>
      </c>
      <c r="J6" s="6">
        <v>227733</v>
      </c>
      <c r="K6" s="6">
        <v>227578</v>
      </c>
      <c r="L6" s="6">
        <v>232131</v>
      </c>
      <c r="M6" s="6">
        <v>231646</v>
      </c>
      <c r="N6" s="6">
        <v>187765</v>
      </c>
      <c r="O6" s="6">
        <v>1833657</v>
      </c>
    </row>
    <row r="7" spans="2:15" x14ac:dyDescent="0.2">
      <c r="B7" s="2" t="s">
        <v>305</v>
      </c>
      <c r="C7" s="19">
        <v>0</v>
      </c>
      <c r="D7" s="19">
        <v>0</v>
      </c>
      <c r="E7" s="19">
        <v>0</v>
      </c>
      <c r="F7" s="19">
        <v>0</v>
      </c>
      <c r="G7" s="19">
        <v>0</v>
      </c>
      <c r="H7" s="19">
        <v>217746</v>
      </c>
      <c r="I7" s="6">
        <v>317895</v>
      </c>
      <c r="J7" s="6">
        <v>316386</v>
      </c>
      <c r="K7" s="6">
        <v>310186</v>
      </c>
      <c r="L7" s="6">
        <v>307699</v>
      </c>
      <c r="M7" s="6">
        <v>292852</v>
      </c>
      <c r="N7" s="6">
        <v>279876</v>
      </c>
      <c r="O7" s="6">
        <v>2042640</v>
      </c>
    </row>
    <row r="8" spans="2:15" x14ac:dyDescent="0.2">
      <c r="B8" s="2" t="s">
        <v>306</v>
      </c>
      <c r="C8" s="19">
        <v>0</v>
      </c>
      <c r="D8" s="19">
        <v>0</v>
      </c>
      <c r="E8" s="19">
        <v>0</v>
      </c>
      <c r="F8" s="19">
        <v>0</v>
      </c>
      <c r="G8" s="19">
        <v>34838</v>
      </c>
      <c r="H8" s="19">
        <v>95276</v>
      </c>
      <c r="I8" s="6">
        <v>156484</v>
      </c>
      <c r="J8" s="6">
        <v>155604</v>
      </c>
      <c r="K8" s="6">
        <v>148856</v>
      </c>
      <c r="L8" s="6">
        <v>161499</v>
      </c>
      <c r="M8" s="6">
        <v>159124</v>
      </c>
      <c r="N8" s="6">
        <v>160634</v>
      </c>
      <c r="O8" s="6">
        <v>1072315</v>
      </c>
    </row>
    <row r="9" spans="2:15" x14ac:dyDescent="0.2">
      <c r="B9" s="2" t="s">
        <v>307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309</v>
      </c>
      <c r="O9" s="6">
        <v>309</v>
      </c>
    </row>
    <row r="10" spans="2:15" x14ac:dyDescent="0.2">
      <c r="B10" s="2" t="s">
        <v>308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1514</v>
      </c>
      <c r="O10" s="6">
        <v>1514</v>
      </c>
    </row>
    <row r="11" spans="2:15" ht="13.5" thickBot="1" x14ac:dyDescent="0.25">
      <c r="B11" s="28" t="s">
        <v>69</v>
      </c>
      <c r="C11" s="29">
        <v>62945</v>
      </c>
      <c r="D11" s="29">
        <v>68901</v>
      </c>
      <c r="E11" s="29">
        <v>86830</v>
      </c>
      <c r="F11" s="29">
        <v>89654</v>
      </c>
      <c r="G11" s="29">
        <v>144713</v>
      </c>
      <c r="H11" s="29">
        <v>430385</v>
      </c>
      <c r="I11" s="29">
        <v>706208</v>
      </c>
      <c r="J11" s="29">
        <v>706738</v>
      </c>
      <c r="K11" s="29">
        <v>693585</v>
      </c>
      <c r="L11" s="29">
        <v>708458</v>
      </c>
      <c r="M11" s="29">
        <v>691033</v>
      </c>
      <c r="N11" s="30">
        <v>684617</v>
      </c>
      <c r="O11" s="30">
        <v>5074067</v>
      </c>
    </row>
    <row r="12" spans="2:15" x14ac:dyDescent="0.2">
      <c r="B12" s="25" t="s">
        <v>309</v>
      </c>
    </row>
  </sheetData>
  <mergeCells count="1"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CAESS</vt:lpstr>
      <vt:lpstr>DELSUR</vt:lpstr>
      <vt:lpstr>AES CLESA</vt:lpstr>
      <vt:lpstr>EEO</vt:lpstr>
      <vt:lpstr>DEUSEM</vt:lpstr>
      <vt:lpstr>EDESAL</vt:lpstr>
      <vt:lpstr>'AES CLESA'!Área_de_impresión</vt:lpstr>
      <vt:lpstr>CAESS!Área_de_impresión</vt:lpstr>
      <vt:lpstr>DEUSEM!Área_de_impresión</vt:lpstr>
      <vt:lpstr>EEO!Área_de_impresión</vt:lpstr>
      <vt:lpstr>DELSUR!Títulos_a_imprimir</vt:lpstr>
    </vt:vector>
  </TitlesOfParts>
  <Company>SIGET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siget</dc:creator>
  <cp:lastModifiedBy>Calixto Arias</cp:lastModifiedBy>
  <dcterms:created xsi:type="dcterms:W3CDTF">2005-05-13T01:50:25Z</dcterms:created>
  <dcterms:modified xsi:type="dcterms:W3CDTF">2018-07-30T15:15:07Z</dcterms:modified>
</cp:coreProperties>
</file>