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90" windowWidth="12915" windowHeight="7680" activeTab="2"/>
  </bookViews>
  <sheets>
    <sheet name="FERIAS,FESTIVALES-J-D-2016" sheetId="1" r:id="rId1"/>
    <sheet name="FERIAS,FESTIVALES E-J-2017" sheetId="2" r:id="rId2"/>
    <sheet name="RENDICION DE CUENTAS" sheetId="3" r:id="rId3"/>
  </sheets>
  <calcPr calcId="145621"/>
</workbook>
</file>

<file path=xl/calcChain.xml><?xml version="1.0" encoding="utf-8"?>
<calcChain xmlns="http://schemas.openxmlformats.org/spreadsheetml/2006/main">
  <c r="U4" i="2" l="1"/>
  <c r="U6" i="2"/>
  <c r="U8" i="2"/>
  <c r="U10" i="2"/>
  <c r="U11" i="2" s="1"/>
  <c r="Q12" i="2"/>
  <c r="U12" i="2" s="1"/>
  <c r="T12" i="2"/>
  <c r="AB10" i="1" l="1"/>
  <c r="AB8" i="1"/>
  <c r="AB6" i="1"/>
  <c r="AB4" i="1"/>
  <c r="AB12" i="1"/>
  <c r="AB11" i="1" l="1"/>
</calcChain>
</file>

<file path=xl/comments1.xml><?xml version="1.0" encoding="utf-8"?>
<comments xmlns="http://schemas.openxmlformats.org/spreadsheetml/2006/main">
  <authors>
    <author>Nara Michelle Alexandra Magaña Navarro</author>
  </authors>
  <commentList>
    <comment ref="T3" authorId="0">
      <text>
        <r>
          <rPr>
            <b/>
            <sz val="9"/>
            <color indexed="81"/>
            <rFont val="Tahoma"/>
            <charset val="1"/>
          </rPr>
          <t>Nara Michelle Alexandra Magaña Navarro: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<sst xmlns="http://schemas.openxmlformats.org/spreadsheetml/2006/main" count="75" uniqueCount="68">
  <si>
    <t xml:space="preserve">FBV,Sábado 28 de enero 2017, Nvo Cuscatlán </t>
  </si>
  <si>
    <t xml:space="preserve">FBV,Sábado 11 de Febrero  2017, Las Margaritas, Soyapango </t>
  </si>
  <si>
    <t xml:space="preserve">FBV,Sábado 25 de Febrero  2017, en el Inst. Nac. De Acajutla, sonsonate </t>
  </si>
  <si>
    <t>FBV,Sábado 11 de Marzo  2017, en San Baratolomé Perulapia, Cuscatlán</t>
  </si>
  <si>
    <t>FBV,Sábado 25 de Marzo  2017, en Parque Municipal de Panchimalco, San Salvador</t>
  </si>
  <si>
    <t>FBV,Sábado 29 de ABRIL  2017, en Cancha 1 de la Col Zacamil , San Salvador</t>
  </si>
  <si>
    <t xml:space="preserve">Gabinete Móvil Gubernamental, Mucipio de Ayutuxtepeque, departamento de San Salvador 17 de Febrero de 2017  </t>
  </si>
  <si>
    <t xml:space="preserve">Gabinete Móvil Gubernamental, Mucipio de Rosario de Mora, San Salvador, 29 MARZO 2017 </t>
  </si>
  <si>
    <t xml:space="preserve">Gabinete Móvil Gubernamental, Km11 Troncal del Nte,Mucipio de Cuscatancingo, Salvador, 26 ABRIL 2017 </t>
  </si>
  <si>
    <t>Genero</t>
  </si>
  <si>
    <t>Conmemoración del día de la mujer  17 de Marzo 2017, San Antonio de la Cruz, Chalatenango</t>
  </si>
  <si>
    <t>Hombres </t>
  </si>
  <si>
    <t xml:space="preserve">Mujeres </t>
  </si>
  <si>
    <t xml:space="preserve">Niñas  </t>
  </si>
  <si>
    <t xml:space="preserve">Niños </t>
  </si>
  <si>
    <t>Total</t>
  </si>
  <si>
    <t>Gabinete Movil Departamental, Col. Montreal, Mejicanos. 6 de junio de 2017.</t>
  </si>
  <si>
    <t>Mega Jornada Médica, Col. La Floresta, Alcaldía de San Salvador, 22 de febrero de 2017</t>
  </si>
  <si>
    <t>Feria del consumidor, plaza de los niños, Soyapango, San Salvador, 29 de marzo de 2017</t>
  </si>
  <si>
    <t>Feria de Eficiencia Energetica y Medio Ambiente, en oficinas centrales de ANDA, San Salvador. 31 de marzo de 2017</t>
  </si>
  <si>
    <t>Gabinete Movil Departamental -Feria de Servicios Organizado por el Ministerio de Gobernación, Col Miramonte, 5 de mayo de 2017</t>
  </si>
  <si>
    <t>Festival de Derechos Humanos en la Parroquia de San Marcos 28 de mayo de 2017</t>
  </si>
  <si>
    <t>Festival para el Buen Vivir y Programa Gobernando con la Gente, Barrio San  Sebastian, Ciudad Delgado, San Salvador. Sabado, 13 de mayo de 2017</t>
  </si>
  <si>
    <t>Festival para el Buen Vivir y Programa Gobernando con la Gente, Zacatecoluca, La Paz. Sabado, 27 de mayo de 2017.</t>
  </si>
  <si>
    <t>Festival para el Buen Vivir y Programa Gobernando con la Gente, en FENADESAL, Sabado, 10 de junio de 2017.</t>
  </si>
  <si>
    <t>Festival Un dia de convivencia con los ciudadanos, Boulevard, San Patricio. 25 de Octubre de 2016</t>
  </si>
  <si>
    <t>Festival de Salud Nuevo Cuscatlán. 4 de Junio de 2016</t>
  </si>
  <si>
    <t>FBV, San Pedro Masahuat, La Paz. Sábado 11 de Junio de 2016</t>
  </si>
  <si>
    <t>FBV, Usulután. Usulután.  Sábado 9 de Julio de 2016</t>
  </si>
  <si>
    <t xml:space="preserve"> Gabinete móvil Paisnal,San Salvador. Martes 19 de Julio de  2016 </t>
  </si>
  <si>
    <t>FBV, Huizucar, San Salvador. Sábado 23 de Julio de 2016,</t>
  </si>
  <si>
    <t>FBV, Guaymango, Ahuachapán. , Sábado 20 de agosto de 2016</t>
  </si>
  <si>
    <t xml:space="preserve">Expo Feria" sistema de protección Al consumidor" En la Plaza Civica, San Salvador. Viernes 26 de Agosto de  2016 </t>
  </si>
  <si>
    <t xml:space="preserve"> Gabinete móvil TonacatepequeMiercoles 31 de Agosto 2016</t>
  </si>
  <si>
    <t>FBV,San Martín ,San Salvador, Sábado 3 de Septiembre de 2016</t>
  </si>
  <si>
    <t>FBV, Santiago Nonualco, La Paz, Sábado 1 de Octubre de 2016</t>
  </si>
  <si>
    <t xml:space="preserve"> Gabinete móvil Aguilares, San Salvador Sabado 15 de Octubre  2016</t>
  </si>
  <si>
    <t>FBV, Zaragoza, La Libertad , Sábado 15 de Octubre de 2016</t>
  </si>
  <si>
    <t xml:space="preserve">Gabinete móvil  Municipal en Cantón el Cedro, Panchimalco,  San Salvador. Domingo, 23 de Octubre  2016 </t>
  </si>
  <si>
    <t>FBV,  Conchaga, La Unión Sábado 29 de Octubre de 2016</t>
  </si>
  <si>
    <t>FBV, Tecoluca, San Vicente Sábado 12 de noviembre de 2016.</t>
  </si>
  <si>
    <t>FBV, San Rafael Cedros Cuscatlan Sábado 26 de noviembre de 2016</t>
  </si>
  <si>
    <t xml:space="preserve">FBV,Polideportivo El Paisnal, San Salvador. Sábado 10 de diciembre 2016. </t>
  </si>
  <si>
    <t>Total de evento= 19</t>
  </si>
  <si>
    <t>Total eventos= 19</t>
  </si>
  <si>
    <t xml:space="preserve">Brindando servicios a la población de SIGET, asesoria tecnica, denuncias por cobros indebidos, informacion sobre los derechos de usuarios de electricidad y telefonia, reclamos por daños en equipos electricos y elctrodomesticos, mala calidad en los servicios suministrados, aclaracion en el cobro de facturas, lineas a terceros, conexiones, solicitudes de informacion, propuestas de proyectos relacionados con los servicios de electricidad y telecomunicaciones, portabilidad numerica, informacion sobre la television digital terrestre. </t>
  </si>
  <si>
    <t>CANTIDAD</t>
  </si>
  <si>
    <t>FECHA</t>
  </si>
  <si>
    <t>TEMA</t>
  </si>
  <si>
    <t>NUMERO DE PERSONAS QUE ASISTIERON AL EVENTO</t>
  </si>
  <si>
    <t>Socializacion  de Rendicion de Cuentas: 21/12/2017.</t>
  </si>
  <si>
    <t>Audiencia de Rendicion de Cuentas: 19/12/2017.</t>
  </si>
  <si>
    <t>TOTAL</t>
  </si>
  <si>
    <t>Número de personas que participaron en total desde 01/06/2016, hasta 01/06/2017.</t>
  </si>
  <si>
    <t>Cantidad de ferias y festivales desde 01/06/2016 hasta 01/06/2017.</t>
  </si>
  <si>
    <t>TEMAS BRINDADOS EN LOS EVENTOS desde 01/06/2016 hasta 01/06/2017:</t>
  </si>
  <si>
    <t>Gabinete móvil San Fernando Chalatenango Jueves 13 de Octubre  2016.</t>
  </si>
  <si>
    <t>Jueves 23 de junio de 2016, Gabinete Movil Departamental San Miguel, Parque Mpal. San Luis de la Reina.</t>
  </si>
  <si>
    <t>Miercoles 31 de agosto 2016, Gabinete Movil San Miguel Chapeltique</t>
  </si>
  <si>
    <t>Viernes 18 de Noviembre 2016, Gabinete Movil Departamental, Ciudad de Metapan.</t>
  </si>
  <si>
    <t>Gabinete Movil San Miguel, Ciudad de Nueva Guadalupe.</t>
  </si>
  <si>
    <t>Gabinete Departamental y Stand en el parque Santa Ana.</t>
  </si>
  <si>
    <t>Participacion con stand de informacion y asesorias en el parque libertad de Santa Ana.</t>
  </si>
  <si>
    <t>Festival XIX "Comunicación Cultura y Arte Comunitario Jose Luis Gavira", Nueva Granada, Usulutan.</t>
  </si>
  <si>
    <r>
      <t xml:space="preserve">Informe de Rendición de Cuentas de SIGET periodo. Junio 2015-mayo 2016. </t>
    </r>
    <r>
      <rPr>
        <b/>
        <sz val="10"/>
        <color theme="1"/>
        <rFont val="Calibri"/>
        <family val="2"/>
        <scheme val="minor"/>
      </rPr>
      <t>Gerencia de Telecomunicaciones:</t>
    </r>
    <r>
      <rPr>
        <sz val="10"/>
        <color theme="1"/>
        <rFont val="Calibri"/>
        <family val="2"/>
        <scheme val="minor"/>
      </rPr>
      <t xml:space="preserve"> - Reduccion de Tarifas Maximas de Telefonia. -Portabilidad Numérica. -Reformas a la Ley de Telecomunicaciones. -Conectividad de Centros Escolares Publicos. -Comite Consultivo Permanente Uno. -Seminario Internet de las Cosas. </t>
    </r>
    <r>
      <rPr>
        <b/>
        <sz val="10"/>
        <color theme="1"/>
        <rFont val="Calibri"/>
        <family val="2"/>
        <scheme val="minor"/>
      </rPr>
      <t xml:space="preserve">Gerencia de Electricidad: </t>
    </r>
    <r>
      <rPr>
        <sz val="10"/>
        <color theme="1"/>
        <rFont val="Calibri"/>
        <family val="2"/>
        <scheme val="minor"/>
      </rPr>
      <t xml:space="preserve">Diversificacion de la Matriz Energetica. - Energia producida por pequeños generadores. - Estructura de la Capacidad Instalada. -Reducción en Tarifas. - Supervision de proyectos energéticos. - Fortalecimiento de la regulacion regional. </t>
    </r>
    <r>
      <rPr>
        <b/>
        <sz val="10"/>
        <color theme="1"/>
        <rFont val="Calibri"/>
        <family val="2"/>
        <scheme val="minor"/>
      </rPr>
      <t xml:space="preserve">Gerencia de la Participacion Ciudadana: </t>
    </r>
    <r>
      <rPr>
        <sz val="10"/>
        <color theme="1"/>
        <rFont val="Calibri"/>
        <family val="2"/>
        <scheme val="minor"/>
      </rPr>
      <t xml:space="preserve">Centro de Atencion al Usuario. - Mejora Continua en los procesos, resolucion de denuncias. - Resolucion de denuncias presentadas por los ciudadanos. - Plan de implementacion 2015-2016. - Unidad de Acceso a la Informacion y Transparencia. - Unidad de Genero. - Unidad de Medio Ambiente. - Comite de Eficiencia Energetica Institucional- COEE.  </t>
    </r>
    <r>
      <rPr>
        <b/>
        <sz val="10"/>
        <color theme="1"/>
        <rFont val="Calibri"/>
        <family val="2"/>
        <scheme val="minor"/>
      </rPr>
      <t xml:space="preserve">Gerencia Financiera:  </t>
    </r>
    <r>
      <rPr>
        <sz val="10"/>
        <color theme="1"/>
        <rFont val="Calibri"/>
        <family val="2"/>
        <scheme val="minor"/>
      </rPr>
      <t>Estado de situacion financiera 2015 al 31 de mayo del 2016. - Estado de situacion presupuestaria del 1 de enero al 31 de diciembre 2015. -Estado de rendimiento economico del 1 de enero al 31 de mayo de 2016.</t>
    </r>
  </si>
  <si>
    <r>
      <t xml:space="preserve">Informe de Rendición de Cuentas de SIGET periodo. Junio 2015-mayo 2016. </t>
    </r>
    <r>
      <rPr>
        <b/>
        <sz val="10"/>
        <color theme="1"/>
        <rFont val="Calibri"/>
        <family val="2"/>
        <scheme val="minor"/>
      </rPr>
      <t xml:space="preserve">Gerencia de Telecomunicaciones: </t>
    </r>
    <r>
      <rPr>
        <sz val="10"/>
        <color theme="1"/>
        <rFont val="Calibri"/>
        <family val="2"/>
        <scheme val="minor"/>
      </rPr>
      <t xml:space="preserve">- Reduccion de Tarifas Maximas de Telefonia. -Portabilidad Numérica. -Reformas a la Ley de Telecomunicaciones. -Conectividad de Centros Escolares Publicos. -Comite Consultivo Permanente Uno. -Seminario Internet de las Cosas. </t>
    </r>
    <r>
      <rPr>
        <b/>
        <sz val="10"/>
        <color theme="1"/>
        <rFont val="Calibri"/>
        <family val="2"/>
        <scheme val="minor"/>
      </rPr>
      <t xml:space="preserve">Gerencia de Electricidad: </t>
    </r>
    <r>
      <rPr>
        <sz val="10"/>
        <color theme="1"/>
        <rFont val="Calibri"/>
        <family val="2"/>
        <scheme val="minor"/>
      </rPr>
      <t xml:space="preserve">Diversificacion de la Matriz Energetica. - Energia producida por pequeños generadores. - Estructura de la Capacidad Instalada. -Reducción en Tarifas. - Supervision de proyectos energéticos. - Fortalecimiento de la regulacion regional. </t>
    </r>
    <r>
      <rPr>
        <b/>
        <sz val="10"/>
        <color theme="1"/>
        <rFont val="Calibri"/>
        <family val="2"/>
        <scheme val="minor"/>
      </rPr>
      <t>Gerencia de la Participacion Ciudadana:</t>
    </r>
    <r>
      <rPr>
        <sz val="10"/>
        <color theme="1"/>
        <rFont val="Calibri"/>
        <family val="2"/>
        <scheme val="minor"/>
      </rPr>
      <t xml:space="preserve"> Centro de Atencion al Usuario. - Mejora Continua en los procesos, resolucion de denuncias. - Resolucion de denuncias presentadas por los ciudadanos. - Plan de implementacion 2015-2016. - Unidad de Acceso a la Informacion y Transparencia. - Unidad de Genero. - Unidad de Medio Ambiente. - Comite de Eficiencia Energetica Institucional- COEE.  </t>
    </r>
    <r>
      <rPr>
        <b/>
        <sz val="10"/>
        <color theme="1"/>
        <rFont val="Calibri"/>
        <family val="2"/>
        <scheme val="minor"/>
      </rPr>
      <t>Gerencia Financiera:</t>
    </r>
    <r>
      <rPr>
        <sz val="10"/>
        <color theme="1"/>
        <rFont val="Calibri"/>
        <family val="2"/>
        <scheme val="minor"/>
      </rPr>
      <t xml:space="preserve">  Estado de situacion financiera 2015 al 31 de mayo del 2016. - Estado de situacion presupuestaria del 1 de enero al 31 de diciembre 2015. -Estado de rendimiento economico del 1 de enero al 31 de mayo de 2016.</t>
    </r>
  </si>
  <si>
    <t>RENDICION DE CUENTAS 01/06/2016/ HASTA 30/06/2017</t>
  </si>
  <si>
    <t>PARTICIPACION DE SIGET EN FERIAS, FESTIVALES, GABINETES, ENTRE OTROS. JUNIO- DICIEMBRE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</si>
</sst>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DE9D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/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5" fillId="2" borderId="3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0" fillId="0" borderId="0" xfId="0"/>
    <xf numFmtId="0" fontId="5" fillId="2" borderId="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0" fillId="0" borderId="0" xfId="0"/>
    <xf numFmtId="0" fontId="5" fillId="2" borderId="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wrapText="1"/>
    </xf>
    <xf numFmtId="0" fontId="5" fillId="2" borderId="11" xfId="0" applyFont="1" applyFill="1" applyBorder="1" applyAlignment="1">
      <alignment horizontal="center" wrapText="1"/>
    </xf>
    <xf numFmtId="0" fontId="5" fillId="3" borderId="11" xfId="0" applyFont="1" applyFill="1" applyBorder="1" applyAlignment="1">
      <alignment horizontal="center" vertical="center" wrapText="1"/>
    </xf>
    <xf numFmtId="0" fontId="0" fillId="0" borderId="1" xfId="0" applyBorder="1"/>
    <xf numFmtId="0" fontId="7" fillId="12" borderId="1" xfId="0" applyFont="1" applyFill="1" applyBorder="1"/>
    <xf numFmtId="0" fontId="4" fillId="8" borderId="1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4" fillId="9" borderId="6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0" xfId="0" applyFont="1" applyBorder="1"/>
    <xf numFmtId="0" fontId="12" fillId="0" borderId="0" xfId="0" applyFont="1" applyBorder="1" applyAlignment="1">
      <alignment wrapText="1"/>
    </xf>
    <xf numFmtId="0" fontId="7" fillId="13" borderId="1" xfId="0" applyFont="1" applyFill="1" applyBorder="1" applyAlignment="1">
      <alignment horizontal="center" vertical="center" wrapText="1"/>
    </xf>
    <xf numFmtId="0" fontId="13" fillId="14" borderId="1" xfId="0" applyFont="1" applyFill="1" applyBorder="1" applyAlignment="1">
      <alignment horizontal="left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/>
    </xf>
    <xf numFmtId="0" fontId="0" fillId="14" borderId="1" xfId="0" applyFill="1" applyBorder="1" applyAlignment="1">
      <alignment horizontal="center"/>
    </xf>
    <xf numFmtId="0" fontId="4" fillId="11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4" fillId="11" borderId="9" xfId="0" applyFont="1" applyFill="1" applyBorder="1" applyAlignment="1">
      <alignment horizontal="left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1" fillId="0" borderId="1" xfId="0" applyFont="1" applyBorder="1"/>
    <xf numFmtId="0" fontId="4" fillId="10" borderId="6" xfId="0" applyFont="1" applyFill="1" applyBorder="1" applyAlignment="1">
      <alignment horizontal="center" vertical="center" wrapText="1"/>
    </xf>
    <xf numFmtId="0" fontId="4" fillId="10" borderId="7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4" borderId="16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0" fontId="8" fillId="4" borderId="17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14" borderId="13" xfId="0" applyFill="1" applyBorder="1" applyAlignment="1">
      <alignment horizontal="center" vertical="center" wrapText="1"/>
    </xf>
    <xf numFmtId="0" fontId="0" fillId="14" borderId="6" xfId="0" applyFill="1" applyBorder="1" applyAlignment="1">
      <alignment horizontal="center" vertical="center" wrapText="1"/>
    </xf>
    <xf numFmtId="0" fontId="0" fillId="14" borderId="14" xfId="0" applyFill="1" applyBorder="1" applyAlignment="1">
      <alignment horizontal="center" wrapText="1"/>
    </xf>
    <xf numFmtId="0" fontId="0" fillId="14" borderId="15" xfId="0" applyFill="1" applyBorder="1" applyAlignment="1">
      <alignment horizontal="center" wrapText="1"/>
    </xf>
    <xf numFmtId="0" fontId="0" fillId="14" borderId="16" xfId="0" applyFill="1" applyBorder="1" applyAlignment="1">
      <alignment horizontal="center" wrapText="1"/>
    </xf>
    <xf numFmtId="0" fontId="0" fillId="14" borderId="7" xfId="0" applyFill="1" applyBorder="1" applyAlignment="1">
      <alignment horizontal="center" wrapText="1"/>
    </xf>
    <xf numFmtId="0" fontId="0" fillId="14" borderId="17" xfId="0" applyFill="1" applyBorder="1" applyAlignment="1">
      <alignment horizontal="center" wrapText="1"/>
    </xf>
    <xf numFmtId="0" fontId="0" fillId="14" borderId="18" xfId="0" applyFill="1" applyBorder="1" applyAlignment="1">
      <alignment horizontal="center" wrapText="1"/>
    </xf>
    <xf numFmtId="0" fontId="0" fillId="14" borderId="9" xfId="0" applyFill="1" applyBorder="1" applyAlignment="1">
      <alignment horizontal="center"/>
    </xf>
    <xf numFmtId="0" fontId="0" fillId="14" borderId="19" xfId="0" applyFill="1" applyBorder="1" applyAlignment="1">
      <alignment horizontal="center"/>
    </xf>
    <xf numFmtId="0" fontId="0" fillId="14" borderId="1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419100</xdr:colOff>
      <xdr:row>14</xdr:row>
      <xdr:rowOff>0</xdr:rowOff>
    </xdr:from>
    <xdr:ext cx="184731" cy="264560"/>
    <xdr:sp macro="" textlink="">
      <xdr:nvSpPr>
        <xdr:cNvPr id="2" name="1 CuadroTexto"/>
        <xdr:cNvSpPr txBox="1"/>
      </xdr:nvSpPr>
      <xdr:spPr>
        <a:xfrm>
          <a:off x="1181100" y="481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AB12"/>
  <sheetViews>
    <sheetView showGridLines="0" zoomScale="68" zoomScaleNormal="68" workbookViewId="0">
      <selection activeCell="R32" sqref="R32"/>
    </sheetView>
  </sheetViews>
  <sheetFormatPr baseColWidth="10" defaultRowHeight="15" x14ac:dyDescent="0.25"/>
  <cols>
    <col min="1" max="2" width="11.42578125" style="27"/>
    <col min="4" max="4" width="11.42578125" style="27"/>
    <col min="6" max="6" width="11.42578125" style="27"/>
    <col min="9" max="13" width="11.42578125" style="27"/>
    <col min="15" max="15" width="11.42578125" customWidth="1"/>
    <col min="16" max="18" width="11.42578125" style="27" customWidth="1"/>
    <col min="19" max="19" width="11.42578125" customWidth="1"/>
    <col min="20" max="21" width="11.42578125" style="27" customWidth="1"/>
    <col min="22" max="23" width="11.42578125" customWidth="1"/>
    <col min="24" max="25" width="11.42578125" style="27" customWidth="1"/>
    <col min="26" max="28" width="11.42578125" customWidth="1"/>
  </cols>
  <sheetData>
    <row r="1" spans="1:28" s="27" customFormat="1" ht="15" customHeight="1" x14ac:dyDescent="0.25">
      <c r="A1" s="71" t="s">
        <v>67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s="27" customFormat="1" ht="15.75" thickBot="1" x14ac:dyDescent="0.3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0.75" thickBot="1" x14ac:dyDescent="0.3">
      <c r="A3" s="34" t="s">
        <v>9</v>
      </c>
      <c r="B3" s="40" t="s">
        <v>26</v>
      </c>
      <c r="C3" s="42" t="s">
        <v>27</v>
      </c>
      <c r="D3" s="69" t="s">
        <v>57</v>
      </c>
      <c r="E3" s="42" t="s">
        <v>28</v>
      </c>
      <c r="F3" s="41" t="s">
        <v>29</v>
      </c>
      <c r="G3" s="42" t="s">
        <v>30</v>
      </c>
      <c r="H3" s="42" t="s">
        <v>31</v>
      </c>
      <c r="I3" s="40" t="s">
        <v>32</v>
      </c>
      <c r="J3" s="40" t="s">
        <v>63</v>
      </c>
      <c r="K3" s="41" t="s">
        <v>62</v>
      </c>
      <c r="L3" s="41" t="s">
        <v>58</v>
      </c>
      <c r="M3" s="41" t="s">
        <v>33</v>
      </c>
      <c r="N3" s="42" t="s">
        <v>34</v>
      </c>
      <c r="O3" s="42" t="s">
        <v>35</v>
      </c>
      <c r="P3" s="69" t="s">
        <v>61</v>
      </c>
      <c r="Q3" s="41" t="s">
        <v>56</v>
      </c>
      <c r="R3" s="41" t="s">
        <v>36</v>
      </c>
      <c r="S3" s="42" t="s">
        <v>37</v>
      </c>
      <c r="T3" s="41" t="s">
        <v>38</v>
      </c>
      <c r="U3" s="53" t="s">
        <v>25</v>
      </c>
      <c r="V3" s="42" t="s">
        <v>39</v>
      </c>
      <c r="W3" s="42" t="s">
        <v>40</v>
      </c>
      <c r="X3" s="70" t="s">
        <v>60</v>
      </c>
      <c r="Y3" s="70" t="s">
        <v>59</v>
      </c>
      <c r="Z3" s="43" t="s">
        <v>41</v>
      </c>
      <c r="AA3" s="49" t="s">
        <v>42</v>
      </c>
      <c r="AB3" s="54" t="s">
        <v>43</v>
      </c>
    </row>
    <row r="4" spans="1:28" ht="16.5" thickBot="1" x14ac:dyDescent="0.3">
      <c r="A4" s="28" t="s">
        <v>11</v>
      </c>
      <c r="B4" s="28">
        <v>42</v>
      </c>
      <c r="C4" s="2">
        <v>102</v>
      </c>
      <c r="D4" s="28">
        <v>10</v>
      </c>
      <c r="E4" s="2">
        <v>128</v>
      </c>
      <c r="F4" s="17">
        <v>32</v>
      </c>
      <c r="G4" s="2">
        <v>32</v>
      </c>
      <c r="H4" s="2">
        <v>49</v>
      </c>
      <c r="I4" s="28">
        <v>89</v>
      </c>
      <c r="J4" s="28">
        <v>6</v>
      </c>
      <c r="K4" s="28">
        <v>3</v>
      </c>
      <c r="L4" s="28">
        <v>7</v>
      </c>
      <c r="M4" s="15">
        <v>1</v>
      </c>
      <c r="N4" s="2">
        <v>0</v>
      </c>
      <c r="O4" s="2">
        <v>39</v>
      </c>
      <c r="P4" s="28">
        <v>2</v>
      </c>
      <c r="Q4" s="15">
        <v>30</v>
      </c>
      <c r="R4" s="15">
        <v>22</v>
      </c>
      <c r="S4" s="2">
        <v>56</v>
      </c>
      <c r="T4" s="15">
        <v>46</v>
      </c>
      <c r="U4" s="28">
        <v>16</v>
      </c>
      <c r="V4" s="2">
        <v>5</v>
      </c>
      <c r="W4" s="2">
        <v>30</v>
      </c>
      <c r="X4" s="28">
        <v>19</v>
      </c>
      <c r="Y4" s="28">
        <v>2</v>
      </c>
      <c r="Z4" s="2">
        <v>37</v>
      </c>
      <c r="AA4" s="50">
        <v>26</v>
      </c>
      <c r="AB4" s="48">
        <f>SUM(B4:AA4)</f>
        <v>831</v>
      </c>
    </row>
    <row r="5" spans="1:28" ht="16.5" thickBot="1" x14ac:dyDescent="0.3">
      <c r="A5" s="29"/>
      <c r="B5" s="32"/>
      <c r="C5" s="7"/>
      <c r="D5" s="7"/>
      <c r="E5" s="7"/>
      <c r="F5" s="16"/>
      <c r="G5" s="7"/>
      <c r="H5" s="7"/>
      <c r="I5" s="32"/>
      <c r="J5" s="32"/>
      <c r="K5" s="32"/>
      <c r="L5" s="32"/>
      <c r="M5" s="18"/>
      <c r="N5" s="7"/>
      <c r="O5" s="7"/>
      <c r="P5" s="7"/>
      <c r="Q5" s="18"/>
      <c r="R5" s="18"/>
      <c r="S5" s="7"/>
      <c r="T5" s="18"/>
      <c r="U5" s="32"/>
      <c r="V5" s="7"/>
      <c r="W5" s="7"/>
      <c r="X5" s="7"/>
      <c r="Y5" s="7"/>
      <c r="Z5" s="5"/>
      <c r="AA5" s="5"/>
      <c r="AB5" s="47"/>
    </row>
    <row r="6" spans="1:28" ht="16.5" thickBot="1" x14ac:dyDescent="0.3">
      <c r="A6" s="30" t="s">
        <v>12</v>
      </c>
      <c r="B6" s="30">
        <v>75</v>
      </c>
      <c r="C6" s="3">
        <v>169</v>
      </c>
      <c r="D6" s="30">
        <v>7</v>
      </c>
      <c r="E6" s="3">
        <v>105</v>
      </c>
      <c r="F6" s="19">
        <v>111</v>
      </c>
      <c r="G6" s="3">
        <v>57</v>
      </c>
      <c r="H6" s="3">
        <v>161</v>
      </c>
      <c r="I6" s="30">
        <v>68</v>
      </c>
      <c r="J6" s="30">
        <v>7</v>
      </c>
      <c r="K6" s="30">
        <v>12</v>
      </c>
      <c r="L6" s="30">
        <v>11</v>
      </c>
      <c r="M6" s="17">
        <v>63</v>
      </c>
      <c r="N6" s="3">
        <v>21</v>
      </c>
      <c r="O6" s="3">
        <v>154</v>
      </c>
      <c r="P6" s="30">
        <v>11</v>
      </c>
      <c r="Q6" s="17">
        <v>68</v>
      </c>
      <c r="R6" s="17">
        <v>86</v>
      </c>
      <c r="S6" s="3">
        <v>150</v>
      </c>
      <c r="T6" s="17">
        <v>64</v>
      </c>
      <c r="U6" s="30">
        <v>19</v>
      </c>
      <c r="V6" s="3">
        <v>19</v>
      </c>
      <c r="W6" s="3">
        <v>68</v>
      </c>
      <c r="X6" s="30">
        <v>59</v>
      </c>
      <c r="Y6" s="30">
        <v>6</v>
      </c>
      <c r="Z6" s="3">
        <v>84</v>
      </c>
      <c r="AA6" s="50">
        <v>148</v>
      </c>
      <c r="AB6" s="48">
        <f>SUM(B6:AA6)</f>
        <v>1803</v>
      </c>
    </row>
    <row r="7" spans="1:28" ht="16.5" thickBot="1" x14ac:dyDescent="0.3">
      <c r="A7" s="29"/>
      <c r="B7" s="32"/>
      <c r="C7" s="7"/>
      <c r="D7" s="7"/>
      <c r="E7" s="7"/>
      <c r="F7" s="16"/>
      <c r="G7" s="7"/>
      <c r="H7" s="7"/>
      <c r="I7" s="32"/>
      <c r="J7" s="32"/>
      <c r="K7" s="32"/>
      <c r="L7" s="32"/>
      <c r="M7" s="18"/>
      <c r="N7" s="7"/>
      <c r="O7" s="7"/>
      <c r="P7" s="7"/>
      <c r="Q7" s="18"/>
      <c r="R7" s="18"/>
      <c r="S7" s="7"/>
      <c r="T7" s="18"/>
      <c r="U7" s="32"/>
      <c r="V7" s="7"/>
      <c r="W7" s="7"/>
      <c r="X7" s="7"/>
      <c r="Y7" s="7"/>
      <c r="Z7" s="5"/>
      <c r="AA7" s="5"/>
      <c r="AB7" s="47"/>
    </row>
    <row r="8" spans="1:28" ht="16.5" thickBot="1" x14ac:dyDescent="0.3">
      <c r="A8" s="30" t="s">
        <v>13</v>
      </c>
      <c r="B8" s="30">
        <v>12</v>
      </c>
      <c r="C8" s="3">
        <v>17</v>
      </c>
      <c r="D8" s="30">
        <v>13</v>
      </c>
      <c r="E8" s="3">
        <v>31</v>
      </c>
      <c r="F8" s="19">
        <v>0</v>
      </c>
      <c r="G8" s="3">
        <v>0</v>
      </c>
      <c r="H8" s="3">
        <v>23</v>
      </c>
      <c r="I8" s="30">
        <v>22</v>
      </c>
      <c r="J8" s="30">
        <v>3</v>
      </c>
      <c r="K8" s="30">
        <v>0</v>
      </c>
      <c r="L8" s="30">
        <v>0</v>
      </c>
      <c r="M8" s="17">
        <v>0</v>
      </c>
      <c r="N8" s="3">
        <v>38</v>
      </c>
      <c r="O8" s="3">
        <v>18</v>
      </c>
      <c r="P8" s="30">
        <v>0</v>
      </c>
      <c r="Q8" s="17">
        <v>35</v>
      </c>
      <c r="R8" s="17">
        <v>14</v>
      </c>
      <c r="S8" s="3">
        <v>20</v>
      </c>
      <c r="T8" s="17">
        <v>0</v>
      </c>
      <c r="U8" s="30">
        <v>1</v>
      </c>
      <c r="V8" s="3">
        <v>16</v>
      </c>
      <c r="W8" s="3">
        <v>4</v>
      </c>
      <c r="X8" s="30">
        <v>0</v>
      </c>
      <c r="Y8" s="30">
        <v>0</v>
      </c>
      <c r="Z8" s="4">
        <v>7</v>
      </c>
      <c r="AA8" s="51">
        <v>26</v>
      </c>
      <c r="AB8" s="48">
        <f>SUM(B8:AA8)</f>
        <v>300</v>
      </c>
    </row>
    <row r="9" spans="1:28" ht="16.5" thickBot="1" x14ac:dyDescent="0.3">
      <c r="A9" s="29"/>
      <c r="B9" s="32"/>
      <c r="C9" s="7"/>
      <c r="D9" s="7"/>
      <c r="E9" s="7"/>
      <c r="F9" s="16"/>
      <c r="G9" s="7"/>
      <c r="H9" s="7"/>
      <c r="I9" s="32"/>
      <c r="J9" s="32"/>
      <c r="K9" s="32"/>
      <c r="L9" s="32"/>
      <c r="M9" s="18"/>
      <c r="N9" s="7"/>
      <c r="O9" s="7"/>
      <c r="P9" s="7"/>
      <c r="Q9" s="18"/>
      <c r="R9" s="18"/>
      <c r="S9" s="7"/>
      <c r="T9" s="18"/>
      <c r="U9" s="32"/>
      <c r="V9" s="7"/>
      <c r="W9" s="7"/>
      <c r="X9" s="7"/>
      <c r="Y9" s="7"/>
      <c r="Z9" s="5"/>
      <c r="AA9" s="5"/>
      <c r="AB9" s="47"/>
    </row>
    <row r="10" spans="1:28" ht="16.5" thickBot="1" x14ac:dyDescent="0.3">
      <c r="A10" s="30" t="s">
        <v>14</v>
      </c>
      <c r="B10" s="30">
        <v>10</v>
      </c>
      <c r="C10" s="3">
        <v>12</v>
      </c>
      <c r="D10" s="30">
        <v>10</v>
      </c>
      <c r="E10" s="3">
        <v>6</v>
      </c>
      <c r="F10" s="19">
        <v>0</v>
      </c>
      <c r="G10" s="3">
        <v>0</v>
      </c>
      <c r="H10" s="3">
        <v>26</v>
      </c>
      <c r="I10" s="30">
        <v>25</v>
      </c>
      <c r="J10" s="30">
        <v>1</v>
      </c>
      <c r="K10" s="30">
        <v>0</v>
      </c>
      <c r="L10" s="30">
        <v>0</v>
      </c>
      <c r="M10" s="17">
        <v>0</v>
      </c>
      <c r="N10" s="3">
        <v>9</v>
      </c>
      <c r="O10" s="3">
        <v>13</v>
      </c>
      <c r="P10" s="30">
        <v>0</v>
      </c>
      <c r="Q10" s="17">
        <v>23</v>
      </c>
      <c r="R10" s="17">
        <v>22</v>
      </c>
      <c r="S10" s="3">
        <v>24</v>
      </c>
      <c r="T10" s="17">
        <v>0</v>
      </c>
      <c r="U10" s="30">
        <v>2</v>
      </c>
      <c r="V10" s="3">
        <v>8</v>
      </c>
      <c r="W10" s="3">
        <v>11</v>
      </c>
      <c r="X10" s="30">
        <v>0</v>
      </c>
      <c r="Y10" s="30">
        <v>0</v>
      </c>
      <c r="Z10" s="3">
        <v>10</v>
      </c>
      <c r="AA10" s="50">
        <v>12</v>
      </c>
      <c r="AB10" s="48">
        <f>SUM(B10:AA10)</f>
        <v>224</v>
      </c>
    </row>
    <row r="11" spans="1:28" ht="16.5" thickBot="1" x14ac:dyDescent="0.3">
      <c r="A11" s="31"/>
      <c r="B11" s="32"/>
      <c r="C11" s="7"/>
      <c r="D11" s="7"/>
      <c r="E11" s="7"/>
      <c r="F11" s="14"/>
      <c r="G11" s="7"/>
      <c r="H11" s="7"/>
      <c r="I11" s="32"/>
      <c r="J11" s="32"/>
      <c r="K11" s="32"/>
      <c r="L11" s="32"/>
      <c r="M11" s="18"/>
      <c r="N11" s="7"/>
      <c r="O11" s="7"/>
      <c r="P11" s="7"/>
      <c r="Q11" s="18"/>
      <c r="R11" s="18"/>
      <c r="S11" s="7"/>
      <c r="T11" s="18"/>
      <c r="U11" s="32"/>
      <c r="V11" s="7"/>
      <c r="W11" s="7"/>
      <c r="X11" s="7"/>
      <c r="Y11" s="7"/>
      <c r="Z11" s="5"/>
      <c r="AA11" s="5"/>
      <c r="AB11" s="52">
        <f>SUM(AB4:AB10)</f>
        <v>3158</v>
      </c>
    </row>
    <row r="12" spans="1:28" ht="16.5" thickBot="1" x14ac:dyDescent="0.3">
      <c r="A12" s="33" t="s">
        <v>15</v>
      </c>
      <c r="B12" s="33">
        <v>139</v>
      </c>
      <c r="C12" s="6">
        <v>300</v>
      </c>
      <c r="D12" s="33">
        <v>40</v>
      </c>
      <c r="E12" s="6">
        <v>270</v>
      </c>
      <c r="F12" s="20">
        <v>143</v>
      </c>
      <c r="G12" s="6">
        <v>89</v>
      </c>
      <c r="H12" s="6">
        <v>259</v>
      </c>
      <c r="I12" s="33">
        <v>204</v>
      </c>
      <c r="J12" s="33">
        <v>17</v>
      </c>
      <c r="K12" s="33">
        <v>15</v>
      </c>
      <c r="L12" s="33">
        <v>18</v>
      </c>
      <c r="M12" s="20">
        <v>64</v>
      </c>
      <c r="N12" s="6">
        <v>68</v>
      </c>
      <c r="O12" s="6">
        <v>224</v>
      </c>
      <c r="P12" s="33">
        <v>13</v>
      </c>
      <c r="Q12" s="20">
        <v>156</v>
      </c>
      <c r="R12" s="20">
        <v>144</v>
      </c>
      <c r="S12" s="6">
        <v>250</v>
      </c>
      <c r="T12" s="20">
        <v>110</v>
      </c>
      <c r="U12" s="33">
        <v>38</v>
      </c>
      <c r="V12" s="6">
        <v>48</v>
      </c>
      <c r="W12" s="6">
        <v>113</v>
      </c>
      <c r="X12" s="33">
        <v>78</v>
      </c>
      <c r="Y12" s="33">
        <v>8</v>
      </c>
      <c r="Z12" s="6">
        <v>138</v>
      </c>
      <c r="AA12" s="46">
        <v>212</v>
      </c>
      <c r="AB12" s="48">
        <f>SUM(B12:AA12)</f>
        <v>3158</v>
      </c>
    </row>
  </sheetData>
  <mergeCells count="1">
    <mergeCell ref="A1:AB2"/>
  </mergeCells>
  <pageMargins left="0.7" right="0.7" top="0.75" bottom="0.75" header="0.3" footer="0.3"/>
  <pageSetup paperSize="13" scale="34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Z25"/>
  <sheetViews>
    <sheetView zoomScale="73" zoomScaleNormal="73" workbookViewId="0">
      <selection sqref="A1:U2"/>
    </sheetView>
  </sheetViews>
  <sheetFormatPr baseColWidth="10" defaultRowHeight="15" x14ac:dyDescent="0.25"/>
  <cols>
    <col min="1" max="1" width="11.42578125" style="27"/>
    <col min="4" max="5" width="11.42578125" style="27"/>
    <col min="8" max="8" width="11.42578125" style="27"/>
    <col min="10" max="13" width="11.42578125" style="27"/>
    <col min="16" max="16" width="11.42578125" style="27"/>
  </cols>
  <sheetData>
    <row r="1" spans="1:26" ht="15" customHeight="1" x14ac:dyDescent="0.25">
      <c r="A1" s="73" t="s">
        <v>67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5"/>
      <c r="V1" s="27"/>
      <c r="W1" s="27"/>
      <c r="X1" s="27"/>
      <c r="Y1" s="27"/>
      <c r="Z1" s="27"/>
    </row>
    <row r="2" spans="1:26" ht="15" customHeight="1" x14ac:dyDescent="0.25">
      <c r="A2" s="76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8"/>
      <c r="V2" s="27"/>
      <c r="W2" s="27"/>
      <c r="X2" s="27"/>
      <c r="Y2" s="27"/>
      <c r="Z2" s="27"/>
    </row>
    <row r="3" spans="1:26" ht="243.75" customHeight="1" thickBot="1" x14ac:dyDescent="0.3">
      <c r="A3" s="34" t="s">
        <v>9</v>
      </c>
      <c r="B3" s="63" t="s">
        <v>0</v>
      </c>
      <c r="C3" s="63" t="s">
        <v>1</v>
      </c>
      <c r="D3" s="64" t="s">
        <v>6</v>
      </c>
      <c r="E3" s="65" t="s">
        <v>17</v>
      </c>
      <c r="F3" s="63" t="s">
        <v>2</v>
      </c>
      <c r="G3" s="63" t="s">
        <v>3</v>
      </c>
      <c r="H3" s="65" t="s">
        <v>10</v>
      </c>
      <c r="I3" s="63" t="s">
        <v>4</v>
      </c>
      <c r="J3" s="64" t="s">
        <v>7</v>
      </c>
      <c r="K3" s="65" t="s">
        <v>18</v>
      </c>
      <c r="L3" s="65" t="s">
        <v>19</v>
      </c>
      <c r="M3" s="64" t="s">
        <v>8</v>
      </c>
      <c r="N3" s="63" t="s">
        <v>5</v>
      </c>
      <c r="O3" s="64" t="s">
        <v>20</v>
      </c>
      <c r="P3" s="65" t="s">
        <v>21</v>
      </c>
      <c r="Q3" s="64" t="s">
        <v>16</v>
      </c>
      <c r="R3" s="63" t="s">
        <v>22</v>
      </c>
      <c r="S3" s="63" t="s">
        <v>23</v>
      </c>
      <c r="T3" s="66" t="s">
        <v>24</v>
      </c>
      <c r="U3" s="34" t="s">
        <v>44</v>
      </c>
    </row>
    <row r="4" spans="1:26" ht="16.5" thickBot="1" x14ac:dyDescent="0.3">
      <c r="A4" s="28" t="s">
        <v>11</v>
      </c>
      <c r="B4" s="13">
        <v>59</v>
      </c>
      <c r="C4" s="8">
        <v>44</v>
      </c>
      <c r="D4" s="26">
        <v>18</v>
      </c>
      <c r="E4" s="35">
        <v>24</v>
      </c>
      <c r="F4" s="9">
        <v>65</v>
      </c>
      <c r="G4" s="9">
        <v>26</v>
      </c>
      <c r="H4" s="36">
        <v>4</v>
      </c>
      <c r="I4" s="9">
        <v>37</v>
      </c>
      <c r="J4" s="21">
        <v>14</v>
      </c>
      <c r="K4" s="36">
        <v>29</v>
      </c>
      <c r="L4" s="36">
        <v>48</v>
      </c>
      <c r="M4" s="22">
        <v>7</v>
      </c>
      <c r="N4" s="9">
        <v>29</v>
      </c>
      <c r="O4" s="36">
        <v>22</v>
      </c>
      <c r="P4" s="36">
        <v>53</v>
      </c>
      <c r="Q4" s="36">
        <v>7</v>
      </c>
      <c r="R4" s="36">
        <v>30</v>
      </c>
      <c r="S4" s="36">
        <v>29</v>
      </c>
      <c r="T4" s="44">
        <v>27</v>
      </c>
      <c r="U4" s="48">
        <f>SUM(B4:T4)</f>
        <v>572</v>
      </c>
    </row>
    <row r="5" spans="1:26" ht="16.5" thickBot="1" x14ac:dyDescent="0.3">
      <c r="A5" s="29"/>
      <c r="B5" s="10"/>
      <c r="C5" s="10"/>
      <c r="D5" s="23"/>
      <c r="E5" s="37"/>
      <c r="F5" s="11"/>
      <c r="G5" s="11"/>
      <c r="H5" s="38"/>
      <c r="I5" s="11"/>
      <c r="J5" s="23"/>
      <c r="K5" s="37"/>
      <c r="L5" s="37"/>
      <c r="M5" s="24"/>
      <c r="N5" s="11"/>
      <c r="O5" s="38"/>
      <c r="P5" s="38"/>
      <c r="Q5" s="38"/>
      <c r="R5" s="38"/>
      <c r="S5" s="38"/>
      <c r="T5" s="38"/>
      <c r="U5" s="47"/>
    </row>
    <row r="6" spans="1:26" ht="16.5" thickBot="1" x14ac:dyDescent="0.3">
      <c r="A6" s="30" t="s">
        <v>12</v>
      </c>
      <c r="B6" s="12">
        <v>89</v>
      </c>
      <c r="C6" s="12">
        <v>67</v>
      </c>
      <c r="D6" s="25">
        <v>36</v>
      </c>
      <c r="E6" s="39">
        <v>62</v>
      </c>
      <c r="F6" s="8">
        <v>81</v>
      </c>
      <c r="G6" s="8">
        <v>95</v>
      </c>
      <c r="H6" s="35">
        <v>117</v>
      </c>
      <c r="I6" s="8">
        <v>57</v>
      </c>
      <c r="J6" s="25">
        <v>50</v>
      </c>
      <c r="K6" s="39">
        <v>52</v>
      </c>
      <c r="L6" s="39">
        <v>41</v>
      </c>
      <c r="M6" s="21">
        <v>25</v>
      </c>
      <c r="N6" s="8">
        <v>96</v>
      </c>
      <c r="O6" s="35">
        <v>22</v>
      </c>
      <c r="P6" s="35">
        <v>81</v>
      </c>
      <c r="Q6" s="35">
        <v>69</v>
      </c>
      <c r="R6" s="35">
        <v>83</v>
      </c>
      <c r="S6" s="35">
        <v>63</v>
      </c>
      <c r="T6" s="45">
        <v>123</v>
      </c>
      <c r="U6" s="48">
        <f>SUM(B6:T6)</f>
        <v>1309</v>
      </c>
    </row>
    <row r="7" spans="1:26" ht="16.5" thickBot="1" x14ac:dyDescent="0.3">
      <c r="A7" s="29"/>
      <c r="B7" s="10"/>
      <c r="C7" s="10"/>
      <c r="D7" s="23"/>
      <c r="E7" s="37"/>
      <c r="F7" s="11"/>
      <c r="G7" s="11"/>
      <c r="H7" s="38"/>
      <c r="I7" s="11"/>
      <c r="J7" s="23"/>
      <c r="K7" s="37"/>
      <c r="L7" s="37"/>
      <c r="M7" s="24"/>
      <c r="N7" s="11"/>
      <c r="O7" s="38"/>
      <c r="P7" s="38"/>
      <c r="Q7" s="38"/>
      <c r="R7" s="38"/>
      <c r="S7" s="38"/>
      <c r="T7" s="38"/>
      <c r="U7" s="47"/>
    </row>
    <row r="8" spans="1:26" ht="16.5" thickBot="1" x14ac:dyDescent="0.3">
      <c r="A8" s="30" t="s">
        <v>13</v>
      </c>
      <c r="B8" s="8">
        <v>24</v>
      </c>
      <c r="C8" s="12">
        <v>48</v>
      </c>
      <c r="D8" s="21">
        <v>11</v>
      </c>
      <c r="E8" s="39">
        <v>8</v>
      </c>
      <c r="F8" s="8">
        <v>11</v>
      </c>
      <c r="G8" s="8">
        <v>17</v>
      </c>
      <c r="H8" s="35">
        <v>4</v>
      </c>
      <c r="I8" s="8">
        <v>14</v>
      </c>
      <c r="J8" s="25">
        <v>10</v>
      </c>
      <c r="K8" s="39">
        <v>4</v>
      </c>
      <c r="L8" s="39">
        <v>0</v>
      </c>
      <c r="M8" s="21">
        <v>12</v>
      </c>
      <c r="N8" s="8">
        <v>5</v>
      </c>
      <c r="O8" s="35">
        <v>2</v>
      </c>
      <c r="P8" s="35">
        <v>7</v>
      </c>
      <c r="Q8" s="35">
        <v>1</v>
      </c>
      <c r="R8" s="35">
        <v>0</v>
      </c>
      <c r="S8" s="35">
        <v>10</v>
      </c>
      <c r="T8" s="45">
        <v>7</v>
      </c>
      <c r="U8" s="48">
        <f>SUM(B8:T8)</f>
        <v>195</v>
      </c>
    </row>
    <row r="9" spans="1:26" ht="16.5" thickBot="1" x14ac:dyDescent="0.3">
      <c r="A9" s="29"/>
      <c r="B9" s="10"/>
      <c r="C9" s="10"/>
      <c r="D9" s="23"/>
      <c r="E9" s="37"/>
      <c r="F9" s="11"/>
      <c r="G9" s="11"/>
      <c r="H9" s="38"/>
      <c r="I9" s="11"/>
      <c r="J9" s="23"/>
      <c r="K9" s="37"/>
      <c r="L9" s="37"/>
      <c r="M9" s="24"/>
      <c r="N9" s="11"/>
      <c r="O9" s="38"/>
      <c r="P9" s="38"/>
      <c r="Q9" s="38"/>
      <c r="R9" s="38"/>
      <c r="S9" s="38"/>
      <c r="T9" s="38"/>
      <c r="U9" s="47"/>
    </row>
    <row r="10" spans="1:26" ht="16.5" thickBot="1" x14ac:dyDescent="0.3">
      <c r="A10" s="30" t="s">
        <v>14</v>
      </c>
      <c r="B10" s="8">
        <v>30</v>
      </c>
      <c r="C10" s="12">
        <v>32</v>
      </c>
      <c r="D10" s="21">
        <v>7</v>
      </c>
      <c r="E10" s="39">
        <v>10</v>
      </c>
      <c r="F10" s="8">
        <v>4</v>
      </c>
      <c r="G10" s="8">
        <v>15</v>
      </c>
      <c r="H10" s="35">
        <v>5</v>
      </c>
      <c r="I10" s="8">
        <v>13</v>
      </c>
      <c r="J10" s="25">
        <v>10</v>
      </c>
      <c r="K10" s="39">
        <v>8</v>
      </c>
      <c r="L10" s="39">
        <v>0</v>
      </c>
      <c r="M10" s="21">
        <v>40</v>
      </c>
      <c r="N10" s="8">
        <v>6</v>
      </c>
      <c r="O10" s="35">
        <v>1</v>
      </c>
      <c r="P10" s="35">
        <v>8</v>
      </c>
      <c r="Q10" s="35">
        <v>1</v>
      </c>
      <c r="R10" s="35">
        <v>0</v>
      </c>
      <c r="S10" s="35">
        <v>11</v>
      </c>
      <c r="T10" s="45">
        <v>10</v>
      </c>
      <c r="U10" s="48">
        <f>SUM(B10:T10)</f>
        <v>211</v>
      </c>
    </row>
    <row r="11" spans="1:26" ht="16.5" thickBot="1" x14ac:dyDescent="0.3">
      <c r="A11" s="31"/>
      <c r="B11" s="10"/>
      <c r="C11" s="1"/>
      <c r="D11" s="23"/>
      <c r="E11" s="38"/>
      <c r="F11" s="11"/>
      <c r="G11" s="11"/>
      <c r="I11" s="11"/>
      <c r="J11" s="14"/>
      <c r="M11" s="24"/>
      <c r="N11" s="11"/>
      <c r="O11" s="38"/>
      <c r="P11" s="38"/>
      <c r="Q11" s="38"/>
      <c r="R11" s="38"/>
      <c r="S11" s="38"/>
      <c r="T11" s="38"/>
      <c r="U11" s="47">
        <f>SUM(U10,U8,U6,U4)</f>
        <v>2287</v>
      </c>
    </row>
    <row r="12" spans="1:26" ht="16.5" thickBot="1" x14ac:dyDescent="0.3">
      <c r="A12" s="33" t="s">
        <v>15</v>
      </c>
      <c r="B12" s="6">
        <v>202</v>
      </c>
      <c r="C12" s="6">
        <v>191</v>
      </c>
      <c r="D12" s="20">
        <v>72</v>
      </c>
      <c r="E12" s="33">
        <v>104</v>
      </c>
      <c r="F12" s="6">
        <v>161</v>
      </c>
      <c r="G12" s="6">
        <v>153</v>
      </c>
      <c r="H12" s="33">
        <v>130</v>
      </c>
      <c r="I12" s="6">
        <v>121</v>
      </c>
      <c r="J12" s="20">
        <v>84</v>
      </c>
      <c r="K12" s="33">
        <v>93</v>
      </c>
      <c r="L12" s="33">
        <v>89</v>
      </c>
      <c r="M12" s="20">
        <v>84</v>
      </c>
      <c r="N12" s="6">
        <v>136</v>
      </c>
      <c r="O12" s="33">
        <v>47</v>
      </c>
      <c r="P12" s="33">
        <v>149</v>
      </c>
      <c r="Q12" s="33">
        <f>SUM(Q4:Q11)</f>
        <v>78</v>
      </c>
      <c r="R12" s="33">
        <v>113</v>
      </c>
      <c r="S12" s="33">
        <v>113</v>
      </c>
      <c r="T12" s="46">
        <f>SUM(T4:T11)</f>
        <v>167</v>
      </c>
      <c r="U12" s="48">
        <f>SUM(B12:T12)</f>
        <v>2287</v>
      </c>
    </row>
    <row r="15" spans="1:26" s="27" customFormat="1" ht="34.5" customHeight="1" x14ac:dyDescent="0.25">
      <c r="A15" s="56"/>
      <c r="B15" s="57"/>
      <c r="C15" s="57"/>
      <c r="D15" s="56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</row>
    <row r="16" spans="1:26" ht="27.75" customHeight="1" x14ac:dyDescent="0.25">
      <c r="A16" s="80" t="s">
        <v>55</v>
      </c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55"/>
      <c r="W16" s="55"/>
      <c r="X16" s="55"/>
      <c r="Y16" s="55"/>
      <c r="Z16" s="55"/>
    </row>
    <row r="17" spans="1:26" x14ac:dyDescent="0.25">
      <c r="A17" s="79" t="s">
        <v>45</v>
      </c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55"/>
      <c r="W17" s="55"/>
      <c r="X17" s="55"/>
      <c r="Y17" s="55"/>
      <c r="Z17" s="55"/>
    </row>
    <row r="18" spans="1:26" x14ac:dyDescent="0.25">
      <c r="A18" s="79"/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55"/>
      <c r="W18" s="55"/>
      <c r="X18" s="55"/>
      <c r="Y18" s="55"/>
      <c r="Z18" s="55"/>
    </row>
    <row r="19" spans="1:26" x14ac:dyDescent="0.25">
      <c r="A19" s="79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55"/>
      <c r="W19" s="55"/>
      <c r="X19" s="55"/>
      <c r="Y19" s="55"/>
      <c r="Z19" s="55"/>
    </row>
    <row r="20" spans="1:26" x14ac:dyDescent="0.25">
      <c r="A20" s="79"/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55"/>
      <c r="W20" s="55"/>
      <c r="X20" s="55"/>
      <c r="Y20" s="55"/>
      <c r="Z20" s="55"/>
    </row>
    <row r="21" spans="1:26" x14ac:dyDescent="0.25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55"/>
      <c r="W21" s="55"/>
      <c r="X21" s="55"/>
      <c r="Y21" s="55"/>
      <c r="Z21" s="55"/>
    </row>
    <row r="22" spans="1:26" x14ac:dyDescent="0.25">
      <c r="A22" s="79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55"/>
      <c r="W22" s="55"/>
      <c r="X22" s="55"/>
      <c r="Y22" s="55"/>
      <c r="Z22" s="55"/>
    </row>
    <row r="23" spans="1:26" x14ac:dyDescent="0.25"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</row>
    <row r="24" spans="1:26" ht="177.75" customHeight="1" x14ac:dyDescent="0.25">
      <c r="A24" s="67" t="s">
        <v>54</v>
      </c>
      <c r="B24" s="67" t="s">
        <v>53</v>
      </c>
      <c r="V24" s="27"/>
      <c r="W24" s="27"/>
      <c r="X24" s="27"/>
      <c r="Y24" s="27"/>
      <c r="Z24" s="27"/>
    </row>
    <row r="25" spans="1:26" x14ac:dyDescent="0.25">
      <c r="A25" s="68">
        <v>45</v>
      </c>
      <c r="B25" s="68">
        <v>5.4450000000000003</v>
      </c>
    </row>
  </sheetData>
  <mergeCells count="3">
    <mergeCell ref="A1:U2"/>
    <mergeCell ref="A17:U22"/>
    <mergeCell ref="A16:U16"/>
  </mergeCells>
  <pageMargins left="0.7" right="0.7" top="0.75" bottom="0.75" header="0.3" footer="0.3"/>
  <pageSetup paperSize="14" scale="6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D6"/>
  <sheetViews>
    <sheetView tabSelected="1" zoomScaleNormal="100" workbookViewId="0">
      <selection activeCell="A3" sqref="A3"/>
    </sheetView>
  </sheetViews>
  <sheetFormatPr baseColWidth="10" defaultRowHeight="15" x14ac:dyDescent="0.25"/>
  <cols>
    <col min="1" max="1" width="10.7109375" customWidth="1"/>
    <col min="2" max="2" width="8.7109375" customWidth="1"/>
    <col min="3" max="3" width="73.28515625" customWidth="1"/>
    <col min="4" max="4" width="11.42578125" customWidth="1"/>
  </cols>
  <sheetData>
    <row r="1" spans="1:4" x14ac:dyDescent="0.25">
      <c r="A1" s="84" t="s">
        <v>66</v>
      </c>
      <c r="B1" s="85"/>
      <c r="C1" s="85"/>
      <c r="D1" s="86"/>
    </row>
    <row r="2" spans="1:4" x14ac:dyDescent="0.25">
      <c r="A2" s="87"/>
      <c r="B2" s="88"/>
      <c r="C2" s="88"/>
      <c r="D2" s="89"/>
    </row>
    <row r="3" spans="1:4" ht="90" x14ac:dyDescent="0.25">
      <c r="A3" s="58" t="s">
        <v>46</v>
      </c>
      <c r="B3" s="58" t="s">
        <v>47</v>
      </c>
      <c r="C3" s="58" t="s">
        <v>48</v>
      </c>
      <c r="D3" s="58" t="s">
        <v>49</v>
      </c>
    </row>
    <row r="4" spans="1:4" ht="209.25" customHeight="1" x14ac:dyDescent="0.25">
      <c r="A4" s="82">
        <v>2</v>
      </c>
      <c r="B4" s="59" t="s">
        <v>51</v>
      </c>
      <c r="C4" s="59" t="s">
        <v>64</v>
      </c>
      <c r="D4" s="61">
        <v>131</v>
      </c>
    </row>
    <row r="5" spans="1:4" ht="211.5" customHeight="1" x14ac:dyDescent="0.25">
      <c r="A5" s="83"/>
      <c r="B5" s="59" t="s">
        <v>50</v>
      </c>
      <c r="C5" s="59" t="s">
        <v>65</v>
      </c>
      <c r="D5" s="60">
        <v>57</v>
      </c>
    </row>
    <row r="6" spans="1:4" x14ac:dyDescent="0.25">
      <c r="A6" s="90" t="s">
        <v>52</v>
      </c>
      <c r="B6" s="91"/>
      <c r="C6" s="92"/>
      <c r="D6" s="62">
        <v>188</v>
      </c>
    </row>
  </sheetData>
  <mergeCells count="3">
    <mergeCell ref="A4:A5"/>
    <mergeCell ref="A1:D2"/>
    <mergeCell ref="A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FERIAS,FESTIVALES-J-D-2016</vt:lpstr>
      <vt:lpstr>FERIAS,FESTIVALES E-J-2017</vt:lpstr>
      <vt:lpstr>RENDICION DE CUENTAS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Nara Michelle Alexandra Magaña Navarro</dc:creator>
  <cp:lastModifiedBy>Nara Michelle Alexandra Magaña Navarro</cp:lastModifiedBy>
  <cp:lastPrinted>2017-08-07T23:04:08Z</cp:lastPrinted>
  <dcterms:created xsi:type="dcterms:W3CDTF">2017-07-24T15:43:13Z</dcterms:created>
  <dcterms:modified xsi:type="dcterms:W3CDTF">2017-08-07T23:07:12Z</dcterms:modified>
</cp:coreProperties>
</file>