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5. Presupuesto actual 2023\"/>
    </mc:Choice>
  </mc:AlternateContent>
  <bookViews>
    <workbookView xWindow="-120" yWindow="-120" windowWidth="20730" windowHeight="11160" tabRatio="929" activeTab="11"/>
  </bookViews>
  <sheets>
    <sheet name="enero 2023" sheetId="24" r:id="rId1"/>
    <sheet name="fefrero 2023" sheetId="25" r:id="rId2"/>
    <sheet name="marzo 2023" sheetId="26" r:id="rId3"/>
    <sheet name="abril 2023" sheetId="27" r:id="rId4"/>
    <sheet name="mayo 2023" sheetId="28" r:id="rId5"/>
    <sheet name="junio 2023" sheetId="29" r:id="rId6"/>
    <sheet name="julio 2023" sheetId="30" r:id="rId7"/>
    <sheet name="agosto 2023" sheetId="31" r:id="rId8"/>
    <sheet name="sept. 2023" sheetId="32" r:id="rId9"/>
    <sheet name="oct. 2023" sheetId="33" r:id="rId10"/>
    <sheet name="nov 2023" sheetId="34" r:id="rId11"/>
    <sheet name="dic. 2023" sheetId="35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5" l="1"/>
  <c r="G24" i="35"/>
  <c r="G10" i="35"/>
  <c r="E39" i="34"/>
  <c r="G24" i="34"/>
  <c r="G10" i="34"/>
  <c r="E39" i="33"/>
  <c r="G24" i="33"/>
  <c r="G10" i="33"/>
  <c r="E39" i="32" l="1"/>
  <c r="G24" i="32"/>
  <c r="G10" i="32"/>
  <c r="E39" i="31" l="1"/>
  <c r="G24" i="31"/>
  <c r="G10" i="31"/>
  <c r="E39" i="30"/>
  <c r="G24" i="30"/>
  <c r="G10" i="30"/>
  <c r="E43" i="27" l="1"/>
  <c r="E39" i="29"/>
  <c r="G24" i="29"/>
  <c r="G10" i="29"/>
  <c r="E39" i="28"/>
  <c r="G24" i="28"/>
  <c r="G10" i="28"/>
  <c r="G24" i="27"/>
  <c r="G10" i="27"/>
  <c r="E39" i="26" l="1"/>
  <c r="G24" i="26"/>
  <c r="G10" i="26"/>
  <c r="E39" i="25" l="1"/>
  <c r="G24" i="25"/>
  <c r="G10" i="25"/>
  <c r="E39" i="24" l="1"/>
  <c r="G24" i="24"/>
  <c r="G10" i="24"/>
</calcChain>
</file>

<file path=xl/sharedStrings.xml><?xml version="1.0" encoding="utf-8"?>
<sst xmlns="http://schemas.openxmlformats.org/spreadsheetml/2006/main" count="796" uniqueCount="70">
  <si>
    <t>MONTO</t>
  </si>
  <si>
    <t>ACREEDOR</t>
  </si>
  <si>
    <t>INTERÉS</t>
  </si>
  <si>
    <t>PLAZO</t>
  </si>
  <si>
    <t>CUOTA MENSUAL</t>
  </si>
  <si>
    <t>SALDO ACTUAL</t>
  </si>
  <si>
    <t>SALDO EN MORA</t>
  </si>
  <si>
    <t>DESTINO</t>
  </si>
  <si>
    <t>CAJA DE CREDITO SAN SEBASTIAN</t>
  </si>
  <si>
    <t>15 AÑOS</t>
  </si>
  <si>
    <t>PROYECTOS</t>
  </si>
  <si>
    <t>CAJA DE CRÈDITO DE ILOBASCO</t>
  </si>
  <si>
    <t xml:space="preserve">PROYECTOS </t>
  </si>
  <si>
    <t>CAJA DE CREDITO SAN PEDRO NONUALCO</t>
  </si>
  <si>
    <t>CAJA DE CRÈDITO DE CIUDAD ARCE</t>
  </si>
  <si>
    <t>CAJA DE CREDITO DE CHALATENANGO</t>
  </si>
  <si>
    <t>CAJA DE CRÈDITO DE  AHUACHAPAN</t>
  </si>
  <si>
    <t>CAJA DE CREDITO DE SAN PEDRO NONUALCO</t>
  </si>
  <si>
    <t xml:space="preserve">15 AÑOS </t>
  </si>
  <si>
    <t>DEUDA CON PROVEEDORES EN TESORERIA MUNICIPAL</t>
  </si>
  <si>
    <t>En dolares de Estados Unidos de America</t>
  </si>
  <si>
    <t>FONDO</t>
  </si>
  <si>
    <t xml:space="preserve">DEUDA  TOTAL </t>
  </si>
  <si>
    <t xml:space="preserve">CAJA DE CRÈDITO DE SAN JUAN OPICO </t>
  </si>
  <si>
    <t xml:space="preserve">CAJA DE CRÈDITO DE IZALCO </t>
  </si>
  <si>
    <t>CAJA DE CRÈDITO DE LA LIBERTAD</t>
  </si>
  <si>
    <t xml:space="preserve">CAJA DE CRÈDITO DE ACAJUTLA </t>
  </si>
  <si>
    <t xml:space="preserve">CAJA DE CRÈDITO DE NUEVA CONCEPCION </t>
  </si>
  <si>
    <t xml:space="preserve">PARQUE RECREATIVO </t>
  </si>
  <si>
    <t>N°</t>
  </si>
  <si>
    <t>ALCALDIA MUNICIPAL DE SAN PABLO TACACHICO</t>
  </si>
  <si>
    <t xml:space="preserve">FONDOS PROPIOS </t>
  </si>
  <si>
    <t>FODES 1.5%</t>
  </si>
  <si>
    <t>DEUDA MUNICIPAL  AL 31 DE ENERO  DE 2023</t>
  </si>
  <si>
    <t>SALDOS AL 31-01-2023</t>
  </si>
  <si>
    <t>DEUDA MUNICIPAL  AL 28 E FEBRERO  DE 2023</t>
  </si>
  <si>
    <t>DEUDA MUNICIPAL  AL 28 DE FEBRERO DE 2023</t>
  </si>
  <si>
    <t>SALDOS AL 28-02-2023</t>
  </si>
  <si>
    <t>DEUDA MUNICIPAL  AL 31 DE MARZO DE 2023</t>
  </si>
  <si>
    <t>DEUDA MUNICIPAL  AL 30 DE ABRIL  DE 2023</t>
  </si>
  <si>
    <t>SALDOS AL 30-04-2023</t>
  </si>
  <si>
    <t>SALDOS AL 31-03-2023</t>
  </si>
  <si>
    <t xml:space="preserve">FONDO DE APOYO MUNICIPAL </t>
  </si>
  <si>
    <t>PROYECTO AGUA POTABLE EN COL. LAS DELICIAS Y CRIO BARILLAS</t>
  </si>
  <si>
    <t xml:space="preserve">PROYECTO CONCRETADO DE LA CUESTONA EN PLAN DEL AMATE </t>
  </si>
  <si>
    <t xml:space="preserve">PROYECTO CONSTRUCCION DE DISPENSARIO MEDICO EN CASERIO LAS ARENAS CTON OBRAJE NUEVO </t>
  </si>
  <si>
    <t>TOTAL</t>
  </si>
  <si>
    <t>DEUDA MUNICIPAL  AL 31 DE MAYO DE 2023</t>
  </si>
  <si>
    <t>SALDOS AL 31-05-2023</t>
  </si>
  <si>
    <t>DEUDA MUNICIPAL  AL 30  DE JUNIO DE 2023</t>
  </si>
  <si>
    <t>SALDOS AL 30-06-2023</t>
  </si>
  <si>
    <t>DEUDA MUNICIPAL  AL 30 DEJUNIO DE 2023</t>
  </si>
  <si>
    <t>DEUDA MUNICIPAL  AL 31  DE JULIO DE 2023</t>
  </si>
  <si>
    <t>DEUDA MUNICIPAL  AL 31  DE AGOSTO DE 2023</t>
  </si>
  <si>
    <t>DEUDA MUNICIPAL  AL 31 DE AGOSTO DE 2023</t>
  </si>
  <si>
    <t>DEUDA MUNICIPAL  AL 31 DE JULIO DE 2023</t>
  </si>
  <si>
    <t>DEUDA MUNICIPAL  AL 30  DE SEPTIEMBRE DE 2023</t>
  </si>
  <si>
    <t>DEUDA MUNICIPAL  AL 30 DE SEPTIEMBRE  DE 2023</t>
  </si>
  <si>
    <t>SALDOS AL 30-09-2023</t>
  </si>
  <si>
    <t>SALDOS AL 31-08-2023</t>
  </si>
  <si>
    <t>SALDOS AL 31-07-2023</t>
  </si>
  <si>
    <t>DEUDA MUNICIPAL  AL 31  DE SOCTUBRE  DE 2023</t>
  </si>
  <si>
    <t>DEUDA MUNICIPAL  AL 31 DE OCTUBRE  DE 2023</t>
  </si>
  <si>
    <t>SALDOS AL 31-10-2023</t>
  </si>
  <si>
    <t>DEUDA MUNICIPAL  AL 30 NOVIEMBRE DE 2023</t>
  </si>
  <si>
    <t>DEUDA MUNICIPAL  AL 30  DE NOVIEMBRE DE 2023</t>
  </si>
  <si>
    <t>SALDOS AL 30-11-2023</t>
  </si>
  <si>
    <t>DEUDA MUNICIPAL  AL 31  DE DICIEMBRE  DE 2023</t>
  </si>
  <si>
    <t>DEUDA MUNICIPAL  AL 31 DE DICIEMBRE  DE 2023</t>
  </si>
  <si>
    <t>SALDOS AL 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</si>
</sst>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44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NumberFormat="1" applyFont="1" applyFill="1" applyBorder="1" applyAlignment="1" applyProtection="1">
      <alignment horizontal="left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left" vertical="center" wrapText="1"/>
      <protection locked="0"/>
    </xf>
    <xf numFmtId="9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9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7" fillId="0" borderId="1" xfId="1" applyFont="1" applyBorder="1"/>
    <xf numFmtId="44" fontId="7" fillId="2" borderId="1" xfId="1" applyFont="1" applyFill="1" applyBorder="1"/>
    <xf numFmtId="16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>
      <alignment horizontal="left" vertical="center" wrapText="1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left" vertical="center" wrapText="1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left" vertical="center"/>
    </xf>
    <xf numFmtId="44" fontId="2" fillId="0" borderId="4" xfId="1" applyFont="1" applyBorder="1" applyAlignment="1">
      <alignment horizontal="lef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FD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I71"/>
  <sheetViews>
    <sheetView workbookViewId="0">
      <selection activeCell="G16" sqref="G16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33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357917.65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286026.45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142246.64000000001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142242.1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492384.2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195467.18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6">
        <v>195630.01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1811914.23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33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28" t="s">
        <v>1</v>
      </c>
      <c r="D18" s="28" t="s">
        <v>2</v>
      </c>
      <c r="E18" s="28" t="s">
        <v>3</v>
      </c>
      <c r="F18" s="28" t="s">
        <v>4</v>
      </c>
      <c r="G18" s="28" t="s">
        <v>5</v>
      </c>
      <c r="H18" s="28" t="s">
        <v>6</v>
      </c>
      <c r="I18" s="28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270213.82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134737.32999999999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180498.65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269369.8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359163.11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1213982.71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34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142843.58000000002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49674.65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289444.01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71"/>
  <sheetViews>
    <sheetView workbookViewId="0">
      <selection activeCell="H13" sqref="H13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61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36">
        <v>335286.44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36">
        <v>267872.75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36">
        <v>133048.38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36">
        <v>133043.46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36">
        <v>460454.36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36">
        <v>185614.74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36">
        <v>185791.72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1701111.8499999999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62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5" t="s">
        <v>1</v>
      </c>
      <c r="D18" s="35" t="s">
        <v>2</v>
      </c>
      <c r="E18" s="35" t="s">
        <v>3</v>
      </c>
      <c r="F18" s="35" t="s">
        <v>4</v>
      </c>
      <c r="G18" s="35" t="s">
        <v>5</v>
      </c>
      <c r="H18" s="35" t="s">
        <v>6</v>
      </c>
      <c r="I18" s="35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261276.77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130238.75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174569.59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260364.11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347155.8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1173605.02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63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83925.78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109073.09999999999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65858.990000000005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258857.87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71"/>
  <sheetViews>
    <sheetView workbookViewId="0">
      <selection activeCell="K12" sqref="K12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64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36">
        <v>332723.86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36">
        <v>265816.95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36">
        <v>132006.20000000001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36">
        <v>132001.22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36">
        <v>456842.82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36">
        <v>184506.07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36">
        <v>184684.84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1688581.9600000002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65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5" t="s">
        <v>1</v>
      </c>
      <c r="D18" s="35" t="s">
        <v>2</v>
      </c>
      <c r="E18" s="35" t="s">
        <v>3</v>
      </c>
      <c r="F18" s="35" t="s">
        <v>4</v>
      </c>
      <c r="G18" s="35" t="s">
        <v>5</v>
      </c>
      <c r="H18" s="35" t="s">
        <v>6</v>
      </c>
      <c r="I18" s="35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260290.59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129742.1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173915.56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259369.78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345830.07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1169148.1000000001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66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81925.78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105053.71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68295.41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255274.9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71"/>
  <sheetViews>
    <sheetView tabSelected="1" topLeftCell="A4" workbookViewId="0">
      <selection activeCell="K28" sqref="K28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67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330037.06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263661.84000000003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130914.49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130909.47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453075.44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183325.43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36">
        <v>183505.97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1675429.7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68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5" t="s">
        <v>1</v>
      </c>
      <c r="D18" s="35" t="s">
        <v>2</v>
      </c>
      <c r="E18" s="35" t="s">
        <v>3</v>
      </c>
      <c r="F18" s="35" t="s">
        <v>4</v>
      </c>
      <c r="G18" s="35" t="s">
        <v>5</v>
      </c>
      <c r="H18" s="35" t="s">
        <v>6</v>
      </c>
      <c r="I18" s="35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259220.73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129203.69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173205.68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258291.98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344393.03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1164315.1100000001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69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78370.78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115796.70000000001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68539.310000000012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262706.79000000004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I71"/>
  <sheetViews>
    <sheetView workbookViewId="0">
      <selection activeCell="G9" sqref="G9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35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355566.5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284140.25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141290.38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141285.79999999999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489043.84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194394.65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6">
        <v>194494.77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1800216.19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36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29" t="s">
        <v>1</v>
      </c>
      <c r="D18" s="29" t="s">
        <v>2</v>
      </c>
      <c r="E18" s="29" t="s">
        <v>3</v>
      </c>
      <c r="F18" s="29" t="s">
        <v>4</v>
      </c>
      <c r="G18" s="29" t="s">
        <v>5</v>
      </c>
      <c r="H18" s="29" t="s">
        <v>6</v>
      </c>
      <c r="I18" s="29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11">
        <v>269307.33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6">
        <v>134280.79999999999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6">
        <v>179897.5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6">
        <v>268455.78000000003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6">
        <v>357944.46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1209885.8700000001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37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130443.75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53377.58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280747.11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I71"/>
  <sheetViews>
    <sheetView workbookViewId="0">
      <selection activeCell="G28" sqref="G28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38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352871.92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281979.53999999998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140197.45000000001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139217.39000000001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485273.16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194394.65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6">
        <v>193412.66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1787346.7699999998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38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0" t="s">
        <v>1</v>
      </c>
      <c r="D18" s="30" t="s">
        <v>2</v>
      </c>
      <c r="E18" s="30" t="s">
        <v>3</v>
      </c>
      <c r="F18" s="30" t="s">
        <v>4</v>
      </c>
      <c r="G18" s="30" t="s">
        <v>5</v>
      </c>
      <c r="H18" s="30" t="s">
        <v>6</v>
      </c>
      <c r="I18" s="30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11">
        <v>268160.34999999998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6">
        <v>133704.29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6">
        <v>179135.74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6">
        <v>267301.94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6">
        <v>356406.03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1204708.3500000001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41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117856.89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56080.15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270862.82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  <mergeCell ref="C34:G34"/>
    <mergeCell ref="A1:I1"/>
    <mergeCell ref="A17:I17"/>
    <mergeCell ref="C31:G31"/>
    <mergeCell ref="C32:G32"/>
    <mergeCell ref="C33:G33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I71"/>
  <sheetViews>
    <sheetView workbookViewId="0">
      <selection activeCell="F11" sqref="F11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39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19">
        <v>350473.63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19">
        <v>280055.53000000003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19">
        <v>139222.04999999999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19">
        <v>139217.39000000001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19">
        <v>481872.41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19">
        <v>192216.76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19">
        <v>192383.46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1775441.23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39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1" t="s">
        <v>1</v>
      </c>
      <c r="D18" s="31" t="s">
        <v>2</v>
      </c>
      <c r="E18" s="31" t="s">
        <v>3</v>
      </c>
      <c r="F18" s="31" t="s">
        <v>4</v>
      </c>
      <c r="G18" s="31" t="s">
        <v>5</v>
      </c>
      <c r="H18" s="31" t="s">
        <v>6</v>
      </c>
      <c r="I18" s="31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32">
        <v>267235.55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32">
        <v>133238.54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32">
        <v>178522.44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32">
        <v>265352.09000000003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32">
        <v>355162.79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1199511.4100000001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40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62" t="s">
        <v>32</v>
      </c>
      <c r="D36" s="62"/>
      <c r="E36" s="55">
        <v>96925.78</v>
      </c>
      <c r="F36" s="55"/>
      <c r="G36" s="56"/>
      <c r="H36" s="22"/>
      <c r="I36" s="22"/>
    </row>
    <row r="37" spans="1:9" ht="20.100000000000001" customHeight="1" x14ac:dyDescent="0.25">
      <c r="A37" s="22"/>
      <c r="B37" s="22"/>
      <c r="C37" s="61" t="s">
        <v>31</v>
      </c>
      <c r="D37" s="61"/>
      <c r="E37" s="55">
        <v>116882.12</v>
      </c>
      <c r="F37" s="55"/>
      <c r="G37" s="56"/>
      <c r="H37" s="22"/>
      <c r="I37" s="22"/>
    </row>
    <row r="38" spans="1:9" ht="20.100000000000001" customHeight="1" x14ac:dyDescent="0.25">
      <c r="A38" s="22"/>
      <c r="B38" s="22"/>
      <c r="C38" s="61" t="s">
        <v>28</v>
      </c>
      <c r="D38" s="61"/>
      <c r="E38" s="55">
        <v>56670.25</v>
      </c>
      <c r="F38" s="55"/>
      <c r="G38" s="56"/>
      <c r="H38" s="22"/>
      <c r="I38" s="22"/>
    </row>
    <row r="39" spans="1:9" ht="20.100000000000001" customHeight="1" x14ac:dyDescent="0.25">
      <c r="A39" s="22"/>
      <c r="B39" s="22"/>
      <c r="C39" s="61" t="s">
        <v>42</v>
      </c>
      <c r="D39" s="61"/>
      <c r="E39" s="55">
        <v>790</v>
      </c>
      <c r="F39" s="55"/>
      <c r="G39" s="56"/>
      <c r="H39" s="22"/>
      <c r="I39" s="22"/>
    </row>
    <row r="40" spans="1:9" ht="35.1" customHeight="1" x14ac:dyDescent="0.25">
      <c r="A40" s="18"/>
      <c r="B40" s="18"/>
      <c r="C40" s="54" t="s">
        <v>43</v>
      </c>
      <c r="D40" s="54"/>
      <c r="E40" s="55">
        <v>662.25</v>
      </c>
      <c r="F40" s="55"/>
      <c r="G40" s="56"/>
      <c r="H40" s="18"/>
      <c r="I40" s="18"/>
    </row>
    <row r="41" spans="1:9" ht="35.1" customHeight="1" x14ac:dyDescent="0.25">
      <c r="A41" s="18"/>
      <c r="B41" s="18"/>
      <c r="C41" s="54" t="s">
        <v>44</v>
      </c>
      <c r="D41" s="54"/>
      <c r="E41" s="55">
        <v>924.73</v>
      </c>
      <c r="F41" s="55"/>
      <c r="G41" s="56"/>
      <c r="H41" s="18"/>
      <c r="I41" s="18"/>
    </row>
    <row r="42" spans="1:9" ht="35.1" customHeight="1" x14ac:dyDescent="0.25">
      <c r="A42" s="18"/>
      <c r="B42" s="18"/>
      <c r="C42" s="54" t="s">
        <v>45</v>
      </c>
      <c r="D42" s="54"/>
      <c r="E42" s="55">
        <v>504.1</v>
      </c>
      <c r="F42" s="55"/>
      <c r="G42" s="56"/>
      <c r="H42" s="18"/>
      <c r="I42" s="18"/>
    </row>
    <row r="43" spans="1:9" ht="30.75" customHeight="1" x14ac:dyDescent="0.25">
      <c r="A43" s="18"/>
      <c r="B43" s="18"/>
      <c r="C43" s="57" t="s">
        <v>46</v>
      </c>
      <c r="D43" s="58"/>
      <c r="E43" s="59">
        <f>SUM(E36:E42)</f>
        <v>273359.23</v>
      </c>
      <c r="F43" s="60"/>
      <c r="G43" s="5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24">
    <mergeCell ref="C34:G34"/>
    <mergeCell ref="A1:I1"/>
    <mergeCell ref="A17:I17"/>
    <mergeCell ref="C31:G31"/>
    <mergeCell ref="C32:G32"/>
    <mergeCell ref="C33:G33"/>
    <mergeCell ref="C35:D35"/>
    <mergeCell ref="E35:G35"/>
    <mergeCell ref="C36:D36"/>
    <mergeCell ref="E36:G36"/>
    <mergeCell ref="C37:D37"/>
    <mergeCell ref="E37:G37"/>
    <mergeCell ref="C38:D38"/>
    <mergeCell ref="E38:G38"/>
    <mergeCell ref="C39:D39"/>
    <mergeCell ref="E39:G39"/>
    <mergeCell ref="C40:D40"/>
    <mergeCell ref="C42:D42"/>
    <mergeCell ref="E40:G40"/>
    <mergeCell ref="E41:G41"/>
    <mergeCell ref="E42:G42"/>
    <mergeCell ref="C43:D43"/>
    <mergeCell ref="E43:G43"/>
    <mergeCell ref="C41:D41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FF00"/>
  </sheetPr>
  <dimension ref="A1:I71"/>
  <sheetViews>
    <sheetView workbookViewId="0">
      <selection activeCell="G15" sqref="G15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47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19">
        <v>347947.32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19">
        <v>278029.15000000002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19">
        <v>138195.57999999999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19">
        <v>138190.88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19">
        <v>478310.75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19">
        <v>191112.18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19">
        <v>191280.52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1763066.38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47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1" t="s">
        <v>1</v>
      </c>
      <c r="D18" s="31" t="s">
        <v>2</v>
      </c>
      <c r="E18" s="31" t="s">
        <v>3</v>
      </c>
      <c r="F18" s="31" t="s">
        <v>4</v>
      </c>
      <c r="G18" s="31" t="s">
        <v>5</v>
      </c>
      <c r="H18" s="31" t="s">
        <v>6</v>
      </c>
      <c r="I18" s="31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266225.63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132730.32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177852.31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265352.09000000003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353806.29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1195966.6400000001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48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113970.04999999997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62987.9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273883.73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70C0"/>
  </sheetPr>
  <dimension ref="A1:I71"/>
  <sheetViews>
    <sheetView workbookViewId="0">
      <selection activeCell="G13" sqref="G13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49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19">
        <v>345503.02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19">
        <v>276068.24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19">
        <v>137201.48000000001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19">
        <v>137196.73000000001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19">
        <v>474850.87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19">
        <v>190059.53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19">
        <v>190229.59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1751109.46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51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1" t="s">
        <v>1</v>
      </c>
      <c r="D18" s="31" t="s">
        <v>2</v>
      </c>
      <c r="E18" s="31" t="s">
        <v>3</v>
      </c>
      <c r="F18" s="31" t="s">
        <v>4</v>
      </c>
      <c r="G18" s="31" t="s">
        <v>5</v>
      </c>
      <c r="H18" s="31" t="s">
        <v>6</v>
      </c>
      <c r="I18" s="31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265283.58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132255.88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177227.56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264402.25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352539.87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1191709.1400000001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50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119473.41999999998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59755.25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276154.44999999995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71"/>
  <sheetViews>
    <sheetView topLeftCell="A22" workbookViewId="0">
      <selection activeCell="J34" sqref="J34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52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19">
        <v>342931.77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19">
        <v>274005.8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19">
        <v>136156.74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19">
        <v>136151.95000000001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19">
        <v>471231.5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19">
        <v>188933.67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19">
        <v>189105.4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1738516.8299999998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55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3" t="s">
        <v>1</v>
      </c>
      <c r="D18" s="33" t="s">
        <v>2</v>
      </c>
      <c r="E18" s="33" t="s">
        <v>3</v>
      </c>
      <c r="F18" s="33" t="s">
        <v>4</v>
      </c>
      <c r="G18" s="33" t="s">
        <v>5</v>
      </c>
      <c r="H18" s="33" t="s">
        <v>6</v>
      </c>
      <c r="I18" s="33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264256.81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/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176546.26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263367.88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351160.74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1055331.69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60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122196.72000000002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65627.33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284749.83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D13D"/>
  </sheetPr>
  <dimension ref="A1:I71"/>
  <sheetViews>
    <sheetView workbookViewId="0">
      <selection activeCell="L7" sqref="L7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53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19">
        <v>340440.62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19">
        <v>272007.3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19">
        <v>135143.59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19">
        <v>135138.76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19">
        <v>467711.49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19">
        <v>187858.82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19">
        <v>188032.3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1726332.88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54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3" t="s">
        <v>1</v>
      </c>
      <c r="D18" s="33" t="s">
        <v>2</v>
      </c>
      <c r="E18" s="33" t="s">
        <v>3</v>
      </c>
      <c r="F18" s="33" t="s">
        <v>4</v>
      </c>
      <c r="G18" s="33" t="s">
        <v>5</v>
      </c>
      <c r="H18" s="33" t="s">
        <v>6</v>
      </c>
      <c r="I18" s="33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21">
        <v>263297.21000000002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19">
        <v>131255.89000000001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19">
        <v>175909.87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19">
        <v>262400.34999999998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19">
        <v>349870.72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1182734.04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59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96925.78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112807.18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66539.73000000001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276272.69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1"/>
  <sheetViews>
    <sheetView workbookViewId="0">
      <selection activeCell="L2" sqref="L2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49" t="s">
        <v>56</v>
      </c>
      <c r="B1" s="50"/>
      <c r="C1" s="50"/>
      <c r="D1" s="50"/>
      <c r="E1" s="50"/>
      <c r="F1" s="50"/>
      <c r="G1" s="50"/>
      <c r="H1" s="50"/>
      <c r="I1" s="51"/>
    </row>
    <row r="2" spans="1:9" ht="30" x14ac:dyDescent="0.25">
      <c r="A2" s="27" t="s">
        <v>29</v>
      </c>
      <c r="B2" s="34" t="s">
        <v>0</v>
      </c>
      <c r="C2" s="34" t="s">
        <v>1</v>
      </c>
      <c r="D2" s="34" t="s">
        <v>2</v>
      </c>
      <c r="E2" s="34" t="s">
        <v>3</v>
      </c>
      <c r="F2" s="34" t="s">
        <v>4</v>
      </c>
      <c r="G2" s="34" t="s">
        <v>5</v>
      </c>
      <c r="H2" s="34" t="s">
        <v>6</v>
      </c>
      <c r="I2" s="34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36">
        <v>337926.19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36">
        <v>269990.13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36">
        <v>134120.97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36">
        <v>134116.09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36">
        <v>464161.58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36">
        <v>186773.02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36">
        <v>186948.26</v>
      </c>
      <c r="H9" s="5">
        <v>0</v>
      </c>
      <c r="I9" s="4" t="s">
        <v>10</v>
      </c>
    </row>
    <row r="10" spans="1:9" x14ac:dyDescent="0.25">
      <c r="A10" s="22"/>
      <c r="B10" s="16"/>
      <c r="C10" s="20"/>
      <c r="D10" s="13"/>
      <c r="E10" s="14"/>
      <c r="F10" s="15"/>
      <c r="G10" s="15">
        <f>SUM(G3:G9)</f>
        <v>1714036.24</v>
      </c>
      <c r="H10" s="15"/>
      <c r="I10" s="14"/>
    </row>
    <row r="11" spans="1:9" x14ac:dyDescent="0.25">
      <c r="A11" s="22"/>
      <c r="B11" s="16"/>
      <c r="C11" s="20"/>
      <c r="D11" s="13"/>
      <c r="E11" s="14"/>
      <c r="F11" s="15"/>
      <c r="G11" s="15"/>
      <c r="H11" s="15"/>
      <c r="I11" s="14"/>
    </row>
    <row r="12" spans="1:9" x14ac:dyDescent="0.25">
      <c r="A12" s="22"/>
      <c r="B12" s="16"/>
      <c r="C12" s="20"/>
      <c r="D12" s="13"/>
      <c r="E12" s="14"/>
      <c r="F12" s="15"/>
      <c r="G12" s="15"/>
      <c r="H12" s="15"/>
      <c r="I12" s="14"/>
    </row>
    <row r="13" spans="1:9" x14ac:dyDescent="0.25">
      <c r="A13" s="22"/>
      <c r="B13" s="16"/>
      <c r="C13" s="20"/>
      <c r="D13" s="13"/>
      <c r="E13" s="14"/>
      <c r="F13" s="15"/>
      <c r="G13" s="15"/>
      <c r="H13" s="15"/>
      <c r="I13" s="14"/>
    </row>
    <row r="14" spans="1:9" x14ac:dyDescent="0.25">
      <c r="A14" s="22"/>
      <c r="B14" s="16"/>
      <c r="C14" s="20"/>
      <c r="D14" s="13"/>
      <c r="E14" s="14"/>
      <c r="F14" s="15"/>
      <c r="G14" s="15"/>
      <c r="H14" s="15"/>
      <c r="I14" s="14"/>
    </row>
    <row r="15" spans="1:9" x14ac:dyDescent="0.25">
      <c r="A15" s="22"/>
      <c r="B15" s="16"/>
      <c r="C15" s="20"/>
      <c r="D15" s="13"/>
      <c r="E15" s="14"/>
      <c r="F15" s="15"/>
      <c r="G15" s="15"/>
      <c r="H15" s="15"/>
      <c r="I15" s="14"/>
    </row>
    <row r="16" spans="1:9" x14ac:dyDescent="0.25">
      <c r="A16" s="22"/>
      <c r="B16" s="16"/>
      <c r="C16" s="20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49" t="s">
        <v>57</v>
      </c>
      <c r="B17" s="50"/>
      <c r="C17" s="50"/>
      <c r="D17" s="50"/>
      <c r="E17" s="50"/>
      <c r="F17" s="50"/>
      <c r="G17" s="50"/>
      <c r="H17" s="50"/>
      <c r="I17" s="51"/>
    </row>
    <row r="18" spans="1:9" ht="30" x14ac:dyDescent="0.25">
      <c r="A18" s="27" t="s">
        <v>29</v>
      </c>
      <c r="B18" s="27" t="s">
        <v>0</v>
      </c>
      <c r="C18" s="34" t="s">
        <v>1</v>
      </c>
      <c r="D18" s="34" t="s">
        <v>2</v>
      </c>
      <c r="E18" s="34" t="s">
        <v>3</v>
      </c>
      <c r="F18" s="34" t="s">
        <v>4</v>
      </c>
      <c r="G18" s="34" t="s">
        <v>5</v>
      </c>
      <c r="H18" s="34" t="s">
        <v>6</v>
      </c>
      <c r="I18" s="34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37">
        <v>262329.03999999998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37">
        <v>130768.31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38">
        <v>175267.8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37">
        <v>261424.18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37">
        <v>348569.2</v>
      </c>
      <c r="H23" s="5">
        <v>0</v>
      </c>
      <c r="I23" s="9" t="s">
        <v>10</v>
      </c>
    </row>
    <row r="24" spans="1:9" x14ac:dyDescent="0.25">
      <c r="A24" s="22"/>
      <c r="B24" s="22"/>
      <c r="C24" s="22"/>
      <c r="D24" s="22"/>
      <c r="E24" s="22"/>
      <c r="F24" s="25"/>
      <c r="G24" s="26">
        <f>SUM(G19:G23)</f>
        <v>1178358.5299999998</v>
      </c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16"/>
      <c r="C28" s="23"/>
      <c r="D28" s="23"/>
      <c r="E28" s="23"/>
      <c r="F28" s="24"/>
      <c r="G28" s="15"/>
      <c r="H28" s="24"/>
      <c r="I28" s="23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5">
      <c r="A31" s="22"/>
      <c r="B31" s="22"/>
      <c r="C31" s="52" t="s">
        <v>30</v>
      </c>
      <c r="D31" s="52"/>
      <c r="E31" s="52"/>
      <c r="F31" s="52"/>
      <c r="G31" s="52"/>
      <c r="H31" s="22"/>
      <c r="I31" s="22"/>
    </row>
    <row r="32" spans="1:9" ht="20.100000000000001" customHeight="1" x14ac:dyDescent="0.25">
      <c r="A32" s="22"/>
      <c r="B32" s="22"/>
      <c r="C32" s="44" t="s">
        <v>19</v>
      </c>
      <c r="D32" s="44"/>
      <c r="E32" s="44"/>
      <c r="F32" s="44"/>
      <c r="G32" s="44"/>
      <c r="H32" s="22"/>
      <c r="I32" s="22"/>
    </row>
    <row r="33" spans="1:9" ht="20.100000000000001" customHeight="1" x14ac:dyDescent="0.25">
      <c r="A33" s="22"/>
      <c r="B33" s="22"/>
      <c r="C33" s="53" t="s">
        <v>20</v>
      </c>
      <c r="D33" s="53"/>
      <c r="E33" s="53"/>
      <c r="F33" s="53"/>
      <c r="G33" s="53"/>
      <c r="H33" s="22"/>
      <c r="I33" s="22"/>
    </row>
    <row r="34" spans="1:9" ht="20.100000000000001" customHeight="1" x14ac:dyDescent="0.25">
      <c r="A34" s="22"/>
      <c r="B34" s="22"/>
      <c r="C34" s="46" t="s">
        <v>58</v>
      </c>
      <c r="D34" s="47"/>
      <c r="E34" s="47"/>
      <c r="F34" s="47"/>
      <c r="G34" s="48"/>
      <c r="H34" s="22"/>
      <c r="I34" s="22"/>
    </row>
    <row r="35" spans="1:9" ht="20.100000000000001" customHeight="1" x14ac:dyDescent="0.25">
      <c r="A35" s="22"/>
      <c r="B35" s="22"/>
      <c r="C35" s="44" t="s">
        <v>21</v>
      </c>
      <c r="D35" s="44"/>
      <c r="E35" s="44" t="s">
        <v>0</v>
      </c>
      <c r="F35" s="44"/>
      <c r="G35" s="44"/>
      <c r="H35" s="22"/>
      <c r="I35" s="22"/>
    </row>
    <row r="36" spans="1:9" ht="20.100000000000001" customHeight="1" x14ac:dyDescent="0.25">
      <c r="A36" s="22"/>
      <c r="B36" s="22"/>
      <c r="C36" s="45" t="s">
        <v>32</v>
      </c>
      <c r="D36" s="45"/>
      <c r="E36" s="40">
        <v>93925.78</v>
      </c>
      <c r="F36" s="40"/>
      <c r="G36" s="41"/>
      <c r="H36" s="22"/>
      <c r="I36" s="22"/>
    </row>
    <row r="37" spans="1:9" ht="20.100000000000001" customHeight="1" x14ac:dyDescent="0.25">
      <c r="A37" s="22"/>
      <c r="B37" s="22"/>
      <c r="C37" s="39" t="s">
        <v>31</v>
      </c>
      <c r="D37" s="39"/>
      <c r="E37" s="40">
        <v>103399.92000000001</v>
      </c>
      <c r="F37" s="40"/>
      <c r="G37" s="41"/>
      <c r="H37" s="22"/>
      <c r="I37" s="22"/>
    </row>
    <row r="38" spans="1:9" ht="20.100000000000001" customHeight="1" x14ac:dyDescent="0.25">
      <c r="A38" s="22"/>
      <c r="B38" s="22"/>
      <c r="C38" s="39" t="s">
        <v>28</v>
      </c>
      <c r="D38" s="39"/>
      <c r="E38" s="40">
        <v>61329.83</v>
      </c>
      <c r="F38" s="40"/>
      <c r="G38" s="41"/>
      <c r="H38" s="22"/>
      <c r="I38" s="22"/>
    </row>
    <row r="39" spans="1:9" ht="20.100000000000001" customHeight="1" x14ac:dyDescent="0.25">
      <c r="A39" s="22"/>
      <c r="B39" s="22"/>
      <c r="C39" s="42" t="s">
        <v>22</v>
      </c>
      <c r="D39" s="42"/>
      <c r="E39" s="43">
        <f>E36+E37+E38</f>
        <v>258655.53000000003</v>
      </c>
      <c r="F39" s="43"/>
      <c r="G39" s="43"/>
      <c r="H39" s="22"/>
      <c r="I39" s="22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4:G34"/>
    <mergeCell ref="A1:I1"/>
    <mergeCell ref="A17:I17"/>
    <mergeCell ref="C31:G31"/>
    <mergeCell ref="C32:G32"/>
    <mergeCell ref="C33:G33"/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</vt:lpstr>
      <vt:lpstr>fefrero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 2023</vt:lpstr>
      <vt:lpstr>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2023-07-28T14:10:10Z</cp:lastPrinted>
  <dcterms:created xsi:type="dcterms:W3CDTF">2020-01-15T19:28:55Z</dcterms:created>
  <dcterms:modified xsi:type="dcterms:W3CDTF">2024-03-18T17:28:54Z</dcterms:modified>
</cp:coreProperties>
</file>