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3. ORGANIZACIÓN 2020\3. MARCO DE GESTIÓN ESTRETÉGICA 2020\2. Estadísticas 2020\"/>
    </mc:Choice>
  </mc:AlternateContent>
  <bookViews>
    <workbookView xWindow="-120" yWindow="-120" windowWidth="20730" windowHeight="11160"/>
  </bookViews>
  <sheets>
    <sheet name="enero 2020" sheetId="1" r:id="rId1"/>
    <sheet name="febrero 2020" sheetId="2" r:id="rId2"/>
    <sheet name="marzo 2020" sheetId="3" r:id="rId3"/>
    <sheet name="abril 2020" sheetId="4" r:id="rId4"/>
    <sheet name="mayo-2020" sheetId="11" r:id="rId5"/>
    <sheet name="junio 2020" sheetId="6" r:id="rId6"/>
    <sheet name="julio 2020" sheetId="7" r:id="rId7"/>
    <sheet name="agost. 2020" sheetId="8" r:id="rId8"/>
    <sheet name="sept. 2020" sheetId="9" r:id="rId9"/>
    <sheet name="oct.-dic. 2020" sheetId="12" r:id="rId10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8" i="9" l="1"/>
  <c r="E38" i="9"/>
  <c r="D38" i="9"/>
  <c r="C38" i="9"/>
  <c r="I37" i="9"/>
  <c r="G37" i="9"/>
  <c r="F36" i="9"/>
  <c r="G36" i="9" s="1"/>
  <c r="I36" i="9" s="1"/>
  <c r="G35" i="9"/>
  <c r="I35" i="9" s="1"/>
  <c r="F35" i="9"/>
  <c r="F34" i="9"/>
  <c r="G34" i="9" s="1"/>
  <c r="I34" i="9" s="1"/>
  <c r="G33" i="9"/>
  <c r="I33" i="9" s="1"/>
  <c r="F33" i="9"/>
  <c r="F32" i="9"/>
  <c r="G32" i="9" s="1"/>
  <c r="I32" i="9" s="1"/>
  <c r="G31" i="9"/>
  <c r="I31" i="9" s="1"/>
  <c r="F31" i="9"/>
  <c r="F30" i="9"/>
  <c r="G30" i="9" s="1"/>
  <c r="I30" i="9" s="1"/>
  <c r="G29" i="9"/>
  <c r="I29" i="9" s="1"/>
  <c r="F29" i="9"/>
  <c r="F28" i="9"/>
  <c r="G28" i="9" s="1"/>
  <c r="I28" i="9" s="1"/>
  <c r="G27" i="9"/>
  <c r="I27" i="9" s="1"/>
  <c r="F27" i="9"/>
  <c r="F26" i="9"/>
  <c r="G26" i="9" s="1"/>
  <c r="I26" i="9" s="1"/>
  <c r="G25" i="9"/>
  <c r="I25" i="9" s="1"/>
  <c r="F25" i="9"/>
  <c r="F24" i="9"/>
  <c r="G24" i="9" s="1"/>
  <c r="I24" i="9" s="1"/>
  <c r="G23" i="9"/>
  <c r="I23" i="9" s="1"/>
  <c r="F23" i="9"/>
  <c r="F22" i="9"/>
  <c r="G22" i="9" s="1"/>
  <c r="I22" i="9" s="1"/>
  <c r="G21" i="9"/>
  <c r="I21" i="9" s="1"/>
  <c r="F21" i="9"/>
  <c r="F20" i="9"/>
  <c r="G20" i="9" s="1"/>
  <c r="I20" i="9" s="1"/>
  <c r="G19" i="9"/>
  <c r="I19" i="9" s="1"/>
  <c r="F19" i="9"/>
  <c r="F18" i="9"/>
  <c r="G18" i="9" s="1"/>
  <c r="I18" i="9" s="1"/>
  <c r="G17" i="9"/>
  <c r="I17" i="9" s="1"/>
  <c r="F17" i="9"/>
  <c r="F16" i="9"/>
  <c r="G16" i="9" s="1"/>
  <c r="I16" i="9" s="1"/>
  <c r="G15" i="9"/>
  <c r="I15" i="9" s="1"/>
  <c r="F15" i="9"/>
  <c r="F14" i="9"/>
  <c r="G14" i="9" s="1"/>
  <c r="I14" i="9" s="1"/>
  <c r="G13" i="9"/>
  <c r="I13" i="9" s="1"/>
  <c r="F13" i="9"/>
  <c r="F12" i="9"/>
  <c r="G12" i="9" s="1"/>
  <c r="I12" i="9" s="1"/>
  <c r="G11" i="9"/>
  <c r="I11" i="9" s="1"/>
  <c r="F11" i="9"/>
  <c r="F10" i="9"/>
  <c r="G10" i="9" s="1"/>
  <c r="I10" i="9" s="1"/>
  <c r="G9" i="9"/>
  <c r="I9" i="9" s="1"/>
  <c r="F9" i="9"/>
  <c r="F8" i="9"/>
  <c r="G8" i="9" s="1"/>
  <c r="I8" i="9" s="1"/>
  <c r="G7" i="9"/>
  <c r="G38" i="9" s="1"/>
  <c r="F7" i="9"/>
  <c r="F38" i="9" l="1"/>
  <c r="I7" i="9"/>
  <c r="I38" i="9" s="1"/>
  <c r="H38" i="1" l="1"/>
  <c r="E38" i="1"/>
  <c r="D38" i="1"/>
  <c r="C38" i="1"/>
  <c r="F37" i="1"/>
  <c r="G37" i="1" s="1"/>
  <c r="I37" i="1" s="1"/>
  <c r="F36" i="1"/>
  <c r="G36" i="1" s="1"/>
  <c r="I36" i="1" s="1"/>
  <c r="G35" i="1"/>
  <c r="I35" i="1" s="1"/>
  <c r="F35" i="1"/>
  <c r="F34" i="1"/>
  <c r="G34" i="1" s="1"/>
  <c r="I34" i="1" s="1"/>
  <c r="F33" i="1"/>
  <c r="G33" i="1" s="1"/>
  <c r="I33" i="1" s="1"/>
  <c r="F32" i="1"/>
  <c r="G32" i="1" s="1"/>
  <c r="I32" i="1" s="1"/>
  <c r="F31" i="1"/>
  <c r="G31" i="1" s="1"/>
  <c r="I31" i="1" s="1"/>
  <c r="F30" i="1"/>
  <c r="G30" i="1" s="1"/>
  <c r="I30" i="1" s="1"/>
  <c r="F29" i="1"/>
  <c r="G29" i="1" s="1"/>
  <c r="I29" i="1" s="1"/>
  <c r="F28" i="1"/>
  <c r="G28" i="1" s="1"/>
  <c r="I28" i="1" s="1"/>
  <c r="F27" i="1"/>
  <c r="G27" i="1" s="1"/>
  <c r="I27" i="1" s="1"/>
  <c r="F26" i="1"/>
  <c r="G26" i="1" s="1"/>
  <c r="I26" i="1" s="1"/>
  <c r="F25" i="1"/>
  <c r="G25" i="1" s="1"/>
  <c r="I25" i="1" s="1"/>
  <c r="F24" i="1"/>
  <c r="G24" i="1" s="1"/>
  <c r="I24" i="1" s="1"/>
  <c r="F23" i="1"/>
  <c r="G23" i="1" s="1"/>
  <c r="I23" i="1" s="1"/>
  <c r="F22" i="1"/>
  <c r="G22" i="1" s="1"/>
  <c r="I22" i="1" s="1"/>
  <c r="F21" i="1"/>
  <c r="G21" i="1" s="1"/>
  <c r="I21" i="1" s="1"/>
  <c r="F20" i="1"/>
  <c r="G20" i="1" s="1"/>
  <c r="I20" i="1" s="1"/>
  <c r="G19" i="1"/>
  <c r="I19" i="1" s="1"/>
  <c r="F19" i="1"/>
  <c r="F18" i="1"/>
  <c r="G18" i="1" s="1"/>
  <c r="I18" i="1" s="1"/>
  <c r="F17" i="1"/>
  <c r="G17" i="1" s="1"/>
  <c r="I17" i="1" s="1"/>
  <c r="F16" i="1"/>
  <c r="G16" i="1" s="1"/>
  <c r="I16" i="1" s="1"/>
  <c r="F15" i="1"/>
  <c r="G15" i="1" s="1"/>
  <c r="I15" i="1" s="1"/>
  <c r="F14" i="1"/>
  <c r="G14" i="1" s="1"/>
  <c r="I14" i="1" s="1"/>
  <c r="G13" i="1"/>
  <c r="I13" i="1" s="1"/>
  <c r="F13" i="1"/>
  <c r="F12" i="1"/>
  <c r="G12" i="1" s="1"/>
  <c r="I12" i="1" s="1"/>
  <c r="F11" i="1"/>
  <c r="G11" i="1" s="1"/>
  <c r="I11" i="1" s="1"/>
  <c r="F10" i="1"/>
  <c r="G10" i="1" s="1"/>
  <c r="I10" i="1" s="1"/>
  <c r="F9" i="1"/>
  <c r="G9" i="1" s="1"/>
  <c r="I9" i="1" s="1"/>
  <c r="F8" i="1"/>
  <c r="G8" i="1" s="1"/>
  <c r="I8" i="1" s="1"/>
  <c r="F7" i="1"/>
  <c r="F38" i="1" l="1"/>
  <c r="G7" i="1"/>
  <c r="I7" i="1" s="1"/>
  <c r="I38" i="1"/>
  <c r="G38" i="1"/>
</calcChain>
</file>

<file path=xl/sharedStrings.xml><?xml version="1.0" encoding="utf-8"?>
<sst xmlns="http://schemas.openxmlformats.org/spreadsheetml/2006/main" count="136" uniqueCount="24">
  <si>
    <t>ALCALDIA MUNICIPAL DE SAN PABLO TACACHICO</t>
  </si>
  <si>
    <t>UNIDAD DE MEDIOAMBIENTE</t>
  </si>
  <si>
    <t>MONITOREO Y SUPERVISION DEL MANEJO DE DESECHOS SOLIDOS EN EL MUNICIPIO</t>
  </si>
  <si>
    <t>ENERO 2020</t>
  </si>
  <si>
    <t>FECHA</t>
  </si>
  <si>
    <t>CANTIDAD DE VIAJES</t>
  </si>
  <si>
    <t>CAMIONES</t>
  </si>
  <si>
    <t>PRONOBIS</t>
  </si>
  <si>
    <t>TOTAL EN TONELADAS</t>
  </si>
  <si>
    <t>PRECIO UNITARIO T</t>
  </si>
  <si>
    <t>CANTIDAD A PAGAR</t>
  </si>
  <si>
    <t>N10-512</t>
  </si>
  <si>
    <t>C93-547</t>
  </si>
  <si>
    <t>LB ENTREGAS</t>
  </si>
  <si>
    <t>TOTAL</t>
  </si>
  <si>
    <t>FEBRERO 2020</t>
  </si>
  <si>
    <t>MARZO 2020</t>
  </si>
  <si>
    <t>ABRIL 2020</t>
  </si>
  <si>
    <t>MAYO 2020</t>
  </si>
  <si>
    <t>JUNIO 2020</t>
  </si>
  <si>
    <t>JULIO 2020</t>
  </si>
  <si>
    <t>AGOSTO 2020</t>
  </si>
  <si>
    <t>SEPTIEMBRE 2020</t>
  </si>
  <si>
    <t xml:space="preserve">DURANTE EL PERIODO DE OCTUBRE A DICIEMBRE DE 2020 POR FALTA DE PAGOS A PRONOBIS NO HA SIDO POSIBLE REGISTRAR LA CANTIDAD DE DESECHOS SÓLIDOS PRODUCIDOS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</si>
</sst>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"/>
    <numFmt numFmtId="165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8">
    <xf numFmtId="0" fontId="0" fillId="0" borderId="0" xfId="0"/>
    <xf numFmtId="14" fontId="0" fillId="0" borderId="1" xfId="0" applyNumberFormat="1" applyBorder="1" applyAlignment="1">
      <alignment wrapText="1"/>
    </xf>
    <xf numFmtId="0" fontId="0" fillId="0" borderId="1" xfId="0" applyBorder="1" applyAlignment="1">
      <alignment wrapText="1"/>
    </xf>
    <xf numFmtId="0" fontId="0" fillId="0" borderId="1" xfId="0" applyNumberFormat="1" applyBorder="1" applyAlignment="1">
      <alignment wrapText="1"/>
    </xf>
    <xf numFmtId="3" fontId="0" fillId="0" borderId="1" xfId="0" applyNumberFormat="1" applyBorder="1" applyAlignment="1">
      <alignment wrapText="1"/>
    </xf>
    <xf numFmtId="164" fontId="0" fillId="0" borderId="1" xfId="0" applyNumberFormat="1" applyBorder="1" applyAlignment="1">
      <alignment wrapText="1"/>
    </xf>
    <xf numFmtId="44" fontId="0" fillId="0" borderId="1" xfId="2" applyFont="1" applyBorder="1" applyAlignment="1">
      <alignment wrapText="1"/>
    </xf>
    <xf numFmtId="3" fontId="0" fillId="0" borderId="1" xfId="1" applyNumberFormat="1" applyFont="1" applyBorder="1" applyAlignment="1">
      <alignment wrapText="1"/>
    </xf>
    <xf numFmtId="0" fontId="0" fillId="2" borderId="1" xfId="0" applyFill="1" applyBorder="1" applyAlignment="1">
      <alignment wrapText="1"/>
    </xf>
    <xf numFmtId="3" fontId="0" fillId="2" borderId="1" xfId="0" applyNumberFormat="1" applyFill="1" applyBorder="1" applyAlignment="1">
      <alignment wrapText="1"/>
    </xf>
    <xf numFmtId="165" fontId="0" fillId="2" borderId="1" xfId="1" applyNumberFormat="1" applyFont="1" applyFill="1" applyBorder="1" applyAlignment="1">
      <alignment wrapText="1"/>
    </xf>
    <xf numFmtId="164" fontId="0" fillId="2" borderId="1" xfId="0" applyNumberFormat="1" applyFill="1" applyBorder="1" applyAlignment="1">
      <alignment wrapText="1"/>
    </xf>
    <xf numFmtId="44" fontId="0" fillId="2" borderId="1" xfId="2" applyFont="1" applyFill="1" applyBorder="1" applyAlignment="1">
      <alignment wrapText="1"/>
    </xf>
    <xf numFmtId="0" fontId="0" fillId="3" borderId="1" xfId="0" applyFill="1" applyBorder="1" applyAlignment="1">
      <alignment wrapText="1"/>
    </xf>
    <xf numFmtId="3" fontId="0" fillId="3" borderId="1" xfId="0" applyNumberFormat="1" applyFill="1" applyBorder="1" applyAlignment="1">
      <alignment wrapText="1"/>
    </xf>
    <xf numFmtId="44" fontId="0" fillId="3" borderId="1" xfId="2" applyFont="1" applyFill="1" applyBorder="1" applyAlignment="1">
      <alignment wrapText="1"/>
    </xf>
    <xf numFmtId="0" fontId="2" fillId="0" borderId="1" xfId="0" applyFont="1" applyBorder="1" applyAlignment="1">
      <alignment wrapText="1"/>
    </xf>
    <xf numFmtId="3" fontId="2" fillId="0" borderId="1" xfId="0" applyNumberFormat="1" applyFont="1" applyBorder="1" applyAlignment="1">
      <alignment wrapText="1"/>
    </xf>
    <xf numFmtId="164" fontId="2" fillId="0" borderId="1" xfId="0" applyNumberFormat="1" applyFont="1" applyBorder="1" applyAlignment="1">
      <alignment wrapText="1"/>
    </xf>
    <xf numFmtId="44" fontId="2" fillId="0" borderId="1" xfId="0" applyNumberFormat="1" applyFont="1" applyBorder="1" applyAlignment="1">
      <alignment wrapText="1"/>
    </xf>
    <xf numFmtId="0" fontId="0" fillId="0" borderId="0" xfId="0" applyAlignment="1">
      <alignment wrapText="1"/>
    </xf>
    <xf numFmtId="14" fontId="0" fillId="0" borderId="1" xfId="0" applyNumberFormat="1" applyBorder="1"/>
    <xf numFmtId="0" fontId="0" fillId="2" borderId="1" xfId="0" applyFill="1" applyBorder="1"/>
    <xf numFmtId="0" fontId="0" fillId="2" borderId="1" xfId="0" applyNumberFormat="1" applyFill="1" applyBorder="1"/>
    <xf numFmtId="3" fontId="0" fillId="2" borderId="1" xfId="0" applyNumberFormat="1" applyFill="1" applyBorder="1"/>
    <xf numFmtId="1" fontId="0" fillId="2" borderId="1" xfId="0" applyNumberFormat="1" applyFill="1" applyBorder="1"/>
    <xf numFmtId="44" fontId="0" fillId="2" borderId="1" xfId="2" applyFont="1" applyFill="1" applyBorder="1"/>
    <xf numFmtId="3" fontId="0" fillId="2" borderId="1" xfId="1" applyNumberFormat="1" applyFont="1" applyFill="1" applyBorder="1"/>
    <xf numFmtId="0" fontId="0" fillId="0" borderId="1" xfId="0" applyBorder="1"/>
    <xf numFmtId="3" fontId="0" fillId="0" borderId="1" xfId="0" applyNumberFormat="1" applyBorder="1"/>
    <xf numFmtId="164" fontId="0" fillId="0" borderId="1" xfId="0" applyNumberFormat="1" applyBorder="1"/>
    <xf numFmtId="44" fontId="0" fillId="0" borderId="1" xfId="2" applyFont="1" applyBorder="1"/>
    <xf numFmtId="0" fontId="0" fillId="3" borderId="1" xfId="0" applyFill="1" applyBorder="1"/>
    <xf numFmtId="3" fontId="0" fillId="3" borderId="1" xfId="0" applyNumberFormat="1" applyFill="1" applyBorder="1"/>
    <xf numFmtId="165" fontId="0" fillId="3" borderId="1" xfId="1" applyNumberFormat="1" applyFont="1" applyFill="1" applyBorder="1"/>
    <xf numFmtId="164" fontId="0" fillId="3" borderId="1" xfId="0" applyNumberFormat="1" applyFill="1" applyBorder="1"/>
    <xf numFmtId="44" fontId="0" fillId="3" borderId="1" xfId="2" applyFont="1" applyFill="1" applyBorder="1"/>
    <xf numFmtId="164" fontId="0" fillId="2" borderId="1" xfId="0" applyNumberFormat="1" applyFill="1" applyBorder="1"/>
    <xf numFmtId="0" fontId="2" fillId="0" borderId="1" xfId="0" applyFont="1" applyBorder="1"/>
    <xf numFmtId="3" fontId="2" fillId="0" borderId="1" xfId="0" applyNumberFormat="1" applyFont="1" applyBorder="1"/>
    <xf numFmtId="164" fontId="2" fillId="0" borderId="1" xfId="0" applyNumberFormat="1" applyFont="1" applyBorder="1"/>
    <xf numFmtId="44" fontId="2" fillId="0" borderId="1" xfId="0" applyNumberFormat="1" applyFont="1" applyBorder="1"/>
    <xf numFmtId="0" fontId="0" fillId="4" borderId="2" xfId="0" applyFill="1" applyBorder="1" applyAlignment="1">
      <alignment horizontal="center" wrapText="1"/>
    </xf>
    <xf numFmtId="3" fontId="0" fillId="4" borderId="1" xfId="0" applyNumberFormat="1" applyFill="1" applyBorder="1" applyAlignment="1">
      <alignment horizontal="center" wrapText="1"/>
    </xf>
    <xf numFmtId="0" fontId="3" fillId="4" borderId="2" xfId="0" applyFont="1" applyFill="1" applyBorder="1" applyAlignment="1">
      <alignment horizontal="center" wrapText="1"/>
    </xf>
    <xf numFmtId="0" fontId="0" fillId="4" borderId="2" xfId="0" applyFill="1" applyBorder="1" applyAlignment="1"/>
    <xf numFmtId="3" fontId="0" fillId="4" borderId="1" xfId="0" applyNumberFormat="1" applyFill="1" applyBorder="1"/>
    <xf numFmtId="0" fontId="3" fillId="4" borderId="2" xfId="0" applyFont="1" applyFill="1" applyBorder="1" applyAlignment="1">
      <alignment horizontal="center"/>
    </xf>
    <xf numFmtId="3" fontId="0" fillId="3" borderId="1" xfId="1" applyNumberFormat="1" applyFont="1" applyFill="1" applyBorder="1"/>
    <xf numFmtId="14" fontId="0" fillId="2" borderId="1" xfId="0" applyNumberFormat="1" applyFill="1" applyBorder="1"/>
    <xf numFmtId="1" fontId="0" fillId="2" borderId="1" xfId="1" applyNumberFormat="1" applyFont="1" applyFill="1" applyBorder="1"/>
    <xf numFmtId="0" fontId="0" fillId="3" borderId="1" xfId="0" applyNumberFormat="1" applyFill="1" applyBorder="1"/>
    <xf numFmtId="0" fontId="0" fillId="3" borderId="1" xfId="0" applyNumberFormat="1" applyFill="1" applyBorder="1" applyAlignment="1">
      <alignment wrapText="1"/>
    </xf>
    <xf numFmtId="164" fontId="0" fillId="3" borderId="1" xfId="0" applyNumberFormat="1" applyFill="1" applyBorder="1" applyAlignment="1">
      <alignment wrapText="1"/>
    </xf>
    <xf numFmtId="3" fontId="0" fillId="3" borderId="1" xfId="1" applyNumberFormat="1" applyFont="1" applyFill="1" applyBorder="1" applyAlignment="1">
      <alignment wrapText="1"/>
    </xf>
    <xf numFmtId="1" fontId="0" fillId="3" borderId="1" xfId="1" applyNumberFormat="1" applyFont="1" applyFill="1" applyBorder="1" applyAlignment="1">
      <alignment wrapText="1"/>
    </xf>
    <xf numFmtId="14" fontId="0" fillId="2" borderId="1" xfId="0" applyNumberFormat="1" applyFill="1" applyBorder="1" applyAlignment="1">
      <alignment wrapText="1"/>
    </xf>
    <xf numFmtId="1" fontId="0" fillId="2" borderId="1" xfId="0" applyNumberFormat="1" applyFill="1" applyBorder="1" applyAlignment="1">
      <alignment wrapText="1"/>
    </xf>
    <xf numFmtId="1" fontId="0" fillId="2" borderId="1" xfId="1" applyNumberFormat="1" applyFont="1" applyFill="1" applyBorder="1" applyAlignment="1">
      <alignment wrapText="1"/>
    </xf>
    <xf numFmtId="0" fontId="0" fillId="2" borderId="1" xfId="0" applyNumberFormat="1" applyFill="1" applyBorder="1" applyAlignment="1">
      <alignment wrapText="1"/>
    </xf>
    <xf numFmtId="3" fontId="0" fillId="2" borderId="1" xfId="1" applyNumberFormat="1" applyFont="1" applyFill="1" applyBorder="1" applyAlignment="1">
      <alignment wrapText="1"/>
    </xf>
    <xf numFmtId="14" fontId="0" fillId="3" borderId="1" xfId="0" applyNumberFormat="1" applyFill="1" applyBorder="1" applyAlignment="1">
      <alignment wrapText="1"/>
    </xf>
    <xf numFmtId="165" fontId="0" fillId="3" borderId="1" xfId="1" applyNumberFormat="1" applyFont="1" applyFill="1" applyBorder="1" applyAlignment="1">
      <alignment wrapText="1"/>
    </xf>
    <xf numFmtId="0" fontId="0" fillId="4" borderId="2" xfId="0" applyFill="1" applyBorder="1" applyAlignment="1">
      <alignment wrapText="1"/>
    </xf>
    <xf numFmtId="3" fontId="0" fillId="4" borderId="1" xfId="0" applyNumberFormat="1" applyFill="1" applyBorder="1" applyAlignment="1">
      <alignment wrapText="1"/>
    </xf>
    <xf numFmtId="0" fontId="0" fillId="4" borderId="3" xfId="0" applyFill="1" applyBorder="1" applyAlignment="1">
      <alignment horizontal="center" wrapText="1"/>
    </xf>
    <xf numFmtId="0" fontId="0" fillId="4" borderId="4" xfId="0" applyFill="1" applyBorder="1" applyAlignment="1">
      <alignment horizontal="center" wrapText="1"/>
    </xf>
    <xf numFmtId="0" fontId="0" fillId="0" borderId="0" xfId="0" applyBorder="1" applyAlignment="1">
      <alignment horizontal="center"/>
    </xf>
    <xf numFmtId="49" fontId="2" fillId="4" borderId="1" xfId="0" applyNumberFormat="1" applyFont="1" applyFill="1" applyBorder="1" applyAlignment="1">
      <alignment horizontal="center" vertical="center" textRotation="90"/>
    </xf>
    <xf numFmtId="0" fontId="0" fillId="4" borderId="1" xfId="0" applyFill="1" applyBorder="1" applyAlignment="1">
      <alignment horizontal="center" vertical="center" wrapText="1"/>
    </xf>
    <xf numFmtId="0" fontId="0" fillId="4" borderId="4" xfId="0" applyFill="1" applyBorder="1" applyAlignment="1">
      <alignment horizontal="center" vertical="center" wrapText="1"/>
    </xf>
    <xf numFmtId="0" fontId="0" fillId="4" borderId="1" xfId="0" applyFont="1" applyFill="1" applyBorder="1" applyAlignment="1">
      <alignment horizontal="center" wrapText="1"/>
    </xf>
    <xf numFmtId="0" fontId="0" fillId="4" borderId="1" xfId="0" applyFill="1" applyBorder="1" applyAlignment="1">
      <alignment horizontal="center" wrapText="1"/>
    </xf>
    <xf numFmtId="49" fontId="0" fillId="4" borderId="1" xfId="0" applyNumberFormat="1" applyFill="1" applyBorder="1" applyAlignment="1">
      <alignment horizontal="center" vertical="center" textRotation="90"/>
    </xf>
    <xf numFmtId="0" fontId="0" fillId="4" borderId="1" xfId="0" applyFill="1" applyBorder="1" applyAlignment="1">
      <alignment horizontal="center"/>
    </xf>
    <xf numFmtId="49" fontId="0" fillId="4" borderId="1" xfId="0" applyNumberFormat="1" applyFill="1" applyBorder="1" applyAlignment="1">
      <alignment horizontal="center" vertical="center" textRotation="90" wrapText="1"/>
    </xf>
    <xf numFmtId="0" fontId="0" fillId="0" borderId="0" xfId="0" applyBorder="1" applyAlignment="1">
      <alignment horizontal="center" wrapText="1"/>
    </xf>
    <xf numFmtId="0" fontId="0" fillId="0" borderId="0" xfId="0" applyAlignment="1">
      <alignment horizontal="center" vertical="center" wrapText="1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colors>
    <mruColors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I39"/>
  <sheetViews>
    <sheetView tabSelected="1" workbookViewId="0">
      <selection activeCell="D23" sqref="D23"/>
    </sheetView>
  </sheetViews>
  <sheetFormatPr baseColWidth="10" defaultRowHeight="15" x14ac:dyDescent="0.25"/>
  <cols>
    <col min="1" max="1" width="3.42578125" customWidth="1"/>
    <col min="2" max="2" width="13" customWidth="1"/>
    <col min="4" max="4" width="10.140625" customWidth="1"/>
    <col min="5" max="5" width="11.42578125" customWidth="1"/>
  </cols>
  <sheetData>
    <row r="1" spans="1:9" x14ac:dyDescent="0.25">
      <c r="A1" s="67" t="s">
        <v>0</v>
      </c>
      <c r="B1" s="67"/>
      <c r="C1" s="67"/>
      <c r="D1" s="67"/>
      <c r="E1" s="67"/>
      <c r="F1" s="67"/>
      <c r="G1" s="67"/>
      <c r="H1" s="67"/>
      <c r="I1" s="67"/>
    </row>
    <row r="2" spans="1:9" x14ac:dyDescent="0.25">
      <c r="A2" s="67" t="s">
        <v>1</v>
      </c>
      <c r="B2" s="67"/>
      <c r="C2" s="67"/>
      <c r="D2" s="67"/>
      <c r="E2" s="67"/>
      <c r="F2" s="67"/>
      <c r="G2" s="67"/>
      <c r="H2" s="67"/>
      <c r="I2" s="67"/>
    </row>
    <row r="3" spans="1:9" x14ac:dyDescent="0.25">
      <c r="A3" s="67" t="s">
        <v>2</v>
      </c>
      <c r="B3" s="67"/>
      <c r="C3" s="67"/>
      <c r="D3" s="67"/>
      <c r="E3" s="67"/>
      <c r="F3" s="67"/>
      <c r="G3" s="67"/>
      <c r="H3" s="67"/>
      <c r="I3" s="67"/>
    </row>
    <row r="4" spans="1:9" x14ac:dyDescent="0.25">
      <c r="A4" s="67"/>
      <c r="B4" s="67"/>
      <c r="C4" s="67"/>
      <c r="D4" s="67"/>
      <c r="E4" s="67"/>
      <c r="F4" s="67"/>
      <c r="G4" s="67"/>
      <c r="H4" s="67"/>
      <c r="I4" s="67"/>
    </row>
    <row r="5" spans="1:9" x14ac:dyDescent="0.25">
      <c r="A5" s="68" t="s">
        <v>3</v>
      </c>
      <c r="B5" s="69" t="s">
        <v>4</v>
      </c>
      <c r="C5" s="71" t="s">
        <v>5</v>
      </c>
      <c r="D5" s="72" t="s">
        <v>6</v>
      </c>
      <c r="E5" s="72"/>
      <c r="F5" s="42" t="s">
        <v>7</v>
      </c>
      <c r="G5" s="65" t="s">
        <v>8</v>
      </c>
      <c r="H5" s="65" t="s">
        <v>9</v>
      </c>
      <c r="I5" s="65" t="s">
        <v>10</v>
      </c>
    </row>
    <row r="6" spans="1:9" x14ac:dyDescent="0.25">
      <c r="A6" s="68"/>
      <c r="B6" s="70"/>
      <c r="C6" s="71"/>
      <c r="D6" s="43" t="s">
        <v>11</v>
      </c>
      <c r="E6" s="43" t="s">
        <v>12</v>
      </c>
      <c r="F6" s="44" t="s">
        <v>13</v>
      </c>
      <c r="G6" s="66"/>
      <c r="H6" s="66"/>
      <c r="I6" s="66"/>
    </row>
    <row r="7" spans="1:9" x14ac:dyDescent="0.25">
      <c r="A7" s="68"/>
      <c r="B7" s="1">
        <v>43831</v>
      </c>
      <c r="C7" s="2">
        <v>0</v>
      </c>
      <c r="D7" s="2">
        <v>0</v>
      </c>
      <c r="E7" s="3">
        <v>0</v>
      </c>
      <c r="F7" s="4">
        <f>D7+E7</f>
        <v>0</v>
      </c>
      <c r="G7" s="5">
        <f t="shared" ref="G7:G8" si="0">F7/2204.6</f>
        <v>0</v>
      </c>
      <c r="H7" s="6">
        <v>27.19</v>
      </c>
      <c r="I7" s="6">
        <f>G7*H7</f>
        <v>0</v>
      </c>
    </row>
    <row r="8" spans="1:9" x14ac:dyDescent="0.25">
      <c r="A8" s="68"/>
      <c r="B8" s="1">
        <v>43832</v>
      </c>
      <c r="C8" s="2">
        <v>0</v>
      </c>
      <c r="D8" s="7">
        <v>0</v>
      </c>
      <c r="E8" s="2">
        <v>0</v>
      </c>
      <c r="F8" s="4">
        <f>D8+E8</f>
        <v>0</v>
      </c>
      <c r="G8" s="5">
        <f t="shared" si="0"/>
        <v>0</v>
      </c>
      <c r="H8" s="6">
        <v>27.19</v>
      </c>
      <c r="I8" s="6">
        <f t="shared" ref="I8:I37" si="1">G8*H8</f>
        <v>0</v>
      </c>
    </row>
    <row r="9" spans="1:9" x14ac:dyDescent="0.25">
      <c r="A9" s="68"/>
      <c r="B9" s="1">
        <v>43833</v>
      </c>
      <c r="C9" s="2">
        <v>2</v>
      </c>
      <c r="D9" s="4">
        <v>9400</v>
      </c>
      <c r="E9" s="2">
        <v>9480</v>
      </c>
      <c r="F9" s="4">
        <f t="shared" ref="F9:F37" si="2">D9+E9</f>
        <v>18880</v>
      </c>
      <c r="G9" s="5">
        <f>F9/2204.6</f>
        <v>8.5639118207384559</v>
      </c>
      <c r="H9" s="6">
        <v>27.19</v>
      </c>
      <c r="I9" s="6">
        <f>G9*H9</f>
        <v>232.85276240587862</v>
      </c>
    </row>
    <row r="10" spans="1:9" x14ac:dyDescent="0.25">
      <c r="A10" s="68"/>
      <c r="B10" s="1">
        <v>43834</v>
      </c>
      <c r="C10" s="8">
        <v>0</v>
      </c>
      <c r="D10" s="9">
        <v>0</v>
      </c>
      <c r="E10" s="10">
        <v>0</v>
      </c>
      <c r="F10" s="9">
        <f t="shared" si="2"/>
        <v>0</v>
      </c>
      <c r="G10" s="11">
        <f t="shared" ref="G10:G37" si="3">F10/2204.6</f>
        <v>0</v>
      </c>
      <c r="H10" s="12">
        <v>27.19</v>
      </c>
      <c r="I10" s="12">
        <f t="shared" si="1"/>
        <v>0</v>
      </c>
    </row>
    <row r="11" spans="1:9" x14ac:dyDescent="0.25">
      <c r="A11" s="68"/>
      <c r="B11" s="1">
        <v>43835</v>
      </c>
      <c r="C11" s="8">
        <v>0</v>
      </c>
      <c r="D11" s="9">
        <v>0</v>
      </c>
      <c r="E11" s="9">
        <v>0</v>
      </c>
      <c r="F11" s="9">
        <f t="shared" si="2"/>
        <v>0</v>
      </c>
      <c r="G11" s="11">
        <f t="shared" si="3"/>
        <v>0</v>
      </c>
      <c r="H11" s="12">
        <v>27.19</v>
      </c>
      <c r="I11" s="12">
        <f t="shared" si="1"/>
        <v>0</v>
      </c>
    </row>
    <row r="12" spans="1:9" x14ac:dyDescent="0.25">
      <c r="A12" s="68"/>
      <c r="B12" s="1">
        <v>43836</v>
      </c>
      <c r="C12" s="13">
        <v>2</v>
      </c>
      <c r="D12" s="14">
        <v>9600</v>
      </c>
      <c r="E12" s="14">
        <v>12320</v>
      </c>
      <c r="F12" s="14">
        <f t="shared" si="2"/>
        <v>21920</v>
      </c>
      <c r="G12" s="5">
        <f t="shared" si="3"/>
        <v>9.9428467749251563</v>
      </c>
      <c r="H12" s="15">
        <v>27.19</v>
      </c>
      <c r="I12" s="15">
        <f t="shared" si="1"/>
        <v>270.346003810215</v>
      </c>
    </row>
    <row r="13" spans="1:9" x14ac:dyDescent="0.25">
      <c r="A13" s="68"/>
      <c r="B13" s="1">
        <v>43837</v>
      </c>
      <c r="C13" s="2">
        <v>1</v>
      </c>
      <c r="D13" s="4">
        <v>8900</v>
      </c>
      <c r="E13" s="4">
        <v>0</v>
      </c>
      <c r="F13" s="4">
        <f t="shared" si="2"/>
        <v>8900</v>
      </c>
      <c r="G13" s="5">
        <f t="shared" si="3"/>
        <v>4.0370135171913271</v>
      </c>
      <c r="H13" s="6">
        <v>27.19</v>
      </c>
      <c r="I13" s="6">
        <f t="shared" si="1"/>
        <v>109.76639753243219</v>
      </c>
    </row>
    <row r="14" spans="1:9" x14ac:dyDescent="0.25">
      <c r="A14" s="68"/>
      <c r="B14" s="1">
        <v>43838</v>
      </c>
      <c r="C14" s="2">
        <v>1</v>
      </c>
      <c r="D14" s="4">
        <v>11440</v>
      </c>
      <c r="E14" s="4">
        <v>0</v>
      </c>
      <c r="F14" s="4">
        <f t="shared" si="2"/>
        <v>11440</v>
      </c>
      <c r="G14" s="5">
        <f t="shared" si="3"/>
        <v>5.1891499591762678</v>
      </c>
      <c r="H14" s="6">
        <v>27.19</v>
      </c>
      <c r="I14" s="6">
        <f t="shared" si="1"/>
        <v>141.09298739000272</v>
      </c>
    </row>
    <row r="15" spans="1:9" x14ac:dyDescent="0.25">
      <c r="A15" s="68"/>
      <c r="B15" s="1">
        <v>43839</v>
      </c>
      <c r="C15" s="2">
        <v>1</v>
      </c>
      <c r="D15" s="4">
        <v>10380</v>
      </c>
      <c r="E15" s="4">
        <v>0</v>
      </c>
      <c r="F15" s="4">
        <f t="shared" si="2"/>
        <v>10380</v>
      </c>
      <c r="G15" s="5">
        <f t="shared" si="3"/>
        <v>4.708337113308537</v>
      </c>
      <c r="H15" s="6">
        <v>27.19</v>
      </c>
      <c r="I15" s="6">
        <f t="shared" si="1"/>
        <v>128.01968611085914</v>
      </c>
    </row>
    <row r="16" spans="1:9" x14ac:dyDescent="0.25">
      <c r="A16" s="68"/>
      <c r="B16" s="1">
        <v>43840</v>
      </c>
      <c r="C16" s="2">
        <v>1</v>
      </c>
      <c r="D16" s="4">
        <v>0</v>
      </c>
      <c r="E16" s="4">
        <v>5140</v>
      </c>
      <c r="F16" s="4">
        <f t="shared" si="2"/>
        <v>5140</v>
      </c>
      <c r="G16" s="5">
        <f t="shared" si="3"/>
        <v>2.3314887054340923</v>
      </c>
      <c r="H16" s="6">
        <v>27.19</v>
      </c>
      <c r="I16" s="6">
        <f t="shared" si="1"/>
        <v>63.393177900752974</v>
      </c>
    </row>
    <row r="17" spans="1:9" x14ac:dyDescent="0.25">
      <c r="A17" s="68"/>
      <c r="B17" s="1">
        <v>43841</v>
      </c>
      <c r="C17" s="8">
        <v>0</v>
      </c>
      <c r="D17" s="9">
        <v>0</v>
      </c>
      <c r="E17" s="9">
        <v>0</v>
      </c>
      <c r="F17" s="9">
        <f t="shared" si="2"/>
        <v>0</v>
      </c>
      <c r="G17" s="11">
        <f t="shared" si="3"/>
        <v>0</v>
      </c>
      <c r="H17" s="12">
        <v>27.19</v>
      </c>
      <c r="I17" s="12">
        <f t="shared" si="1"/>
        <v>0</v>
      </c>
    </row>
    <row r="18" spans="1:9" x14ac:dyDescent="0.25">
      <c r="A18" s="68"/>
      <c r="B18" s="1">
        <v>43842</v>
      </c>
      <c r="C18" s="8">
        <v>0</v>
      </c>
      <c r="D18" s="9">
        <v>0</v>
      </c>
      <c r="E18" s="9">
        <v>0</v>
      </c>
      <c r="F18" s="9">
        <f t="shared" si="2"/>
        <v>0</v>
      </c>
      <c r="G18" s="11">
        <f t="shared" si="3"/>
        <v>0</v>
      </c>
      <c r="H18" s="12">
        <v>27.19</v>
      </c>
      <c r="I18" s="12">
        <f t="shared" si="1"/>
        <v>0</v>
      </c>
    </row>
    <row r="19" spans="1:9" x14ac:dyDescent="0.25">
      <c r="A19" s="68"/>
      <c r="B19" s="1">
        <v>43843</v>
      </c>
      <c r="C19" s="13">
        <v>2</v>
      </c>
      <c r="D19" s="14">
        <v>9800</v>
      </c>
      <c r="E19" s="14">
        <v>7320</v>
      </c>
      <c r="F19" s="14">
        <f t="shared" si="2"/>
        <v>17120</v>
      </c>
      <c r="G19" s="5">
        <f t="shared" si="3"/>
        <v>7.7655810577882614</v>
      </c>
      <c r="H19" s="15">
        <v>27.19</v>
      </c>
      <c r="I19" s="15">
        <f t="shared" si="1"/>
        <v>211.14614896126284</v>
      </c>
    </row>
    <row r="20" spans="1:9" x14ac:dyDescent="0.25">
      <c r="A20" s="68"/>
      <c r="B20" s="1">
        <v>43844</v>
      </c>
      <c r="C20" s="2">
        <v>2</v>
      </c>
      <c r="D20" s="4">
        <v>9460</v>
      </c>
      <c r="E20" s="4">
        <v>7100</v>
      </c>
      <c r="F20" s="4">
        <f t="shared" si="2"/>
        <v>16560</v>
      </c>
      <c r="G20" s="5">
        <f t="shared" si="3"/>
        <v>7.5115667241222903</v>
      </c>
      <c r="H20" s="6">
        <v>27.19</v>
      </c>
      <c r="I20" s="6">
        <f t="shared" si="1"/>
        <v>204.23949922888508</v>
      </c>
    </row>
    <row r="21" spans="1:9" x14ac:dyDescent="0.25">
      <c r="A21" s="68"/>
      <c r="B21" s="1">
        <v>43845</v>
      </c>
      <c r="C21" s="2">
        <v>0</v>
      </c>
      <c r="D21" s="4">
        <v>0</v>
      </c>
      <c r="E21" s="4">
        <v>0</v>
      </c>
      <c r="F21" s="4">
        <f t="shared" si="2"/>
        <v>0</v>
      </c>
      <c r="G21" s="5">
        <f t="shared" si="3"/>
        <v>0</v>
      </c>
      <c r="H21" s="6">
        <v>27.19</v>
      </c>
      <c r="I21" s="6">
        <f t="shared" si="1"/>
        <v>0</v>
      </c>
    </row>
    <row r="22" spans="1:9" x14ac:dyDescent="0.25">
      <c r="A22" s="68"/>
      <c r="B22" s="1">
        <v>43846</v>
      </c>
      <c r="C22" s="2">
        <v>1</v>
      </c>
      <c r="D22" s="4">
        <v>8000</v>
      </c>
      <c r="E22" s="4">
        <v>0</v>
      </c>
      <c r="F22" s="4">
        <f t="shared" si="2"/>
        <v>8000</v>
      </c>
      <c r="G22" s="5">
        <f t="shared" si="3"/>
        <v>3.6287761952281596</v>
      </c>
      <c r="H22" s="6">
        <v>27.19</v>
      </c>
      <c r="I22" s="6">
        <f t="shared" si="1"/>
        <v>98.666424748253661</v>
      </c>
    </row>
    <row r="23" spans="1:9" x14ac:dyDescent="0.25">
      <c r="A23" s="68"/>
      <c r="B23" s="1">
        <v>43847</v>
      </c>
      <c r="C23" s="2">
        <v>2</v>
      </c>
      <c r="D23" s="4">
        <v>6920</v>
      </c>
      <c r="E23" s="4">
        <v>6680</v>
      </c>
      <c r="F23" s="4">
        <f t="shared" si="2"/>
        <v>13600</v>
      </c>
      <c r="G23" s="5">
        <f t="shared" si="3"/>
        <v>6.1689195318878713</v>
      </c>
      <c r="H23" s="6">
        <v>27.19</v>
      </c>
      <c r="I23" s="6">
        <f t="shared" si="1"/>
        <v>167.73292207203124</v>
      </c>
    </row>
    <row r="24" spans="1:9" x14ac:dyDescent="0.25">
      <c r="A24" s="68"/>
      <c r="B24" s="1">
        <v>43848</v>
      </c>
      <c r="C24" s="8">
        <v>0</v>
      </c>
      <c r="D24" s="9">
        <v>0</v>
      </c>
      <c r="E24" s="9">
        <v>0</v>
      </c>
      <c r="F24" s="9">
        <f t="shared" si="2"/>
        <v>0</v>
      </c>
      <c r="G24" s="11">
        <f t="shared" si="3"/>
        <v>0</v>
      </c>
      <c r="H24" s="12">
        <v>27.19</v>
      </c>
      <c r="I24" s="12">
        <f t="shared" si="1"/>
        <v>0</v>
      </c>
    </row>
    <row r="25" spans="1:9" x14ac:dyDescent="0.25">
      <c r="A25" s="68"/>
      <c r="B25" s="1">
        <v>43849</v>
      </c>
      <c r="C25" s="8">
        <v>0</v>
      </c>
      <c r="D25" s="9">
        <v>0</v>
      </c>
      <c r="E25" s="9">
        <v>0</v>
      </c>
      <c r="F25" s="9">
        <f t="shared" si="2"/>
        <v>0</v>
      </c>
      <c r="G25" s="11">
        <f t="shared" si="3"/>
        <v>0</v>
      </c>
      <c r="H25" s="12">
        <v>27.19</v>
      </c>
      <c r="I25" s="12">
        <f t="shared" si="1"/>
        <v>0</v>
      </c>
    </row>
    <row r="26" spans="1:9" x14ac:dyDescent="0.25">
      <c r="A26" s="68"/>
      <c r="B26" s="1">
        <v>43850</v>
      </c>
      <c r="C26" s="13">
        <v>2</v>
      </c>
      <c r="D26" s="14">
        <v>10840</v>
      </c>
      <c r="E26" s="14">
        <v>4500</v>
      </c>
      <c r="F26" s="14">
        <f t="shared" si="2"/>
        <v>15340</v>
      </c>
      <c r="G26" s="5">
        <f t="shared" si="3"/>
        <v>6.9581783543499958</v>
      </c>
      <c r="H26" s="15">
        <v>27.19</v>
      </c>
      <c r="I26" s="15">
        <f t="shared" si="1"/>
        <v>189.1928694547764</v>
      </c>
    </row>
    <row r="27" spans="1:9" x14ac:dyDescent="0.25">
      <c r="A27" s="68"/>
      <c r="B27" s="1">
        <v>43851</v>
      </c>
      <c r="C27" s="2">
        <v>2</v>
      </c>
      <c r="D27" s="4">
        <v>11520</v>
      </c>
      <c r="E27" s="4">
        <v>7020</v>
      </c>
      <c r="F27" s="4">
        <f t="shared" si="2"/>
        <v>18540</v>
      </c>
      <c r="G27" s="5">
        <f t="shared" si="3"/>
        <v>8.40968883244126</v>
      </c>
      <c r="H27" s="6">
        <v>27.19</v>
      </c>
      <c r="I27" s="6">
        <f t="shared" si="1"/>
        <v>228.65943935407788</v>
      </c>
    </row>
    <row r="28" spans="1:9" x14ac:dyDescent="0.25">
      <c r="A28" s="68"/>
      <c r="B28" s="1">
        <v>43852</v>
      </c>
      <c r="C28" s="2">
        <v>2</v>
      </c>
      <c r="D28" s="4">
        <v>10160</v>
      </c>
      <c r="E28" s="4">
        <v>9980</v>
      </c>
      <c r="F28" s="4">
        <f t="shared" si="2"/>
        <v>20140</v>
      </c>
      <c r="G28" s="5">
        <f t="shared" si="3"/>
        <v>9.1354440714868907</v>
      </c>
      <c r="H28" s="6">
        <v>27.19</v>
      </c>
      <c r="I28" s="6">
        <f t="shared" si="1"/>
        <v>248.39272430372858</v>
      </c>
    </row>
    <row r="29" spans="1:9" x14ac:dyDescent="0.25">
      <c r="A29" s="68"/>
      <c r="B29" s="1">
        <v>43853</v>
      </c>
      <c r="C29" s="2">
        <v>2</v>
      </c>
      <c r="D29" s="4">
        <v>6960</v>
      </c>
      <c r="E29" s="4">
        <v>6840</v>
      </c>
      <c r="F29" s="4">
        <f t="shared" si="2"/>
        <v>13800</v>
      </c>
      <c r="G29" s="5">
        <f t="shared" si="3"/>
        <v>6.2596389367685754</v>
      </c>
      <c r="H29" s="6">
        <v>27.19</v>
      </c>
      <c r="I29" s="6">
        <f t="shared" si="1"/>
        <v>170.19958269073757</v>
      </c>
    </row>
    <row r="30" spans="1:9" x14ac:dyDescent="0.25">
      <c r="A30" s="68"/>
      <c r="B30" s="1">
        <v>43854</v>
      </c>
      <c r="C30" s="2">
        <v>2</v>
      </c>
      <c r="D30" s="4">
        <v>7520</v>
      </c>
      <c r="E30" s="4">
        <v>6200</v>
      </c>
      <c r="F30" s="4">
        <f t="shared" si="2"/>
        <v>13720</v>
      </c>
      <c r="G30" s="5">
        <f t="shared" si="3"/>
        <v>6.2233511748162931</v>
      </c>
      <c r="H30" s="6">
        <v>27.19</v>
      </c>
      <c r="I30" s="6">
        <f t="shared" si="1"/>
        <v>169.21291844325501</v>
      </c>
    </row>
    <row r="31" spans="1:9" x14ac:dyDescent="0.25">
      <c r="A31" s="68"/>
      <c r="B31" s="1">
        <v>43855</v>
      </c>
      <c r="C31" s="8">
        <v>0</v>
      </c>
      <c r="D31" s="9">
        <v>0</v>
      </c>
      <c r="E31" s="9">
        <v>0</v>
      </c>
      <c r="F31" s="9">
        <f t="shared" si="2"/>
        <v>0</v>
      </c>
      <c r="G31" s="11">
        <f t="shared" si="3"/>
        <v>0</v>
      </c>
      <c r="H31" s="12">
        <v>27.19</v>
      </c>
      <c r="I31" s="12">
        <f t="shared" si="1"/>
        <v>0</v>
      </c>
    </row>
    <row r="32" spans="1:9" x14ac:dyDescent="0.25">
      <c r="A32" s="68"/>
      <c r="B32" s="1">
        <v>43856</v>
      </c>
      <c r="C32" s="8">
        <v>0</v>
      </c>
      <c r="D32" s="9">
        <v>0</v>
      </c>
      <c r="E32" s="9">
        <v>0</v>
      </c>
      <c r="F32" s="9">
        <f t="shared" si="2"/>
        <v>0</v>
      </c>
      <c r="G32" s="11">
        <f t="shared" si="3"/>
        <v>0</v>
      </c>
      <c r="H32" s="12">
        <v>27.19</v>
      </c>
      <c r="I32" s="12">
        <f t="shared" si="1"/>
        <v>0</v>
      </c>
    </row>
    <row r="33" spans="1:9" x14ac:dyDescent="0.25">
      <c r="A33" s="68"/>
      <c r="B33" s="1">
        <v>43857</v>
      </c>
      <c r="C33" s="13">
        <v>1</v>
      </c>
      <c r="D33" s="14">
        <v>11720</v>
      </c>
      <c r="E33" s="14">
        <v>0</v>
      </c>
      <c r="F33" s="14">
        <f t="shared" si="2"/>
        <v>11720</v>
      </c>
      <c r="G33" s="5">
        <f t="shared" si="3"/>
        <v>5.3161571260092533</v>
      </c>
      <c r="H33" s="15">
        <v>27.19</v>
      </c>
      <c r="I33" s="15">
        <f t="shared" si="1"/>
        <v>144.54631225619161</v>
      </c>
    </row>
    <row r="34" spans="1:9" x14ac:dyDescent="0.25">
      <c r="A34" s="68"/>
      <c r="B34" s="1">
        <v>43858</v>
      </c>
      <c r="C34" s="2">
        <v>2</v>
      </c>
      <c r="D34" s="4">
        <v>10780</v>
      </c>
      <c r="E34" s="4">
        <v>9300</v>
      </c>
      <c r="F34" s="4">
        <f t="shared" si="2"/>
        <v>20080</v>
      </c>
      <c r="G34" s="5">
        <f t="shared" si="3"/>
        <v>9.1082282500226803</v>
      </c>
      <c r="H34" s="6">
        <v>27.19</v>
      </c>
      <c r="I34" s="6">
        <f t="shared" si="1"/>
        <v>247.6527261181167</v>
      </c>
    </row>
    <row r="35" spans="1:9" x14ac:dyDescent="0.25">
      <c r="A35" s="68"/>
      <c r="B35" s="1">
        <v>43859</v>
      </c>
      <c r="C35" s="2">
        <v>2</v>
      </c>
      <c r="D35" s="4">
        <v>8420</v>
      </c>
      <c r="E35" s="4">
        <v>8700</v>
      </c>
      <c r="F35" s="4">
        <f t="shared" si="2"/>
        <v>17120</v>
      </c>
      <c r="G35" s="5">
        <f t="shared" si="3"/>
        <v>7.7655810577882614</v>
      </c>
      <c r="H35" s="6">
        <v>27.19</v>
      </c>
      <c r="I35" s="6">
        <f t="shared" si="1"/>
        <v>211.14614896126284</v>
      </c>
    </row>
    <row r="36" spans="1:9" x14ac:dyDescent="0.25">
      <c r="A36" s="68"/>
      <c r="B36" s="1">
        <v>43860</v>
      </c>
      <c r="C36" s="2">
        <v>2</v>
      </c>
      <c r="D36" s="4">
        <v>7140</v>
      </c>
      <c r="E36" s="4">
        <v>7660</v>
      </c>
      <c r="F36" s="4">
        <f t="shared" si="2"/>
        <v>14800</v>
      </c>
      <c r="G36" s="5">
        <f t="shared" si="3"/>
        <v>6.7132359611720949</v>
      </c>
      <c r="H36" s="6">
        <v>27.19</v>
      </c>
      <c r="I36" s="6">
        <f t="shared" si="1"/>
        <v>182.53288578426927</v>
      </c>
    </row>
    <row r="37" spans="1:9" x14ac:dyDescent="0.25">
      <c r="A37" s="68"/>
      <c r="B37" s="1">
        <v>43861</v>
      </c>
      <c r="C37" s="2">
        <v>2</v>
      </c>
      <c r="D37" s="4">
        <v>7680</v>
      </c>
      <c r="E37" s="4">
        <v>5900</v>
      </c>
      <c r="F37" s="4">
        <f t="shared" si="2"/>
        <v>13580</v>
      </c>
      <c r="G37" s="5">
        <f t="shared" si="3"/>
        <v>6.1598475913998003</v>
      </c>
      <c r="H37" s="6">
        <v>27.19</v>
      </c>
      <c r="I37" s="6">
        <f t="shared" si="1"/>
        <v>167.48625601016059</v>
      </c>
    </row>
    <row r="38" spans="1:9" x14ac:dyDescent="0.25">
      <c r="A38" s="68"/>
      <c r="B38" s="16" t="s">
        <v>14</v>
      </c>
      <c r="C38" s="16">
        <f>SUM(C7:C37)</f>
        <v>34</v>
      </c>
      <c r="D38" s="17">
        <f>SUM(D7:D37)</f>
        <v>176640</v>
      </c>
      <c r="E38" s="17">
        <f>SUM(E7:E37)</f>
        <v>114140</v>
      </c>
      <c r="F38" s="17">
        <f>SUM(F7:F37)</f>
        <v>290780</v>
      </c>
      <c r="G38" s="18">
        <f>SUM(G7:G37)</f>
        <v>131.89694275605552</v>
      </c>
      <c r="H38" s="19">
        <f>SUM(H7)</f>
        <v>27.19</v>
      </c>
      <c r="I38" s="19">
        <f>SUM(I7:I37)</f>
        <v>3586.2778735371498</v>
      </c>
    </row>
    <row r="39" spans="1:9" x14ac:dyDescent="0.25">
      <c r="B39" s="20"/>
      <c r="C39" s="20"/>
      <c r="D39" s="20"/>
      <c r="E39" s="20"/>
      <c r="F39" s="20"/>
      <c r="G39" s="20"/>
      <c r="H39" s="20"/>
      <c r="I39" s="20"/>
    </row>
  </sheetData>
  <mergeCells count="11">
    <mergeCell ref="I5:I6"/>
    <mergeCell ref="A1:I1"/>
    <mergeCell ref="A2:I2"/>
    <mergeCell ref="A3:I3"/>
    <mergeCell ref="A4:I4"/>
    <mergeCell ref="A5:A38"/>
    <mergeCell ref="B5:B6"/>
    <mergeCell ref="C5:C6"/>
    <mergeCell ref="D5:E5"/>
    <mergeCell ref="G5:G6"/>
    <mergeCell ref="H5:H6"/>
  </mergeCells>
  <pageMargins left="0.25" right="0.25" top="0.75" bottom="0.75" header="0.3" footer="0.3"/>
  <pageSetup paperSize="9" orientation="portrait" horizontalDpi="4294967293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6699"/>
  </sheetPr>
  <dimension ref="B6:G6"/>
  <sheetViews>
    <sheetView workbookViewId="0">
      <selection activeCell="I8" sqref="I8"/>
    </sheetView>
  </sheetViews>
  <sheetFormatPr baseColWidth="10" defaultRowHeight="15" x14ac:dyDescent="0.25"/>
  <sheetData>
    <row r="6" spans="2:7" ht="58.5" customHeight="1" x14ac:dyDescent="0.25">
      <c r="B6" s="77" t="s">
        <v>23</v>
      </c>
      <c r="C6" s="77"/>
      <c r="D6" s="77"/>
      <c r="E6" s="77"/>
      <c r="F6" s="77"/>
      <c r="G6" s="77"/>
    </row>
  </sheetData>
  <mergeCells count="1">
    <mergeCell ref="B6:G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I38"/>
  <sheetViews>
    <sheetView workbookViewId="0">
      <selection activeCell="F42" sqref="F42"/>
    </sheetView>
  </sheetViews>
  <sheetFormatPr baseColWidth="10" defaultRowHeight="15" x14ac:dyDescent="0.25"/>
  <cols>
    <col min="1" max="1" width="4" customWidth="1"/>
  </cols>
  <sheetData>
    <row r="1" spans="1:9" x14ac:dyDescent="0.25">
      <c r="A1" s="67" t="s">
        <v>0</v>
      </c>
      <c r="B1" s="67"/>
      <c r="C1" s="67"/>
      <c r="D1" s="67"/>
      <c r="E1" s="67"/>
      <c r="F1" s="67"/>
      <c r="G1" s="67"/>
      <c r="H1" s="67"/>
      <c r="I1" s="67"/>
    </row>
    <row r="2" spans="1:9" x14ac:dyDescent="0.25">
      <c r="A2" s="67" t="s">
        <v>1</v>
      </c>
      <c r="B2" s="67"/>
      <c r="C2" s="67"/>
      <c r="D2" s="67"/>
      <c r="E2" s="67"/>
      <c r="F2" s="67"/>
      <c r="G2" s="67"/>
      <c r="H2" s="67"/>
      <c r="I2" s="67"/>
    </row>
    <row r="3" spans="1:9" x14ac:dyDescent="0.25">
      <c r="A3" s="67" t="s">
        <v>2</v>
      </c>
      <c r="B3" s="67"/>
      <c r="C3" s="67"/>
      <c r="D3" s="67"/>
      <c r="E3" s="67"/>
      <c r="F3" s="67"/>
      <c r="G3" s="67"/>
      <c r="H3" s="67"/>
      <c r="I3" s="67"/>
    </row>
    <row r="4" spans="1:9" x14ac:dyDescent="0.25">
      <c r="A4" s="67"/>
      <c r="B4" s="67"/>
      <c r="C4" s="67"/>
      <c r="D4" s="67"/>
      <c r="E4" s="67"/>
      <c r="F4" s="67"/>
      <c r="G4" s="67"/>
      <c r="H4" s="67"/>
      <c r="I4" s="67"/>
    </row>
    <row r="5" spans="1:9" x14ac:dyDescent="0.25">
      <c r="A5" s="73" t="s">
        <v>15</v>
      </c>
      <c r="B5" s="69" t="s">
        <v>4</v>
      </c>
      <c r="C5" s="71" t="s">
        <v>5</v>
      </c>
      <c r="D5" s="74" t="s">
        <v>6</v>
      </c>
      <c r="E5" s="74"/>
      <c r="F5" s="45" t="s">
        <v>7</v>
      </c>
      <c r="G5" s="65" t="s">
        <v>8</v>
      </c>
      <c r="H5" s="65" t="s">
        <v>9</v>
      </c>
      <c r="I5" s="65" t="s">
        <v>10</v>
      </c>
    </row>
    <row r="6" spans="1:9" x14ac:dyDescent="0.25">
      <c r="A6" s="73"/>
      <c r="B6" s="70"/>
      <c r="C6" s="71"/>
      <c r="D6" s="46" t="s">
        <v>11</v>
      </c>
      <c r="E6" s="46" t="s">
        <v>12</v>
      </c>
      <c r="F6" s="47" t="s">
        <v>13</v>
      </c>
      <c r="G6" s="66"/>
      <c r="H6" s="66"/>
      <c r="I6" s="66"/>
    </row>
    <row r="7" spans="1:9" x14ac:dyDescent="0.25">
      <c r="A7" s="73"/>
      <c r="B7" s="21">
        <v>43862</v>
      </c>
      <c r="C7" s="22">
        <v>0</v>
      </c>
      <c r="D7" s="22">
        <v>0</v>
      </c>
      <c r="E7" s="23">
        <v>0</v>
      </c>
      <c r="F7" s="24">
        <v>0</v>
      </c>
      <c r="G7" s="25">
        <v>0</v>
      </c>
      <c r="H7" s="26">
        <v>27.19</v>
      </c>
      <c r="I7" s="26">
        <v>0</v>
      </c>
    </row>
    <row r="8" spans="1:9" x14ac:dyDescent="0.25">
      <c r="A8" s="73"/>
      <c r="B8" s="21">
        <v>43863</v>
      </c>
      <c r="C8" s="22">
        <v>0</v>
      </c>
      <c r="D8" s="27">
        <v>0</v>
      </c>
      <c r="E8" s="22">
        <v>0</v>
      </c>
      <c r="F8" s="24">
        <v>0</v>
      </c>
      <c r="G8" s="25">
        <v>0</v>
      </c>
      <c r="H8" s="26">
        <v>27.19</v>
      </c>
      <c r="I8" s="26">
        <v>0</v>
      </c>
    </row>
    <row r="9" spans="1:9" x14ac:dyDescent="0.25">
      <c r="A9" s="73"/>
      <c r="B9" s="21">
        <v>43864</v>
      </c>
      <c r="C9" s="28">
        <v>2</v>
      </c>
      <c r="D9" s="29">
        <v>10780</v>
      </c>
      <c r="E9" s="28">
        <v>8540</v>
      </c>
      <c r="F9" s="29">
        <v>19320</v>
      </c>
      <c r="G9" s="30">
        <v>8.7634945114760043</v>
      </c>
      <c r="H9" s="31">
        <v>27.19</v>
      </c>
      <c r="I9" s="31">
        <v>238.27941576703256</v>
      </c>
    </row>
    <row r="10" spans="1:9" x14ac:dyDescent="0.25">
      <c r="A10" s="73"/>
      <c r="B10" s="21">
        <v>43865</v>
      </c>
      <c r="C10" s="32">
        <v>1</v>
      </c>
      <c r="D10" s="33">
        <v>12220</v>
      </c>
      <c r="E10" s="34">
        <v>0</v>
      </c>
      <c r="F10" s="33">
        <v>12220</v>
      </c>
      <c r="G10" s="35">
        <v>5.5429556382110139</v>
      </c>
      <c r="H10" s="36">
        <v>27.19</v>
      </c>
      <c r="I10" s="36">
        <v>150.71296380295746</v>
      </c>
    </row>
    <row r="11" spans="1:9" x14ac:dyDescent="0.25">
      <c r="A11" s="73"/>
      <c r="B11" s="21">
        <v>43866</v>
      </c>
      <c r="C11" s="32">
        <v>2</v>
      </c>
      <c r="D11" s="33">
        <v>9140</v>
      </c>
      <c r="E11" s="33">
        <v>10140</v>
      </c>
      <c r="F11" s="33">
        <v>19280</v>
      </c>
      <c r="G11" s="35">
        <v>8.7453506304998641</v>
      </c>
      <c r="H11" s="36">
        <v>27.19</v>
      </c>
      <c r="I11" s="36">
        <v>237.78608364329131</v>
      </c>
    </row>
    <row r="12" spans="1:9" x14ac:dyDescent="0.25">
      <c r="A12" s="73"/>
      <c r="B12" s="21">
        <v>43867</v>
      </c>
      <c r="C12" s="32">
        <v>2</v>
      </c>
      <c r="D12" s="33">
        <v>9040</v>
      </c>
      <c r="E12" s="33">
        <v>6440</v>
      </c>
      <c r="F12" s="33">
        <v>15480</v>
      </c>
      <c r="G12" s="30">
        <v>7.0216819377664885</v>
      </c>
      <c r="H12" s="36">
        <v>27.19</v>
      </c>
      <c r="I12" s="36">
        <v>190.91953188787082</v>
      </c>
    </row>
    <row r="13" spans="1:9" x14ac:dyDescent="0.25">
      <c r="A13" s="73"/>
      <c r="B13" s="21">
        <v>43868</v>
      </c>
      <c r="C13" s="28">
        <v>2</v>
      </c>
      <c r="D13" s="29">
        <v>6840</v>
      </c>
      <c r="E13" s="29">
        <v>7700</v>
      </c>
      <c r="F13" s="29">
        <v>14540</v>
      </c>
      <c r="G13" s="30">
        <v>6.5953007348271795</v>
      </c>
      <c r="H13" s="31">
        <v>27.19</v>
      </c>
      <c r="I13" s="31">
        <v>179.32622697995103</v>
      </c>
    </row>
    <row r="14" spans="1:9" x14ac:dyDescent="0.25">
      <c r="A14" s="73"/>
      <c r="B14" s="21">
        <v>43869</v>
      </c>
      <c r="C14" s="22">
        <v>0</v>
      </c>
      <c r="D14" s="24">
        <v>0</v>
      </c>
      <c r="E14" s="24">
        <v>0</v>
      </c>
      <c r="F14" s="24">
        <v>0</v>
      </c>
      <c r="G14" s="25">
        <v>0</v>
      </c>
      <c r="H14" s="26">
        <v>27.19</v>
      </c>
      <c r="I14" s="26">
        <v>0</v>
      </c>
    </row>
    <row r="15" spans="1:9" x14ac:dyDescent="0.25">
      <c r="A15" s="73"/>
      <c r="B15" s="21">
        <v>43870</v>
      </c>
      <c r="C15" s="22">
        <v>0</v>
      </c>
      <c r="D15" s="24">
        <v>0</v>
      </c>
      <c r="E15" s="24">
        <v>0</v>
      </c>
      <c r="F15" s="24">
        <v>0</v>
      </c>
      <c r="G15" s="25">
        <v>0</v>
      </c>
      <c r="H15" s="26">
        <v>27.19</v>
      </c>
      <c r="I15" s="26">
        <v>0</v>
      </c>
    </row>
    <row r="16" spans="1:9" x14ac:dyDescent="0.25">
      <c r="A16" s="73"/>
      <c r="B16" s="21">
        <v>43871</v>
      </c>
      <c r="C16" s="28">
        <v>2</v>
      </c>
      <c r="D16" s="29">
        <v>12180</v>
      </c>
      <c r="E16" s="29">
        <v>8600</v>
      </c>
      <c r="F16" s="29">
        <v>20780</v>
      </c>
      <c r="G16" s="30">
        <v>9.4257461671051441</v>
      </c>
      <c r="H16" s="31">
        <v>27.19</v>
      </c>
      <c r="I16" s="31">
        <v>256.28603828358888</v>
      </c>
    </row>
    <row r="17" spans="1:9" x14ac:dyDescent="0.25">
      <c r="A17" s="73"/>
      <c r="B17" s="21">
        <v>43872</v>
      </c>
      <c r="C17" s="32">
        <v>2</v>
      </c>
      <c r="D17" s="33">
        <v>9860</v>
      </c>
      <c r="E17" s="33">
        <v>9600</v>
      </c>
      <c r="F17" s="33">
        <v>19460</v>
      </c>
      <c r="G17" s="35">
        <v>8.8269980948924971</v>
      </c>
      <c r="H17" s="36">
        <v>27.19</v>
      </c>
      <c r="I17" s="36">
        <v>240.00607820012701</v>
      </c>
    </row>
    <row r="18" spans="1:9" x14ac:dyDescent="0.25">
      <c r="A18" s="73"/>
      <c r="B18" s="21">
        <v>43873</v>
      </c>
      <c r="C18" s="32">
        <v>2</v>
      </c>
      <c r="D18" s="33">
        <v>8540</v>
      </c>
      <c r="E18" s="33">
        <v>6480</v>
      </c>
      <c r="F18" s="33">
        <v>15020</v>
      </c>
      <c r="G18" s="35">
        <v>6.8130273065408691</v>
      </c>
      <c r="H18" s="36">
        <v>27.19</v>
      </c>
      <c r="I18" s="36">
        <v>185.24621246484625</v>
      </c>
    </row>
    <row r="19" spans="1:9" x14ac:dyDescent="0.25">
      <c r="A19" s="73"/>
      <c r="B19" s="21">
        <v>43874</v>
      </c>
      <c r="C19" s="32">
        <v>2</v>
      </c>
      <c r="D19" s="33">
        <v>9000</v>
      </c>
      <c r="E19" s="33">
        <v>5940</v>
      </c>
      <c r="F19" s="33">
        <v>14940</v>
      </c>
      <c r="G19" s="30">
        <v>6.7767395445885876</v>
      </c>
      <c r="H19" s="36">
        <v>27.19</v>
      </c>
      <c r="I19" s="36">
        <v>184.25954821736372</v>
      </c>
    </row>
    <row r="20" spans="1:9" x14ac:dyDescent="0.25">
      <c r="A20" s="73"/>
      <c r="B20" s="21">
        <v>43875</v>
      </c>
      <c r="C20" s="28">
        <v>2</v>
      </c>
      <c r="D20" s="29">
        <v>7780</v>
      </c>
      <c r="E20" s="29">
        <v>6640</v>
      </c>
      <c r="F20" s="29">
        <v>14420</v>
      </c>
      <c r="G20" s="30">
        <v>6.5408690918987578</v>
      </c>
      <c r="H20" s="31">
        <v>27.19</v>
      </c>
      <c r="I20" s="31">
        <v>177.84623060872724</v>
      </c>
    </row>
    <row r="21" spans="1:9" x14ac:dyDescent="0.25">
      <c r="A21" s="73"/>
      <c r="B21" s="21">
        <v>43876</v>
      </c>
      <c r="C21" s="22">
        <v>0</v>
      </c>
      <c r="D21" s="24">
        <v>0</v>
      </c>
      <c r="E21" s="24">
        <v>0</v>
      </c>
      <c r="F21" s="24">
        <v>0</v>
      </c>
      <c r="G21" s="25">
        <v>0</v>
      </c>
      <c r="H21" s="26">
        <v>27.19</v>
      </c>
      <c r="I21" s="26">
        <v>0</v>
      </c>
    </row>
    <row r="22" spans="1:9" x14ac:dyDescent="0.25">
      <c r="A22" s="73"/>
      <c r="B22" s="21">
        <v>43877</v>
      </c>
      <c r="C22" s="22">
        <v>0</v>
      </c>
      <c r="D22" s="24">
        <v>0</v>
      </c>
      <c r="E22" s="24">
        <v>0</v>
      </c>
      <c r="F22" s="24">
        <v>0</v>
      </c>
      <c r="G22" s="25">
        <v>0</v>
      </c>
      <c r="H22" s="26">
        <v>27.19</v>
      </c>
      <c r="I22" s="26">
        <v>0</v>
      </c>
    </row>
    <row r="23" spans="1:9" x14ac:dyDescent="0.25">
      <c r="A23" s="73"/>
      <c r="B23" s="21">
        <v>43878</v>
      </c>
      <c r="C23" s="28">
        <v>2</v>
      </c>
      <c r="D23" s="29">
        <v>11200</v>
      </c>
      <c r="E23" s="29">
        <v>9640</v>
      </c>
      <c r="F23" s="29">
        <v>20840</v>
      </c>
      <c r="G23" s="30">
        <v>9.4529619885693545</v>
      </c>
      <c r="H23" s="31">
        <v>27.19</v>
      </c>
      <c r="I23" s="31">
        <v>257.02603646920079</v>
      </c>
    </row>
    <row r="24" spans="1:9" x14ac:dyDescent="0.25">
      <c r="A24" s="73"/>
      <c r="B24" s="21">
        <v>43879</v>
      </c>
      <c r="C24" s="32">
        <v>2</v>
      </c>
      <c r="D24" s="33">
        <v>11240</v>
      </c>
      <c r="E24" s="33">
        <v>8220</v>
      </c>
      <c r="F24" s="33">
        <v>19460</v>
      </c>
      <c r="G24" s="35">
        <v>8.8269980948924971</v>
      </c>
      <c r="H24" s="36">
        <v>27.19</v>
      </c>
      <c r="I24" s="36">
        <v>240.00607820012701</v>
      </c>
    </row>
    <row r="25" spans="1:9" x14ac:dyDescent="0.25">
      <c r="A25" s="73"/>
      <c r="B25" s="21">
        <v>43880</v>
      </c>
      <c r="C25" s="32">
        <v>2</v>
      </c>
      <c r="D25" s="33">
        <v>7920</v>
      </c>
      <c r="E25" s="33">
        <v>8760</v>
      </c>
      <c r="F25" s="33">
        <v>16680</v>
      </c>
      <c r="G25" s="35">
        <v>7.565998367050712</v>
      </c>
      <c r="H25" s="36">
        <v>27.19</v>
      </c>
      <c r="I25" s="36">
        <v>205.71949560010887</v>
      </c>
    </row>
    <row r="26" spans="1:9" x14ac:dyDescent="0.25">
      <c r="A26" s="73"/>
      <c r="B26" s="21">
        <v>43881</v>
      </c>
      <c r="C26" s="32">
        <v>2</v>
      </c>
      <c r="D26" s="33">
        <v>5580</v>
      </c>
      <c r="E26" s="33">
        <v>7420</v>
      </c>
      <c r="F26" s="33">
        <v>13000</v>
      </c>
      <c r="G26" s="30">
        <v>5.8967613172457591</v>
      </c>
      <c r="H26" s="36">
        <v>27.19</v>
      </c>
      <c r="I26" s="36">
        <v>160.3329402159122</v>
      </c>
    </row>
    <row r="27" spans="1:9" x14ac:dyDescent="0.25">
      <c r="A27" s="73"/>
      <c r="B27" s="21">
        <v>43882</v>
      </c>
      <c r="C27" s="28">
        <v>2</v>
      </c>
      <c r="D27" s="29">
        <v>7780</v>
      </c>
      <c r="E27" s="29">
        <v>6920</v>
      </c>
      <c r="F27" s="29">
        <v>14700</v>
      </c>
      <c r="G27" s="30">
        <v>6.6678762587317433</v>
      </c>
      <c r="H27" s="31">
        <v>27.19</v>
      </c>
      <c r="I27" s="31">
        <v>181.2995554749161</v>
      </c>
    </row>
    <row r="28" spans="1:9" x14ac:dyDescent="0.25">
      <c r="A28" s="73"/>
      <c r="B28" s="21">
        <v>43883</v>
      </c>
      <c r="C28" s="22">
        <v>0</v>
      </c>
      <c r="D28" s="24">
        <v>0</v>
      </c>
      <c r="E28" s="24">
        <v>0</v>
      </c>
      <c r="F28" s="24">
        <v>0</v>
      </c>
      <c r="G28" s="37">
        <v>0</v>
      </c>
      <c r="H28" s="26">
        <v>27.19</v>
      </c>
      <c r="I28" s="26">
        <v>0</v>
      </c>
    </row>
    <row r="29" spans="1:9" x14ac:dyDescent="0.25">
      <c r="A29" s="73"/>
      <c r="B29" s="21">
        <v>43884</v>
      </c>
      <c r="C29" s="22">
        <v>0</v>
      </c>
      <c r="D29" s="24">
        <v>0</v>
      </c>
      <c r="E29" s="24">
        <v>0</v>
      </c>
      <c r="F29" s="24">
        <v>0</v>
      </c>
      <c r="G29" s="37">
        <v>0</v>
      </c>
      <c r="H29" s="26">
        <v>27.19</v>
      </c>
      <c r="I29" s="26">
        <v>0</v>
      </c>
    </row>
    <row r="30" spans="1:9" x14ac:dyDescent="0.25">
      <c r="A30" s="73"/>
      <c r="B30" s="21">
        <v>43885</v>
      </c>
      <c r="C30" s="28">
        <v>2</v>
      </c>
      <c r="D30" s="29">
        <v>10380</v>
      </c>
      <c r="E30" s="29">
        <v>10200</v>
      </c>
      <c r="F30" s="29">
        <v>20580</v>
      </c>
      <c r="G30" s="30">
        <v>9.3350267622244409</v>
      </c>
      <c r="H30" s="31">
        <v>27.19</v>
      </c>
      <c r="I30" s="31">
        <v>253.81937766488255</v>
      </c>
    </row>
    <row r="31" spans="1:9" x14ac:dyDescent="0.25">
      <c r="A31" s="73"/>
      <c r="B31" s="21">
        <v>43886</v>
      </c>
      <c r="C31" s="32">
        <v>2</v>
      </c>
      <c r="D31" s="33">
        <v>10980</v>
      </c>
      <c r="E31" s="33">
        <v>7380</v>
      </c>
      <c r="F31" s="33">
        <v>18360</v>
      </c>
      <c r="G31" s="35">
        <v>8.3280413680486252</v>
      </c>
      <c r="H31" s="36">
        <v>27.19</v>
      </c>
      <c r="I31" s="36">
        <v>226.43944479724212</v>
      </c>
    </row>
    <row r="32" spans="1:9" x14ac:dyDescent="0.25">
      <c r="A32" s="73"/>
      <c r="B32" s="21">
        <v>43887</v>
      </c>
      <c r="C32" s="32">
        <v>2</v>
      </c>
      <c r="D32" s="33">
        <v>11500</v>
      </c>
      <c r="E32" s="33">
        <v>8720</v>
      </c>
      <c r="F32" s="33">
        <v>20220</v>
      </c>
      <c r="G32" s="35">
        <v>9.1717318334391731</v>
      </c>
      <c r="H32" s="36">
        <v>27.19</v>
      </c>
      <c r="I32" s="36">
        <v>249.37938855121112</v>
      </c>
    </row>
    <row r="33" spans="1:9" x14ac:dyDescent="0.25">
      <c r="A33" s="73"/>
      <c r="B33" s="21">
        <v>43888</v>
      </c>
      <c r="C33" s="32">
        <v>1</v>
      </c>
      <c r="D33" s="33">
        <v>9620</v>
      </c>
      <c r="E33" s="33">
        <v>0</v>
      </c>
      <c r="F33" s="33">
        <v>9620</v>
      </c>
      <c r="G33" s="30">
        <v>4.3636033747618619</v>
      </c>
      <c r="H33" s="36">
        <v>27.19</v>
      </c>
      <c r="I33" s="36">
        <v>118.64637575977503</v>
      </c>
    </row>
    <row r="34" spans="1:9" x14ac:dyDescent="0.25">
      <c r="A34" s="73"/>
      <c r="B34" s="21">
        <v>43889</v>
      </c>
      <c r="C34" s="28">
        <v>2</v>
      </c>
      <c r="D34" s="29">
        <v>5400</v>
      </c>
      <c r="E34" s="29">
        <v>11020</v>
      </c>
      <c r="F34" s="29">
        <v>16420</v>
      </c>
      <c r="G34" s="30">
        <v>7.4480631407057976</v>
      </c>
      <c r="H34" s="31">
        <v>27.19</v>
      </c>
      <c r="I34" s="31">
        <v>202.51283679579063</v>
      </c>
    </row>
    <row r="35" spans="1:9" x14ac:dyDescent="0.25">
      <c r="A35" s="73"/>
      <c r="B35" s="21">
        <v>43890</v>
      </c>
      <c r="C35" s="22">
        <v>0</v>
      </c>
      <c r="D35" s="24">
        <v>0</v>
      </c>
      <c r="E35" s="24">
        <v>0</v>
      </c>
      <c r="F35" s="24">
        <v>0</v>
      </c>
      <c r="G35" s="37">
        <v>0</v>
      </c>
      <c r="H35" s="26">
        <v>27.19</v>
      </c>
      <c r="I35" s="26">
        <v>0</v>
      </c>
    </row>
    <row r="36" spans="1:9" x14ac:dyDescent="0.25">
      <c r="A36" s="73"/>
      <c r="B36" s="21"/>
      <c r="C36" s="28"/>
      <c r="D36" s="29"/>
      <c r="E36" s="29"/>
      <c r="F36" s="29"/>
      <c r="G36" s="30">
        <v>0</v>
      </c>
      <c r="H36" s="31">
        <v>27.19</v>
      </c>
      <c r="I36" s="31">
        <v>0</v>
      </c>
    </row>
    <row r="37" spans="1:9" x14ac:dyDescent="0.25">
      <c r="A37" s="73"/>
      <c r="B37" s="21"/>
      <c r="C37" s="28"/>
      <c r="D37" s="29"/>
      <c r="E37" s="29"/>
      <c r="F37" s="29"/>
      <c r="G37" s="30">
        <v>0</v>
      </c>
      <c r="H37" s="31">
        <v>27.19</v>
      </c>
      <c r="I37" s="31">
        <v>0</v>
      </c>
    </row>
    <row r="38" spans="1:9" x14ac:dyDescent="0.25">
      <c r="A38" s="73"/>
      <c r="B38" s="38" t="s">
        <v>14</v>
      </c>
      <c r="C38" s="38">
        <v>38</v>
      </c>
      <c r="D38" s="39">
        <v>186980</v>
      </c>
      <c r="E38" s="39">
        <v>148360</v>
      </c>
      <c r="F38" s="39">
        <v>335340</v>
      </c>
      <c r="G38" s="40">
        <v>152.10922616347634</v>
      </c>
      <c r="H38" s="41">
        <v>27.19</v>
      </c>
      <c r="I38" s="41">
        <v>4135.8498593849217</v>
      </c>
    </row>
  </sheetData>
  <mergeCells count="11">
    <mergeCell ref="I5:I6"/>
    <mergeCell ref="A1:I1"/>
    <mergeCell ref="A2:I2"/>
    <mergeCell ref="A3:I3"/>
    <mergeCell ref="A4:I4"/>
    <mergeCell ref="A5:A38"/>
    <mergeCell ref="B5:B6"/>
    <mergeCell ref="C5:C6"/>
    <mergeCell ref="D5:E5"/>
    <mergeCell ref="G5:G6"/>
    <mergeCell ref="H5:H6"/>
  </mergeCells>
  <pageMargins left="0.25" right="0.25" top="0.75" bottom="0.75" header="0.3" footer="0.3"/>
  <pageSetup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I38"/>
  <sheetViews>
    <sheetView workbookViewId="0">
      <selection activeCell="D9" sqref="D9"/>
    </sheetView>
  </sheetViews>
  <sheetFormatPr baseColWidth="10" defaultRowHeight="15" x14ac:dyDescent="0.25"/>
  <cols>
    <col min="1" max="1" width="4.28515625" customWidth="1"/>
  </cols>
  <sheetData>
    <row r="1" spans="1:9" x14ac:dyDescent="0.25">
      <c r="A1" s="67" t="s">
        <v>0</v>
      </c>
      <c r="B1" s="67"/>
      <c r="C1" s="67"/>
      <c r="D1" s="67"/>
      <c r="E1" s="67"/>
      <c r="F1" s="67"/>
      <c r="G1" s="67"/>
      <c r="H1" s="67"/>
      <c r="I1" s="67"/>
    </row>
    <row r="2" spans="1:9" x14ac:dyDescent="0.25">
      <c r="A2" s="67" t="s">
        <v>1</v>
      </c>
      <c r="B2" s="67"/>
      <c r="C2" s="67"/>
      <c r="D2" s="67"/>
      <c r="E2" s="67"/>
      <c r="F2" s="67"/>
      <c r="G2" s="67"/>
      <c r="H2" s="67"/>
      <c r="I2" s="67"/>
    </row>
    <row r="3" spans="1:9" x14ac:dyDescent="0.25">
      <c r="A3" s="67" t="s">
        <v>2</v>
      </c>
      <c r="B3" s="67"/>
      <c r="C3" s="67"/>
      <c r="D3" s="67"/>
      <c r="E3" s="67"/>
      <c r="F3" s="67"/>
      <c r="G3" s="67"/>
      <c r="H3" s="67"/>
      <c r="I3" s="67"/>
    </row>
    <row r="4" spans="1:9" x14ac:dyDescent="0.25">
      <c r="A4" s="67"/>
      <c r="B4" s="67"/>
      <c r="C4" s="67"/>
      <c r="D4" s="67"/>
      <c r="E4" s="67"/>
      <c r="F4" s="67"/>
      <c r="G4" s="67"/>
      <c r="H4" s="67"/>
      <c r="I4" s="67"/>
    </row>
    <row r="5" spans="1:9" x14ac:dyDescent="0.25">
      <c r="A5" s="73" t="s">
        <v>16</v>
      </c>
      <c r="B5" s="69" t="s">
        <v>4</v>
      </c>
      <c r="C5" s="71" t="s">
        <v>5</v>
      </c>
      <c r="D5" s="74" t="s">
        <v>6</v>
      </c>
      <c r="E5" s="74"/>
      <c r="F5" s="45" t="s">
        <v>7</v>
      </c>
      <c r="G5" s="65" t="s">
        <v>8</v>
      </c>
      <c r="H5" s="65" t="s">
        <v>9</v>
      </c>
      <c r="I5" s="65" t="s">
        <v>10</v>
      </c>
    </row>
    <row r="6" spans="1:9" x14ac:dyDescent="0.25">
      <c r="A6" s="73"/>
      <c r="B6" s="70"/>
      <c r="C6" s="71"/>
      <c r="D6" s="46" t="s">
        <v>11</v>
      </c>
      <c r="E6" s="46" t="s">
        <v>12</v>
      </c>
      <c r="F6" s="47" t="s">
        <v>13</v>
      </c>
      <c r="G6" s="66"/>
      <c r="H6" s="66"/>
      <c r="I6" s="66"/>
    </row>
    <row r="7" spans="1:9" x14ac:dyDescent="0.25">
      <c r="A7" s="73"/>
      <c r="B7" s="21">
        <v>43891</v>
      </c>
      <c r="C7" s="22">
        <v>0</v>
      </c>
      <c r="D7" s="22">
        <v>0</v>
      </c>
      <c r="E7" s="23">
        <v>0</v>
      </c>
      <c r="F7" s="24">
        <v>0</v>
      </c>
      <c r="G7" s="37">
        <v>0</v>
      </c>
      <c r="H7" s="26">
        <v>27.19</v>
      </c>
      <c r="I7" s="26">
        <v>0</v>
      </c>
    </row>
    <row r="8" spans="1:9" x14ac:dyDescent="0.25">
      <c r="A8" s="73"/>
      <c r="B8" s="21">
        <v>43892</v>
      </c>
      <c r="C8" s="32">
        <v>2</v>
      </c>
      <c r="D8" s="32">
        <v>9880</v>
      </c>
      <c r="E8" s="32">
        <v>9380</v>
      </c>
      <c r="F8" s="33">
        <v>19260</v>
      </c>
      <c r="G8" s="35">
        <v>8.7362786900117939</v>
      </c>
      <c r="H8" s="36">
        <v>27.19</v>
      </c>
      <c r="I8" s="36">
        <v>237.53941758142068</v>
      </c>
    </row>
    <row r="9" spans="1:9" x14ac:dyDescent="0.25">
      <c r="A9" s="73"/>
      <c r="B9" s="21">
        <v>43893</v>
      </c>
      <c r="C9" s="28">
        <v>2</v>
      </c>
      <c r="D9" s="48">
        <v>9860</v>
      </c>
      <c r="E9" s="28">
        <v>7140</v>
      </c>
      <c r="F9" s="29">
        <v>17000</v>
      </c>
      <c r="G9" s="30">
        <v>7.7111494148598387</v>
      </c>
      <c r="H9" s="31">
        <v>27.19</v>
      </c>
      <c r="I9" s="31">
        <v>209.66615259003902</v>
      </c>
    </row>
    <row r="10" spans="1:9" x14ac:dyDescent="0.25">
      <c r="A10" s="73"/>
      <c r="B10" s="21">
        <v>43894</v>
      </c>
      <c r="C10" s="32">
        <v>2</v>
      </c>
      <c r="D10" s="29">
        <v>9840</v>
      </c>
      <c r="E10" s="34">
        <v>8820</v>
      </c>
      <c r="F10" s="33">
        <v>18660</v>
      </c>
      <c r="G10" s="35">
        <v>8.4641204753696826</v>
      </c>
      <c r="H10" s="36">
        <v>27.19</v>
      </c>
      <c r="I10" s="36">
        <v>230.13943572530167</v>
      </c>
    </row>
    <row r="11" spans="1:9" x14ac:dyDescent="0.25">
      <c r="A11" s="73"/>
      <c r="B11" s="21">
        <v>43895</v>
      </c>
      <c r="C11" s="32">
        <v>2</v>
      </c>
      <c r="D11" s="33">
        <v>6620</v>
      </c>
      <c r="E11" s="33">
        <v>7620</v>
      </c>
      <c r="F11" s="33">
        <v>14240</v>
      </c>
      <c r="G11" s="35">
        <v>6.4592216275061238</v>
      </c>
      <c r="H11" s="36">
        <v>27.19</v>
      </c>
      <c r="I11" s="36">
        <v>175.62623605189151</v>
      </c>
    </row>
    <row r="12" spans="1:9" x14ac:dyDescent="0.25">
      <c r="A12" s="73"/>
      <c r="B12" s="21">
        <v>43896</v>
      </c>
      <c r="C12" s="32">
        <v>2</v>
      </c>
      <c r="D12" s="33">
        <v>5760</v>
      </c>
      <c r="E12" s="33">
        <v>6560</v>
      </c>
      <c r="F12" s="33">
        <v>12320</v>
      </c>
      <c r="G12" s="30">
        <v>5.5883153406513655</v>
      </c>
      <c r="H12" s="36">
        <v>27.19</v>
      </c>
      <c r="I12" s="36">
        <v>151.94629411231062</v>
      </c>
    </row>
    <row r="13" spans="1:9" x14ac:dyDescent="0.25">
      <c r="A13" s="73"/>
      <c r="B13" s="21">
        <v>43897</v>
      </c>
      <c r="C13" s="22">
        <v>0</v>
      </c>
      <c r="D13" s="24">
        <v>0</v>
      </c>
      <c r="E13" s="24">
        <v>0</v>
      </c>
      <c r="F13" s="24">
        <v>0</v>
      </c>
      <c r="G13" s="25">
        <v>0</v>
      </c>
      <c r="H13" s="26">
        <v>27.19</v>
      </c>
      <c r="I13" s="26">
        <v>0</v>
      </c>
    </row>
    <row r="14" spans="1:9" x14ac:dyDescent="0.25">
      <c r="A14" s="73"/>
      <c r="B14" s="21">
        <v>43898</v>
      </c>
      <c r="C14" s="22">
        <v>0</v>
      </c>
      <c r="D14" s="24">
        <v>0</v>
      </c>
      <c r="E14" s="24">
        <v>0</v>
      </c>
      <c r="F14" s="24">
        <v>0</v>
      </c>
      <c r="G14" s="25">
        <v>0</v>
      </c>
      <c r="H14" s="26">
        <v>27.19</v>
      </c>
      <c r="I14" s="26">
        <v>0</v>
      </c>
    </row>
    <row r="15" spans="1:9" x14ac:dyDescent="0.25">
      <c r="A15" s="73"/>
      <c r="B15" s="21">
        <v>43899</v>
      </c>
      <c r="C15" s="32">
        <v>2</v>
      </c>
      <c r="D15" s="33">
        <v>10200</v>
      </c>
      <c r="E15" s="33">
        <v>10660</v>
      </c>
      <c r="F15" s="33">
        <v>20860</v>
      </c>
      <c r="G15" s="35">
        <v>9.4620339290574265</v>
      </c>
      <c r="H15" s="36">
        <v>27.19</v>
      </c>
      <c r="I15" s="36">
        <v>257.27270253107145</v>
      </c>
    </row>
    <row r="16" spans="1:9" x14ac:dyDescent="0.25">
      <c r="A16" s="73"/>
      <c r="B16" s="21">
        <v>43900</v>
      </c>
      <c r="C16" s="28">
        <v>2</v>
      </c>
      <c r="D16" s="29">
        <v>10440</v>
      </c>
      <c r="E16" s="29">
        <v>6660</v>
      </c>
      <c r="F16" s="29">
        <v>17100</v>
      </c>
      <c r="G16" s="30">
        <v>7.7565091173001912</v>
      </c>
      <c r="H16" s="31">
        <v>27.19</v>
      </c>
      <c r="I16" s="31">
        <v>210.89948289939221</v>
      </c>
    </row>
    <row r="17" spans="1:9" x14ac:dyDescent="0.25">
      <c r="A17" s="73"/>
      <c r="B17" s="21">
        <v>43901</v>
      </c>
      <c r="C17" s="32">
        <v>2</v>
      </c>
      <c r="D17" s="33">
        <v>9000</v>
      </c>
      <c r="E17" s="33">
        <v>9320</v>
      </c>
      <c r="F17" s="33">
        <v>18320</v>
      </c>
      <c r="G17" s="35">
        <v>8.3098974870724849</v>
      </c>
      <c r="H17" s="36">
        <v>27.19</v>
      </c>
      <c r="I17" s="36">
        <v>225.94611267350086</v>
      </c>
    </row>
    <row r="18" spans="1:9" x14ac:dyDescent="0.25">
      <c r="A18" s="73"/>
      <c r="B18" s="21">
        <v>43902</v>
      </c>
      <c r="C18" s="32">
        <v>1</v>
      </c>
      <c r="D18" s="33">
        <v>8420</v>
      </c>
      <c r="E18" s="33">
        <v>0</v>
      </c>
      <c r="F18" s="33">
        <v>8420</v>
      </c>
      <c r="G18" s="35">
        <v>3.8192869454776379</v>
      </c>
      <c r="H18" s="36">
        <v>27.19</v>
      </c>
      <c r="I18" s="36">
        <v>103.84641204753699</v>
      </c>
    </row>
    <row r="19" spans="1:9" x14ac:dyDescent="0.25">
      <c r="A19" s="73"/>
      <c r="B19" s="21">
        <v>43903</v>
      </c>
      <c r="C19" s="32">
        <v>2</v>
      </c>
      <c r="D19" s="33">
        <v>7320</v>
      </c>
      <c r="E19" s="33">
        <v>9960</v>
      </c>
      <c r="F19" s="33">
        <v>17280</v>
      </c>
      <c r="G19" s="30">
        <v>7.8381565816928243</v>
      </c>
      <c r="H19" s="36">
        <v>27.19</v>
      </c>
      <c r="I19" s="36">
        <v>213.11947745622791</v>
      </c>
    </row>
    <row r="20" spans="1:9" x14ac:dyDescent="0.25">
      <c r="A20" s="73"/>
      <c r="B20" s="21">
        <v>43904</v>
      </c>
      <c r="C20" s="22">
        <v>0</v>
      </c>
      <c r="D20" s="24">
        <v>0</v>
      </c>
      <c r="E20" s="24">
        <v>0</v>
      </c>
      <c r="F20" s="24">
        <v>0</v>
      </c>
      <c r="G20" s="25">
        <v>0</v>
      </c>
      <c r="H20" s="26">
        <v>27.19</v>
      </c>
      <c r="I20" s="26">
        <v>0</v>
      </c>
    </row>
    <row r="21" spans="1:9" x14ac:dyDescent="0.25">
      <c r="A21" s="73"/>
      <c r="B21" s="21">
        <v>43905</v>
      </c>
      <c r="C21" s="22">
        <v>0</v>
      </c>
      <c r="D21" s="24">
        <v>0</v>
      </c>
      <c r="E21" s="24">
        <v>0</v>
      </c>
      <c r="F21" s="24">
        <v>0</v>
      </c>
      <c r="G21" s="25">
        <v>0</v>
      </c>
      <c r="H21" s="26">
        <v>27.19</v>
      </c>
      <c r="I21" s="26">
        <v>0</v>
      </c>
    </row>
    <row r="22" spans="1:9" x14ac:dyDescent="0.25">
      <c r="A22" s="73"/>
      <c r="B22" s="21">
        <v>43906</v>
      </c>
      <c r="C22" s="32">
        <v>2</v>
      </c>
      <c r="D22" s="33">
        <v>10980</v>
      </c>
      <c r="E22" s="33">
        <v>8360</v>
      </c>
      <c r="F22" s="33">
        <v>19340</v>
      </c>
      <c r="G22" s="35">
        <v>8.7725664519640763</v>
      </c>
      <c r="H22" s="36">
        <v>27.19</v>
      </c>
      <c r="I22" s="36">
        <v>238.52608182890324</v>
      </c>
    </row>
    <row r="23" spans="1:9" x14ac:dyDescent="0.25">
      <c r="A23" s="73"/>
      <c r="B23" s="21">
        <v>43907</v>
      </c>
      <c r="C23" s="28">
        <v>2</v>
      </c>
      <c r="D23" s="29">
        <v>9720</v>
      </c>
      <c r="E23" s="29">
        <v>7600</v>
      </c>
      <c r="F23" s="29">
        <v>17320</v>
      </c>
      <c r="G23" s="30">
        <v>7.8563004626689654</v>
      </c>
      <c r="H23" s="31">
        <v>27.19</v>
      </c>
      <c r="I23" s="31">
        <v>213.61280957996917</v>
      </c>
    </row>
    <row r="24" spans="1:9" x14ac:dyDescent="0.25">
      <c r="A24" s="73"/>
      <c r="B24" s="21">
        <v>43908</v>
      </c>
      <c r="C24" s="32">
        <v>2</v>
      </c>
      <c r="D24" s="33">
        <v>9980</v>
      </c>
      <c r="E24" s="33">
        <v>9620</v>
      </c>
      <c r="F24" s="33">
        <v>19600</v>
      </c>
      <c r="G24" s="35">
        <v>8.8905016783089899</v>
      </c>
      <c r="H24" s="36">
        <v>27.19</v>
      </c>
      <c r="I24" s="36">
        <v>241.73274063322145</v>
      </c>
    </row>
    <row r="25" spans="1:9" x14ac:dyDescent="0.25">
      <c r="A25" s="73"/>
      <c r="B25" s="21">
        <v>43909</v>
      </c>
      <c r="C25" s="32">
        <v>1</v>
      </c>
      <c r="D25" s="33">
        <v>6840</v>
      </c>
      <c r="E25" s="33">
        <v>0</v>
      </c>
      <c r="F25" s="33">
        <v>6840</v>
      </c>
      <c r="G25" s="35">
        <v>3.1026036469200764</v>
      </c>
      <c r="H25" s="36">
        <v>27.19</v>
      </c>
      <c r="I25" s="36">
        <v>84.359793159756876</v>
      </c>
    </row>
    <row r="26" spans="1:9" x14ac:dyDescent="0.25">
      <c r="A26" s="73"/>
      <c r="B26" s="21">
        <v>43910</v>
      </c>
      <c r="C26" s="32">
        <v>2</v>
      </c>
      <c r="D26" s="33">
        <v>4180</v>
      </c>
      <c r="E26" s="33">
        <v>5520</v>
      </c>
      <c r="F26" s="33">
        <v>9700</v>
      </c>
      <c r="G26" s="30">
        <v>4.3998911367141433</v>
      </c>
      <c r="H26" s="36">
        <v>27.19</v>
      </c>
      <c r="I26" s="36">
        <v>119.63304000725756</v>
      </c>
    </row>
    <row r="27" spans="1:9" x14ac:dyDescent="0.25">
      <c r="A27" s="73"/>
      <c r="B27" s="21">
        <v>43911</v>
      </c>
      <c r="C27" s="22">
        <v>0</v>
      </c>
      <c r="D27" s="24">
        <v>0</v>
      </c>
      <c r="E27" s="24">
        <v>0</v>
      </c>
      <c r="F27" s="24">
        <v>0</v>
      </c>
      <c r="G27" s="37">
        <v>0</v>
      </c>
      <c r="H27" s="26">
        <v>27.19</v>
      </c>
      <c r="I27" s="26">
        <v>0</v>
      </c>
    </row>
    <row r="28" spans="1:9" x14ac:dyDescent="0.25">
      <c r="A28" s="73"/>
      <c r="B28" s="21">
        <v>43912</v>
      </c>
      <c r="C28" s="22">
        <v>0</v>
      </c>
      <c r="D28" s="24">
        <v>0</v>
      </c>
      <c r="E28" s="24">
        <v>0</v>
      </c>
      <c r="F28" s="24">
        <v>0</v>
      </c>
      <c r="G28" s="37">
        <v>0</v>
      </c>
      <c r="H28" s="26">
        <v>27.19</v>
      </c>
      <c r="I28" s="26">
        <v>0</v>
      </c>
    </row>
    <row r="29" spans="1:9" x14ac:dyDescent="0.25">
      <c r="A29" s="73"/>
      <c r="B29" s="21">
        <v>43913</v>
      </c>
      <c r="C29" s="32">
        <v>0</v>
      </c>
      <c r="D29" s="33">
        <v>0</v>
      </c>
      <c r="E29" s="33">
        <v>0</v>
      </c>
      <c r="F29" s="33">
        <v>0</v>
      </c>
      <c r="G29" s="35">
        <v>0</v>
      </c>
      <c r="H29" s="36">
        <v>27.19</v>
      </c>
      <c r="I29" s="36">
        <v>0</v>
      </c>
    </row>
    <row r="30" spans="1:9" x14ac:dyDescent="0.25">
      <c r="A30" s="73"/>
      <c r="B30" s="21">
        <v>43914</v>
      </c>
      <c r="C30" s="28">
        <v>0</v>
      </c>
      <c r="D30" s="29">
        <v>0</v>
      </c>
      <c r="E30" s="29">
        <v>0</v>
      </c>
      <c r="F30" s="29">
        <v>0</v>
      </c>
      <c r="G30" s="30">
        <v>0</v>
      </c>
      <c r="H30" s="31">
        <v>27.19</v>
      </c>
      <c r="I30" s="31">
        <v>0</v>
      </c>
    </row>
    <row r="31" spans="1:9" x14ac:dyDescent="0.25">
      <c r="A31" s="73"/>
      <c r="B31" s="21">
        <v>43915</v>
      </c>
      <c r="C31" s="32">
        <v>1</v>
      </c>
      <c r="D31" s="33">
        <v>0</v>
      </c>
      <c r="E31" s="33">
        <v>6680</v>
      </c>
      <c r="F31" s="33">
        <v>6680</v>
      </c>
      <c r="G31" s="35">
        <v>3.0300281230155131</v>
      </c>
      <c r="H31" s="36">
        <v>27.19</v>
      </c>
      <c r="I31" s="36">
        <v>82.386464664791802</v>
      </c>
    </row>
    <row r="32" spans="1:9" x14ac:dyDescent="0.25">
      <c r="A32" s="73"/>
      <c r="B32" s="21">
        <v>43916</v>
      </c>
      <c r="C32" s="32">
        <v>0</v>
      </c>
      <c r="D32" s="33">
        <v>0</v>
      </c>
      <c r="E32" s="33">
        <v>0</v>
      </c>
      <c r="F32" s="33">
        <v>0</v>
      </c>
      <c r="G32" s="35">
        <v>0</v>
      </c>
      <c r="H32" s="36">
        <v>27.19</v>
      </c>
      <c r="I32" s="36">
        <v>0</v>
      </c>
    </row>
    <row r="33" spans="1:9" x14ac:dyDescent="0.25">
      <c r="A33" s="73"/>
      <c r="B33" s="21">
        <v>43917</v>
      </c>
      <c r="C33" s="32">
        <v>0</v>
      </c>
      <c r="D33" s="33">
        <v>0</v>
      </c>
      <c r="E33" s="33">
        <v>0</v>
      </c>
      <c r="F33" s="33">
        <v>0</v>
      </c>
      <c r="G33" s="30">
        <v>0</v>
      </c>
      <c r="H33" s="36">
        <v>27.19</v>
      </c>
      <c r="I33" s="36">
        <v>0</v>
      </c>
    </row>
    <row r="34" spans="1:9" x14ac:dyDescent="0.25">
      <c r="A34" s="73"/>
      <c r="B34" s="21">
        <v>43918</v>
      </c>
      <c r="C34" s="22">
        <v>0</v>
      </c>
      <c r="D34" s="24">
        <v>0</v>
      </c>
      <c r="E34" s="24">
        <v>0</v>
      </c>
      <c r="F34" s="24">
        <v>0</v>
      </c>
      <c r="G34" s="37">
        <v>0</v>
      </c>
      <c r="H34" s="26">
        <v>27.19</v>
      </c>
      <c r="I34" s="26">
        <v>0</v>
      </c>
    </row>
    <row r="35" spans="1:9" x14ac:dyDescent="0.25">
      <c r="A35" s="73"/>
      <c r="B35" s="21">
        <v>43919</v>
      </c>
      <c r="C35" s="22">
        <v>0</v>
      </c>
      <c r="D35" s="24">
        <v>0</v>
      </c>
      <c r="E35" s="24">
        <v>0</v>
      </c>
      <c r="F35" s="24">
        <v>0</v>
      </c>
      <c r="G35" s="37">
        <v>0</v>
      </c>
      <c r="H35" s="26">
        <v>27.19</v>
      </c>
      <c r="I35" s="26">
        <v>0</v>
      </c>
    </row>
    <row r="36" spans="1:9" x14ac:dyDescent="0.25">
      <c r="A36" s="73"/>
      <c r="B36" s="21">
        <v>43920</v>
      </c>
      <c r="C36" s="28">
        <v>0</v>
      </c>
      <c r="D36" s="29">
        <v>0</v>
      </c>
      <c r="E36" s="29">
        <v>0</v>
      </c>
      <c r="F36" s="33">
        <v>0</v>
      </c>
      <c r="G36" s="30">
        <v>0</v>
      </c>
      <c r="H36" s="31">
        <v>27.19</v>
      </c>
      <c r="I36" s="31">
        <v>0</v>
      </c>
    </row>
    <row r="37" spans="1:9" x14ac:dyDescent="0.25">
      <c r="A37" s="73"/>
      <c r="B37" s="21">
        <v>43921</v>
      </c>
      <c r="C37" s="28">
        <v>1</v>
      </c>
      <c r="D37" s="29">
        <v>10580</v>
      </c>
      <c r="E37" s="29">
        <v>0</v>
      </c>
      <c r="F37" s="33">
        <v>10580</v>
      </c>
      <c r="G37" s="30">
        <v>4.7990565181892411</v>
      </c>
      <c r="H37" s="31">
        <v>27.19</v>
      </c>
      <c r="I37" s="31">
        <v>130.48634672956547</v>
      </c>
    </row>
    <row r="38" spans="1:9" x14ac:dyDescent="0.25">
      <c r="A38" s="73"/>
      <c r="B38" s="38" t="s">
        <v>14</v>
      </c>
      <c r="C38" s="38">
        <v>30</v>
      </c>
      <c r="D38" s="39">
        <v>139620</v>
      </c>
      <c r="E38" s="39">
        <v>113900</v>
      </c>
      <c r="F38" s="39">
        <v>253520</v>
      </c>
      <c r="G38" s="40">
        <v>114.9959176267804</v>
      </c>
      <c r="H38" s="41">
        <v>27.19</v>
      </c>
      <c r="I38" s="41">
        <v>3126.7390002721586</v>
      </c>
    </row>
  </sheetData>
  <mergeCells count="11">
    <mergeCell ref="I5:I6"/>
    <mergeCell ref="A1:I1"/>
    <mergeCell ref="A2:I2"/>
    <mergeCell ref="A3:I3"/>
    <mergeCell ref="A4:I4"/>
    <mergeCell ref="A5:A38"/>
    <mergeCell ref="B5:B6"/>
    <mergeCell ref="C5:C6"/>
    <mergeCell ref="D5:E5"/>
    <mergeCell ref="G5:G6"/>
    <mergeCell ref="H5:H6"/>
  </mergeCells>
  <pageMargins left="0.25" right="0.25" top="0.75" bottom="0.75" header="0.3" footer="0.3"/>
  <pageSetup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38"/>
  <sheetViews>
    <sheetView workbookViewId="0">
      <selection activeCell="C24" sqref="C24"/>
    </sheetView>
  </sheetViews>
  <sheetFormatPr baseColWidth="10" defaultRowHeight="15" x14ac:dyDescent="0.25"/>
  <cols>
    <col min="1" max="1" width="5" customWidth="1"/>
  </cols>
  <sheetData>
    <row r="1" spans="1:9" x14ac:dyDescent="0.25">
      <c r="A1" s="67" t="s">
        <v>0</v>
      </c>
      <c r="B1" s="67"/>
      <c r="C1" s="67"/>
      <c r="D1" s="67"/>
      <c r="E1" s="67"/>
      <c r="F1" s="67"/>
      <c r="G1" s="67"/>
      <c r="H1" s="67"/>
      <c r="I1" s="67"/>
    </row>
    <row r="2" spans="1:9" x14ac:dyDescent="0.25">
      <c r="A2" s="67" t="s">
        <v>1</v>
      </c>
      <c r="B2" s="67"/>
      <c r="C2" s="67"/>
      <c r="D2" s="67"/>
      <c r="E2" s="67"/>
      <c r="F2" s="67"/>
      <c r="G2" s="67"/>
      <c r="H2" s="67"/>
      <c r="I2" s="67"/>
    </row>
    <row r="3" spans="1:9" x14ac:dyDescent="0.25">
      <c r="A3" s="67" t="s">
        <v>2</v>
      </c>
      <c r="B3" s="67"/>
      <c r="C3" s="67"/>
      <c r="D3" s="67"/>
      <c r="E3" s="67"/>
      <c r="F3" s="67"/>
      <c r="G3" s="67"/>
      <c r="H3" s="67"/>
      <c r="I3" s="67"/>
    </row>
    <row r="4" spans="1:9" x14ac:dyDescent="0.25">
      <c r="A4" s="67"/>
      <c r="B4" s="67"/>
      <c r="C4" s="67"/>
      <c r="D4" s="67"/>
      <c r="E4" s="67"/>
      <c r="F4" s="67"/>
      <c r="G4" s="67"/>
      <c r="H4" s="67"/>
      <c r="I4" s="67"/>
    </row>
    <row r="5" spans="1:9" x14ac:dyDescent="0.25">
      <c r="A5" s="73" t="s">
        <v>17</v>
      </c>
      <c r="B5" s="69" t="s">
        <v>4</v>
      </c>
      <c r="C5" s="71" t="s">
        <v>5</v>
      </c>
      <c r="D5" s="74" t="s">
        <v>6</v>
      </c>
      <c r="E5" s="74"/>
      <c r="F5" s="45" t="s">
        <v>7</v>
      </c>
      <c r="G5" s="65" t="s">
        <v>8</v>
      </c>
      <c r="H5" s="65" t="s">
        <v>9</v>
      </c>
      <c r="I5" s="65" t="s">
        <v>10</v>
      </c>
    </row>
    <row r="6" spans="1:9" x14ac:dyDescent="0.25">
      <c r="A6" s="73"/>
      <c r="B6" s="70"/>
      <c r="C6" s="71"/>
      <c r="D6" s="46" t="s">
        <v>11</v>
      </c>
      <c r="E6" s="46" t="s">
        <v>12</v>
      </c>
      <c r="F6" s="47" t="s">
        <v>13</v>
      </c>
      <c r="G6" s="66"/>
      <c r="H6" s="66"/>
      <c r="I6" s="66"/>
    </row>
    <row r="7" spans="1:9" x14ac:dyDescent="0.25">
      <c r="A7" s="73"/>
      <c r="B7" s="21">
        <v>43922</v>
      </c>
      <c r="C7" s="32">
        <v>1</v>
      </c>
      <c r="D7" s="32">
        <v>0</v>
      </c>
      <c r="E7" s="34">
        <v>6560</v>
      </c>
      <c r="F7" s="33">
        <v>6560</v>
      </c>
      <c r="G7" s="35">
        <v>2.9755964800870909</v>
      </c>
      <c r="H7" s="36">
        <v>27.19</v>
      </c>
      <c r="I7" s="36">
        <v>80.906468293568011</v>
      </c>
    </row>
    <row r="8" spans="1:9" x14ac:dyDescent="0.25">
      <c r="A8" s="73"/>
      <c r="B8" s="21">
        <v>43923</v>
      </c>
      <c r="C8" s="32">
        <v>0</v>
      </c>
      <c r="D8" s="48">
        <v>0</v>
      </c>
      <c r="E8" s="32">
        <v>0</v>
      </c>
      <c r="F8" s="33">
        <v>0</v>
      </c>
      <c r="G8" s="35">
        <v>0</v>
      </c>
      <c r="H8" s="36">
        <v>27.19</v>
      </c>
      <c r="I8" s="36">
        <v>0</v>
      </c>
    </row>
    <row r="9" spans="1:9" x14ac:dyDescent="0.25">
      <c r="A9" s="73"/>
      <c r="B9" s="21">
        <v>43924</v>
      </c>
      <c r="C9" s="28">
        <v>0</v>
      </c>
      <c r="D9" s="29">
        <v>0</v>
      </c>
      <c r="E9" s="28">
        <v>0</v>
      </c>
      <c r="F9" s="29">
        <v>0</v>
      </c>
      <c r="G9" s="30">
        <v>0</v>
      </c>
      <c r="H9" s="31">
        <v>27.19</v>
      </c>
      <c r="I9" s="31">
        <v>0</v>
      </c>
    </row>
    <row r="10" spans="1:9" x14ac:dyDescent="0.25">
      <c r="A10" s="73"/>
      <c r="B10" s="49">
        <v>43925</v>
      </c>
      <c r="C10" s="22">
        <v>0</v>
      </c>
      <c r="D10" s="24">
        <v>0</v>
      </c>
      <c r="E10" s="50">
        <v>0</v>
      </c>
      <c r="F10" s="24">
        <v>0</v>
      </c>
      <c r="G10" s="37">
        <v>0</v>
      </c>
      <c r="H10" s="26">
        <v>27.19</v>
      </c>
      <c r="I10" s="26">
        <v>0</v>
      </c>
    </row>
    <row r="11" spans="1:9" x14ac:dyDescent="0.25">
      <c r="A11" s="73"/>
      <c r="B11" s="49">
        <v>43926</v>
      </c>
      <c r="C11" s="22">
        <v>0</v>
      </c>
      <c r="D11" s="24">
        <v>0</v>
      </c>
      <c r="E11" s="24">
        <v>0</v>
      </c>
      <c r="F11" s="24">
        <v>0</v>
      </c>
      <c r="G11" s="37">
        <v>0</v>
      </c>
      <c r="H11" s="26">
        <v>27.19</v>
      </c>
      <c r="I11" s="26">
        <v>0</v>
      </c>
    </row>
    <row r="12" spans="1:9" x14ac:dyDescent="0.25">
      <c r="A12" s="73"/>
      <c r="B12" s="21">
        <v>43927</v>
      </c>
      <c r="C12" s="32">
        <v>0</v>
      </c>
      <c r="D12" s="33">
        <v>0</v>
      </c>
      <c r="E12" s="33">
        <v>0</v>
      </c>
      <c r="F12" s="33">
        <v>0</v>
      </c>
      <c r="G12" s="30">
        <v>0</v>
      </c>
      <c r="H12" s="36">
        <v>27.19</v>
      </c>
      <c r="I12" s="36">
        <v>0</v>
      </c>
    </row>
    <row r="13" spans="1:9" x14ac:dyDescent="0.25">
      <c r="A13" s="73"/>
      <c r="B13" s="21">
        <v>43928</v>
      </c>
      <c r="C13" s="28">
        <v>0</v>
      </c>
      <c r="D13" s="29">
        <v>0</v>
      </c>
      <c r="E13" s="29">
        <v>0</v>
      </c>
      <c r="F13" s="29">
        <v>0</v>
      </c>
      <c r="G13" s="30">
        <v>0</v>
      </c>
      <c r="H13" s="31">
        <v>27.19</v>
      </c>
      <c r="I13" s="31">
        <v>0</v>
      </c>
    </row>
    <row r="14" spans="1:9" x14ac:dyDescent="0.25">
      <c r="A14" s="73"/>
      <c r="B14" s="21">
        <v>43929</v>
      </c>
      <c r="C14" s="32">
        <v>0</v>
      </c>
      <c r="D14" s="33">
        <v>0</v>
      </c>
      <c r="E14" s="33">
        <v>0</v>
      </c>
      <c r="F14" s="33">
        <v>0</v>
      </c>
      <c r="G14" s="35">
        <v>0</v>
      </c>
      <c r="H14" s="36">
        <v>27.19</v>
      </c>
      <c r="I14" s="36">
        <v>0</v>
      </c>
    </row>
    <row r="15" spans="1:9" x14ac:dyDescent="0.25">
      <c r="A15" s="73"/>
      <c r="B15" s="21">
        <v>43930</v>
      </c>
      <c r="C15" s="32">
        <v>0</v>
      </c>
      <c r="D15" s="33">
        <v>0</v>
      </c>
      <c r="E15" s="33">
        <v>0</v>
      </c>
      <c r="F15" s="33">
        <v>0</v>
      </c>
      <c r="G15" s="35">
        <v>0</v>
      </c>
      <c r="H15" s="36">
        <v>27.19</v>
      </c>
      <c r="I15" s="36">
        <v>0</v>
      </c>
    </row>
    <row r="16" spans="1:9" x14ac:dyDescent="0.25">
      <c r="A16" s="73"/>
      <c r="B16" s="21">
        <v>43931</v>
      </c>
      <c r="C16" s="28">
        <v>0</v>
      </c>
      <c r="D16" s="29">
        <v>0</v>
      </c>
      <c r="E16" s="29">
        <v>0</v>
      </c>
      <c r="F16" s="29">
        <v>0</v>
      </c>
      <c r="G16" s="30">
        <v>0</v>
      </c>
      <c r="H16" s="31">
        <v>27.19</v>
      </c>
      <c r="I16" s="31">
        <v>0</v>
      </c>
    </row>
    <row r="17" spans="1:9" x14ac:dyDescent="0.25">
      <c r="A17" s="73"/>
      <c r="B17" s="49">
        <v>43932</v>
      </c>
      <c r="C17" s="22">
        <v>0</v>
      </c>
      <c r="D17" s="24">
        <v>0</v>
      </c>
      <c r="E17" s="24">
        <v>0</v>
      </c>
      <c r="F17" s="24">
        <v>0</v>
      </c>
      <c r="G17" s="37">
        <v>0</v>
      </c>
      <c r="H17" s="26">
        <v>27.19</v>
      </c>
      <c r="I17" s="26">
        <v>0</v>
      </c>
    </row>
    <row r="18" spans="1:9" x14ac:dyDescent="0.25">
      <c r="A18" s="73"/>
      <c r="B18" s="49">
        <v>43933</v>
      </c>
      <c r="C18" s="22">
        <v>0</v>
      </c>
      <c r="D18" s="24">
        <v>0</v>
      </c>
      <c r="E18" s="24">
        <v>0</v>
      </c>
      <c r="F18" s="24">
        <v>0</v>
      </c>
      <c r="G18" s="37">
        <v>0</v>
      </c>
      <c r="H18" s="26">
        <v>27.19</v>
      </c>
      <c r="I18" s="26">
        <v>0</v>
      </c>
    </row>
    <row r="19" spans="1:9" x14ac:dyDescent="0.25">
      <c r="A19" s="73"/>
      <c r="B19" s="21">
        <v>43934</v>
      </c>
      <c r="C19" s="32">
        <v>0</v>
      </c>
      <c r="D19" s="33">
        <v>0</v>
      </c>
      <c r="E19" s="33">
        <v>0</v>
      </c>
      <c r="F19" s="33">
        <v>0</v>
      </c>
      <c r="G19" s="30">
        <v>0</v>
      </c>
      <c r="H19" s="36">
        <v>27.19</v>
      </c>
      <c r="I19" s="36">
        <v>0</v>
      </c>
    </row>
    <row r="20" spans="1:9" x14ac:dyDescent="0.25">
      <c r="A20" s="73"/>
      <c r="B20" s="21">
        <v>43935</v>
      </c>
      <c r="C20" s="28">
        <v>0</v>
      </c>
      <c r="D20" s="29">
        <v>0</v>
      </c>
      <c r="E20" s="29">
        <v>0</v>
      </c>
      <c r="F20" s="29">
        <v>0</v>
      </c>
      <c r="G20" s="30">
        <v>0</v>
      </c>
      <c r="H20" s="31">
        <v>27.19</v>
      </c>
      <c r="I20" s="31">
        <v>0</v>
      </c>
    </row>
    <row r="21" spans="1:9" x14ac:dyDescent="0.25">
      <c r="A21" s="73"/>
      <c r="B21" s="21">
        <v>43936</v>
      </c>
      <c r="C21" s="32">
        <v>0</v>
      </c>
      <c r="D21" s="33">
        <v>0</v>
      </c>
      <c r="E21" s="33">
        <v>0</v>
      </c>
      <c r="F21" s="33">
        <v>0</v>
      </c>
      <c r="G21" s="35">
        <v>0</v>
      </c>
      <c r="H21" s="36">
        <v>27.19</v>
      </c>
      <c r="I21" s="36">
        <v>0</v>
      </c>
    </row>
    <row r="22" spans="1:9" x14ac:dyDescent="0.25">
      <c r="A22" s="73"/>
      <c r="B22" s="21">
        <v>43937</v>
      </c>
      <c r="C22" s="32">
        <v>0</v>
      </c>
      <c r="D22" s="33">
        <v>0</v>
      </c>
      <c r="E22" s="33">
        <v>0</v>
      </c>
      <c r="F22" s="33">
        <v>0</v>
      </c>
      <c r="G22" s="35">
        <v>0</v>
      </c>
      <c r="H22" s="36">
        <v>27.19</v>
      </c>
      <c r="I22" s="36">
        <v>0</v>
      </c>
    </row>
    <row r="23" spans="1:9" x14ac:dyDescent="0.25">
      <c r="A23" s="73"/>
      <c r="B23" s="21">
        <v>43938</v>
      </c>
      <c r="C23" s="28">
        <v>0</v>
      </c>
      <c r="D23" s="29">
        <v>0</v>
      </c>
      <c r="E23" s="29">
        <v>0</v>
      </c>
      <c r="F23" s="29">
        <v>0</v>
      </c>
      <c r="G23" s="30">
        <v>0</v>
      </c>
      <c r="H23" s="31">
        <v>27.19</v>
      </c>
      <c r="I23" s="31">
        <v>0</v>
      </c>
    </row>
    <row r="24" spans="1:9" x14ac:dyDescent="0.25">
      <c r="A24" s="73"/>
      <c r="B24" s="49">
        <v>43939</v>
      </c>
      <c r="C24" s="22">
        <v>0</v>
      </c>
      <c r="D24" s="24">
        <v>0</v>
      </c>
      <c r="E24" s="24">
        <v>0</v>
      </c>
      <c r="F24" s="24">
        <v>0</v>
      </c>
      <c r="G24" s="37">
        <v>0</v>
      </c>
      <c r="H24" s="26">
        <v>27.19</v>
      </c>
      <c r="I24" s="26">
        <v>0</v>
      </c>
    </row>
    <row r="25" spans="1:9" x14ac:dyDescent="0.25">
      <c r="A25" s="73"/>
      <c r="B25" s="49">
        <v>43940</v>
      </c>
      <c r="C25" s="22">
        <v>0</v>
      </c>
      <c r="D25" s="24">
        <v>0</v>
      </c>
      <c r="E25" s="24">
        <v>0</v>
      </c>
      <c r="F25" s="24">
        <v>0</v>
      </c>
      <c r="G25" s="37">
        <v>0</v>
      </c>
      <c r="H25" s="26">
        <v>27.19</v>
      </c>
      <c r="I25" s="26">
        <v>0</v>
      </c>
    </row>
    <row r="26" spans="1:9" x14ac:dyDescent="0.25">
      <c r="A26" s="73"/>
      <c r="B26" s="21">
        <v>43941</v>
      </c>
      <c r="C26" s="32">
        <v>2</v>
      </c>
      <c r="D26" s="33">
        <v>8160</v>
      </c>
      <c r="E26" s="33">
        <v>6060</v>
      </c>
      <c r="F26" s="33">
        <v>14220</v>
      </c>
      <c r="G26" s="30">
        <v>6.4501496870180537</v>
      </c>
      <c r="H26" s="36">
        <v>27.19</v>
      </c>
      <c r="I26" s="36">
        <v>175.37956999002088</v>
      </c>
    </row>
    <row r="27" spans="1:9" x14ac:dyDescent="0.25">
      <c r="A27" s="73"/>
      <c r="B27" s="21">
        <v>43942</v>
      </c>
      <c r="C27" s="28">
        <v>2</v>
      </c>
      <c r="D27" s="29">
        <v>10140</v>
      </c>
      <c r="E27" s="29">
        <v>7200</v>
      </c>
      <c r="F27" s="29">
        <v>17340</v>
      </c>
      <c r="G27" s="30">
        <v>7.8653724031570356</v>
      </c>
      <c r="H27" s="31">
        <v>27.19</v>
      </c>
      <c r="I27" s="31">
        <v>213.85947564183979</v>
      </c>
    </row>
    <row r="28" spans="1:9" x14ac:dyDescent="0.25">
      <c r="A28" s="73"/>
      <c r="B28" s="21">
        <v>43943</v>
      </c>
      <c r="C28" s="32">
        <v>2</v>
      </c>
      <c r="D28" s="33">
        <v>9120</v>
      </c>
      <c r="E28" s="33">
        <v>4960</v>
      </c>
      <c r="F28" s="33">
        <v>14080</v>
      </c>
      <c r="G28" s="35">
        <v>6.3866461036015609</v>
      </c>
      <c r="H28" s="36">
        <v>27.19</v>
      </c>
      <c r="I28" s="36">
        <v>173.65290755692644</v>
      </c>
    </row>
    <row r="29" spans="1:9" x14ac:dyDescent="0.25">
      <c r="A29" s="73"/>
      <c r="B29" s="21">
        <v>43944</v>
      </c>
      <c r="C29" s="32">
        <v>1</v>
      </c>
      <c r="D29" s="33">
        <v>6620</v>
      </c>
      <c r="E29" s="33">
        <v>0</v>
      </c>
      <c r="F29" s="33">
        <v>6620</v>
      </c>
      <c r="G29" s="35">
        <v>3.0028123015513017</v>
      </c>
      <c r="H29" s="36">
        <v>27.19</v>
      </c>
      <c r="I29" s="36">
        <v>81.646466479179892</v>
      </c>
    </row>
    <row r="30" spans="1:9" x14ac:dyDescent="0.25">
      <c r="A30" s="73"/>
      <c r="B30" s="21">
        <v>43945</v>
      </c>
      <c r="C30" s="28">
        <v>2</v>
      </c>
      <c r="D30" s="29">
        <v>4920</v>
      </c>
      <c r="E30" s="29">
        <v>4360</v>
      </c>
      <c r="F30" s="29">
        <v>9280</v>
      </c>
      <c r="G30" s="30">
        <v>4.2093803864646651</v>
      </c>
      <c r="H30" s="31">
        <v>27.19</v>
      </c>
      <c r="I30" s="31">
        <v>114.45305270797425</v>
      </c>
    </row>
    <row r="31" spans="1:9" x14ac:dyDescent="0.25">
      <c r="A31" s="73"/>
      <c r="B31" s="49">
        <v>43946</v>
      </c>
      <c r="C31" s="22">
        <v>0</v>
      </c>
      <c r="D31" s="24">
        <v>0</v>
      </c>
      <c r="E31" s="24">
        <v>0</v>
      </c>
      <c r="F31" s="24">
        <v>0</v>
      </c>
      <c r="G31" s="37">
        <v>0</v>
      </c>
      <c r="H31" s="26">
        <v>27.19</v>
      </c>
      <c r="I31" s="26">
        <v>0</v>
      </c>
    </row>
    <row r="32" spans="1:9" x14ac:dyDescent="0.25">
      <c r="A32" s="73"/>
      <c r="B32" s="49">
        <v>43947</v>
      </c>
      <c r="C32" s="22">
        <v>0</v>
      </c>
      <c r="D32" s="24">
        <v>0</v>
      </c>
      <c r="E32" s="24">
        <v>0</v>
      </c>
      <c r="F32" s="24">
        <v>0</v>
      </c>
      <c r="G32" s="37">
        <v>0</v>
      </c>
      <c r="H32" s="26">
        <v>27.19</v>
      </c>
      <c r="I32" s="26">
        <v>0</v>
      </c>
    </row>
    <row r="33" spans="1:9" x14ac:dyDescent="0.25">
      <c r="A33" s="73"/>
      <c r="B33" s="21">
        <v>43948</v>
      </c>
      <c r="C33" s="32">
        <v>2</v>
      </c>
      <c r="D33" s="33">
        <v>6740</v>
      </c>
      <c r="E33" s="33">
        <v>9060</v>
      </c>
      <c r="F33" s="33">
        <v>15800</v>
      </c>
      <c r="G33" s="30">
        <v>7.1668329855756152</v>
      </c>
      <c r="H33" s="36">
        <v>27.19</v>
      </c>
      <c r="I33" s="36">
        <v>194.86618887780099</v>
      </c>
    </row>
    <row r="34" spans="1:9" x14ac:dyDescent="0.25">
      <c r="A34" s="73"/>
      <c r="B34" s="21">
        <v>43949</v>
      </c>
      <c r="C34" s="28">
        <v>2</v>
      </c>
      <c r="D34" s="29">
        <v>9760</v>
      </c>
      <c r="E34" s="29">
        <v>8620</v>
      </c>
      <c r="F34" s="29">
        <v>18380</v>
      </c>
      <c r="G34" s="30">
        <v>8.3371133085366971</v>
      </c>
      <c r="H34" s="31">
        <v>27.19</v>
      </c>
      <c r="I34" s="31">
        <v>226.6861108591128</v>
      </c>
    </row>
    <row r="35" spans="1:9" x14ac:dyDescent="0.25">
      <c r="A35" s="73"/>
      <c r="B35" s="21">
        <v>43950</v>
      </c>
      <c r="C35" s="32">
        <v>2</v>
      </c>
      <c r="D35" s="33">
        <v>7000</v>
      </c>
      <c r="E35" s="33">
        <v>6880</v>
      </c>
      <c r="F35" s="33">
        <v>13880</v>
      </c>
      <c r="G35" s="35">
        <v>6.2959266987208569</v>
      </c>
      <c r="H35" s="36">
        <v>27.19</v>
      </c>
      <c r="I35" s="36">
        <v>171.18624693822011</v>
      </c>
    </row>
    <row r="36" spans="1:9" x14ac:dyDescent="0.25">
      <c r="A36" s="73"/>
      <c r="B36" s="21">
        <v>43951</v>
      </c>
      <c r="C36" s="28">
        <v>1</v>
      </c>
      <c r="D36" s="29">
        <v>6860</v>
      </c>
      <c r="E36" s="29">
        <v>0</v>
      </c>
      <c r="F36" s="33">
        <v>6860</v>
      </c>
      <c r="G36" s="30">
        <v>3.1116755874081465</v>
      </c>
      <c r="H36" s="31">
        <v>27.19</v>
      </c>
      <c r="I36" s="31">
        <v>84.606459221627503</v>
      </c>
    </row>
    <row r="37" spans="1:9" x14ac:dyDescent="0.25">
      <c r="A37" s="73"/>
      <c r="B37" s="21"/>
      <c r="C37" s="28"/>
      <c r="D37" s="29"/>
      <c r="E37" s="29"/>
      <c r="F37" s="29"/>
      <c r="G37" s="30">
        <v>0</v>
      </c>
      <c r="H37" s="31">
        <v>27.19</v>
      </c>
      <c r="I37" s="31">
        <v>0</v>
      </c>
    </row>
    <row r="38" spans="1:9" x14ac:dyDescent="0.25">
      <c r="A38" s="73"/>
      <c r="B38" s="38" t="s">
        <v>14</v>
      </c>
      <c r="C38" s="38">
        <v>17</v>
      </c>
      <c r="D38" s="39">
        <v>69320</v>
      </c>
      <c r="E38" s="39">
        <v>53700</v>
      </c>
      <c r="F38" s="39">
        <v>123020</v>
      </c>
      <c r="G38" s="40">
        <v>55.801505942121018</v>
      </c>
      <c r="H38" s="41">
        <v>27.19</v>
      </c>
      <c r="I38" s="41">
        <v>1517.2429465662708</v>
      </c>
    </row>
  </sheetData>
  <mergeCells count="11">
    <mergeCell ref="I5:I6"/>
    <mergeCell ref="A1:I1"/>
    <mergeCell ref="A2:I2"/>
    <mergeCell ref="A3:I3"/>
    <mergeCell ref="A4:I4"/>
    <mergeCell ref="A5:A38"/>
    <mergeCell ref="B5:B6"/>
    <mergeCell ref="C5:C6"/>
    <mergeCell ref="D5:E5"/>
    <mergeCell ref="G5:G6"/>
    <mergeCell ref="H5:H6"/>
  </mergeCells>
  <pageMargins left="0.25" right="0.25" top="0.75" bottom="0.75" header="0.3" footer="0.3"/>
  <pageSetup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I38"/>
  <sheetViews>
    <sheetView workbookViewId="0">
      <selection activeCell="E14" sqref="E14"/>
    </sheetView>
  </sheetViews>
  <sheetFormatPr baseColWidth="10" defaultRowHeight="15" x14ac:dyDescent="0.25"/>
  <cols>
    <col min="1" max="1" width="5" customWidth="1"/>
  </cols>
  <sheetData>
    <row r="1" spans="1:9" x14ac:dyDescent="0.25">
      <c r="A1" s="67" t="s">
        <v>0</v>
      </c>
      <c r="B1" s="67"/>
      <c r="C1" s="67"/>
      <c r="D1" s="67"/>
      <c r="E1" s="67"/>
      <c r="F1" s="67"/>
      <c r="G1" s="67"/>
      <c r="H1" s="67"/>
      <c r="I1" s="67"/>
    </row>
    <row r="2" spans="1:9" x14ac:dyDescent="0.25">
      <c r="A2" s="67" t="s">
        <v>1</v>
      </c>
      <c r="B2" s="67"/>
      <c r="C2" s="67"/>
      <c r="D2" s="67"/>
      <c r="E2" s="67"/>
      <c r="F2" s="67"/>
      <c r="G2" s="67"/>
      <c r="H2" s="67"/>
      <c r="I2" s="67"/>
    </row>
    <row r="3" spans="1:9" x14ac:dyDescent="0.25">
      <c r="A3" s="67" t="s">
        <v>2</v>
      </c>
      <c r="B3" s="67"/>
      <c r="C3" s="67"/>
      <c r="D3" s="67"/>
      <c r="E3" s="67"/>
      <c r="F3" s="67"/>
      <c r="G3" s="67"/>
      <c r="H3" s="67"/>
      <c r="I3" s="67"/>
    </row>
    <row r="4" spans="1:9" x14ac:dyDescent="0.25">
      <c r="A4" s="67"/>
      <c r="B4" s="67"/>
      <c r="C4" s="67"/>
      <c r="D4" s="67"/>
      <c r="E4" s="67"/>
      <c r="F4" s="67"/>
      <c r="G4" s="67"/>
      <c r="H4" s="67"/>
      <c r="I4" s="67"/>
    </row>
    <row r="5" spans="1:9" x14ac:dyDescent="0.25">
      <c r="A5" s="73" t="s">
        <v>18</v>
      </c>
      <c r="B5" s="69" t="s">
        <v>4</v>
      </c>
      <c r="C5" s="71" t="s">
        <v>5</v>
      </c>
      <c r="D5" s="74" t="s">
        <v>6</v>
      </c>
      <c r="E5" s="74"/>
      <c r="F5" s="45" t="s">
        <v>7</v>
      </c>
      <c r="G5" s="65" t="s">
        <v>8</v>
      </c>
      <c r="H5" s="65" t="s">
        <v>9</v>
      </c>
      <c r="I5" s="65" t="s">
        <v>10</v>
      </c>
    </row>
    <row r="6" spans="1:9" x14ac:dyDescent="0.25">
      <c r="A6" s="73"/>
      <c r="B6" s="70"/>
      <c r="C6" s="71"/>
      <c r="D6" s="46" t="s">
        <v>11</v>
      </c>
      <c r="E6" s="46" t="s">
        <v>12</v>
      </c>
      <c r="F6" s="47" t="s">
        <v>13</v>
      </c>
      <c r="G6" s="66"/>
      <c r="H6" s="66"/>
      <c r="I6" s="66"/>
    </row>
    <row r="7" spans="1:9" x14ac:dyDescent="0.25">
      <c r="A7" s="73"/>
      <c r="B7" s="21">
        <v>43952</v>
      </c>
      <c r="C7" s="32">
        <v>0</v>
      </c>
      <c r="D7" s="32">
        <v>0</v>
      </c>
      <c r="E7" s="51">
        <v>0</v>
      </c>
      <c r="F7" s="33">
        <v>0</v>
      </c>
      <c r="G7" s="35">
        <v>0</v>
      </c>
      <c r="H7" s="36">
        <v>27.19</v>
      </c>
      <c r="I7" s="36">
        <v>0</v>
      </c>
    </row>
    <row r="8" spans="1:9" x14ac:dyDescent="0.25">
      <c r="A8" s="73"/>
      <c r="B8" s="49">
        <v>43953</v>
      </c>
      <c r="C8" s="22">
        <v>0</v>
      </c>
      <c r="D8" s="27">
        <v>0</v>
      </c>
      <c r="E8" s="22">
        <v>0</v>
      </c>
      <c r="F8" s="24">
        <v>0</v>
      </c>
      <c r="G8" s="25">
        <v>0</v>
      </c>
      <c r="H8" s="26">
        <v>27.19</v>
      </c>
      <c r="I8" s="26">
        <v>0</v>
      </c>
    </row>
    <row r="9" spans="1:9" x14ac:dyDescent="0.25">
      <c r="A9" s="73"/>
      <c r="B9" s="49">
        <v>43954</v>
      </c>
      <c r="C9" s="22">
        <v>0</v>
      </c>
      <c r="D9" s="24">
        <v>0</v>
      </c>
      <c r="E9" s="22">
        <v>0</v>
      </c>
      <c r="F9" s="24">
        <v>0</v>
      </c>
      <c r="G9" s="25">
        <v>0</v>
      </c>
      <c r="H9" s="26">
        <v>27.19</v>
      </c>
      <c r="I9" s="26">
        <v>0</v>
      </c>
    </row>
    <row r="10" spans="1:9" x14ac:dyDescent="0.25">
      <c r="A10" s="73"/>
      <c r="B10" s="21">
        <v>43955</v>
      </c>
      <c r="C10" s="32">
        <v>2</v>
      </c>
      <c r="D10" s="33">
        <v>11080</v>
      </c>
      <c r="E10" s="34">
        <v>8740</v>
      </c>
      <c r="F10" s="33">
        <v>19820</v>
      </c>
      <c r="G10" s="35">
        <v>8.9902930236777649</v>
      </c>
      <c r="H10" s="36">
        <v>27.19</v>
      </c>
      <c r="I10" s="36">
        <v>244.44606731379844</v>
      </c>
    </row>
    <row r="11" spans="1:9" x14ac:dyDescent="0.25">
      <c r="A11" s="73"/>
      <c r="B11" s="21">
        <v>43956</v>
      </c>
      <c r="C11" s="32">
        <v>2</v>
      </c>
      <c r="D11" s="33">
        <v>12160</v>
      </c>
      <c r="E11" s="33">
        <v>8300</v>
      </c>
      <c r="F11" s="33">
        <v>20460</v>
      </c>
      <c r="G11" s="35">
        <v>9.2805951192960183</v>
      </c>
      <c r="H11" s="36">
        <v>27.19</v>
      </c>
      <c r="I11" s="36">
        <v>252.33938129365876</v>
      </c>
    </row>
    <row r="12" spans="1:9" x14ac:dyDescent="0.25">
      <c r="A12" s="73"/>
      <c r="B12" s="21">
        <v>43957</v>
      </c>
      <c r="C12" s="32">
        <v>2</v>
      </c>
      <c r="D12" s="33">
        <v>13900</v>
      </c>
      <c r="E12" s="33">
        <v>6160</v>
      </c>
      <c r="F12" s="33">
        <v>20060</v>
      </c>
      <c r="G12" s="30">
        <v>9.0991563095346102</v>
      </c>
      <c r="H12" s="36">
        <v>27.19</v>
      </c>
      <c r="I12" s="36">
        <v>247.40606005624608</v>
      </c>
    </row>
    <row r="13" spans="1:9" x14ac:dyDescent="0.25">
      <c r="A13" s="73"/>
      <c r="B13" s="21">
        <v>43958</v>
      </c>
      <c r="C13" s="28">
        <v>1</v>
      </c>
      <c r="D13" s="29">
        <v>9480</v>
      </c>
      <c r="E13" s="29">
        <v>0</v>
      </c>
      <c r="F13" s="29">
        <v>9480</v>
      </c>
      <c r="G13" s="30">
        <v>4.3000997913453691</v>
      </c>
      <c r="H13" s="31">
        <v>27.19</v>
      </c>
      <c r="I13" s="31">
        <v>116.91971332668059</v>
      </c>
    </row>
    <row r="14" spans="1:9" x14ac:dyDescent="0.25">
      <c r="A14" s="73"/>
      <c r="B14" s="21">
        <v>43959</v>
      </c>
      <c r="C14" s="32">
        <v>2</v>
      </c>
      <c r="D14" s="33">
        <v>6100</v>
      </c>
      <c r="E14" s="29">
        <v>8180</v>
      </c>
      <c r="F14" s="33">
        <v>14280</v>
      </c>
      <c r="G14" s="35">
        <v>6.477365508482265</v>
      </c>
      <c r="H14" s="36">
        <v>27.19</v>
      </c>
      <c r="I14" s="36">
        <v>176.11956817563279</v>
      </c>
    </row>
    <row r="15" spans="1:9" x14ac:dyDescent="0.25">
      <c r="A15" s="73"/>
      <c r="B15" s="49">
        <v>43960</v>
      </c>
      <c r="C15" s="22">
        <v>0</v>
      </c>
      <c r="D15" s="24">
        <v>0</v>
      </c>
      <c r="E15" s="24">
        <v>0</v>
      </c>
      <c r="F15" s="24">
        <v>0</v>
      </c>
      <c r="G15" s="25">
        <v>0</v>
      </c>
      <c r="H15" s="26">
        <v>27.19</v>
      </c>
      <c r="I15" s="26">
        <v>0</v>
      </c>
    </row>
    <row r="16" spans="1:9" x14ac:dyDescent="0.25">
      <c r="A16" s="73"/>
      <c r="B16" s="49">
        <v>43961</v>
      </c>
      <c r="C16" s="22">
        <v>0</v>
      </c>
      <c r="D16" s="24">
        <v>0</v>
      </c>
      <c r="E16" s="24">
        <v>0</v>
      </c>
      <c r="F16" s="24">
        <v>0</v>
      </c>
      <c r="G16" s="25">
        <v>0</v>
      </c>
      <c r="H16" s="26">
        <v>27.19</v>
      </c>
      <c r="I16" s="26">
        <v>0</v>
      </c>
    </row>
    <row r="17" spans="1:9" x14ac:dyDescent="0.25">
      <c r="A17" s="73"/>
      <c r="B17" s="21">
        <v>43962</v>
      </c>
      <c r="C17" s="32">
        <v>2</v>
      </c>
      <c r="D17" s="33">
        <v>7700</v>
      </c>
      <c r="E17" s="33">
        <v>9340</v>
      </c>
      <c r="F17" s="33">
        <v>17040</v>
      </c>
      <c r="G17" s="35">
        <v>7.7292932958359799</v>
      </c>
      <c r="H17" s="36">
        <v>27.19</v>
      </c>
      <c r="I17" s="36">
        <v>210.1594847137803</v>
      </c>
    </row>
    <row r="18" spans="1:9" x14ac:dyDescent="0.25">
      <c r="A18" s="73"/>
      <c r="B18" s="21">
        <v>43963</v>
      </c>
      <c r="C18" s="32">
        <v>2</v>
      </c>
      <c r="D18" s="33">
        <v>11740</v>
      </c>
      <c r="E18" s="33">
        <v>7860</v>
      </c>
      <c r="F18" s="33">
        <v>19600</v>
      </c>
      <c r="G18" s="35">
        <v>8.8905016783089899</v>
      </c>
      <c r="H18" s="36">
        <v>27.19</v>
      </c>
      <c r="I18" s="36">
        <v>241.73274063322145</v>
      </c>
    </row>
    <row r="19" spans="1:9" x14ac:dyDescent="0.25">
      <c r="A19" s="73"/>
      <c r="B19" s="21">
        <v>43964</v>
      </c>
      <c r="C19" s="32">
        <v>2</v>
      </c>
      <c r="D19" s="33">
        <v>7780</v>
      </c>
      <c r="E19" s="33">
        <v>8080</v>
      </c>
      <c r="F19" s="33">
        <v>15860</v>
      </c>
      <c r="G19" s="30">
        <v>7.1940488070398265</v>
      </c>
      <c r="H19" s="36">
        <v>27.19</v>
      </c>
      <c r="I19" s="36">
        <v>195.6061870634129</v>
      </c>
    </row>
    <row r="20" spans="1:9" x14ac:dyDescent="0.25">
      <c r="A20" s="73"/>
      <c r="B20" s="21">
        <v>43965</v>
      </c>
      <c r="C20" s="28">
        <v>1</v>
      </c>
      <c r="D20" s="29">
        <v>7000</v>
      </c>
      <c r="E20" s="29">
        <v>0</v>
      </c>
      <c r="F20" s="29">
        <v>7000</v>
      </c>
      <c r="G20" s="30">
        <v>3.1751791708246397</v>
      </c>
      <c r="H20" s="31">
        <v>27.19</v>
      </c>
      <c r="I20" s="31">
        <v>86.333121654721964</v>
      </c>
    </row>
    <row r="21" spans="1:9" x14ac:dyDescent="0.25">
      <c r="A21" s="73"/>
      <c r="B21" s="21">
        <v>43966</v>
      </c>
      <c r="C21" s="32">
        <v>1</v>
      </c>
      <c r="D21" s="33">
        <v>0</v>
      </c>
      <c r="E21" s="33">
        <v>10680</v>
      </c>
      <c r="F21" s="33">
        <v>10680</v>
      </c>
      <c r="G21" s="35">
        <v>4.8444162206295927</v>
      </c>
      <c r="H21" s="36">
        <v>27.19</v>
      </c>
      <c r="I21" s="36">
        <v>131.71967703891863</v>
      </c>
    </row>
    <row r="22" spans="1:9" x14ac:dyDescent="0.25">
      <c r="A22" s="73"/>
      <c r="B22" s="49">
        <v>43967</v>
      </c>
      <c r="C22" s="22">
        <v>0</v>
      </c>
      <c r="D22" s="24">
        <v>0</v>
      </c>
      <c r="E22" s="24">
        <v>0</v>
      </c>
      <c r="F22" s="24">
        <v>0</v>
      </c>
      <c r="G22" s="25">
        <v>0</v>
      </c>
      <c r="H22" s="26">
        <v>27.19</v>
      </c>
      <c r="I22" s="26">
        <v>0</v>
      </c>
    </row>
    <row r="23" spans="1:9" x14ac:dyDescent="0.25">
      <c r="A23" s="73"/>
      <c r="B23" s="49">
        <v>43968</v>
      </c>
      <c r="C23" s="22">
        <v>0</v>
      </c>
      <c r="D23" s="24">
        <v>0</v>
      </c>
      <c r="E23" s="24">
        <v>0</v>
      </c>
      <c r="F23" s="24">
        <v>0</v>
      </c>
      <c r="G23" s="25">
        <v>0</v>
      </c>
      <c r="H23" s="26">
        <v>27.19</v>
      </c>
      <c r="I23" s="26">
        <v>0</v>
      </c>
    </row>
    <row r="24" spans="1:9" x14ac:dyDescent="0.25">
      <c r="A24" s="73"/>
      <c r="B24" s="21">
        <v>43969</v>
      </c>
      <c r="C24" s="32">
        <v>2</v>
      </c>
      <c r="D24" s="33">
        <v>9340</v>
      </c>
      <c r="E24" s="33">
        <v>7000</v>
      </c>
      <c r="F24" s="33">
        <v>16340</v>
      </c>
      <c r="G24" s="35">
        <v>7.4117753787535161</v>
      </c>
      <c r="H24" s="36">
        <v>27.19</v>
      </c>
      <c r="I24" s="36">
        <v>201.52617254830812</v>
      </c>
    </row>
    <row r="25" spans="1:9" x14ac:dyDescent="0.25">
      <c r="A25" s="73"/>
      <c r="B25" s="21">
        <v>43970</v>
      </c>
      <c r="C25" s="32">
        <v>2</v>
      </c>
      <c r="D25" s="33">
        <v>12980</v>
      </c>
      <c r="E25" s="33">
        <v>8240</v>
      </c>
      <c r="F25" s="33">
        <v>21220</v>
      </c>
      <c r="G25" s="35">
        <v>9.6253288578426925</v>
      </c>
      <c r="H25" s="36">
        <v>27.19</v>
      </c>
      <c r="I25" s="36">
        <v>261.71269164474285</v>
      </c>
    </row>
    <row r="26" spans="1:9" x14ac:dyDescent="0.25">
      <c r="A26" s="73"/>
      <c r="B26" s="21">
        <v>43971</v>
      </c>
      <c r="C26" s="32">
        <v>1</v>
      </c>
      <c r="D26" s="33">
        <v>11320</v>
      </c>
      <c r="E26" s="33">
        <v>0</v>
      </c>
      <c r="F26" s="33">
        <v>11320</v>
      </c>
      <c r="G26" s="30">
        <v>5.134718316247846</v>
      </c>
      <c r="H26" s="36">
        <v>27.19</v>
      </c>
      <c r="I26" s="36">
        <v>139.61299101877893</v>
      </c>
    </row>
    <row r="27" spans="1:9" x14ac:dyDescent="0.25">
      <c r="A27" s="73"/>
      <c r="B27" s="21">
        <v>43972</v>
      </c>
      <c r="C27" s="28">
        <v>2</v>
      </c>
      <c r="D27" s="29">
        <v>8500</v>
      </c>
      <c r="E27" s="29">
        <v>8700</v>
      </c>
      <c r="F27" s="29">
        <v>17200</v>
      </c>
      <c r="G27" s="30">
        <v>7.8018688197405428</v>
      </c>
      <c r="H27" s="31">
        <v>27.19</v>
      </c>
      <c r="I27" s="31">
        <v>212.13281320874538</v>
      </c>
    </row>
    <row r="28" spans="1:9" x14ac:dyDescent="0.25">
      <c r="A28" s="73"/>
      <c r="B28" s="21">
        <v>43973</v>
      </c>
      <c r="C28" s="32">
        <v>2</v>
      </c>
      <c r="D28" s="33">
        <v>7580</v>
      </c>
      <c r="E28" s="33">
        <v>5100</v>
      </c>
      <c r="F28" s="33">
        <v>12680</v>
      </c>
      <c r="G28" s="35">
        <v>5.7516102694366324</v>
      </c>
      <c r="H28" s="36">
        <v>27.19</v>
      </c>
      <c r="I28" s="36">
        <v>156.38628322598206</v>
      </c>
    </row>
    <row r="29" spans="1:9" x14ac:dyDescent="0.25">
      <c r="A29" s="73"/>
      <c r="B29" s="49">
        <v>43974</v>
      </c>
      <c r="C29" s="22">
        <v>0</v>
      </c>
      <c r="D29" s="24">
        <v>0</v>
      </c>
      <c r="E29" s="24">
        <v>0</v>
      </c>
      <c r="F29" s="24">
        <v>0</v>
      </c>
      <c r="G29" s="25">
        <v>0</v>
      </c>
      <c r="H29" s="26">
        <v>27.19</v>
      </c>
      <c r="I29" s="26">
        <v>0</v>
      </c>
    </row>
    <row r="30" spans="1:9" x14ac:dyDescent="0.25">
      <c r="A30" s="73"/>
      <c r="B30" s="49">
        <v>43975</v>
      </c>
      <c r="C30" s="22">
        <v>0</v>
      </c>
      <c r="D30" s="24">
        <v>0</v>
      </c>
      <c r="E30" s="24">
        <v>0</v>
      </c>
      <c r="F30" s="24">
        <v>0</v>
      </c>
      <c r="G30" s="25">
        <v>0</v>
      </c>
      <c r="H30" s="26">
        <v>27.19</v>
      </c>
      <c r="I30" s="26">
        <v>0</v>
      </c>
    </row>
    <row r="31" spans="1:9" x14ac:dyDescent="0.25">
      <c r="A31" s="73"/>
      <c r="B31" s="21">
        <v>43976</v>
      </c>
      <c r="C31" s="32">
        <v>2</v>
      </c>
      <c r="D31" s="33">
        <v>9200</v>
      </c>
      <c r="E31" s="33">
        <v>8500</v>
      </c>
      <c r="F31" s="33">
        <v>17700</v>
      </c>
      <c r="G31" s="35">
        <v>8.0286673319423034</v>
      </c>
      <c r="H31" s="36">
        <v>27.19</v>
      </c>
      <c r="I31" s="36">
        <v>218.29946475551125</v>
      </c>
    </row>
    <row r="32" spans="1:9" x14ac:dyDescent="0.25">
      <c r="A32" s="73"/>
      <c r="B32" s="21">
        <v>43977</v>
      </c>
      <c r="C32" s="32">
        <v>2</v>
      </c>
      <c r="D32" s="33">
        <v>11640</v>
      </c>
      <c r="E32" s="33">
        <v>8720</v>
      </c>
      <c r="F32" s="33">
        <v>20360</v>
      </c>
      <c r="G32" s="35">
        <v>9.2352354168556658</v>
      </c>
      <c r="H32" s="36">
        <v>27.19</v>
      </c>
      <c r="I32" s="36">
        <v>251.10605098430557</v>
      </c>
    </row>
    <row r="33" spans="1:9" x14ac:dyDescent="0.25">
      <c r="A33" s="73"/>
      <c r="B33" s="21">
        <v>43978</v>
      </c>
      <c r="C33" s="32">
        <v>2</v>
      </c>
      <c r="D33" s="33">
        <v>8620</v>
      </c>
      <c r="E33" s="33">
        <v>8140</v>
      </c>
      <c r="F33" s="33">
        <v>16760</v>
      </c>
      <c r="G33" s="30">
        <v>7.6022861290029944</v>
      </c>
      <c r="H33" s="36">
        <v>27.19</v>
      </c>
      <c r="I33" s="36">
        <v>206.70615984759144</v>
      </c>
    </row>
    <row r="34" spans="1:9" x14ac:dyDescent="0.25">
      <c r="A34" s="73"/>
      <c r="B34" s="21">
        <v>43979</v>
      </c>
      <c r="C34" s="28">
        <v>1</v>
      </c>
      <c r="D34" s="29">
        <v>9040</v>
      </c>
      <c r="E34" s="29">
        <v>0</v>
      </c>
      <c r="F34" s="29">
        <v>9040</v>
      </c>
      <c r="G34" s="30">
        <v>4.1005171006078198</v>
      </c>
      <c r="H34" s="31">
        <v>27.19</v>
      </c>
      <c r="I34" s="31">
        <v>111.49305996552663</v>
      </c>
    </row>
    <row r="35" spans="1:9" x14ac:dyDescent="0.25">
      <c r="A35" s="73"/>
      <c r="B35" s="21">
        <v>43980</v>
      </c>
      <c r="C35" s="32">
        <v>2</v>
      </c>
      <c r="D35" s="33">
        <v>4160</v>
      </c>
      <c r="E35" s="33">
        <v>10560</v>
      </c>
      <c r="F35" s="33">
        <v>14720</v>
      </c>
      <c r="G35" s="35">
        <v>6.6769481992198134</v>
      </c>
      <c r="H35" s="36">
        <v>27.19</v>
      </c>
      <c r="I35" s="36">
        <v>181.54622153678673</v>
      </c>
    </row>
    <row r="36" spans="1:9" x14ac:dyDescent="0.25">
      <c r="A36" s="73"/>
      <c r="B36" s="49">
        <v>43981</v>
      </c>
      <c r="C36" s="22">
        <v>0</v>
      </c>
      <c r="D36" s="24">
        <v>0</v>
      </c>
      <c r="E36" s="24">
        <v>0</v>
      </c>
      <c r="F36" s="24">
        <v>0</v>
      </c>
      <c r="G36" s="37">
        <v>0</v>
      </c>
      <c r="H36" s="26">
        <v>27.19</v>
      </c>
      <c r="I36" s="26">
        <v>0</v>
      </c>
    </row>
    <row r="37" spans="1:9" x14ac:dyDescent="0.25">
      <c r="A37" s="73"/>
      <c r="B37" s="49">
        <v>43982</v>
      </c>
      <c r="C37" s="22">
        <v>0</v>
      </c>
      <c r="D37" s="24">
        <v>0</v>
      </c>
      <c r="E37" s="24">
        <v>0</v>
      </c>
      <c r="F37" s="24">
        <v>0</v>
      </c>
      <c r="G37" s="37">
        <v>0</v>
      </c>
      <c r="H37" s="26">
        <v>27.19</v>
      </c>
      <c r="I37" s="26">
        <v>0</v>
      </c>
    </row>
    <row r="38" spans="1:9" x14ac:dyDescent="0.25">
      <c r="A38" s="73"/>
      <c r="B38" s="38" t="s">
        <v>14</v>
      </c>
      <c r="C38" s="38">
        <v>35</v>
      </c>
      <c r="D38" s="39">
        <v>179320</v>
      </c>
      <c r="E38" s="39">
        <v>132300</v>
      </c>
      <c r="F38" s="39">
        <v>311620</v>
      </c>
      <c r="G38" s="40">
        <v>141.34990474462489</v>
      </c>
      <c r="H38" s="41">
        <v>27.19</v>
      </c>
      <c r="I38" s="41">
        <v>3843.3039100063506</v>
      </c>
    </row>
  </sheetData>
  <mergeCells count="11">
    <mergeCell ref="I5:I6"/>
    <mergeCell ref="A1:I1"/>
    <mergeCell ref="A2:I2"/>
    <mergeCell ref="A3:I3"/>
    <mergeCell ref="A4:I4"/>
    <mergeCell ref="A5:A38"/>
    <mergeCell ref="B5:B6"/>
    <mergeCell ref="C5:C6"/>
    <mergeCell ref="D5:E5"/>
    <mergeCell ref="G5:G6"/>
    <mergeCell ref="H5:H6"/>
  </mergeCells>
  <pageMargins left="0.7" right="0.7" top="0.75" bottom="0.75" header="0.3" footer="0.3"/>
  <pageSetup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I38"/>
  <sheetViews>
    <sheetView workbookViewId="0">
      <selection activeCell="H17" sqref="H17"/>
    </sheetView>
  </sheetViews>
  <sheetFormatPr baseColWidth="10" defaultRowHeight="15" x14ac:dyDescent="0.25"/>
  <cols>
    <col min="1" max="1" width="5.42578125" customWidth="1"/>
  </cols>
  <sheetData>
    <row r="1" spans="1:9" x14ac:dyDescent="0.25">
      <c r="A1" s="67" t="s">
        <v>0</v>
      </c>
      <c r="B1" s="67"/>
      <c r="C1" s="67"/>
      <c r="D1" s="67"/>
      <c r="E1" s="67"/>
      <c r="F1" s="67"/>
      <c r="G1" s="67"/>
      <c r="H1" s="67"/>
      <c r="I1" s="67"/>
    </row>
    <row r="2" spans="1:9" x14ac:dyDescent="0.25">
      <c r="A2" s="67" t="s">
        <v>1</v>
      </c>
      <c r="B2" s="67"/>
      <c r="C2" s="67"/>
      <c r="D2" s="67"/>
      <c r="E2" s="67"/>
      <c r="F2" s="67"/>
      <c r="G2" s="67"/>
      <c r="H2" s="67"/>
      <c r="I2" s="67"/>
    </row>
    <row r="3" spans="1:9" x14ac:dyDescent="0.25">
      <c r="A3" s="67" t="s">
        <v>2</v>
      </c>
      <c r="B3" s="67"/>
      <c r="C3" s="67"/>
      <c r="D3" s="67"/>
      <c r="E3" s="67"/>
      <c r="F3" s="67"/>
      <c r="G3" s="67"/>
      <c r="H3" s="67"/>
      <c r="I3" s="67"/>
    </row>
    <row r="4" spans="1:9" x14ac:dyDescent="0.25">
      <c r="A4" s="67"/>
      <c r="B4" s="67"/>
      <c r="C4" s="67"/>
      <c r="D4" s="67"/>
      <c r="E4" s="67"/>
      <c r="F4" s="67"/>
      <c r="G4" s="67"/>
      <c r="H4" s="67"/>
      <c r="I4" s="67"/>
    </row>
    <row r="5" spans="1:9" x14ac:dyDescent="0.25">
      <c r="A5" s="75" t="s">
        <v>19</v>
      </c>
      <c r="B5" s="69" t="s">
        <v>4</v>
      </c>
      <c r="C5" s="71" t="s">
        <v>5</v>
      </c>
      <c r="D5" s="72" t="s">
        <v>6</v>
      </c>
      <c r="E5" s="72"/>
      <c r="F5" s="63" t="s">
        <v>7</v>
      </c>
      <c r="G5" s="65" t="s">
        <v>8</v>
      </c>
      <c r="H5" s="65" t="s">
        <v>9</v>
      </c>
      <c r="I5" s="65" t="s">
        <v>10</v>
      </c>
    </row>
    <row r="6" spans="1:9" x14ac:dyDescent="0.25">
      <c r="A6" s="75"/>
      <c r="B6" s="70"/>
      <c r="C6" s="71"/>
      <c r="D6" s="64" t="s">
        <v>11</v>
      </c>
      <c r="E6" s="64" t="s">
        <v>12</v>
      </c>
      <c r="F6" s="44" t="s">
        <v>13</v>
      </c>
      <c r="G6" s="66"/>
      <c r="H6" s="66"/>
      <c r="I6" s="66"/>
    </row>
    <row r="7" spans="1:9" x14ac:dyDescent="0.25">
      <c r="A7" s="75"/>
      <c r="B7" s="1">
        <v>43983</v>
      </c>
      <c r="C7" s="13">
        <v>0</v>
      </c>
      <c r="D7" s="13">
        <v>0</v>
      </c>
      <c r="E7" s="52">
        <v>0</v>
      </c>
      <c r="F7" s="14">
        <v>0</v>
      </c>
      <c r="G7" s="53">
        <v>0</v>
      </c>
      <c r="H7" s="15">
        <v>27.19</v>
      </c>
      <c r="I7" s="15">
        <v>0</v>
      </c>
    </row>
    <row r="8" spans="1:9" x14ac:dyDescent="0.25">
      <c r="A8" s="75"/>
      <c r="B8" s="1">
        <v>43984</v>
      </c>
      <c r="C8" s="13">
        <v>1</v>
      </c>
      <c r="D8" s="54">
        <v>14140</v>
      </c>
      <c r="E8" s="13">
        <v>0</v>
      </c>
      <c r="F8" s="14">
        <v>14140</v>
      </c>
      <c r="G8" s="53">
        <v>6.4138619250657722</v>
      </c>
      <c r="H8" s="15">
        <v>27.19</v>
      </c>
      <c r="I8" s="15">
        <v>174.39290574253835</v>
      </c>
    </row>
    <row r="9" spans="1:9" x14ac:dyDescent="0.25">
      <c r="A9" s="75"/>
      <c r="B9" s="1">
        <v>43985</v>
      </c>
      <c r="C9" s="2">
        <v>1</v>
      </c>
      <c r="D9" s="4">
        <v>9740</v>
      </c>
      <c r="E9" s="2">
        <v>0</v>
      </c>
      <c r="F9" s="4">
        <v>9740</v>
      </c>
      <c r="G9" s="5">
        <v>4.4180350176902845</v>
      </c>
      <c r="H9" s="6">
        <v>27.19</v>
      </c>
      <c r="I9" s="6">
        <v>120.12637213099885</v>
      </c>
    </row>
    <row r="10" spans="1:9" x14ac:dyDescent="0.25">
      <c r="A10" s="75"/>
      <c r="B10" s="1">
        <v>43986</v>
      </c>
      <c r="C10" s="13">
        <v>1</v>
      </c>
      <c r="D10" s="14">
        <v>8920</v>
      </c>
      <c r="E10" s="55">
        <v>0</v>
      </c>
      <c r="F10" s="14">
        <v>8920</v>
      </c>
      <c r="G10" s="53">
        <v>4.0460854576793981</v>
      </c>
      <c r="H10" s="15">
        <v>27.19</v>
      </c>
      <c r="I10" s="15">
        <v>110.01306359430284</v>
      </c>
    </row>
    <row r="11" spans="1:9" x14ac:dyDescent="0.25">
      <c r="A11" s="75"/>
      <c r="B11" s="1">
        <v>43987</v>
      </c>
      <c r="C11" s="13">
        <v>1</v>
      </c>
      <c r="D11" s="14">
        <v>10980</v>
      </c>
      <c r="E11" s="14">
        <v>0</v>
      </c>
      <c r="F11" s="14">
        <v>10980</v>
      </c>
      <c r="G11" s="53">
        <v>4.9804953279506492</v>
      </c>
      <c r="H11" s="15">
        <v>27.19</v>
      </c>
      <c r="I11" s="15">
        <v>135.41966796697815</v>
      </c>
    </row>
    <row r="12" spans="1:9" x14ac:dyDescent="0.25">
      <c r="A12" s="75"/>
      <c r="B12" s="56">
        <v>43988</v>
      </c>
      <c r="C12" s="8">
        <v>0</v>
      </c>
      <c r="D12" s="9">
        <v>0</v>
      </c>
      <c r="E12" s="9">
        <v>0</v>
      </c>
      <c r="F12" s="9">
        <v>0</v>
      </c>
      <c r="G12" s="57">
        <v>0</v>
      </c>
      <c r="H12" s="12">
        <v>27.19</v>
      </c>
      <c r="I12" s="12">
        <v>0</v>
      </c>
    </row>
    <row r="13" spans="1:9" x14ac:dyDescent="0.25">
      <c r="A13" s="75"/>
      <c r="B13" s="56">
        <v>43989</v>
      </c>
      <c r="C13" s="8">
        <v>0</v>
      </c>
      <c r="D13" s="9">
        <v>0</v>
      </c>
      <c r="E13" s="9">
        <v>0</v>
      </c>
      <c r="F13" s="9">
        <v>0</v>
      </c>
      <c r="G13" s="57">
        <v>0</v>
      </c>
      <c r="H13" s="12">
        <v>27.19</v>
      </c>
      <c r="I13" s="12">
        <v>0</v>
      </c>
    </row>
    <row r="14" spans="1:9" x14ac:dyDescent="0.25">
      <c r="A14" s="75"/>
      <c r="B14" s="1">
        <v>43990</v>
      </c>
      <c r="C14" s="13">
        <v>2</v>
      </c>
      <c r="D14" s="14">
        <v>8860</v>
      </c>
      <c r="E14" s="14">
        <v>11280</v>
      </c>
      <c r="F14" s="14">
        <v>20140</v>
      </c>
      <c r="G14" s="53">
        <v>9.1354440714868907</v>
      </c>
      <c r="H14" s="15">
        <v>27.19</v>
      </c>
      <c r="I14" s="15">
        <v>248.39272430372858</v>
      </c>
    </row>
    <row r="15" spans="1:9" x14ac:dyDescent="0.25">
      <c r="A15" s="75"/>
      <c r="B15" s="1">
        <v>43991</v>
      </c>
      <c r="C15" s="13">
        <v>2</v>
      </c>
      <c r="D15" s="14">
        <v>15400</v>
      </c>
      <c r="E15" s="14">
        <v>11380</v>
      </c>
      <c r="F15" s="14">
        <v>26780</v>
      </c>
      <c r="G15" s="53">
        <v>12.147328313526264</v>
      </c>
      <c r="H15" s="15">
        <v>27.19</v>
      </c>
      <c r="I15" s="15">
        <v>330.28585684477912</v>
      </c>
    </row>
    <row r="16" spans="1:9" x14ac:dyDescent="0.25">
      <c r="A16" s="75"/>
      <c r="B16" s="1">
        <v>43992</v>
      </c>
      <c r="C16" s="2">
        <v>2</v>
      </c>
      <c r="D16" s="4">
        <v>9360</v>
      </c>
      <c r="E16" s="4">
        <v>9640</v>
      </c>
      <c r="F16" s="4">
        <v>19000</v>
      </c>
      <c r="G16" s="5">
        <v>8.6183434636668785</v>
      </c>
      <c r="H16" s="6">
        <v>27.19</v>
      </c>
      <c r="I16" s="6">
        <v>234.33275877710244</v>
      </c>
    </row>
    <row r="17" spans="1:9" x14ac:dyDescent="0.25">
      <c r="A17" s="75"/>
      <c r="B17" s="1">
        <v>43993</v>
      </c>
      <c r="C17" s="13">
        <v>0</v>
      </c>
      <c r="D17" s="14">
        <v>0</v>
      </c>
      <c r="E17" s="14">
        <v>0</v>
      </c>
      <c r="F17" s="14">
        <v>0</v>
      </c>
      <c r="G17" s="53">
        <v>0</v>
      </c>
      <c r="H17" s="15">
        <v>27.19</v>
      </c>
      <c r="I17" s="15">
        <v>0</v>
      </c>
    </row>
    <row r="18" spans="1:9" x14ac:dyDescent="0.25">
      <c r="A18" s="75"/>
      <c r="B18" s="1">
        <v>43994</v>
      </c>
      <c r="C18" s="13">
        <v>2</v>
      </c>
      <c r="D18" s="14">
        <v>12600</v>
      </c>
      <c r="E18" s="14">
        <v>11780</v>
      </c>
      <c r="F18" s="14">
        <v>24380</v>
      </c>
      <c r="G18" s="53">
        <v>11.058695454957816</v>
      </c>
      <c r="H18" s="15">
        <v>27.19</v>
      </c>
      <c r="I18" s="15">
        <v>300.68592942030301</v>
      </c>
    </row>
    <row r="19" spans="1:9" x14ac:dyDescent="0.25">
      <c r="A19" s="75"/>
      <c r="B19" s="56">
        <v>43995</v>
      </c>
      <c r="C19" s="8">
        <v>0</v>
      </c>
      <c r="D19" s="9">
        <v>0</v>
      </c>
      <c r="E19" s="9">
        <v>0</v>
      </c>
      <c r="F19" s="9">
        <v>0</v>
      </c>
      <c r="G19" s="57">
        <v>0</v>
      </c>
      <c r="H19" s="12">
        <v>27.19</v>
      </c>
      <c r="I19" s="12">
        <v>0</v>
      </c>
    </row>
    <row r="20" spans="1:9" x14ac:dyDescent="0.25">
      <c r="A20" s="75"/>
      <c r="B20" s="56">
        <v>43996</v>
      </c>
      <c r="C20" s="8">
        <v>0</v>
      </c>
      <c r="D20" s="9">
        <v>0</v>
      </c>
      <c r="E20" s="9">
        <v>0</v>
      </c>
      <c r="F20" s="9">
        <v>0</v>
      </c>
      <c r="G20" s="57">
        <v>0</v>
      </c>
      <c r="H20" s="12">
        <v>27.19</v>
      </c>
      <c r="I20" s="12">
        <v>0</v>
      </c>
    </row>
    <row r="21" spans="1:9" x14ac:dyDescent="0.25">
      <c r="A21" s="75"/>
      <c r="B21" s="1">
        <v>43997</v>
      </c>
      <c r="C21" s="13">
        <v>2</v>
      </c>
      <c r="D21" s="14">
        <v>11640</v>
      </c>
      <c r="E21" s="14">
        <v>8020</v>
      </c>
      <c r="F21" s="14">
        <v>19660</v>
      </c>
      <c r="G21" s="53">
        <v>8.9177174997732021</v>
      </c>
      <c r="H21" s="15">
        <v>27.19</v>
      </c>
      <c r="I21" s="15">
        <v>242.47273881883336</v>
      </c>
    </row>
    <row r="22" spans="1:9" x14ac:dyDescent="0.25">
      <c r="A22" s="75"/>
      <c r="B22" s="1">
        <v>43998</v>
      </c>
      <c r="C22" s="13">
        <v>2</v>
      </c>
      <c r="D22" s="14">
        <v>11540</v>
      </c>
      <c r="E22" s="14">
        <v>8480</v>
      </c>
      <c r="F22" s="14">
        <v>20020</v>
      </c>
      <c r="G22" s="53">
        <v>9.0810124285584699</v>
      </c>
      <c r="H22" s="15">
        <v>27.19</v>
      </c>
      <c r="I22" s="15">
        <v>246.91272793250482</v>
      </c>
    </row>
    <row r="23" spans="1:9" x14ac:dyDescent="0.25">
      <c r="A23" s="75"/>
      <c r="B23" s="1">
        <v>43999</v>
      </c>
      <c r="C23" s="2">
        <v>2</v>
      </c>
      <c r="D23" s="4">
        <v>10940</v>
      </c>
      <c r="E23" s="4">
        <v>7160</v>
      </c>
      <c r="F23" s="4">
        <v>18100</v>
      </c>
      <c r="G23" s="5">
        <v>8.2101061417037116</v>
      </c>
      <c r="H23" s="6">
        <v>27.19</v>
      </c>
      <c r="I23" s="6">
        <v>223.23278599292394</v>
      </c>
    </row>
    <row r="24" spans="1:9" x14ac:dyDescent="0.25">
      <c r="A24" s="75"/>
      <c r="B24" s="1">
        <v>44000</v>
      </c>
      <c r="C24" s="13">
        <v>1</v>
      </c>
      <c r="D24" s="14">
        <v>11580</v>
      </c>
      <c r="E24" s="14">
        <v>0</v>
      </c>
      <c r="F24" s="14">
        <v>11580</v>
      </c>
      <c r="G24" s="53">
        <v>5.2526535425927605</v>
      </c>
      <c r="H24" s="15">
        <v>27.19</v>
      </c>
      <c r="I24" s="15">
        <v>142.81964982309717</v>
      </c>
    </row>
    <row r="25" spans="1:9" x14ac:dyDescent="0.25">
      <c r="A25" s="75"/>
      <c r="B25" s="1">
        <v>44001</v>
      </c>
      <c r="C25" s="13">
        <v>2</v>
      </c>
      <c r="D25" s="14">
        <v>7740</v>
      </c>
      <c r="E25" s="14">
        <v>9140</v>
      </c>
      <c r="F25" s="14">
        <v>16880</v>
      </c>
      <c r="G25" s="53">
        <v>7.6567177719314161</v>
      </c>
      <c r="H25" s="15">
        <v>27.19</v>
      </c>
      <c r="I25" s="15">
        <v>208.18615621881523</v>
      </c>
    </row>
    <row r="26" spans="1:9" x14ac:dyDescent="0.25">
      <c r="A26" s="75"/>
      <c r="B26" s="56">
        <v>44002</v>
      </c>
      <c r="C26" s="8">
        <v>0</v>
      </c>
      <c r="D26" s="9">
        <v>0</v>
      </c>
      <c r="E26" s="9">
        <v>0</v>
      </c>
      <c r="F26" s="9">
        <v>0</v>
      </c>
      <c r="G26" s="57">
        <v>0</v>
      </c>
      <c r="H26" s="12">
        <v>27.19</v>
      </c>
      <c r="I26" s="12">
        <v>0</v>
      </c>
    </row>
    <row r="27" spans="1:9" x14ac:dyDescent="0.25">
      <c r="A27" s="75"/>
      <c r="B27" s="56">
        <v>44003</v>
      </c>
      <c r="C27" s="8">
        <v>0</v>
      </c>
      <c r="D27" s="9">
        <v>0</v>
      </c>
      <c r="E27" s="9">
        <v>0</v>
      </c>
      <c r="F27" s="9">
        <v>0</v>
      </c>
      <c r="G27" s="57">
        <v>0</v>
      </c>
      <c r="H27" s="12">
        <v>27.19</v>
      </c>
      <c r="I27" s="12">
        <v>0</v>
      </c>
    </row>
    <row r="28" spans="1:9" x14ac:dyDescent="0.25">
      <c r="A28" s="75"/>
      <c r="B28" s="1">
        <v>44004</v>
      </c>
      <c r="C28" s="13">
        <v>2</v>
      </c>
      <c r="D28" s="14">
        <v>10700</v>
      </c>
      <c r="E28" s="14">
        <v>6160</v>
      </c>
      <c r="F28" s="14">
        <v>16860</v>
      </c>
      <c r="G28" s="53">
        <v>7.647645831443346</v>
      </c>
      <c r="H28" s="15">
        <v>27.19</v>
      </c>
      <c r="I28" s="15">
        <v>207.9394901569446</v>
      </c>
    </row>
    <row r="29" spans="1:9" x14ac:dyDescent="0.25">
      <c r="A29" s="75"/>
      <c r="B29" s="1">
        <v>44005</v>
      </c>
      <c r="C29" s="13">
        <v>2</v>
      </c>
      <c r="D29" s="14">
        <v>11920</v>
      </c>
      <c r="E29" s="14">
        <v>9420</v>
      </c>
      <c r="F29" s="14">
        <v>21340</v>
      </c>
      <c r="G29" s="53">
        <v>9.6797605007711152</v>
      </c>
      <c r="H29" s="15">
        <v>27.19</v>
      </c>
      <c r="I29" s="15">
        <v>263.19268801596661</v>
      </c>
    </row>
    <row r="30" spans="1:9" x14ac:dyDescent="0.25">
      <c r="A30" s="75"/>
      <c r="B30" s="1">
        <v>44006</v>
      </c>
      <c r="C30" s="2">
        <v>2</v>
      </c>
      <c r="D30" s="4">
        <v>8540</v>
      </c>
      <c r="E30" s="4">
        <v>10640</v>
      </c>
      <c r="F30" s="14">
        <v>19180</v>
      </c>
      <c r="G30" s="5">
        <v>8.6999909280595116</v>
      </c>
      <c r="H30" s="6">
        <v>27.19</v>
      </c>
      <c r="I30" s="6">
        <v>236.55275333393814</v>
      </c>
    </row>
    <row r="31" spans="1:9" x14ac:dyDescent="0.25">
      <c r="A31" s="75"/>
      <c r="B31" s="1">
        <v>44007</v>
      </c>
      <c r="C31" s="13">
        <v>2</v>
      </c>
      <c r="D31" s="14">
        <v>6940</v>
      </c>
      <c r="E31" s="14">
        <v>7820</v>
      </c>
      <c r="F31" s="14">
        <v>14760</v>
      </c>
      <c r="G31" s="53">
        <v>6.6950920801959546</v>
      </c>
      <c r="H31" s="15">
        <v>27.19</v>
      </c>
      <c r="I31" s="15">
        <v>182.03955366052801</v>
      </c>
    </row>
    <row r="32" spans="1:9" x14ac:dyDescent="0.25">
      <c r="A32" s="75"/>
      <c r="B32" s="1">
        <v>44008</v>
      </c>
      <c r="C32" s="13">
        <v>2</v>
      </c>
      <c r="D32" s="14">
        <v>5180</v>
      </c>
      <c r="E32" s="14">
        <v>8620</v>
      </c>
      <c r="F32" s="14">
        <v>13800</v>
      </c>
      <c r="G32" s="53">
        <v>6.2596389367685754</v>
      </c>
      <c r="H32" s="15">
        <v>27.19</v>
      </c>
      <c r="I32" s="15">
        <v>170.19958269073757</v>
      </c>
    </row>
    <row r="33" spans="1:9" x14ac:dyDescent="0.25">
      <c r="A33" s="75"/>
      <c r="B33" s="56">
        <v>44009</v>
      </c>
      <c r="C33" s="8">
        <v>0</v>
      </c>
      <c r="D33" s="9">
        <v>0</v>
      </c>
      <c r="E33" s="9">
        <v>0</v>
      </c>
      <c r="F33" s="9">
        <v>0</v>
      </c>
      <c r="G33" s="57">
        <v>0</v>
      </c>
      <c r="H33" s="12">
        <v>27.19</v>
      </c>
      <c r="I33" s="12">
        <v>0</v>
      </c>
    </row>
    <row r="34" spans="1:9" x14ac:dyDescent="0.25">
      <c r="A34" s="75"/>
      <c r="B34" s="56">
        <v>44010</v>
      </c>
      <c r="C34" s="8">
        <v>0</v>
      </c>
      <c r="D34" s="9">
        <v>0</v>
      </c>
      <c r="E34" s="9">
        <v>0</v>
      </c>
      <c r="F34" s="9">
        <v>0</v>
      </c>
      <c r="G34" s="57">
        <v>0</v>
      </c>
      <c r="H34" s="12">
        <v>27.19</v>
      </c>
      <c r="I34" s="12">
        <v>0</v>
      </c>
    </row>
    <row r="35" spans="1:9" x14ac:dyDescent="0.25">
      <c r="A35" s="75"/>
      <c r="B35" s="1">
        <v>44011</v>
      </c>
      <c r="C35" s="13">
        <v>2</v>
      </c>
      <c r="D35" s="14">
        <v>6980</v>
      </c>
      <c r="E35" s="14">
        <v>7980</v>
      </c>
      <c r="F35" s="14">
        <v>14960</v>
      </c>
      <c r="G35" s="53">
        <v>6.7858114850766578</v>
      </c>
      <c r="H35" s="15">
        <v>27.19</v>
      </c>
      <c r="I35" s="15">
        <v>184.50621427923434</v>
      </c>
    </row>
    <row r="36" spans="1:9" x14ac:dyDescent="0.25">
      <c r="A36" s="75"/>
      <c r="B36" s="1">
        <v>44012</v>
      </c>
      <c r="C36" s="2">
        <v>2</v>
      </c>
      <c r="D36" s="4">
        <v>12960</v>
      </c>
      <c r="E36" s="4">
        <v>8480</v>
      </c>
      <c r="F36" s="4">
        <v>21440</v>
      </c>
      <c r="G36" s="5">
        <v>9.7251202032114676</v>
      </c>
      <c r="H36" s="6">
        <v>27.19</v>
      </c>
      <c r="I36" s="6">
        <v>264.42601832531983</v>
      </c>
    </row>
    <row r="37" spans="1:9" x14ac:dyDescent="0.25">
      <c r="A37" s="75"/>
      <c r="B37" s="1"/>
      <c r="C37" s="2"/>
      <c r="D37" s="4"/>
      <c r="E37" s="4"/>
      <c r="F37" s="4"/>
      <c r="G37" s="5">
        <v>0</v>
      </c>
      <c r="H37" s="6">
        <v>27.19</v>
      </c>
      <c r="I37" s="6">
        <v>0</v>
      </c>
    </row>
    <row r="38" spans="1:9" x14ac:dyDescent="0.25">
      <c r="A38" s="75"/>
      <c r="B38" s="16" t="s">
        <v>14</v>
      </c>
      <c r="C38" s="16">
        <v>35</v>
      </c>
      <c r="D38" s="17">
        <v>206660</v>
      </c>
      <c r="E38" s="17">
        <v>136000</v>
      </c>
      <c r="F38" s="17">
        <v>342660</v>
      </c>
      <c r="G38" s="18">
        <v>155.42955638211012</v>
      </c>
      <c r="H38" s="19">
        <v>27.19</v>
      </c>
      <c r="I38" s="19">
        <v>4226.1296380295753</v>
      </c>
    </row>
  </sheetData>
  <mergeCells count="11">
    <mergeCell ref="I5:I6"/>
    <mergeCell ref="A1:I1"/>
    <mergeCell ref="A2:I2"/>
    <mergeCell ref="A3:I3"/>
    <mergeCell ref="A4:I4"/>
    <mergeCell ref="A5:A38"/>
    <mergeCell ref="B5:B6"/>
    <mergeCell ref="C5:C6"/>
    <mergeCell ref="D5:E5"/>
    <mergeCell ref="G5:G6"/>
    <mergeCell ref="H5:H6"/>
  </mergeCells>
  <pageMargins left="0.25" right="0.25" top="0.75" bottom="0.75" header="0.3" footer="0.3"/>
  <pageSetup orientation="portrait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38"/>
  <sheetViews>
    <sheetView workbookViewId="0">
      <selection activeCell="J15" sqref="J15"/>
    </sheetView>
  </sheetViews>
  <sheetFormatPr baseColWidth="10" defaultRowHeight="15" x14ac:dyDescent="0.25"/>
  <cols>
    <col min="1" max="1" width="4.7109375" customWidth="1"/>
  </cols>
  <sheetData>
    <row r="1" spans="1:9" x14ac:dyDescent="0.25">
      <c r="A1" s="76" t="s">
        <v>0</v>
      </c>
      <c r="B1" s="76"/>
      <c r="C1" s="76"/>
      <c r="D1" s="76"/>
      <c r="E1" s="76"/>
      <c r="F1" s="76"/>
      <c r="G1" s="76"/>
      <c r="H1" s="76"/>
      <c r="I1" s="76"/>
    </row>
    <row r="2" spans="1:9" x14ac:dyDescent="0.25">
      <c r="A2" s="76" t="s">
        <v>1</v>
      </c>
      <c r="B2" s="76"/>
      <c r="C2" s="76"/>
      <c r="D2" s="76"/>
      <c r="E2" s="76"/>
      <c r="F2" s="76"/>
      <c r="G2" s="76"/>
      <c r="H2" s="76"/>
      <c r="I2" s="76"/>
    </row>
    <row r="3" spans="1:9" x14ac:dyDescent="0.25">
      <c r="A3" s="76" t="s">
        <v>2</v>
      </c>
      <c r="B3" s="76"/>
      <c r="C3" s="76"/>
      <c r="D3" s="76"/>
      <c r="E3" s="76"/>
      <c r="F3" s="76"/>
      <c r="G3" s="76"/>
      <c r="H3" s="76"/>
      <c r="I3" s="76"/>
    </row>
    <row r="4" spans="1:9" x14ac:dyDescent="0.25">
      <c r="A4" s="76"/>
      <c r="B4" s="76"/>
      <c r="C4" s="76"/>
      <c r="D4" s="76"/>
      <c r="E4" s="76"/>
      <c r="F4" s="76"/>
      <c r="G4" s="76"/>
      <c r="H4" s="76"/>
      <c r="I4" s="76"/>
    </row>
    <row r="5" spans="1:9" x14ac:dyDescent="0.25">
      <c r="A5" s="75" t="s">
        <v>20</v>
      </c>
      <c r="B5" s="69" t="s">
        <v>4</v>
      </c>
      <c r="C5" s="71" t="s">
        <v>5</v>
      </c>
      <c r="D5" s="72" t="s">
        <v>6</v>
      </c>
      <c r="E5" s="72"/>
      <c r="F5" s="63" t="s">
        <v>7</v>
      </c>
      <c r="G5" s="65" t="s">
        <v>8</v>
      </c>
      <c r="H5" s="65" t="s">
        <v>9</v>
      </c>
      <c r="I5" s="65" t="s">
        <v>10</v>
      </c>
    </row>
    <row r="6" spans="1:9" x14ac:dyDescent="0.25">
      <c r="A6" s="75"/>
      <c r="B6" s="70"/>
      <c r="C6" s="71"/>
      <c r="D6" s="64" t="s">
        <v>11</v>
      </c>
      <c r="E6" s="64" t="s">
        <v>12</v>
      </c>
      <c r="F6" s="44" t="s">
        <v>13</v>
      </c>
      <c r="G6" s="66"/>
      <c r="H6" s="66"/>
      <c r="I6" s="66"/>
    </row>
    <row r="7" spans="1:9" x14ac:dyDescent="0.25">
      <c r="A7" s="75"/>
      <c r="B7" s="1">
        <v>44013</v>
      </c>
      <c r="C7" s="13">
        <v>2</v>
      </c>
      <c r="D7" s="13">
        <v>11540</v>
      </c>
      <c r="E7" s="52">
        <v>7180</v>
      </c>
      <c r="F7" s="14">
        <v>18720</v>
      </c>
      <c r="G7" s="53">
        <v>8.491336296833893</v>
      </c>
      <c r="H7" s="15">
        <v>27.19</v>
      </c>
      <c r="I7" s="15">
        <v>230.87943391091355</v>
      </c>
    </row>
    <row r="8" spans="1:9" x14ac:dyDescent="0.25">
      <c r="A8" s="75"/>
      <c r="B8" s="1">
        <v>44014</v>
      </c>
      <c r="C8" s="13">
        <v>0</v>
      </c>
      <c r="D8" s="54">
        <v>0</v>
      </c>
      <c r="E8" s="13">
        <v>0</v>
      </c>
      <c r="F8" s="14">
        <v>0</v>
      </c>
      <c r="G8" s="53">
        <v>0</v>
      </c>
      <c r="H8" s="15">
        <v>27.19</v>
      </c>
      <c r="I8" s="15">
        <v>0</v>
      </c>
    </row>
    <row r="9" spans="1:9" x14ac:dyDescent="0.25">
      <c r="A9" s="75"/>
      <c r="B9" s="1">
        <v>44015</v>
      </c>
      <c r="C9" s="2">
        <v>2</v>
      </c>
      <c r="D9" s="4">
        <v>7880</v>
      </c>
      <c r="E9" s="2">
        <v>10980</v>
      </c>
      <c r="F9" s="4">
        <v>18860</v>
      </c>
      <c r="G9" s="5">
        <v>8.5548398802503858</v>
      </c>
      <c r="H9" s="6">
        <v>27.19</v>
      </c>
      <c r="I9" s="6">
        <v>232.60609634400799</v>
      </c>
    </row>
    <row r="10" spans="1:9" x14ac:dyDescent="0.25">
      <c r="A10" s="75"/>
      <c r="B10" s="56">
        <v>44016</v>
      </c>
      <c r="C10" s="8">
        <v>0</v>
      </c>
      <c r="D10" s="9">
        <v>0</v>
      </c>
      <c r="E10" s="58">
        <v>0</v>
      </c>
      <c r="F10" s="9">
        <v>0</v>
      </c>
      <c r="G10" s="11">
        <v>0</v>
      </c>
      <c r="H10" s="12">
        <v>27.19</v>
      </c>
      <c r="I10" s="12">
        <v>0</v>
      </c>
    </row>
    <row r="11" spans="1:9" x14ac:dyDescent="0.25">
      <c r="A11" s="75"/>
      <c r="B11" s="56">
        <v>44017</v>
      </c>
      <c r="C11" s="8">
        <v>0</v>
      </c>
      <c r="D11" s="9">
        <v>0</v>
      </c>
      <c r="E11" s="9">
        <v>0</v>
      </c>
      <c r="F11" s="9">
        <v>0</v>
      </c>
      <c r="G11" s="11">
        <v>0</v>
      </c>
      <c r="H11" s="12">
        <v>27.19</v>
      </c>
      <c r="I11" s="12">
        <v>0</v>
      </c>
    </row>
    <row r="12" spans="1:9" x14ac:dyDescent="0.25">
      <c r="A12" s="75"/>
      <c r="B12" s="1">
        <v>44018</v>
      </c>
      <c r="C12" s="13">
        <v>1</v>
      </c>
      <c r="D12" s="14">
        <v>0</v>
      </c>
      <c r="E12" s="14">
        <v>12580</v>
      </c>
      <c r="F12" s="14">
        <v>12580</v>
      </c>
      <c r="G12" s="5">
        <v>5.7062505669962809</v>
      </c>
      <c r="H12" s="15">
        <v>27.19</v>
      </c>
      <c r="I12" s="15">
        <v>155.15295291662889</v>
      </c>
    </row>
    <row r="13" spans="1:9" x14ac:dyDescent="0.25">
      <c r="A13" s="75"/>
      <c r="B13" s="1">
        <v>44019</v>
      </c>
      <c r="C13" s="2">
        <v>0</v>
      </c>
      <c r="D13" s="4">
        <v>13100</v>
      </c>
      <c r="E13" s="4">
        <v>13300</v>
      </c>
      <c r="F13" s="4">
        <v>26400</v>
      </c>
      <c r="G13" s="5">
        <v>11.974961444252926</v>
      </c>
      <c r="H13" s="6">
        <v>27.19</v>
      </c>
      <c r="I13" s="6">
        <v>325.59920166923706</v>
      </c>
    </row>
    <row r="14" spans="1:9" x14ac:dyDescent="0.25">
      <c r="A14" s="75"/>
      <c r="B14" s="1">
        <v>44020</v>
      </c>
      <c r="C14" s="13">
        <v>1</v>
      </c>
      <c r="D14" s="14">
        <v>0</v>
      </c>
      <c r="E14" s="14">
        <v>11280</v>
      </c>
      <c r="F14" s="14">
        <v>11280</v>
      </c>
      <c r="G14" s="53">
        <v>5.1165744352717049</v>
      </c>
      <c r="H14" s="15">
        <v>27.19</v>
      </c>
      <c r="I14" s="15">
        <v>139.11965889503767</v>
      </c>
    </row>
    <row r="15" spans="1:9" x14ac:dyDescent="0.25">
      <c r="A15" s="75"/>
      <c r="B15" s="1">
        <v>44021</v>
      </c>
      <c r="C15" s="13">
        <v>2</v>
      </c>
      <c r="D15" s="14">
        <v>7520</v>
      </c>
      <c r="E15" s="14">
        <v>10720</v>
      </c>
      <c r="F15" s="14">
        <v>18240</v>
      </c>
      <c r="G15" s="53">
        <v>8.2736097251202043</v>
      </c>
      <c r="H15" s="15">
        <v>27.19</v>
      </c>
      <c r="I15" s="15">
        <v>224.95944842601835</v>
      </c>
    </row>
    <row r="16" spans="1:9" x14ac:dyDescent="0.25">
      <c r="A16" s="75"/>
      <c r="B16" s="1">
        <v>44022</v>
      </c>
      <c r="C16" s="2">
        <v>0</v>
      </c>
      <c r="D16" s="4">
        <v>0</v>
      </c>
      <c r="E16" s="4">
        <v>0</v>
      </c>
      <c r="F16" s="4">
        <v>0</v>
      </c>
      <c r="G16" s="5">
        <v>0</v>
      </c>
      <c r="H16" s="6">
        <v>27.19</v>
      </c>
      <c r="I16" s="6">
        <v>0</v>
      </c>
    </row>
    <row r="17" spans="1:9" x14ac:dyDescent="0.25">
      <c r="A17" s="75"/>
      <c r="B17" s="56">
        <v>44023</v>
      </c>
      <c r="C17" s="8">
        <v>0</v>
      </c>
      <c r="D17" s="9">
        <v>0</v>
      </c>
      <c r="E17" s="9">
        <v>0</v>
      </c>
      <c r="F17" s="9">
        <v>0</v>
      </c>
      <c r="G17" s="11">
        <v>0</v>
      </c>
      <c r="H17" s="12">
        <v>27.19</v>
      </c>
      <c r="I17" s="12">
        <v>0</v>
      </c>
    </row>
    <row r="18" spans="1:9" x14ac:dyDescent="0.25">
      <c r="A18" s="75"/>
      <c r="B18" s="56">
        <v>44024</v>
      </c>
      <c r="C18" s="8">
        <v>0</v>
      </c>
      <c r="D18" s="9">
        <v>0</v>
      </c>
      <c r="E18" s="9">
        <v>0</v>
      </c>
      <c r="F18" s="9">
        <v>0</v>
      </c>
      <c r="G18" s="11">
        <v>0</v>
      </c>
      <c r="H18" s="12">
        <v>27.19</v>
      </c>
      <c r="I18" s="12">
        <v>0</v>
      </c>
    </row>
    <row r="19" spans="1:9" x14ac:dyDescent="0.25">
      <c r="A19" s="75"/>
      <c r="B19" s="1">
        <v>44025</v>
      </c>
      <c r="C19" s="13">
        <v>2</v>
      </c>
      <c r="D19" s="14">
        <v>10820</v>
      </c>
      <c r="E19" s="14">
        <v>7080</v>
      </c>
      <c r="F19" s="14">
        <v>17900</v>
      </c>
      <c r="G19" s="5">
        <v>8.1193867368230066</v>
      </c>
      <c r="H19" s="15">
        <v>27.19</v>
      </c>
      <c r="I19" s="15">
        <v>220.76612537421755</v>
      </c>
    </row>
    <row r="20" spans="1:9" x14ac:dyDescent="0.25">
      <c r="A20" s="75"/>
      <c r="B20" s="1">
        <v>44026</v>
      </c>
      <c r="C20" s="2">
        <v>2</v>
      </c>
      <c r="D20" s="4">
        <v>12220</v>
      </c>
      <c r="E20" s="4">
        <v>8140</v>
      </c>
      <c r="F20" s="4">
        <v>20360</v>
      </c>
      <c r="G20" s="5">
        <v>9.2352354168556658</v>
      </c>
      <c r="H20" s="6">
        <v>27.19</v>
      </c>
      <c r="I20" s="6">
        <v>251.10605098430557</v>
      </c>
    </row>
    <row r="21" spans="1:9" x14ac:dyDescent="0.25">
      <c r="A21" s="75"/>
      <c r="B21" s="1">
        <v>44027</v>
      </c>
      <c r="C21" s="13">
        <v>2</v>
      </c>
      <c r="D21" s="14">
        <v>10340</v>
      </c>
      <c r="E21" s="14">
        <v>8000</v>
      </c>
      <c r="F21" s="14">
        <v>18340</v>
      </c>
      <c r="G21" s="53">
        <v>8.318969427560555</v>
      </c>
      <c r="H21" s="15">
        <v>27.19</v>
      </c>
      <c r="I21" s="15">
        <v>226.19277873537149</v>
      </c>
    </row>
    <row r="22" spans="1:9" x14ac:dyDescent="0.25">
      <c r="A22" s="75"/>
      <c r="B22" s="1">
        <v>44028</v>
      </c>
      <c r="C22" s="13">
        <v>1</v>
      </c>
      <c r="D22" s="14">
        <v>10880</v>
      </c>
      <c r="E22" s="14">
        <v>0</v>
      </c>
      <c r="F22" s="14">
        <v>10880</v>
      </c>
      <c r="G22" s="53">
        <v>4.9351356255102967</v>
      </c>
      <c r="H22" s="15">
        <v>27.19</v>
      </c>
      <c r="I22" s="15">
        <v>134.18633765762496</v>
      </c>
    </row>
    <row r="23" spans="1:9" x14ac:dyDescent="0.25">
      <c r="A23" s="75"/>
      <c r="B23" s="1">
        <v>44029</v>
      </c>
      <c r="C23" s="2">
        <v>2</v>
      </c>
      <c r="D23" s="4">
        <v>10480</v>
      </c>
      <c r="E23" s="4">
        <v>9000</v>
      </c>
      <c r="F23" s="14">
        <v>19480</v>
      </c>
      <c r="G23" s="5">
        <v>8.836070035380569</v>
      </c>
      <c r="H23" s="6">
        <v>27.19</v>
      </c>
      <c r="I23" s="6">
        <v>240.25274426199769</v>
      </c>
    </row>
    <row r="24" spans="1:9" x14ac:dyDescent="0.25">
      <c r="A24" s="75"/>
      <c r="B24" s="56">
        <v>44030</v>
      </c>
      <c r="C24" s="8">
        <v>0</v>
      </c>
      <c r="D24" s="9">
        <v>0</v>
      </c>
      <c r="E24" s="9">
        <v>0</v>
      </c>
      <c r="F24" s="9">
        <v>0</v>
      </c>
      <c r="G24" s="11">
        <v>0</v>
      </c>
      <c r="H24" s="12">
        <v>27.19</v>
      </c>
      <c r="I24" s="12">
        <v>0</v>
      </c>
    </row>
    <row r="25" spans="1:9" x14ac:dyDescent="0.25">
      <c r="A25" s="75"/>
      <c r="B25" s="56">
        <v>44031</v>
      </c>
      <c r="C25" s="8">
        <v>0</v>
      </c>
      <c r="D25" s="9">
        <v>0</v>
      </c>
      <c r="E25" s="9">
        <v>0</v>
      </c>
      <c r="F25" s="9">
        <v>0</v>
      </c>
      <c r="G25" s="11">
        <v>0</v>
      </c>
      <c r="H25" s="12">
        <v>27.19</v>
      </c>
      <c r="I25" s="12">
        <v>0</v>
      </c>
    </row>
    <row r="26" spans="1:9" x14ac:dyDescent="0.25">
      <c r="A26" s="75"/>
      <c r="B26" s="1">
        <v>44032</v>
      </c>
      <c r="C26" s="13">
        <v>2</v>
      </c>
      <c r="D26" s="14">
        <v>9080</v>
      </c>
      <c r="E26" s="14">
        <v>8420</v>
      </c>
      <c r="F26" s="14">
        <v>17500</v>
      </c>
      <c r="G26" s="5">
        <v>7.9379479270615985</v>
      </c>
      <c r="H26" s="15">
        <v>27.19</v>
      </c>
      <c r="I26" s="15">
        <v>215.83280413680487</v>
      </c>
    </row>
    <row r="27" spans="1:9" x14ac:dyDescent="0.25">
      <c r="A27" s="75"/>
      <c r="B27" s="1">
        <v>44033</v>
      </c>
      <c r="C27" s="2">
        <v>2</v>
      </c>
      <c r="D27" s="4">
        <v>11720</v>
      </c>
      <c r="E27" s="4">
        <v>10760</v>
      </c>
      <c r="F27" s="14">
        <v>22480</v>
      </c>
      <c r="G27" s="5">
        <v>10.196861108591127</v>
      </c>
      <c r="H27" s="6">
        <v>27.19</v>
      </c>
      <c r="I27" s="6">
        <v>277.25265354259278</v>
      </c>
    </row>
    <row r="28" spans="1:9" x14ac:dyDescent="0.25">
      <c r="A28" s="75"/>
      <c r="B28" s="1">
        <v>44034</v>
      </c>
      <c r="C28" s="13">
        <v>2</v>
      </c>
      <c r="D28" s="14">
        <v>10960</v>
      </c>
      <c r="E28" s="14">
        <v>8380</v>
      </c>
      <c r="F28" s="14">
        <v>19340</v>
      </c>
      <c r="G28" s="53">
        <v>8.7725664519640763</v>
      </c>
      <c r="H28" s="15">
        <v>27.19</v>
      </c>
      <c r="I28" s="15">
        <v>238.52608182890324</v>
      </c>
    </row>
    <row r="29" spans="1:9" x14ac:dyDescent="0.25">
      <c r="A29" s="75"/>
      <c r="B29" s="1">
        <v>44035</v>
      </c>
      <c r="C29" s="13">
        <v>2</v>
      </c>
      <c r="D29" s="14">
        <v>8280</v>
      </c>
      <c r="E29" s="14">
        <v>8920</v>
      </c>
      <c r="F29" s="14">
        <v>17200</v>
      </c>
      <c r="G29" s="53">
        <v>7.8018688197405428</v>
      </c>
      <c r="H29" s="15">
        <v>27.19</v>
      </c>
      <c r="I29" s="15">
        <v>212.13281320874538</v>
      </c>
    </row>
    <row r="30" spans="1:9" x14ac:dyDescent="0.25">
      <c r="A30" s="75"/>
      <c r="B30" s="1">
        <v>44036</v>
      </c>
      <c r="C30" s="2">
        <v>2</v>
      </c>
      <c r="D30" s="4">
        <v>7280</v>
      </c>
      <c r="E30" s="4">
        <v>7780</v>
      </c>
      <c r="F30" s="14">
        <v>15060</v>
      </c>
      <c r="G30" s="5">
        <v>6.8311711875170102</v>
      </c>
      <c r="H30" s="6">
        <v>27.19</v>
      </c>
      <c r="I30" s="6">
        <v>185.73954458858751</v>
      </c>
    </row>
    <row r="31" spans="1:9" x14ac:dyDescent="0.25">
      <c r="A31" s="75"/>
      <c r="B31" s="56">
        <v>44037</v>
      </c>
      <c r="C31" s="8">
        <v>0</v>
      </c>
      <c r="D31" s="9">
        <v>0</v>
      </c>
      <c r="E31" s="9">
        <v>0</v>
      </c>
      <c r="F31" s="9">
        <v>0</v>
      </c>
      <c r="G31" s="11">
        <v>0</v>
      </c>
      <c r="H31" s="12">
        <v>27.19</v>
      </c>
      <c r="I31" s="12">
        <v>0</v>
      </c>
    </row>
    <row r="32" spans="1:9" x14ac:dyDescent="0.25">
      <c r="A32" s="75"/>
      <c r="B32" s="56">
        <v>44038</v>
      </c>
      <c r="C32" s="8">
        <v>0</v>
      </c>
      <c r="D32" s="9">
        <v>0</v>
      </c>
      <c r="E32" s="9">
        <v>0</v>
      </c>
      <c r="F32" s="9">
        <v>0</v>
      </c>
      <c r="G32" s="11">
        <v>0</v>
      </c>
      <c r="H32" s="12">
        <v>27.19</v>
      </c>
      <c r="I32" s="12">
        <v>0</v>
      </c>
    </row>
    <row r="33" spans="1:9" x14ac:dyDescent="0.25">
      <c r="A33" s="75"/>
      <c r="B33" s="1">
        <v>44039</v>
      </c>
      <c r="C33" s="13">
        <v>2</v>
      </c>
      <c r="D33" s="14">
        <v>7440</v>
      </c>
      <c r="E33" s="14">
        <v>7840</v>
      </c>
      <c r="F33" s="14">
        <v>15280</v>
      </c>
      <c r="G33" s="5">
        <v>6.9309625328857845</v>
      </c>
      <c r="H33" s="15">
        <v>27.19</v>
      </c>
      <c r="I33" s="15">
        <v>188.45287126916449</v>
      </c>
    </row>
    <row r="34" spans="1:9" x14ac:dyDescent="0.25">
      <c r="A34" s="75"/>
      <c r="B34" s="1">
        <v>44040</v>
      </c>
      <c r="C34" s="2">
        <v>2</v>
      </c>
      <c r="D34" s="4">
        <v>14080</v>
      </c>
      <c r="E34" s="4">
        <v>9600</v>
      </c>
      <c r="F34" s="14">
        <v>23680</v>
      </c>
      <c r="G34" s="5">
        <v>10.741177537875352</v>
      </c>
      <c r="H34" s="6">
        <v>27.19</v>
      </c>
      <c r="I34" s="6">
        <v>292.05261725483081</v>
      </c>
    </row>
    <row r="35" spans="1:9" x14ac:dyDescent="0.25">
      <c r="A35" s="75"/>
      <c r="B35" s="1">
        <v>44041</v>
      </c>
      <c r="C35" s="13">
        <v>2</v>
      </c>
      <c r="D35" s="14">
        <v>12720</v>
      </c>
      <c r="E35" s="14">
        <v>8820</v>
      </c>
      <c r="F35" s="14">
        <v>21540</v>
      </c>
      <c r="G35" s="53">
        <v>9.7704799056518201</v>
      </c>
      <c r="H35" s="15">
        <v>27.19</v>
      </c>
      <c r="I35" s="15">
        <v>265.65934863467299</v>
      </c>
    </row>
    <row r="36" spans="1:9" x14ac:dyDescent="0.25">
      <c r="A36" s="75"/>
      <c r="B36" s="1">
        <v>44042</v>
      </c>
      <c r="C36" s="2">
        <v>1</v>
      </c>
      <c r="D36" s="4">
        <v>12280</v>
      </c>
      <c r="E36" s="4">
        <v>0</v>
      </c>
      <c r="F36" s="14">
        <v>12280</v>
      </c>
      <c r="G36" s="5">
        <v>5.5701714596752252</v>
      </c>
      <c r="H36" s="6">
        <v>27.19</v>
      </c>
      <c r="I36" s="6">
        <v>151.45296198856937</v>
      </c>
    </row>
    <row r="37" spans="1:9" x14ac:dyDescent="0.25">
      <c r="A37" s="75"/>
      <c r="B37" s="1">
        <v>44043</v>
      </c>
      <c r="C37" s="2">
        <v>2</v>
      </c>
      <c r="D37" s="4">
        <v>8020</v>
      </c>
      <c r="E37" s="4">
        <v>5660</v>
      </c>
      <c r="F37" s="14">
        <v>13680</v>
      </c>
      <c r="G37" s="5">
        <v>6.2052072938401528</v>
      </c>
      <c r="H37" s="6">
        <v>27.19</v>
      </c>
      <c r="I37" s="6">
        <v>168.71958631951375</v>
      </c>
    </row>
    <row r="38" spans="1:9" x14ac:dyDescent="0.25">
      <c r="A38" s="75"/>
      <c r="B38" s="16" t="s">
        <v>14</v>
      </c>
      <c r="C38" s="16">
        <v>36</v>
      </c>
      <c r="D38" s="17">
        <v>196640</v>
      </c>
      <c r="E38" s="17">
        <v>174440</v>
      </c>
      <c r="F38" s="17">
        <v>371080</v>
      </c>
      <c r="G38" s="18">
        <v>168.32078381565822</v>
      </c>
      <c r="H38" s="19">
        <v>27.19</v>
      </c>
      <c r="I38" s="19">
        <v>4576.6421119477473</v>
      </c>
    </row>
  </sheetData>
  <mergeCells count="11">
    <mergeCell ref="I5:I6"/>
    <mergeCell ref="A1:I1"/>
    <mergeCell ref="A2:I2"/>
    <mergeCell ref="A3:I3"/>
    <mergeCell ref="A4:I4"/>
    <mergeCell ref="A5:A38"/>
    <mergeCell ref="B5:B6"/>
    <mergeCell ref="C5:C6"/>
    <mergeCell ref="D5:E5"/>
    <mergeCell ref="G5:G6"/>
    <mergeCell ref="H5:H6"/>
  </mergeCells>
  <pageMargins left="0.25" right="0.25" top="0.75" bottom="0.75" header="0.3" footer="0.3"/>
  <pageSetup orientation="portrait" horizontalDpi="4294967293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I38"/>
  <sheetViews>
    <sheetView workbookViewId="0">
      <selection activeCell="B5" sqref="B5:I6"/>
    </sheetView>
  </sheetViews>
  <sheetFormatPr baseColWidth="10" defaultRowHeight="15" x14ac:dyDescent="0.25"/>
  <cols>
    <col min="1" max="1" width="4.42578125" customWidth="1"/>
  </cols>
  <sheetData>
    <row r="1" spans="1:9" x14ac:dyDescent="0.25">
      <c r="A1" s="76" t="s">
        <v>0</v>
      </c>
      <c r="B1" s="76"/>
      <c r="C1" s="76"/>
      <c r="D1" s="76"/>
      <c r="E1" s="76"/>
      <c r="F1" s="76"/>
      <c r="G1" s="76"/>
      <c r="H1" s="76"/>
      <c r="I1" s="76"/>
    </row>
    <row r="2" spans="1:9" x14ac:dyDescent="0.25">
      <c r="A2" s="76" t="s">
        <v>1</v>
      </c>
      <c r="B2" s="76"/>
      <c r="C2" s="76"/>
      <c r="D2" s="76"/>
      <c r="E2" s="76"/>
      <c r="F2" s="76"/>
      <c r="G2" s="76"/>
      <c r="H2" s="76"/>
      <c r="I2" s="76"/>
    </row>
    <row r="3" spans="1:9" x14ac:dyDescent="0.25">
      <c r="A3" s="76" t="s">
        <v>2</v>
      </c>
      <c r="B3" s="76"/>
      <c r="C3" s="76"/>
      <c r="D3" s="76"/>
      <c r="E3" s="76"/>
      <c r="F3" s="76"/>
      <c r="G3" s="76"/>
      <c r="H3" s="76"/>
      <c r="I3" s="76"/>
    </row>
    <row r="4" spans="1:9" x14ac:dyDescent="0.25">
      <c r="A4" s="76"/>
      <c r="B4" s="76"/>
      <c r="C4" s="76"/>
      <c r="D4" s="76"/>
      <c r="E4" s="76"/>
      <c r="F4" s="76"/>
      <c r="G4" s="76"/>
      <c r="H4" s="76"/>
      <c r="I4" s="76"/>
    </row>
    <row r="5" spans="1:9" x14ac:dyDescent="0.25">
      <c r="A5" s="75" t="s">
        <v>21</v>
      </c>
      <c r="B5" s="69" t="s">
        <v>4</v>
      </c>
      <c r="C5" s="71" t="s">
        <v>5</v>
      </c>
      <c r="D5" s="72" t="s">
        <v>6</v>
      </c>
      <c r="E5" s="72"/>
      <c r="F5" s="63" t="s">
        <v>7</v>
      </c>
      <c r="G5" s="65" t="s">
        <v>8</v>
      </c>
      <c r="H5" s="65" t="s">
        <v>9</v>
      </c>
      <c r="I5" s="65" t="s">
        <v>10</v>
      </c>
    </row>
    <row r="6" spans="1:9" x14ac:dyDescent="0.25">
      <c r="A6" s="75"/>
      <c r="B6" s="70"/>
      <c r="C6" s="71"/>
      <c r="D6" s="64" t="s">
        <v>11</v>
      </c>
      <c r="E6" s="64" t="s">
        <v>12</v>
      </c>
      <c r="F6" s="44" t="s">
        <v>13</v>
      </c>
      <c r="G6" s="66"/>
      <c r="H6" s="66"/>
      <c r="I6" s="66"/>
    </row>
    <row r="7" spans="1:9" x14ac:dyDescent="0.25">
      <c r="A7" s="75"/>
      <c r="B7" s="56">
        <v>44044</v>
      </c>
      <c r="C7" s="8">
        <v>0</v>
      </c>
      <c r="D7" s="8">
        <v>0</v>
      </c>
      <c r="E7" s="59">
        <v>0</v>
      </c>
      <c r="F7" s="9">
        <v>0</v>
      </c>
      <c r="G7" s="11">
        <v>0</v>
      </c>
      <c r="H7" s="12">
        <v>27.19</v>
      </c>
      <c r="I7" s="12">
        <v>0</v>
      </c>
    </row>
    <row r="8" spans="1:9" x14ac:dyDescent="0.25">
      <c r="A8" s="75"/>
      <c r="B8" s="56">
        <v>44045</v>
      </c>
      <c r="C8" s="8">
        <v>0</v>
      </c>
      <c r="D8" s="60">
        <v>0</v>
      </c>
      <c r="E8" s="8">
        <v>0</v>
      </c>
      <c r="F8" s="9">
        <v>0</v>
      </c>
      <c r="G8" s="11">
        <v>0</v>
      </c>
      <c r="H8" s="12">
        <v>27.19</v>
      </c>
      <c r="I8" s="12">
        <v>0</v>
      </c>
    </row>
    <row r="9" spans="1:9" x14ac:dyDescent="0.25">
      <c r="A9" s="75"/>
      <c r="B9" s="61">
        <v>44046</v>
      </c>
      <c r="C9" s="2">
        <v>2</v>
      </c>
      <c r="D9" s="4">
        <v>13040</v>
      </c>
      <c r="E9" s="2">
        <v>9340</v>
      </c>
      <c r="F9" s="4">
        <v>22380</v>
      </c>
      <c r="G9" s="5">
        <v>10.151501406150777</v>
      </c>
      <c r="H9" s="6">
        <v>27.19</v>
      </c>
      <c r="I9" s="6">
        <v>276.01932323323962</v>
      </c>
    </row>
    <row r="10" spans="1:9" x14ac:dyDescent="0.25">
      <c r="A10" s="75"/>
      <c r="B10" s="61">
        <v>44047</v>
      </c>
      <c r="C10" s="13">
        <v>2</v>
      </c>
      <c r="D10" s="14">
        <v>10920</v>
      </c>
      <c r="E10" s="62">
        <v>8720</v>
      </c>
      <c r="F10" s="14">
        <v>19640</v>
      </c>
      <c r="G10" s="53">
        <v>8.9086455592851319</v>
      </c>
      <c r="H10" s="15">
        <v>27.19</v>
      </c>
      <c r="I10" s="15">
        <v>242.22607275696274</v>
      </c>
    </row>
    <row r="11" spans="1:9" x14ac:dyDescent="0.25">
      <c r="A11" s="75"/>
      <c r="B11" s="61">
        <v>44048</v>
      </c>
      <c r="C11" s="13">
        <v>2</v>
      </c>
      <c r="D11" s="14">
        <v>12980</v>
      </c>
      <c r="E11" s="14">
        <v>11460</v>
      </c>
      <c r="F11" s="14">
        <v>24440</v>
      </c>
      <c r="G11" s="53">
        <v>11.085911276422028</v>
      </c>
      <c r="H11" s="15">
        <v>27.19</v>
      </c>
      <c r="I11" s="15">
        <v>301.42592760591492</v>
      </c>
    </row>
    <row r="12" spans="1:9" x14ac:dyDescent="0.25">
      <c r="A12" s="75"/>
      <c r="B12" s="61">
        <v>44049</v>
      </c>
      <c r="C12" s="13">
        <v>0</v>
      </c>
      <c r="D12" s="14">
        <v>0</v>
      </c>
      <c r="E12" s="14">
        <v>0</v>
      </c>
      <c r="F12" s="14">
        <v>0</v>
      </c>
      <c r="G12" s="5">
        <v>0</v>
      </c>
      <c r="H12" s="15">
        <v>27.19</v>
      </c>
      <c r="I12" s="15">
        <v>0</v>
      </c>
    </row>
    <row r="13" spans="1:9" x14ac:dyDescent="0.25">
      <c r="A13" s="75"/>
      <c r="B13" s="61">
        <v>44050</v>
      </c>
      <c r="C13" s="2">
        <v>0</v>
      </c>
      <c r="D13" s="4">
        <v>0</v>
      </c>
      <c r="E13" s="4">
        <v>0</v>
      </c>
      <c r="F13" s="4">
        <v>0</v>
      </c>
      <c r="G13" s="5">
        <v>0</v>
      </c>
      <c r="H13" s="6">
        <v>27.19</v>
      </c>
      <c r="I13" s="6">
        <v>0</v>
      </c>
    </row>
    <row r="14" spans="1:9" x14ac:dyDescent="0.25">
      <c r="A14" s="75"/>
      <c r="B14" s="56">
        <v>44051</v>
      </c>
      <c r="C14" s="8">
        <v>0</v>
      </c>
      <c r="D14" s="9">
        <v>0</v>
      </c>
      <c r="E14" s="9">
        <v>0</v>
      </c>
      <c r="F14" s="9">
        <v>0</v>
      </c>
      <c r="G14" s="11">
        <v>0</v>
      </c>
      <c r="H14" s="12">
        <v>27.19</v>
      </c>
      <c r="I14" s="12">
        <v>0</v>
      </c>
    </row>
    <row r="15" spans="1:9" x14ac:dyDescent="0.25">
      <c r="A15" s="75"/>
      <c r="B15" s="56">
        <v>44052</v>
      </c>
      <c r="C15" s="8">
        <v>0</v>
      </c>
      <c r="D15" s="9">
        <v>0</v>
      </c>
      <c r="E15" s="9">
        <v>0</v>
      </c>
      <c r="F15" s="9">
        <v>0</v>
      </c>
      <c r="G15" s="11">
        <v>0</v>
      </c>
      <c r="H15" s="12">
        <v>27.19</v>
      </c>
      <c r="I15" s="12">
        <v>0</v>
      </c>
    </row>
    <row r="16" spans="1:9" x14ac:dyDescent="0.25">
      <c r="A16" s="75"/>
      <c r="B16" s="61">
        <v>44053</v>
      </c>
      <c r="C16" s="2">
        <v>1</v>
      </c>
      <c r="D16" s="4">
        <v>0</v>
      </c>
      <c r="E16" s="4">
        <v>10400</v>
      </c>
      <c r="F16" s="4">
        <v>10400</v>
      </c>
      <c r="G16" s="5">
        <v>4.7174090537966071</v>
      </c>
      <c r="H16" s="6">
        <v>27.19</v>
      </c>
      <c r="I16" s="6">
        <v>128.26635217272977</v>
      </c>
    </row>
    <row r="17" spans="1:9" x14ac:dyDescent="0.25">
      <c r="A17" s="75"/>
      <c r="B17" s="61">
        <v>44054</v>
      </c>
      <c r="C17" s="13">
        <v>2</v>
      </c>
      <c r="D17" s="14">
        <v>12860</v>
      </c>
      <c r="E17" s="14">
        <v>9500</v>
      </c>
      <c r="F17" s="14">
        <v>22360</v>
      </c>
      <c r="G17" s="53">
        <v>10.142429465662707</v>
      </c>
      <c r="H17" s="15">
        <v>27.19</v>
      </c>
      <c r="I17" s="15">
        <v>275.77265717136902</v>
      </c>
    </row>
    <row r="18" spans="1:9" x14ac:dyDescent="0.25">
      <c r="A18" s="75"/>
      <c r="B18" s="61">
        <v>44055</v>
      </c>
      <c r="C18" s="13">
        <v>2</v>
      </c>
      <c r="D18" s="14">
        <v>13060</v>
      </c>
      <c r="E18" s="14">
        <v>8040</v>
      </c>
      <c r="F18" s="14">
        <v>21100</v>
      </c>
      <c r="G18" s="53">
        <v>9.5708972149142699</v>
      </c>
      <c r="H18" s="15">
        <v>27.19</v>
      </c>
      <c r="I18" s="15">
        <v>260.23269527351903</v>
      </c>
    </row>
    <row r="19" spans="1:9" x14ac:dyDescent="0.25">
      <c r="A19" s="75"/>
      <c r="B19" s="61">
        <v>44056</v>
      </c>
      <c r="C19" s="13">
        <v>2</v>
      </c>
      <c r="D19" s="14">
        <v>11680</v>
      </c>
      <c r="E19" s="14">
        <v>8520</v>
      </c>
      <c r="F19" s="14">
        <v>20200</v>
      </c>
      <c r="G19" s="5">
        <v>9.1626598929511029</v>
      </c>
      <c r="H19" s="15">
        <v>27.19</v>
      </c>
      <c r="I19" s="15">
        <v>249.13272248934049</v>
      </c>
    </row>
    <row r="20" spans="1:9" x14ac:dyDescent="0.25">
      <c r="A20" s="75"/>
      <c r="B20" s="61">
        <v>44057</v>
      </c>
      <c r="C20" s="2">
        <v>1</v>
      </c>
      <c r="D20" s="4">
        <v>0</v>
      </c>
      <c r="E20" s="4">
        <v>6120</v>
      </c>
      <c r="F20" s="4">
        <v>6120</v>
      </c>
      <c r="G20" s="5">
        <v>2.776013789349542</v>
      </c>
      <c r="H20" s="6">
        <v>27.19</v>
      </c>
      <c r="I20" s="6">
        <v>75.479814932414044</v>
      </c>
    </row>
    <row r="21" spans="1:9" x14ac:dyDescent="0.25">
      <c r="A21" s="75"/>
      <c r="B21" s="56">
        <v>44058</v>
      </c>
      <c r="C21" s="8">
        <v>0</v>
      </c>
      <c r="D21" s="9">
        <v>0</v>
      </c>
      <c r="E21" s="9">
        <v>0</v>
      </c>
      <c r="F21" s="9">
        <v>0</v>
      </c>
      <c r="G21" s="11">
        <v>0</v>
      </c>
      <c r="H21" s="12">
        <v>27.19</v>
      </c>
      <c r="I21" s="12">
        <v>0</v>
      </c>
    </row>
    <row r="22" spans="1:9" x14ac:dyDescent="0.25">
      <c r="A22" s="75"/>
      <c r="B22" s="56">
        <v>44059</v>
      </c>
      <c r="C22" s="8">
        <v>0</v>
      </c>
      <c r="D22" s="9"/>
      <c r="E22" s="9">
        <v>0</v>
      </c>
      <c r="F22" s="9">
        <v>0</v>
      </c>
      <c r="G22" s="11">
        <v>0</v>
      </c>
      <c r="H22" s="12">
        <v>27.19</v>
      </c>
      <c r="I22" s="12">
        <v>0</v>
      </c>
    </row>
    <row r="23" spans="1:9" x14ac:dyDescent="0.25">
      <c r="A23" s="75"/>
      <c r="B23" s="61">
        <v>44060</v>
      </c>
      <c r="C23" s="2">
        <v>2</v>
      </c>
      <c r="D23" s="4">
        <v>6900</v>
      </c>
      <c r="E23" s="4">
        <v>9220</v>
      </c>
      <c r="F23" s="4">
        <v>16120</v>
      </c>
      <c r="G23" s="5">
        <v>7.311984033384741</v>
      </c>
      <c r="H23" s="6">
        <v>27.19</v>
      </c>
      <c r="I23" s="6">
        <v>198.81284586773111</v>
      </c>
    </row>
    <row r="24" spans="1:9" x14ac:dyDescent="0.25">
      <c r="A24" s="75"/>
      <c r="B24" s="61">
        <v>44061</v>
      </c>
      <c r="C24" s="13">
        <v>2</v>
      </c>
      <c r="D24" s="14">
        <v>13260</v>
      </c>
      <c r="E24" s="14">
        <v>10200</v>
      </c>
      <c r="F24" s="14">
        <v>23460</v>
      </c>
      <c r="G24" s="53">
        <v>10.641386192506578</v>
      </c>
      <c r="H24" s="15">
        <v>27.19</v>
      </c>
      <c r="I24" s="15">
        <v>289.33929057425388</v>
      </c>
    </row>
    <row r="25" spans="1:9" x14ac:dyDescent="0.25">
      <c r="A25" s="75"/>
      <c r="B25" s="61">
        <v>44062</v>
      </c>
      <c r="C25" s="13">
        <v>2</v>
      </c>
      <c r="D25" s="14">
        <v>10140</v>
      </c>
      <c r="E25" s="14">
        <v>10480</v>
      </c>
      <c r="F25" s="14">
        <v>20620</v>
      </c>
      <c r="G25" s="53">
        <v>9.3531706432005812</v>
      </c>
      <c r="H25" s="15">
        <v>27.19</v>
      </c>
      <c r="I25" s="15">
        <v>254.31270978862381</v>
      </c>
    </row>
    <row r="26" spans="1:9" x14ac:dyDescent="0.25">
      <c r="A26" s="75"/>
      <c r="B26" s="61">
        <v>44063</v>
      </c>
      <c r="C26" s="13">
        <v>1</v>
      </c>
      <c r="D26" s="14">
        <v>8600</v>
      </c>
      <c r="E26" s="14">
        <v>0</v>
      </c>
      <c r="F26" s="14">
        <v>8600</v>
      </c>
      <c r="G26" s="5">
        <v>3.9009344098702714</v>
      </c>
      <c r="H26" s="15">
        <v>27.19</v>
      </c>
      <c r="I26" s="15">
        <v>106.06640660437269</v>
      </c>
    </row>
    <row r="27" spans="1:9" x14ac:dyDescent="0.25">
      <c r="A27" s="75"/>
      <c r="B27" s="61">
        <v>44064</v>
      </c>
      <c r="C27" s="2">
        <v>0</v>
      </c>
      <c r="D27" s="4">
        <v>0</v>
      </c>
      <c r="E27" s="4">
        <v>0</v>
      </c>
      <c r="F27" s="4">
        <v>0</v>
      </c>
      <c r="G27" s="5">
        <v>0</v>
      </c>
      <c r="H27" s="6">
        <v>27.19</v>
      </c>
      <c r="I27" s="6">
        <v>0</v>
      </c>
    </row>
    <row r="28" spans="1:9" x14ac:dyDescent="0.25">
      <c r="A28" s="75"/>
      <c r="B28" s="56">
        <v>44065</v>
      </c>
      <c r="C28" s="8">
        <v>0</v>
      </c>
      <c r="D28" s="9">
        <v>0</v>
      </c>
      <c r="E28" s="9">
        <v>0</v>
      </c>
      <c r="F28" s="9">
        <v>0</v>
      </c>
      <c r="G28" s="11">
        <v>0</v>
      </c>
      <c r="H28" s="12">
        <v>27.19</v>
      </c>
      <c r="I28" s="12">
        <v>0</v>
      </c>
    </row>
    <row r="29" spans="1:9" x14ac:dyDescent="0.25">
      <c r="A29" s="75"/>
      <c r="B29" s="56">
        <v>44066</v>
      </c>
      <c r="C29" s="8">
        <v>0</v>
      </c>
      <c r="D29" s="9">
        <v>0</v>
      </c>
      <c r="E29" s="9">
        <v>0</v>
      </c>
      <c r="F29" s="9">
        <v>0</v>
      </c>
      <c r="G29" s="11">
        <v>0</v>
      </c>
      <c r="H29" s="12">
        <v>27.19</v>
      </c>
      <c r="I29" s="12">
        <v>0</v>
      </c>
    </row>
    <row r="30" spans="1:9" x14ac:dyDescent="0.25">
      <c r="A30" s="75"/>
      <c r="B30" s="61">
        <v>44067</v>
      </c>
      <c r="C30" s="2">
        <v>2</v>
      </c>
      <c r="D30" s="4">
        <v>6420</v>
      </c>
      <c r="E30" s="4">
        <v>7160</v>
      </c>
      <c r="F30" s="4">
        <v>13580</v>
      </c>
      <c r="G30" s="5">
        <v>6.1598475913998003</v>
      </c>
      <c r="H30" s="6">
        <v>27.19</v>
      </c>
      <c r="I30" s="6">
        <v>167.48625601016059</v>
      </c>
    </row>
    <row r="31" spans="1:9" x14ac:dyDescent="0.25">
      <c r="A31" s="75"/>
      <c r="B31" s="61">
        <v>44068</v>
      </c>
      <c r="C31" s="13">
        <v>2</v>
      </c>
      <c r="D31" s="14">
        <v>13440</v>
      </c>
      <c r="E31" s="14">
        <v>10140</v>
      </c>
      <c r="F31" s="14">
        <v>23580</v>
      </c>
      <c r="G31" s="53">
        <v>10.695817835434999</v>
      </c>
      <c r="H31" s="15">
        <v>27.19</v>
      </c>
      <c r="I31" s="15">
        <v>290.81928694547764</v>
      </c>
    </row>
    <row r="32" spans="1:9" x14ac:dyDescent="0.25">
      <c r="A32" s="75"/>
      <c r="B32" s="61">
        <v>44069</v>
      </c>
      <c r="C32" s="13">
        <v>1</v>
      </c>
      <c r="D32" s="14">
        <v>10740</v>
      </c>
      <c r="E32" s="14">
        <v>0</v>
      </c>
      <c r="F32" s="14">
        <v>10740</v>
      </c>
      <c r="G32" s="53">
        <v>4.871632042093804</v>
      </c>
      <c r="H32" s="15">
        <v>27.19</v>
      </c>
      <c r="I32" s="15">
        <v>132.45967522453054</v>
      </c>
    </row>
    <row r="33" spans="1:9" x14ac:dyDescent="0.25">
      <c r="A33" s="75"/>
      <c r="B33" s="61">
        <v>44070</v>
      </c>
      <c r="C33" s="13">
        <v>2</v>
      </c>
      <c r="D33" s="14">
        <v>14040</v>
      </c>
      <c r="E33" s="14">
        <v>10860</v>
      </c>
      <c r="F33" s="14">
        <v>24900</v>
      </c>
      <c r="G33" s="5">
        <v>11.294565907647646</v>
      </c>
      <c r="H33" s="15">
        <v>27.19</v>
      </c>
      <c r="I33" s="15">
        <v>307.09924702893954</v>
      </c>
    </row>
    <row r="34" spans="1:9" x14ac:dyDescent="0.25">
      <c r="A34" s="75"/>
      <c r="B34" s="61">
        <v>44071</v>
      </c>
      <c r="C34" s="2">
        <v>0</v>
      </c>
      <c r="D34" s="4">
        <v>0</v>
      </c>
      <c r="E34" s="4">
        <v>0</v>
      </c>
      <c r="F34" s="14">
        <v>0</v>
      </c>
      <c r="G34" s="5">
        <v>0</v>
      </c>
      <c r="H34" s="6">
        <v>27.19</v>
      </c>
      <c r="I34" s="6">
        <v>0</v>
      </c>
    </row>
    <row r="35" spans="1:9" x14ac:dyDescent="0.25">
      <c r="A35" s="75"/>
      <c r="B35" s="56">
        <v>44072</v>
      </c>
      <c r="C35" s="8">
        <v>0</v>
      </c>
      <c r="D35" s="9">
        <v>0</v>
      </c>
      <c r="E35" s="9">
        <v>0</v>
      </c>
      <c r="F35" s="9">
        <v>0</v>
      </c>
      <c r="G35" s="11">
        <v>0</v>
      </c>
      <c r="H35" s="12">
        <v>27.19</v>
      </c>
      <c r="I35" s="12">
        <v>0</v>
      </c>
    </row>
    <row r="36" spans="1:9" x14ac:dyDescent="0.25">
      <c r="A36" s="75"/>
      <c r="B36" s="56">
        <v>44073</v>
      </c>
      <c r="C36" s="8">
        <v>0</v>
      </c>
      <c r="D36" s="9">
        <v>0</v>
      </c>
      <c r="E36" s="9">
        <v>0</v>
      </c>
      <c r="F36" s="9">
        <v>0</v>
      </c>
      <c r="G36" s="11">
        <v>0</v>
      </c>
      <c r="H36" s="12">
        <v>27.19</v>
      </c>
      <c r="I36" s="12">
        <v>0</v>
      </c>
    </row>
    <row r="37" spans="1:9" x14ac:dyDescent="0.25">
      <c r="A37" s="75"/>
      <c r="B37" s="61">
        <v>44074</v>
      </c>
      <c r="C37" s="2">
        <v>2</v>
      </c>
      <c r="D37" s="4">
        <v>7740</v>
      </c>
      <c r="E37" s="4">
        <v>9420</v>
      </c>
      <c r="F37" s="14">
        <v>17160</v>
      </c>
      <c r="G37" s="5">
        <v>7.7837249387644016</v>
      </c>
      <c r="H37" s="6">
        <v>27.19</v>
      </c>
      <c r="I37" s="6">
        <v>211.63948108500409</v>
      </c>
    </row>
    <row r="38" spans="1:9" x14ac:dyDescent="0.25">
      <c r="A38" s="75"/>
      <c r="B38" s="16" t="s">
        <v>14</v>
      </c>
      <c r="C38" s="16">
        <v>30</v>
      </c>
      <c r="D38" s="17">
        <v>165820</v>
      </c>
      <c r="E38" s="17">
        <v>139580</v>
      </c>
      <c r="F38" s="17">
        <v>305400</v>
      </c>
      <c r="G38" s="18">
        <v>138.52853125283499</v>
      </c>
      <c r="H38" s="19">
        <v>27.19</v>
      </c>
      <c r="I38" s="19">
        <v>3766.5907647645836</v>
      </c>
    </row>
  </sheetData>
  <mergeCells count="11">
    <mergeCell ref="I5:I6"/>
    <mergeCell ref="A1:I1"/>
    <mergeCell ref="A2:I2"/>
    <mergeCell ref="A3:I3"/>
    <mergeCell ref="A4:I4"/>
    <mergeCell ref="A5:A38"/>
    <mergeCell ref="B5:B6"/>
    <mergeCell ref="C5:C6"/>
    <mergeCell ref="D5:E5"/>
    <mergeCell ref="G5:G6"/>
    <mergeCell ref="H5:H6"/>
  </mergeCells>
  <pageMargins left="0.25" right="0.25" top="0.75" bottom="0.75" header="0.3" footer="0.3"/>
  <pageSetup orientation="portrait" horizontalDpi="4294967293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4.9989318521683403E-2"/>
  </sheetPr>
  <dimension ref="A1:J38"/>
  <sheetViews>
    <sheetView workbookViewId="0">
      <selection activeCell="J21" sqref="J21"/>
    </sheetView>
  </sheetViews>
  <sheetFormatPr baseColWidth="10" defaultRowHeight="15" x14ac:dyDescent="0.25"/>
  <cols>
    <col min="1" max="1" width="6.28515625" customWidth="1"/>
    <col min="8" max="8" width="12.7109375" customWidth="1"/>
  </cols>
  <sheetData>
    <row r="1" spans="1:10" x14ac:dyDescent="0.25">
      <c r="A1" s="67" t="s">
        <v>0</v>
      </c>
      <c r="B1" s="67"/>
      <c r="C1" s="67"/>
      <c r="D1" s="67"/>
      <c r="E1" s="67"/>
      <c r="F1" s="67"/>
      <c r="G1" s="67"/>
      <c r="H1" s="67"/>
      <c r="I1" s="67"/>
    </row>
    <row r="2" spans="1:10" x14ac:dyDescent="0.25">
      <c r="A2" s="67" t="s">
        <v>1</v>
      </c>
      <c r="B2" s="67"/>
      <c r="C2" s="67"/>
      <c r="D2" s="67"/>
      <c r="E2" s="67"/>
      <c r="F2" s="67"/>
      <c r="G2" s="67"/>
      <c r="H2" s="67"/>
      <c r="I2" s="67"/>
    </row>
    <row r="3" spans="1:10" x14ac:dyDescent="0.25">
      <c r="A3" s="67" t="s">
        <v>2</v>
      </c>
      <c r="B3" s="67"/>
      <c r="C3" s="67"/>
      <c r="D3" s="67"/>
      <c r="E3" s="67"/>
      <c r="F3" s="67"/>
      <c r="G3" s="67"/>
      <c r="H3" s="67"/>
      <c r="I3" s="67"/>
    </row>
    <row r="4" spans="1:10" x14ac:dyDescent="0.25">
      <c r="A4" s="67"/>
      <c r="B4" s="67"/>
      <c r="C4" s="67"/>
      <c r="D4" s="67"/>
      <c r="E4" s="67"/>
      <c r="F4" s="67"/>
      <c r="G4" s="67"/>
      <c r="H4" s="67"/>
      <c r="I4" s="67"/>
    </row>
    <row r="5" spans="1:10" x14ac:dyDescent="0.25">
      <c r="A5" s="75" t="s">
        <v>22</v>
      </c>
      <c r="B5" s="69" t="s">
        <v>4</v>
      </c>
      <c r="C5" s="71" t="s">
        <v>5</v>
      </c>
      <c r="D5" s="72" t="s">
        <v>6</v>
      </c>
      <c r="E5" s="72"/>
      <c r="F5" s="63" t="s">
        <v>7</v>
      </c>
      <c r="G5" s="65" t="s">
        <v>8</v>
      </c>
      <c r="H5" s="65" t="s">
        <v>9</v>
      </c>
      <c r="I5" s="65" t="s">
        <v>10</v>
      </c>
      <c r="J5" s="20"/>
    </row>
    <row r="6" spans="1:10" x14ac:dyDescent="0.25">
      <c r="A6" s="75"/>
      <c r="B6" s="70"/>
      <c r="C6" s="71"/>
      <c r="D6" s="64" t="s">
        <v>11</v>
      </c>
      <c r="E6" s="64" t="s">
        <v>12</v>
      </c>
      <c r="F6" s="44" t="s">
        <v>13</v>
      </c>
      <c r="G6" s="66"/>
      <c r="H6" s="66"/>
      <c r="I6" s="66"/>
      <c r="J6" s="20"/>
    </row>
    <row r="7" spans="1:10" x14ac:dyDescent="0.25">
      <c r="A7" s="75"/>
      <c r="B7" s="1">
        <v>44075</v>
      </c>
      <c r="C7" s="13">
        <v>2</v>
      </c>
      <c r="D7" s="13">
        <v>13480</v>
      </c>
      <c r="E7" s="52">
        <v>10440</v>
      </c>
      <c r="F7" s="14">
        <f>D7+E7</f>
        <v>23920</v>
      </c>
      <c r="G7" s="53">
        <f>F7/2204.6</f>
        <v>10.850040823732197</v>
      </c>
      <c r="H7" s="15">
        <v>27.19</v>
      </c>
      <c r="I7" s="15">
        <f>G7*H7</f>
        <v>295.01260999727845</v>
      </c>
      <c r="J7" s="20"/>
    </row>
    <row r="8" spans="1:10" x14ac:dyDescent="0.25">
      <c r="A8" s="75"/>
      <c r="B8" s="1">
        <v>44076</v>
      </c>
      <c r="C8" s="13">
        <v>2</v>
      </c>
      <c r="D8" s="54">
        <v>9080</v>
      </c>
      <c r="E8" s="13">
        <v>10240</v>
      </c>
      <c r="F8" s="14">
        <f>D8+E8</f>
        <v>19320</v>
      </c>
      <c r="G8" s="53">
        <f t="shared" ref="G8:G37" si="0">F8/2204.6</f>
        <v>8.7634945114760043</v>
      </c>
      <c r="H8" s="15">
        <v>27.19</v>
      </c>
      <c r="I8" s="15">
        <f t="shared" ref="I8" si="1">G8*H8</f>
        <v>238.27941576703256</v>
      </c>
      <c r="J8" s="20"/>
    </row>
    <row r="9" spans="1:10" x14ac:dyDescent="0.25">
      <c r="A9" s="75"/>
      <c r="B9" s="1">
        <v>44077</v>
      </c>
      <c r="C9" s="2">
        <v>2</v>
      </c>
      <c r="D9" s="4">
        <v>9180</v>
      </c>
      <c r="E9" s="2">
        <v>8980</v>
      </c>
      <c r="F9" s="4">
        <f t="shared" ref="F9:F15" si="2">D9+E9</f>
        <v>18160</v>
      </c>
      <c r="G9" s="5">
        <f t="shared" si="0"/>
        <v>8.237321963167922</v>
      </c>
      <c r="H9" s="6">
        <v>27.19</v>
      </c>
      <c r="I9" s="6">
        <f>G9*H9</f>
        <v>223.97278417853582</v>
      </c>
      <c r="J9" s="20"/>
    </row>
    <row r="10" spans="1:10" x14ac:dyDescent="0.25">
      <c r="A10" s="75"/>
      <c r="B10" s="1">
        <v>44078</v>
      </c>
      <c r="C10" s="13">
        <v>0</v>
      </c>
      <c r="D10" s="14">
        <v>0</v>
      </c>
      <c r="E10" s="62">
        <v>0</v>
      </c>
      <c r="F10" s="14">
        <f t="shared" si="2"/>
        <v>0</v>
      </c>
      <c r="G10" s="53">
        <f t="shared" si="0"/>
        <v>0</v>
      </c>
      <c r="H10" s="15">
        <v>27.19</v>
      </c>
      <c r="I10" s="15">
        <f t="shared" ref="I10:I37" si="3">G10*H10</f>
        <v>0</v>
      </c>
      <c r="J10" s="20"/>
    </row>
    <row r="11" spans="1:10" x14ac:dyDescent="0.25">
      <c r="A11" s="75"/>
      <c r="B11" s="56">
        <v>44079</v>
      </c>
      <c r="C11" s="8">
        <v>0</v>
      </c>
      <c r="D11" s="9">
        <v>0</v>
      </c>
      <c r="E11" s="9">
        <v>0</v>
      </c>
      <c r="F11" s="9">
        <f t="shared" si="2"/>
        <v>0</v>
      </c>
      <c r="G11" s="11">
        <f t="shared" si="0"/>
        <v>0</v>
      </c>
      <c r="H11" s="12">
        <v>27.19</v>
      </c>
      <c r="I11" s="12">
        <f t="shared" si="3"/>
        <v>0</v>
      </c>
      <c r="J11" s="20"/>
    </row>
    <row r="12" spans="1:10" x14ac:dyDescent="0.25">
      <c r="A12" s="75"/>
      <c r="B12" s="56">
        <v>44080</v>
      </c>
      <c r="C12" s="8">
        <v>0</v>
      </c>
      <c r="D12" s="9">
        <v>0</v>
      </c>
      <c r="E12" s="9">
        <v>0</v>
      </c>
      <c r="F12" s="9">
        <f t="shared" si="2"/>
        <v>0</v>
      </c>
      <c r="G12" s="11">
        <f t="shared" si="0"/>
        <v>0</v>
      </c>
      <c r="H12" s="12">
        <v>27.19</v>
      </c>
      <c r="I12" s="12">
        <f t="shared" si="3"/>
        <v>0</v>
      </c>
      <c r="J12" s="20"/>
    </row>
    <row r="13" spans="1:10" x14ac:dyDescent="0.25">
      <c r="A13" s="75"/>
      <c r="B13" s="1">
        <v>44081</v>
      </c>
      <c r="C13" s="2">
        <v>2</v>
      </c>
      <c r="D13" s="4">
        <v>9860</v>
      </c>
      <c r="E13" s="4">
        <v>9340</v>
      </c>
      <c r="F13" s="4">
        <f>D13+E13</f>
        <v>19200</v>
      </c>
      <c r="G13" s="5">
        <f t="shared" si="0"/>
        <v>8.7090628685475835</v>
      </c>
      <c r="H13" s="6">
        <v>27.19</v>
      </c>
      <c r="I13" s="6">
        <f t="shared" si="3"/>
        <v>236.7994193958088</v>
      </c>
      <c r="J13" s="20"/>
    </row>
    <row r="14" spans="1:10" x14ac:dyDescent="0.25">
      <c r="A14" s="75"/>
      <c r="B14" s="1">
        <v>44082</v>
      </c>
      <c r="C14" s="13">
        <v>2</v>
      </c>
      <c r="D14" s="14">
        <v>10660</v>
      </c>
      <c r="E14" s="14">
        <v>7620</v>
      </c>
      <c r="F14" s="14">
        <f>D14+E14</f>
        <v>18280</v>
      </c>
      <c r="G14" s="53">
        <f t="shared" si="0"/>
        <v>8.2917536060963446</v>
      </c>
      <c r="H14" s="15">
        <v>27.19</v>
      </c>
      <c r="I14" s="15">
        <f t="shared" si="3"/>
        <v>225.45278054975961</v>
      </c>
      <c r="J14" s="20"/>
    </row>
    <row r="15" spans="1:10" x14ac:dyDescent="0.25">
      <c r="A15" s="75"/>
      <c r="B15" s="1">
        <v>44083</v>
      </c>
      <c r="C15" s="13">
        <v>2</v>
      </c>
      <c r="D15" s="14">
        <v>10780</v>
      </c>
      <c r="E15" s="14">
        <v>7660</v>
      </c>
      <c r="F15" s="14">
        <f t="shared" si="2"/>
        <v>18440</v>
      </c>
      <c r="G15" s="53">
        <f t="shared" si="0"/>
        <v>8.3643291300009075</v>
      </c>
      <c r="H15" s="15">
        <v>27.19</v>
      </c>
      <c r="I15" s="15">
        <f t="shared" si="3"/>
        <v>227.42610904472468</v>
      </c>
      <c r="J15" s="20"/>
    </row>
    <row r="16" spans="1:10" x14ac:dyDescent="0.25">
      <c r="A16" s="75"/>
      <c r="B16" s="1">
        <v>44084</v>
      </c>
      <c r="C16" s="2">
        <v>1</v>
      </c>
      <c r="D16" s="4">
        <v>12420</v>
      </c>
      <c r="E16" s="4">
        <v>0</v>
      </c>
      <c r="F16" s="4">
        <f>D16+E16</f>
        <v>12420</v>
      </c>
      <c r="G16" s="5">
        <f t="shared" si="0"/>
        <v>5.633675043091718</v>
      </c>
      <c r="H16" s="6">
        <v>27.19</v>
      </c>
      <c r="I16" s="6">
        <f t="shared" si="3"/>
        <v>153.17962442166382</v>
      </c>
      <c r="J16" s="20"/>
    </row>
    <row r="17" spans="1:10" x14ac:dyDescent="0.25">
      <c r="A17" s="75"/>
      <c r="B17" s="1">
        <v>44085</v>
      </c>
      <c r="C17" s="13">
        <v>1</v>
      </c>
      <c r="D17" s="14">
        <v>0</v>
      </c>
      <c r="E17" s="14">
        <v>8720</v>
      </c>
      <c r="F17" s="4">
        <f>D17+E17</f>
        <v>8720</v>
      </c>
      <c r="G17" s="53">
        <f t="shared" si="0"/>
        <v>3.955366052798694</v>
      </c>
      <c r="H17" s="15">
        <v>27.19</v>
      </c>
      <c r="I17" s="15">
        <f t="shared" si="3"/>
        <v>107.54640297559649</v>
      </c>
      <c r="J17" s="20"/>
    </row>
    <row r="18" spans="1:10" x14ac:dyDescent="0.25">
      <c r="A18" s="75"/>
      <c r="B18" s="56">
        <v>44086</v>
      </c>
      <c r="C18" s="8">
        <v>0</v>
      </c>
      <c r="D18" s="9">
        <v>0</v>
      </c>
      <c r="E18" s="9">
        <v>0</v>
      </c>
      <c r="F18" s="9">
        <f t="shared" ref="F18:F36" si="4">D18+E18</f>
        <v>0</v>
      </c>
      <c r="G18" s="11">
        <f t="shared" si="0"/>
        <v>0</v>
      </c>
      <c r="H18" s="12">
        <v>27.19</v>
      </c>
      <c r="I18" s="12">
        <f t="shared" si="3"/>
        <v>0</v>
      </c>
      <c r="J18" s="20"/>
    </row>
    <row r="19" spans="1:10" x14ac:dyDescent="0.25">
      <c r="A19" s="75"/>
      <c r="B19" s="56">
        <v>44087</v>
      </c>
      <c r="C19" s="8">
        <v>0</v>
      </c>
      <c r="D19" s="9">
        <v>0</v>
      </c>
      <c r="E19" s="9">
        <v>0</v>
      </c>
      <c r="F19" s="9">
        <f t="shared" si="4"/>
        <v>0</v>
      </c>
      <c r="G19" s="11">
        <f t="shared" si="0"/>
        <v>0</v>
      </c>
      <c r="H19" s="12">
        <v>27.19</v>
      </c>
      <c r="I19" s="12">
        <f t="shared" si="3"/>
        <v>0</v>
      </c>
      <c r="J19" s="20"/>
    </row>
    <row r="20" spans="1:10" x14ac:dyDescent="0.25">
      <c r="A20" s="75"/>
      <c r="B20" s="1">
        <v>44088</v>
      </c>
      <c r="C20" s="2">
        <v>2</v>
      </c>
      <c r="D20" s="4">
        <v>15300</v>
      </c>
      <c r="E20" s="4">
        <v>10280</v>
      </c>
      <c r="F20" s="4">
        <f t="shared" si="4"/>
        <v>25580</v>
      </c>
      <c r="G20" s="5">
        <f t="shared" si="0"/>
        <v>11.60301188424204</v>
      </c>
      <c r="H20" s="6">
        <v>27.19</v>
      </c>
      <c r="I20" s="6">
        <f t="shared" si="3"/>
        <v>315.48589313254109</v>
      </c>
      <c r="J20" s="20"/>
    </row>
    <row r="21" spans="1:10" x14ac:dyDescent="0.25">
      <c r="A21" s="75"/>
      <c r="B21" s="1">
        <v>44089</v>
      </c>
      <c r="C21" s="13">
        <v>0</v>
      </c>
      <c r="D21" s="14">
        <v>0</v>
      </c>
      <c r="E21" s="14">
        <v>0</v>
      </c>
      <c r="F21" s="4">
        <f t="shared" si="4"/>
        <v>0</v>
      </c>
      <c r="G21" s="53">
        <f t="shared" si="0"/>
        <v>0</v>
      </c>
      <c r="H21" s="15">
        <v>27.19</v>
      </c>
      <c r="I21" s="15">
        <f t="shared" si="3"/>
        <v>0</v>
      </c>
      <c r="J21" s="20"/>
    </row>
    <row r="22" spans="1:10" x14ac:dyDescent="0.25">
      <c r="A22" s="75"/>
      <c r="B22" s="1">
        <v>44090</v>
      </c>
      <c r="C22" s="13">
        <v>1</v>
      </c>
      <c r="D22" s="14">
        <v>13140</v>
      </c>
      <c r="E22" s="14">
        <v>0</v>
      </c>
      <c r="F22" s="4">
        <f t="shared" si="4"/>
        <v>13140</v>
      </c>
      <c r="G22" s="53">
        <f t="shared" si="0"/>
        <v>5.9602649006622519</v>
      </c>
      <c r="H22" s="15">
        <v>27.19</v>
      </c>
      <c r="I22" s="15">
        <f t="shared" si="3"/>
        <v>162.05960264900665</v>
      </c>
      <c r="J22" s="20"/>
    </row>
    <row r="23" spans="1:10" x14ac:dyDescent="0.25">
      <c r="A23" s="75"/>
      <c r="B23" s="1">
        <v>44091</v>
      </c>
      <c r="C23" s="2">
        <v>0</v>
      </c>
      <c r="D23" s="4">
        <v>0</v>
      </c>
      <c r="E23" s="4">
        <v>0</v>
      </c>
      <c r="F23" s="4">
        <f t="shared" si="4"/>
        <v>0</v>
      </c>
      <c r="G23" s="5">
        <f t="shared" si="0"/>
        <v>0</v>
      </c>
      <c r="H23" s="6">
        <v>27.19</v>
      </c>
      <c r="I23" s="6">
        <f t="shared" si="3"/>
        <v>0</v>
      </c>
      <c r="J23" s="20"/>
    </row>
    <row r="24" spans="1:10" x14ac:dyDescent="0.25">
      <c r="A24" s="75"/>
      <c r="B24" s="1">
        <v>44092</v>
      </c>
      <c r="C24" s="13">
        <v>2</v>
      </c>
      <c r="D24" s="14">
        <v>6860</v>
      </c>
      <c r="E24" s="14">
        <v>6620</v>
      </c>
      <c r="F24" s="4">
        <f t="shared" si="4"/>
        <v>13480</v>
      </c>
      <c r="G24" s="53">
        <f t="shared" si="0"/>
        <v>6.1144878889594487</v>
      </c>
      <c r="H24" s="15">
        <v>27.19</v>
      </c>
      <c r="I24" s="15">
        <f t="shared" si="3"/>
        <v>166.25292570080742</v>
      </c>
      <c r="J24" s="20"/>
    </row>
    <row r="25" spans="1:10" x14ac:dyDescent="0.25">
      <c r="A25" s="75"/>
      <c r="B25" s="56">
        <v>44093</v>
      </c>
      <c r="C25" s="8">
        <v>0</v>
      </c>
      <c r="D25" s="9">
        <v>0</v>
      </c>
      <c r="E25" s="9">
        <v>0</v>
      </c>
      <c r="F25" s="9">
        <f t="shared" si="4"/>
        <v>0</v>
      </c>
      <c r="G25" s="11">
        <f t="shared" si="0"/>
        <v>0</v>
      </c>
      <c r="H25" s="12">
        <v>27.19</v>
      </c>
      <c r="I25" s="12">
        <f t="shared" si="3"/>
        <v>0</v>
      </c>
      <c r="J25" s="20"/>
    </row>
    <row r="26" spans="1:10" x14ac:dyDescent="0.25">
      <c r="A26" s="75"/>
      <c r="B26" s="56">
        <v>44094</v>
      </c>
      <c r="C26" s="8">
        <v>0</v>
      </c>
      <c r="D26" s="9">
        <v>0</v>
      </c>
      <c r="E26" s="9">
        <v>0</v>
      </c>
      <c r="F26" s="9">
        <f t="shared" si="4"/>
        <v>0</v>
      </c>
      <c r="G26" s="11">
        <f t="shared" si="0"/>
        <v>0</v>
      </c>
      <c r="H26" s="12">
        <v>27.19</v>
      </c>
      <c r="I26" s="12">
        <f t="shared" si="3"/>
        <v>0</v>
      </c>
      <c r="J26" s="20"/>
    </row>
    <row r="27" spans="1:10" x14ac:dyDescent="0.25">
      <c r="A27" s="75"/>
      <c r="B27" s="1">
        <v>44095</v>
      </c>
      <c r="C27" s="2">
        <v>2</v>
      </c>
      <c r="D27" s="4">
        <v>7060</v>
      </c>
      <c r="E27" s="4">
        <v>7520</v>
      </c>
      <c r="F27" s="4">
        <f t="shared" si="4"/>
        <v>14580</v>
      </c>
      <c r="G27" s="5">
        <f t="shared" si="0"/>
        <v>6.6134446158033207</v>
      </c>
      <c r="H27" s="6">
        <v>27.19</v>
      </c>
      <c r="I27" s="6">
        <f t="shared" si="3"/>
        <v>179.81955910369228</v>
      </c>
      <c r="J27" s="20"/>
    </row>
    <row r="28" spans="1:10" x14ac:dyDescent="0.25">
      <c r="A28" s="75"/>
      <c r="B28" s="1">
        <v>44096</v>
      </c>
      <c r="C28" s="13">
        <v>1</v>
      </c>
      <c r="D28" s="14">
        <v>0</v>
      </c>
      <c r="E28" s="14">
        <v>10220</v>
      </c>
      <c r="F28" s="4">
        <f t="shared" si="4"/>
        <v>10220</v>
      </c>
      <c r="G28" s="53">
        <f t="shared" si="0"/>
        <v>4.6357615894039741</v>
      </c>
      <c r="H28" s="15">
        <v>27.19</v>
      </c>
      <c r="I28" s="15">
        <f t="shared" si="3"/>
        <v>126.04635761589407</v>
      </c>
      <c r="J28" s="20"/>
    </row>
    <row r="29" spans="1:10" x14ac:dyDescent="0.25">
      <c r="A29" s="75"/>
      <c r="B29" s="1">
        <v>44097</v>
      </c>
      <c r="C29" s="13">
        <v>2</v>
      </c>
      <c r="D29" s="14">
        <v>7160</v>
      </c>
      <c r="E29" s="14">
        <v>9000</v>
      </c>
      <c r="F29" s="4">
        <f t="shared" si="4"/>
        <v>16160</v>
      </c>
      <c r="G29" s="53">
        <f t="shared" si="0"/>
        <v>7.3301279143608822</v>
      </c>
      <c r="H29" s="15">
        <v>27.19</v>
      </c>
      <c r="I29" s="15">
        <f t="shared" si="3"/>
        <v>199.3061779914724</v>
      </c>
      <c r="J29" s="20"/>
    </row>
    <row r="30" spans="1:10" x14ac:dyDescent="0.25">
      <c r="A30" s="75"/>
      <c r="B30" s="1">
        <v>44098</v>
      </c>
      <c r="C30" s="2">
        <v>0</v>
      </c>
      <c r="D30" s="4">
        <v>0</v>
      </c>
      <c r="E30" s="4">
        <v>0</v>
      </c>
      <c r="F30" s="4">
        <f t="shared" si="4"/>
        <v>0</v>
      </c>
      <c r="G30" s="5">
        <f t="shared" si="0"/>
        <v>0</v>
      </c>
      <c r="H30" s="6">
        <v>27.19</v>
      </c>
      <c r="I30" s="6">
        <f t="shared" si="3"/>
        <v>0</v>
      </c>
      <c r="J30" s="20"/>
    </row>
    <row r="31" spans="1:10" x14ac:dyDescent="0.25">
      <c r="A31" s="75"/>
      <c r="B31" s="1">
        <v>44099</v>
      </c>
      <c r="C31" s="13">
        <v>0</v>
      </c>
      <c r="D31" s="14">
        <v>0</v>
      </c>
      <c r="E31" s="14">
        <v>0</v>
      </c>
      <c r="F31" s="4">
        <f t="shared" si="4"/>
        <v>0</v>
      </c>
      <c r="G31" s="53">
        <f t="shared" si="0"/>
        <v>0</v>
      </c>
      <c r="H31" s="15">
        <v>27.19</v>
      </c>
      <c r="I31" s="15">
        <f t="shared" si="3"/>
        <v>0</v>
      </c>
      <c r="J31" s="20"/>
    </row>
    <row r="32" spans="1:10" x14ac:dyDescent="0.25">
      <c r="A32" s="75"/>
      <c r="B32" s="56">
        <v>44100</v>
      </c>
      <c r="C32" s="8">
        <v>0</v>
      </c>
      <c r="D32" s="9">
        <v>0</v>
      </c>
      <c r="E32" s="9">
        <v>0</v>
      </c>
      <c r="F32" s="9">
        <f t="shared" si="4"/>
        <v>0</v>
      </c>
      <c r="G32" s="11">
        <f t="shared" si="0"/>
        <v>0</v>
      </c>
      <c r="H32" s="12">
        <v>27.19</v>
      </c>
      <c r="I32" s="12">
        <f t="shared" si="3"/>
        <v>0</v>
      </c>
      <c r="J32" s="20"/>
    </row>
    <row r="33" spans="1:10" x14ac:dyDescent="0.25">
      <c r="A33" s="75"/>
      <c r="B33" s="56">
        <v>44101</v>
      </c>
      <c r="C33" s="8">
        <v>0</v>
      </c>
      <c r="D33" s="9">
        <v>0</v>
      </c>
      <c r="E33" s="9">
        <v>0</v>
      </c>
      <c r="F33" s="9">
        <f t="shared" si="4"/>
        <v>0</v>
      </c>
      <c r="G33" s="11">
        <f t="shared" si="0"/>
        <v>0</v>
      </c>
      <c r="H33" s="12">
        <v>27.19</v>
      </c>
      <c r="I33" s="12">
        <f t="shared" si="3"/>
        <v>0</v>
      </c>
      <c r="J33" s="20"/>
    </row>
    <row r="34" spans="1:10" x14ac:dyDescent="0.25">
      <c r="A34" s="75"/>
      <c r="B34" s="1">
        <v>44102</v>
      </c>
      <c r="C34" s="2">
        <v>0</v>
      </c>
      <c r="D34" s="4">
        <v>0</v>
      </c>
      <c r="E34" s="4">
        <v>0</v>
      </c>
      <c r="F34" s="4">
        <f t="shared" si="4"/>
        <v>0</v>
      </c>
      <c r="G34" s="5">
        <f t="shared" si="0"/>
        <v>0</v>
      </c>
      <c r="H34" s="6">
        <v>27.19</v>
      </c>
      <c r="I34" s="6">
        <f t="shared" si="3"/>
        <v>0</v>
      </c>
      <c r="J34" s="20"/>
    </row>
    <row r="35" spans="1:10" x14ac:dyDescent="0.25">
      <c r="A35" s="75"/>
      <c r="B35" s="1">
        <v>44103</v>
      </c>
      <c r="C35" s="13">
        <v>0</v>
      </c>
      <c r="D35" s="14">
        <v>0</v>
      </c>
      <c r="E35" s="14">
        <v>0</v>
      </c>
      <c r="F35" s="4">
        <f t="shared" si="4"/>
        <v>0</v>
      </c>
      <c r="G35" s="53">
        <f t="shared" si="0"/>
        <v>0</v>
      </c>
      <c r="H35" s="15">
        <v>27.19</v>
      </c>
      <c r="I35" s="15">
        <f t="shared" si="3"/>
        <v>0</v>
      </c>
      <c r="J35" s="20"/>
    </row>
    <row r="36" spans="1:10" x14ac:dyDescent="0.25">
      <c r="A36" s="75"/>
      <c r="B36" s="1">
        <v>44104</v>
      </c>
      <c r="C36" s="2">
        <v>0</v>
      </c>
      <c r="D36" s="4">
        <v>0</v>
      </c>
      <c r="E36" s="4">
        <v>0</v>
      </c>
      <c r="F36" s="4">
        <f t="shared" si="4"/>
        <v>0</v>
      </c>
      <c r="G36" s="5">
        <f t="shared" si="0"/>
        <v>0</v>
      </c>
      <c r="H36" s="6">
        <v>27.19</v>
      </c>
      <c r="I36" s="6">
        <f t="shared" si="3"/>
        <v>0</v>
      </c>
      <c r="J36" s="20"/>
    </row>
    <row r="37" spans="1:10" x14ac:dyDescent="0.25">
      <c r="A37" s="75"/>
      <c r="B37" s="1"/>
      <c r="C37" s="2"/>
      <c r="D37" s="4"/>
      <c r="E37" s="4"/>
      <c r="F37" s="4"/>
      <c r="G37" s="5">
        <f t="shared" si="0"/>
        <v>0</v>
      </c>
      <c r="H37" s="6">
        <v>27.19</v>
      </c>
      <c r="I37" s="6">
        <f t="shared" si="3"/>
        <v>0</v>
      </c>
      <c r="J37" s="20"/>
    </row>
    <row r="38" spans="1:10" x14ac:dyDescent="0.25">
      <c r="A38" s="75"/>
      <c r="B38" s="16" t="s">
        <v>14</v>
      </c>
      <c r="C38" s="16">
        <f>SUM(C7:C37)</f>
        <v>24</v>
      </c>
      <c r="D38" s="17">
        <f>SUM(D7:D37)</f>
        <v>124980</v>
      </c>
      <c r="E38" s="17">
        <f>SUM(E7:E37)</f>
        <v>106640</v>
      </c>
      <c r="F38" s="17">
        <f>SUM(F7:F37)</f>
        <v>231620</v>
      </c>
      <c r="G38" s="18">
        <f>SUM(G7:G37)</f>
        <v>105.06214279234328</v>
      </c>
      <c r="H38" s="19">
        <f>SUM(H7)</f>
        <v>27.19</v>
      </c>
      <c r="I38" s="19">
        <f>SUM(I7:I37)</f>
        <v>2856.6396625238144</v>
      </c>
      <c r="J38" s="20"/>
    </row>
  </sheetData>
  <mergeCells count="11">
    <mergeCell ref="I5:I6"/>
    <mergeCell ref="A1:I1"/>
    <mergeCell ref="A2:I2"/>
    <mergeCell ref="A3:I3"/>
    <mergeCell ref="A4:I4"/>
    <mergeCell ref="A5:A38"/>
    <mergeCell ref="B5:B6"/>
    <mergeCell ref="C5:C6"/>
    <mergeCell ref="D5:E5"/>
    <mergeCell ref="G5:G6"/>
    <mergeCell ref="H5:H6"/>
  </mergeCells>
  <pageMargins left="0.25" right="0.25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enero 2020</vt:lpstr>
      <vt:lpstr>febrero 2020</vt:lpstr>
      <vt:lpstr>marzo 2020</vt:lpstr>
      <vt:lpstr>abril 2020</vt:lpstr>
      <vt:lpstr>mayo-2020</vt:lpstr>
      <vt:lpstr>junio 2020</vt:lpstr>
      <vt:lpstr>julio 2020</vt:lpstr>
      <vt:lpstr>agost. 2020</vt:lpstr>
      <vt:lpstr>sept. 2020</vt:lpstr>
      <vt:lpstr>oct.-dic. 2020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2020-10-13T22:51:12Z</cp:lastPrinted>
  <dcterms:created xsi:type="dcterms:W3CDTF">2020-03-05T20:25:49Z</dcterms:created>
  <dcterms:modified xsi:type="dcterms:W3CDTF">2021-01-20T19:37:38Z</dcterms:modified>
</cp:coreProperties>
</file>