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ocuments\ORGANIZACIÓN 2019\MARCO DE GESTIÓN ESTRÁTEGICA 2019\Estadísticas 2019\"/>
    </mc:Choice>
  </mc:AlternateContent>
  <bookViews>
    <workbookView xWindow="0" yWindow="0" windowWidth="20460" windowHeight="7680" firstSheet="5" activeTab="11"/>
  </bookViews>
  <sheets>
    <sheet name="Enero 2019" sheetId="1" r:id="rId1"/>
    <sheet name="Febrero 2019" sheetId="9" r:id="rId2"/>
    <sheet name="Marzo 2019" sheetId="8" r:id="rId3"/>
    <sheet name="Abril 2019" sheetId="7" r:id="rId4"/>
    <sheet name="Mayo 2019" sheetId="6" r:id="rId5"/>
    <sheet name="Junio 2019" sheetId="5" r:id="rId6"/>
    <sheet name="Julio 2019" sheetId="4" r:id="rId7"/>
    <sheet name="Agosto 2019" sheetId="2" r:id="rId8"/>
    <sheet name="Sept. 2019" sheetId="3" r:id="rId9"/>
    <sheet name="Oct. 2019" sheetId="10" r:id="rId10"/>
    <sheet name="Nov. 2019" sheetId="11" r:id="rId11"/>
    <sheet name="Dic. 2019" sheetId="12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8" i="1" l="1"/>
  <c r="G38" i="5"/>
  <c r="E38" i="5"/>
  <c r="D38" i="5"/>
  <c r="C38" i="5"/>
  <c r="I36" i="5"/>
  <c r="F36" i="5"/>
  <c r="I35" i="5"/>
  <c r="F35" i="5"/>
  <c r="I34" i="5"/>
  <c r="F34" i="5"/>
  <c r="I33" i="5"/>
  <c r="F33" i="5"/>
  <c r="I32" i="5"/>
  <c r="F32" i="5"/>
  <c r="I31" i="5"/>
  <c r="F31" i="5"/>
  <c r="I30" i="5"/>
  <c r="F30" i="5"/>
  <c r="I29" i="5"/>
  <c r="F29" i="5"/>
  <c r="I28" i="5"/>
  <c r="F28" i="5"/>
  <c r="I27" i="5"/>
  <c r="F27" i="5"/>
  <c r="I26" i="5"/>
  <c r="F26" i="5"/>
  <c r="I25" i="5"/>
  <c r="F25" i="5"/>
  <c r="I24" i="5"/>
  <c r="F24" i="5"/>
  <c r="I23" i="5"/>
  <c r="F23" i="5"/>
  <c r="I22" i="5"/>
  <c r="F22" i="5"/>
  <c r="I21" i="5"/>
  <c r="F21" i="5"/>
  <c r="I20" i="5"/>
  <c r="F20" i="5"/>
  <c r="I19" i="5"/>
  <c r="F19" i="5"/>
  <c r="I18" i="5"/>
  <c r="F18" i="5"/>
  <c r="I17" i="5"/>
  <c r="F17" i="5"/>
  <c r="I16" i="5"/>
  <c r="F16" i="5"/>
  <c r="I15" i="5"/>
  <c r="F15" i="5"/>
  <c r="I14" i="5"/>
  <c r="F14" i="5"/>
  <c r="I13" i="5"/>
  <c r="F13" i="5"/>
  <c r="I12" i="5"/>
  <c r="F12" i="5"/>
  <c r="I11" i="5"/>
  <c r="F11" i="5"/>
  <c r="I10" i="5"/>
  <c r="F10" i="5"/>
  <c r="I9" i="5"/>
  <c r="F9" i="5"/>
  <c r="F38" i="5" s="1"/>
  <c r="I8" i="5"/>
  <c r="F8" i="5"/>
  <c r="I7" i="5"/>
  <c r="I38" i="5" s="1"/>
  <c r="F7" i="5"/>
  <c r="G38" i="6"/>
  <c r="E38" i="6"/>
  <c r="D38" i="6"/>
  <c r="C38" i="6"/>
  <c r="I37" i="6"/>
  <c r="F37" i="6"/>
  <c r="I36" i="6"/>
  <c r="F36" i="6"/>
  <c r="I35" i="6"/>
  <c r="F35" i="6"/>
  <c r="I34" i="6"/>
  <c r="F34" i="6"/>
  <c r="I33" i="6"/>
  <c r="F33" i="6"/>
  <c r="I32" i="6"/>
  <c r="F32" i="6"/>
  <c r="I31" i="6"/>
  <c r="F31" i="6"/>
  <c r="I30" i="6"/>
  <c r="F30" i="6"/>
  <c r="I29" i="6"/>
  <c r="F29" i="6"/>
  <c r="I28" i="6"/>
  <c r="F28" i="6"/>
  <c r="I27" i="6"/>
  <c r="F27" i="6"/>
  <c r="I26" i="6"/>
  <c r="F26" i="6"/>
  <c r="I25" i="6"/>
  <c r="F25" i="6"/>
  <c r="I24" i="6"/>
  <c r="F24" i="6"/>
  <c r="I23" i="6"/>
  <c r="F23" i="6"/>
  <c r="I22" i="6"/>
  <c r="F22" i="6"/>
  <c r="I21" i="6"/>
  <c r="F21" i="6"/>
  <c r="I20" i="6"/>
  <c r="F20" i="6"/>
  <c r="I19" i="6"/>
  <c r="F19" i="6"/>
  <c r="I18" i="6"/>
  <c r="F18" i="6"/>
  <c r="I17" i="6"/>
  <c r="F17" i="6"/>
  <c r="I16" i="6"/>
  <c r="F16" i="6"/>
  <c r="I15" i="6"/>
  <c r="F15" i="6"/>
  <c r="I14" i="6"/>
  <c r="F14" i="6"/>
  <c r="I13" i="6"/>
  <c r="F13" i="6"/>
  <c r="I12" i="6"/>
  <c r="F12" i="6"/>
  <c r="I11" i="6"/>
  <c r="F11" i="6"/>
  <c r="I10" i="6"/>
  <c r="F10" i="6"/>
  <c r="I9" i="6"/>
  <c r="F9" i="6"/>
  <c r="F38" i="6" s="1"/>
  <c r="I8" i="6"/>
  <c r="F8" i="6"/>
  <c r="I7" i="6"/>
  <c r="I38" i="6" s="1"/>
  <c r="F7" i="6"/>
  <c r="G38" i="7"/>
  <c r="E38" i="7"/>
  <c r="D38" i="7"/>
  <c r="C38" i="7"/>
  <c r="I36" i="7"/>
  <c r="F36" i="7"/>
  <c r="I35" i="7"/>
  <c r="F35" i="7"/>
  <c r="I34" i="7"/>
  <c r="F34" i="7"/>
  <c r="I33" i="7"/>
  <c r="F33" i="7"/>
  <c r="I32" i="7"/>
  <c r="F32" i="7"/>
  <c r="I31" i="7"/>
  <c r="F31" i="7"/>
  <c r="I30" i="7"/>
  <c r="F30" i="7"/>
  <c r="I29" i="7"/>
  <c r="F29" i="7"/>
  <c r="I28" i="7"/>
  <c r="F28" i="7"/>
  <c r="I27" i="7"/>
  <c r="F27" i="7"/>
  <c r="I26" i="7"/>
  <c r="F26" i="7"/>
  <c r="I25" i="7"/>
  <c r="F25" i="7"/>
  <c r="I24" i="7"/>
  <c r="F24" i="7"/>
  <c r="I23" i="7"/>
  <c r="F23" i="7"/>
  <c r="I22" i="7"/>
  <c r="F22" i="7"/>
  <c r="I21" i="7"/>
  <c r="F21" i="7"/>
  <c r="I20" i="7"/>
  <c r="F20" i="7"/>
  <c r="I19" i="7"/>
  <c r="F19" i="7"/>
  <c r="I18" i="7"/>
  <c r="F18" i="7"/>
  <c r="I17" i="7"/>
  <c r="F17" i="7"/>
  <c r="I16" i="7"/>
  <c r="F16" i="7"/>
  <c r="I15" i="7"/>
  <c r="F15" i="7"/>
  <c r="I14" i="7"/>
  <c r="F14" i="7"/>
  <c r="I13" i="7"/>
  <c r="F13" i="7"/>
  <c r="I12" i="7"/>
  <c r="F12" i="7"/>
  <c r="I11" i="7"/>
  <c r="F11" i="7"/>
  <c r="I10" i="7"/>
  <c r="F10" i="7"/>
  <c r="I9" i="7"/>
  <c r="F9" i="7"/>
  <c r="F38" i="7" s="1"/>
  <c r="I8" i="7"/>
  <c r="F8" i="7"/>
  <c r="I7" i="7"/>
  <c r="I38" i="7" s="1"/>
  <c r="F7" i="7"/>
  <c r="G38" i="8"/>
  <c r="E38" i="8"/>
  <c r="D38" i="8"/>
  <c r="C38" i="8"/>
  <c r="I37" i="8"/>
  <c r="F37" i="8"/>
  <c r="I36" i="8"/>
  <c r="F36" i="8"/>
  <c r="I35" i="8"/>
  <c r="F35" i="8"/>
  <c r="I34" i="8"/>
  <c r="F34" i="8"/>
  <c r="I33" i="8"/>
  <c r="F33" i="8"/>
  <c r="I32" i="8"/>
  <c r="F32" i="8"/>
  <c r="I31" i="8"/>
  <c r="F31" i="8"/>
  <c r="I30" i="8"/>
  <c r="F30" i="8"/>
  <c r="I29" i="8"/>
  <c r="F29" i="8"/>
  <c r="I28" i="8"/>
  <c r="F28" i="8"/>
  <c r="I27" i="8"/>
  <c r="F27" i="8"/>
  <c r="I26" i="8"/>
  <c r="F26" i="8"/>
  <c r="I25" i="8"/>
  <c r="F25" i="8"/>
  <c r="I24" i="8"/>
  <c r="F24" i="8"/>
  <c r="I23" i="8"/>
  <c r="F23" i="8"/>
  <c r="I22" i="8"/>
  <c r="F22" i="8"/>
  <c r="I21" i="8"/>
  <c r="F21" i="8"/>
  <c r="I20" i="8"/>
  <c r="F20" i="8"/>
  <c r="I19" i="8"/>
  <c r="F19" i="8"/>
  <c r="I18" i="8"/>
  <c r="F18" i="8"/>
  <c r="I17" i="8"/>
  <c r="F17" i="8"/>
  <c r="I16" i="8"/>
  <c r="F16" i="8"/>
  <c r="I15" i="8"/>
  <c r="I14" i="8"/>
  <c r="F14" i="8"/>
  <c r="I13" i="8"/>
  <c r="F13" i="8"/>
  <c r="I12" i="8"/>
  <c r="F12" i="8"/>
  <c r="I11" i="8"/>
  <c r="F11" i="8"/>
  <c r="I10" i="8"/>
  <c r="F10" i="8"/>
  <c r="I9" i="8"/>
  <c r="F9" i="8"/>
  <c r="F38" i="8" s="1"/>
  <c r="I8" i="8"/>
  <c r="I7" i="8"/>
  <c r="I38" i="8" s="1"/>
  <c r="F7" i="8"/>
  <c r="G38" i="9"/>
  <c r="F38" i="9"/>
  <c r="E38" i="9"/>
  <c r="D38" i="9"/>
  <c r="C38" i="9"/>
  <c r="I34" i="9"/>
  <c r="F34" i="9"/>
  <c r="I33" i="9"/>
  <c r="F33" i="9"/>
  <c r="I32" i="9"/>
  <c r="F32" i="9"/>
  <c r="I31" i="9"/>
  <c r="F31" i="9"/>
  <c r="I30" i="9"/>
  <c r="F30" i="9"/>
  <c r="I29" i="9"/>
  <c r="F29" i="9"/>
  <c r="I28" i="9"/>
  <c r="F28" i="9"/>
  <c r="I27" i="9"/>
  <c r="F27" i="9"/>
  <c r="I26" i="9"/>
  <c r="F26" i="9"/>
  <c r="I25" i="9"/>
  <c r="F25" i="9"/>
  <c r="I24" i="9"/>
  <c r="F24" i="9"/>
  <c r="I23" i="9"/>
  <c r="F23" i="9"/>
  <c r="I22" i="9"/>
  <c r="F22" i="9"/>
  <c r="I21" i="9"/>
  <c r="F21" i="9"/>
  <c r="I20" i="9"/>
  <c r="F20" i="9"/>
  <c r="I19" i="9"/>
  <c r="F19" i="9"/>
  <c r="I18" i="9"/>
  <c r="F18" i="9"/>
  <c r="I17" i="9"/>
  <c r="F17" i="9"/>
  <c r="I16" i="9"/>
  <c r="F16" i="9"/>
  <c r="I15" i="9"/>
  <c r="F15" i="9"/>
  <c r="I14" i="9"/>
  <c r="F14" i="9"/>
  <c r="I13" i="9"/>
  <c r="F13" i="9"/>
  <c r="I12" i="9"/>
  <c r="F12" i="9"/>
  <c r="I11" i="9"/>
  <c r="F11" i="9"/>
  <c r="I10" i="9"/>
  <c r="F10" i="9"/>
  <c r="I9" i="9"/>
  <c r="F9" i="9"/>
  <c r="I8" i="9"/>
  <c r="F8" i="9"/>
  <c r="I7" i="9"/>
  <c r="I38" i="9" s="1"/>
  <c r="F7" i="9"/>
  <c r="H38" i="1" l="1"/>
  <c r="G38" i="1"/>
  <c r="E38" i="1"/>
  <c r="D38" i="1"/>
  <c r="C38" i="1"/>
  <c r="I37" i="1"/>
  <c r="F37" i="1"/>
  <c r="I36" i="1"/>
  <c r="F36" i="1"/>
  <c r="I35" i="1"/>
  <c r="F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I12" i="1"/>
  <c r="F12" i="1"/>
  <c r="I11" i="1"/>
  <c r="F11" i="1"/>
  <c r="I10" i="1"/>
  <c r="F10" i="1"/>
  <c r="I9" i="1"/>
  <c r="F9" i="1"/>
  <c r="I8" i="1"/>
  <c r="F8" i="1"/>
  <c r="I7" i="1"/>
  <c r="F7" i="1"/>
  <c r="F38" i="1" s="1"/>
</calcChain>
</file>

<file path=xl/sharedStrings.xml><?xml version="1.0" encoding="utf-8"?>
<sst xmlns="http://schemas.openxmlformats.org/spreadsheetml/2006/main" count="180" uniqueCount="28">
  <si>
    <t>ALCALDIA MUNICIPAL DE SAN PABLO TACACHICO</t>
  </si>
  <si>
    <t>UNIDAD DE MEDIOAMBIENTE</t>
  </si>
  <si>
    <t>MONITOREO Y SUPERVISION DEL MANEJO DE DESECHOS SOLIDOS EN EL MUNICIPIO</t>
  </si>
  <si>
    <t>MONITOREO Y SUPERVISION DEL MANEJO DESECHOS SOLIDOS  EN EL MUNICIPIO</t>
  </si>
  <si>
    <t>ENERO 2019</t>
  </si>
  <si>
    <t>FECHA</t>
  </si>
  <si>
    <t>CANTIDAD DE VIAJES</t>
  </si>
  <si>
    <t>CAMIONES</t>
  </si>
  <si>
    <t>PRONOBIS</t>
  </si>
  <si>
    <t>TOTAL EN TONELADAS</t>
  </si>
  <si>
    <t>PRECIO UNITARIO</t>
  </si>
  <si>
    <t>CANTIDAD A PAGAR</t>
  </si>
  <si>
    <t>FEBRERO 2019</t>
  </si>
  <si>
    <t>MARZO 2019</t>
  </si>
  <si>
    <t>ABRIL 2019</t>
  </si>
  <si>
    <t>MAYO 2019</t>
  </si>
  <si>
    <t>JUNIO 2019</t>
  </si>
  <si>
    <t>N10-512</t>
  </si>
  <si>
    <t>C93-547</t>
  </si>
  <si>
    <t>LB ENTREGAS</t>
  </si>
  <si>
    <t>LB ENTREGADA</t>
  </si>
  <si>
    <t>TOTAL</t>
  </si>
  <si>
    <t>AGOSTO 2019</t>
  </si>
  <si>
    <t>JULIO 2019</t>
  </si>
  <si>
    <t>SEPTIEMBRE 2019</t>
  </si>
  <si>
    <t>OCTUBRE 2019</t>
  </si>
  <si>
    <t>NOVIEMBRE 2019</t>
  </si>
  <si>
    <t>DICIEMBRE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</si>
</sst>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7">
    <xf numFmtId="0" fontId="0" fillId="0" borderId="0" xfId="0"/>
    <xf numFmtId="14" fontId="0" fillId="0" borderId="1" xfId="0" applyNumberFormat="1" applyBorder="1"/>
    <xf numFmtId="0" fontId="0" fillId="0" borderId="1" xfId="0" applyBorder="1"/>
    <xf numFmtId="0" fontId="0" fillId="0" borderId="1" xfId="0" applyNumberFormat="1" applyBorder="1"/>
    <xf numFmtId="3" fontId="0" fillId="0" borderId="1" xfId="0" applyNumberFormat="1" applyBorder="1"/>
    <xf numFmtId="44" fontId="0" fillId="0" borderId="1" xfId="2" applyFont="1" applyBorder="1"/>
    <xf numFmtId="0" fontId="0" fillId="3" borderId="1" xfId="0" applyFill="1" applyBorder="1"/>
    <xf numFmtId="3" fontId="0" fillId="3" borderId="1" xfId="0" applyNumberFormat="1" applyFill="1" applyBorder="1"/>
    <xf numFmtId="44" fontId="0" fillId="3" borderId="1" xfId="2" applyFont="1" applyFill="1" applyBorder="1"/>
    <xf numFmtId="0" fontId="2" fillId="0" borderId="1" xfId="0" applyFont="1" applyBorder="1"/>
    <xf numFmtId="3" fontId="2" fillId="0" borderId="1" xfId="0" applyNumberFormat="1" applyFont="1" applyBorder="1"/>
    <xf numFmtId="44" fontId="2" fillId="0" borderId="1" xfId="0" applyNumberFormat="1" applyFont="1" applyBorder="1"/>
    <xf numFmtId="44" fontId="2" fillId="0" borderId="1" xfId="2" applyFont="1" applyBorder="1"/>
    <xf numFmtId="49" fontId="0" fillId="0" borderId="0" xfId="0" applyNumberFormat="1" applyFill="1" applyBorder="1" applyAlignment="1">
      <alignment vertical="center" textRotation="90"/>
    </xf>
    <xf numFmtId="0" fontId="2" fillId="0" borderId="0" xfId="0" applyFont="1" applyBorder="1"/>
    <xf numFmtId="3" fontId="2" fillId="0" borderId="0" xfId="0" applyNumberFormat="1" applyFont="1" applyBorder="1"/>
    <xf numFmtId="44" fontId="2" fillId="0" borderId="0" xfId="0" applyNumberFormat="1" applyFont="1" applyBorder="1"/>
    <xf numFmtId="44" fontId="2" fillId="0" borderId="0" xfId="2" applyFont="1" applyBorder="1"/>
    <xf numFmtId="0" fontId="0" fillId="0" borderId="0" xfId="0" applyBorder="1"/>
    <xf numFmtId="44" fontId="0" fillId="0" borderId="0" xfId="0" applyNumberFormat="1"/>
    <xf numFmtId="14" fontId="0" fillId="3" borderId="1" xfId="0" applyNumberFormat="1" applyFill="1" applyBorder="1"/>
    <xf numFmtId="0" fontId="0" fillId="3" borderId="1" xfId="0" applyNumberFormat="1" applyFill="1" applyBorder="1"/>
    <xf numFmtId="0" fontId="0" fillId="0" borderId="1" xfId="0" applyFill="1" applyBorder="1"/>
    <xf numFmtId="3" fontId="0" fillId="0" borderId="1" xfId="0" applyNumberFormat="1" applyFill="1" applyBorder="1"/>
    <xf numFmtId="44" fontId="0" fillId="0" borderId="1" xfId="2" applyFont="1" applyFill="1" applyBorder="1"/>
    <xf numFmtId="0" fontId="0" fillId="4" borderId="2" xfId="0" applyFill="1" applyBorder="1" applyAlignment="1"/>
    <xf numFmtId="3" fontId="0" fillId="4" borderId="1" xfId="0" applyNumberFormat="1" applyFill="1" applyBorder="1"/>
    <xf numFmtId="0" fontId="3" fillId="4" borderId="2" xfId="0" applyFont="1" applyFill="1" applyBorder="1" applyAlignment="1">
      <alignment horizontal="center"/>
    </xf>
    <xf numFmtId="14" fontId="0" fillId="5" borderId="1" xfId="0" applyNumberFormat="1" applyFill="1" applyBorder="1"/>
    <xf numFmtId="0" fontId="0" fillId="5" borderId="1" xfId="0" applyFill="1" applyBorder="1"/>
    <xf numFmtId="3" fontId="0" fillId="5" borderId="1" xfId="0" applyNumberFormat="1" applyFill="1" applyBorder="1"/>
    <xf numFmtId="44" fontId="0" fillId="5" borderId="1" xfId="2" applyFont="1" applyFill="1" applyBorder="1"/>
    <xf numFmtId="0" fontId="0" fillId="5" borderId="1" xfId="0" applyNumberFormat="1" applyFill="1" applyBorder="1"/>
    <xf numFmtId="0" fontId="0" fillId="4" borderId="1" xfId="0" applyFill="1" applyBorder="1" applyAlignment="1"/>
    <xf numFmtId="0" fontId="3" fillId="4" borderId="1" xfId="0" applyFon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3" fontId="0" fillId="4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5" borderId="1" xfId="0" applyNumberForma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3" fontId="0" fillId="0" borderId="1" xfId="0" applyNumberFormat="1" applyBorder="1" applyAlignment="1">
      <alignment horizontal="right"/>
    </xf>
    <xf numFmtId="44" fontId="0" fillId="0" borderId="1" xfId="2" applyFont="1" applyBorder="1" applyAlignment="1">
      <alignment horizontal="right"/>
    </xf>
    <xf numFmtId="14" fontId="0" fillId="5" borderId="1" xfId="0" applyNumberFormat="1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3" fontId="0" fillId="5" borderId="1" xfId="0" applyNumberFormat="1" applyFill="1" applyBorder="1" applyAlignment="1">
      <alignment horizontal="right"/>
    </xf>
    <xf numFmtId="44" fontId="0" fillId="5" borderId="1" xfId="2" applyFont="1" applyFill="1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2" fillId="0" borderId="1" xfId="0" applyFon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44" fontId="2" fillId="0" borderId="1" xfId="2" applyFont="1" applyBorder="1" applyAlignment="1">
      <alignment horizontal="right"/>
    </xf>
    <xf numFmtId="44" fontId="2" fillId="0" borderId="1" xfId="0" applyNumberFormat="1" applyFont="1" applyBorder="1" applyAlignment="1">
      <alignment horizontal="right"/>
    </xf>
    <xf numFmtId="3" fontId="0" fillId="0" borderId="1" xfId="1" applyNumberFormat="1" applyFont="1" applyBorder="1" applyAlignment="1">
      <alignment horizontal="right"/>
    </xf>
    <xf numFmtId="164" fontId="0" fillId="0" borderId="1" xfId="1" applyNumberFormat="1" applyFont="1" applyBorder="1" applyAlignment="1">
      <alignment horizontal="right"/>
    </xf>
    <xf numFmtId="0" fontId="0" fillId="3" borderId="1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4" borderId="3" xfId="0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49" fontId="0" fillId="2" borderId="1" xfId="0" applyNumberFormat="1" applyFill="1" applyBorder="1" applyAlignment="1">
      <alignment horizontal="center" vertical="center" textRotation="90"/>
    </xf>
    <xf numFmtId="0" fontId="0" fillId="4" borderId="1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 applyAlignment="1">
      <alignment horizontal="center" wrapText="1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4" xfId="0" applyFill="1" applyBorder="1" applyAlignment="1">
      <alignment horizontal="center" wrapText="1"/>
    </xf>
    <xf numFmtId="0" fontId="0" fillId="4" borderId="5" xfId="0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3" fontId="0" fillId="4" borderId="1" xfId="0" applyNumberFormat="1" applyFill="1" applyBorder="1" applyAlignment="1">
      <alignment horizont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663300"/>
      <color rgb="FF00FF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AS46"/>
  <sheetViews>
    <sheetView topLeftCell="A4" workbookViewId="0">
      <selection activeCell="G14" sqref="G14"/>
    </sheetView>
  </sheetViews>
  <sheetFormatPr baseColWidth="10" defaultRowHeight="15" x14ac:dyDescent="0.25"/>
  <cols>
    <col min="1" max="1" width="3.7109375" customWidth="1"/>
    <col min="4" max="4" width="8.5703125" customWidth="1"/>
    <col min="5" max="5" width="8.85546875" customWidth="1"/>
    <col min="9" max="9" width="11.42578125" customWidth="1"/>
    <col min="10" max="10" width="4.28515625" customWidth="1"/>
    <col min="12" max="12" width="10.85546875" customWidth="1"/>
    <col min="13" max="13" width="8.85546875" customWidth="1"/>
    <col min="14" max="14" width="8.7109375" customWidth="1"/>
    <col min="19" max="19" width="3.5703125" customWidth="1"/>
    <col min="21" max="21" width="10.28515625" customWidth="1"/>
    <col min="22" max="22" width="8.85546875" customWidth="1"/>
    <col min="23" max="23" width="8.7109375" customWidth="1"/>
    <col min="28" max="28" width="4.28515625" customWidth="1"/>
    <col min="31" max="31" width="8" customWidth="1"/>
    <col min="32" max="32" width="7.5703125" customWidth="1"/>
    <col min="37" max="37" width="4.140625" customWidth="1"/>
    <col min="40" max="40" width="7.85546875" customWidth="1"/>
    <col min="41" max="41" width="7.7109375" customWidth="1"/>
  </cols>
  <sheetData>
    <row r="1" spans="1:9" x14ac:dyDescent="0.25">
      <c r="A1" s="62" t="s">
        <v>0</v>
      </c>
      <c r="B1" s="62"/>
      <c r="C1" s="62"/>
      <c r="D1" s="62"/>
      <c r="E1" s="62"/>
      <c r="F1" s="62"/>
      <c r="G1" s="62"/>
      <c r="H1" s="62"/>
      <c r="I1" s="62"/>
    </row>
    <row r="2" spans="1:9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</row>
    <row r="3" spans="1:9" x14ac:dyDescent="0.25">
      <c r="A3" s="62" t="s">
        <v>2</v>
      </c>
      <c r="B3" s="62"/>
      <c r="C3" s="62"/>
      <c r="D3" s="62"/>
      <c r="E3" s="62"/>
      <c r="F3" s="62"/>
      <c r="G3" s="62"/>
      <c r="H3" s="62"/>
      <c r="I3" s="62"/>
    </row>
    <row r="4" spans="1:9" x14ac:dyDescent="0.25">
      <c r="A4" s="62"/>
      <c r="B4" s="62"/>
      <c r="C4" s="62"/>
      <c r="D4" s="62"/>
      <c r="E4" s="62"/>
      <c r="F4" s="62"/>
      <c r="G4" s="62"/>
      <c r="H4" s="62"/>
      <c r="I4" s="62"/>
    </row>
    <row r="5" spans="1:9" ht="15" customHeight="1" x14ac:dyDescent="0.25">
      <c r="A5" s="65" t="s">
        <v>4</v>
      </c>
      <c r="B5" s="66" t="s">
        <v>5</v>
      </c>
      <c r="C5" s="68" t="s">
        <v>6</v>
      </c>
      <c r="D5" s="69" t="s">
        <v>7</v>
      </c>
      <c r="E5" s="69"/>
      <c r="F5" s="25" t="s">
        <v>8</v>
      </c>
      <c r="G5" s="63" t="s">
        <v>9</v>
      </c>
      <c r="H5" s="63" t="s">
        <v>10</v>
      </c>
      <c r="I5" s="63" t="s">
        <v>11</v>
      </c>
    </row>
    <row r="6" spans="1:9" x14ac:dyDescent="0.25">
      <c r="A6" s="65"/>
      <c r="B6" s="67"/>
      <c r="C6" s="68"/>
      <c r="D6" s="26" t="s">
        <v>17</v>
      </c>
      <c r="E6" s="26" t="s">
        <v>18</v>
      </c>
      <c r="F6" s="27" t="s">
        <v>19</v>
      </c>
      <c r="G6" s="64"/>
      <c r="H6" s="64"/>
      <c r="I6" s="64"/>
    </row>
    <row r="7" spans="1:9" x14ac:dyDescent="0.25">
      <c r="A7" s="65"/>
      <c r="B7" s="37">
        <v>43466</v>
      </c>
      <c r="C7" s="38">
        <v>0</v>
      </c>
      <c r="D7" s="43">
        <v>0</v>
      </c>
      <c r="E7" s="50">
        <v>0</v>
      </c>
      <c r="F7" s="44">
        <f>D7+E7</f>
        <v>0</v>
      </c>
      <c r="G7" s="43">
        <v>0</v>
      </c>
      <c r="H7" s="45">
        <v>27.19</v>
      </c>
      <c r="I7" s="45">
        <f>G7*H7</f>
        <v>0</v>
      </c>
    </row>
    <row r="8" spans="1:9" x14ac:dyDescent="0.25">
      <c r="A8" s="65"/>
      <c r="B8" s="37">
        <v>43467</v>
      </c>
      <c r="C8" s="38">
        <v>1</v>
      </c>
      <c r="D8" s="55">
        <v>12300</v>
      </c>
      <c r="E8" s="43">
        <v>0</v>
      </c>
      <c r="F8" s="44">
        <f>D8+E8</f>
        <v>12300</v>
      </c>
      <c r="G8" s="43">
        <v>5.5792000000000002</v>
      </c>
      <c r="H8" s="45">
        <v>27.19</v>
      </c>
      <c r="I8" s="45">
        <f t="shared" ref="I8:I37" si="0">G8*H8</f>
        <v>151.69844800000001</v>
      </c>
    </row>
    <row r="9" spans="1:9" x14ac:dyDescent="0.25">
      <c r="A9" s="65"/>
      <c r="B9" s="37">
        <v>43468</v>
      </c>
      <c r="C9" s="38">
        <v>1</v>
      </c>
      <c r="D9" s="44">
        <v>12000</v>
      </c>
      <c r="E9" s="43">
        <v>0</v>
      </c>
      <c r="F9" s="44">
        <f t="shared" ref="F9:F37" si="1">D9+E9</f>
        <v>12000</v>
      </c>
      <c r="G9" s="43">
        <v>5.4431000000000003</v>
      </c>
      <c r="H9" s="45">
        <v>27.19</v>
      </c>
      <c r="I9" s="45">
        <f>G9*H9</f>
        <v>147.99788900000001</v>
      </c>
    </row>
    <row r="10" spans="1:9" x14ac:dyDescent="0.25">
      <c r="A10" s="65"/>
      <c r="B10" s="37">
        <v>43469</v>
      </c>
      <c r="C10" s="38">
        <v>3</v>
      </c>
      <c r="D10" s="44">
        <v>9140</v>
      </c>
      <c r="E10" s="56">
        <v>19480</v>
      </c>
      <c r="F10" s="44">
        <f t="shared" si="1"/>
        <v>28620</v>
      </c>
      <c r="G10" s="43">
        <v>12.9818</v>
      </c>
      <c r="H10" s="45">
        <v>27.19</v>
      </c>
      <c r="I10" s="45">
        <f t="shared" si="0"/>
        <v>352.97514200000001</v>
      </c>
    </row>
    <row r="11" spans="1:9" x14ac:dyDescent="0.25">
      <c r="A11" s="65"/>
      <c r="B11" s="39">
        <v>43470</v>
      </c>
      <c r="C11" s="40">
        <v>0</v>
      </c>
      <c r="D11" s="48">
        <v>0</v>
      </c>
      <c r="E11" s="48">
        <v>0</v>
      </c>
      <c r="F11" s="48">
        <f t="shared" si="1"/>
        <v>0</v>
      </c>
      <c r="G11" s="47">
        <v>0</v>
      </c>
      <c r="H11" s="49">
        <v>27.19</v>
      </c>
      <c r="I11" s="49">
        <f t="shared" si="0"/>
        <v>0</v>
      </c>
    </row>
    <row r="12" spans="1:9" x14ac:dyDescent="0.25">
      <c r="A12" s="65"/>
      <c r="B12" s="39">
        <v>43471</v>
      </c>
      <c r="C12" s="40">
        <v>0</v>
      </c>
      <c r="D12" s="48">
        <v>0</v>
      </c>
      <c r="E12" s="48">
        <v>0</v>
      </c>
      <c r="F12" s="48">
        <f t="shared" si="1"/>
        <v>0</v>
      </c>
      <c r="G12" s="47">
        <v>0</v>
      </c>
      <c r="H12" s="49">
        <v>27.19</v>
      </c>
      <c r="I12" s="49">
        <f t="shared" si="0"/>
        <v>0</v>
      </c>
    </row>
    <row r="13" spans="1:9" x14ac:dyDescent="0.25">
      <c r="A13" s="65"/>
      <c r="B13" s="37">
        <v>43472</v>
      </c>
      <c r="C13" s="38">
        <v>2</v>
      </c>
      <c r="D13" s="44">
        <v>10460</v>
      </c>
      <c r="E13" s="44">
        <v>9940</v>
      </c>
      <c r="F13" s="44">
        <f t="shared" si="1"/>
        <v>20400</v>
      </c>
      <c r="G13" s="43">
        <v>9.2532999999999994</v>
      </c>
      <c r="H13" s="45">
        <v>27.19</v>
      </c>
      <c r="I13" s="45">
        <f t="shared" si="0"/>
        <v>251.597227</v>
      </c>
    </row>
    <row r="14" spans="1:9" x14ac:dyDescent="0.25">
      <c r="A14" s="65"/>
      <c r="B14" s="37">
        <v>43473</v>
      </c>
      <c r="C14" s="38">
        <v>2</v>
      </c>
      <c r="D14" s="44">
        <v>6920</v>
      </c>
      <c r="E14" s="44">
        <v>7520</v>
      </c>
      <c r="F14" s="44">
        <f t="shared" si="1"/>
        <v>14440</v>
      </c>
      <c r="G14" s="43">
        <v>6.5499000000000001</v>
      </c>
      <c r="H14" s="45">
        <v>27.19</v>
      </c>
      <c r="I14" s="45">
        <f t="shared" si="0"/>
        <v>178.091781</v>
      </c>
    </row>
    <row r="15" spans="1:9" x14ac:dyDescent="0.25">
      <c r="A15" s="65"/>
      <c r="B15" s="37">
        <v>43474</v>
      </c>
      <c r="C15" s="38">
        <v>0</v>
      </c>
      <c r="D15" s="44">
        <v>0</v>
      </c>
      <c r="E15" s="44">
        <v>0</v>
      </c>
      <c r="F15" s="44">
        <f t="shared" si="1"/>
        <v>0</v>
      </c>
      <c r="G15" s="43">
        <v>0</v>
      </c>
      <c r="H15" s="45">
        <v>27.19</v>
      </c>
      <c r="I15" s="45">
        <f t="shared" si="0"/>
        <v>0</v>
      </c>
    </row>
    <row r="16" spans="1:9" x14ac:dyDescent="0.25">
      <c r="A16" s="65"/>
      <c r="B16" s="37">
        <v>43475</v>
      </c>
      <c r="C16" s="38">
        <v>2</v>
      </c>
      <c r="D16" s="44">
        <v>10560</v>
      </c>
      <c r="E16" s="44">
        <v>8140</v>
      </c>
      <c r="F16" s="44">
        <f t="shared" si="1"/>
        <v>18700</v>
      </c>
      <c r="G16" s="43">
        <v>8.4822000000000006</v>
      </c>
      <c r="H16" s="45">
        <v>27.19</v>
      </c>
      <c r="I16" s="45">
        <f t="shared" si="0"/>
        <v>230.63101800000004</v>
      </c>
    </row>
    <row r="17" spans="1:9" x14ac:dyDescent="0.25">
      <c r="A17" s="65"/>
      <c r="B17" s="37">
        <v>43476</v>
      </c>
      <c r="C17" s="38">
        <v>1</v>
      </c>
      <c r="D17" s="44">
        <v>0</v>
      </c>
      <c r="E17" s="44">
        <v>9840</v>
      </c>
      <c r="F17" s="44">
        <f t="shared" si="1"/>
        <v>9840</v>
      </c>
      <c r="G17" s="43">
        <v>4.4634</v>
      </c>
      <c r="H17" s="45">
        <v>27.19</v>
      </c>
      <c r="I17" s="45">
        <f t="shared" si="0"/>
        <v>121.359846</v>
      </c>
    </row>
    <row r="18" spans="1:9" x14ac:dyDescent="0.25">
      <c r="A18" s="65"/>
      <c r="B18" s="39">
        <v>43477</v>
      </c>
      <c r="C18" s="40">
        <v>0</v>
      </c>
      <c r="D18" s="48">
        <v>0</v>
      </c>
      <c r="E18" s="48">
        <v>0</v>
      </c>
      <c r="F18" s="48">
        <f t="shared" si="1"/>
        <v>0</v>
      </c>
      <c r="G18" s="47">
        <v>0</v>
      </c>
      <c r="H18" s="49">
        <v>27.19</v>
      </c>
      <c r="I18" s="49">
        <f t="shared" si="0"/>
        <v>0</v>
      </c>
    </row>
    <row r="19" spans="1:9" x14ac:dyDescent="0.25">
      <c r="A19" s="65"/>
      <c r="B19" s="39">
        <v>43478</v>
      </c>
      <c r="C19" s="40">
        <v>0</v>
      </c>
      <c r="D19" s="48">
        <v>0</v>
      </c>
      <c r="E19" s="48">
        <v>0</v>
      </c>
      <c r="F19" s="48">
        <f t="shared" si="1"/>
        <v>0</v>
      </c>
      <c r="G19" s="47">
        <v>0</v>
      </c>
      <c r="H19" s="49">
        <v>27.19</v>
      </c>
      <c r="I19" s="49">
        <f t="shared" si="0"/>
        <v>0</v>
      </c>
    </row>
    <row r="20" spans="1:9" x14ac:dyDescent="0.25">
      <c r="A20" s="65"/>
      <c r="B20" s="37">
        <v>43479</v>
      </c>
      <c r="C20" s="38">
        <v>2</v>
      </c>
      <c r="D20" s="44">
        <v>10340</v>
      </c>
      <c r="E20" s="44">
        <v>9300</v>
      </c>
      <c r="F20" s="44">
        <f t="shared" si="1"/>
        <v>19640</v>
      </c>
      <c r="G20" s="43">
        <v>8.9085999999999999</v>
      </c>
      <c r="H20" s="45">
        <v>27.19</v>
      </c>
      <c r="I20" s="45">
        <f t="shared" si="0"/>
        <v>242.22483400000002</v>
      </c>
    </row>
    <row r="21" spans="1:9" x14ac:dyDescent="0.25">
      <c r="A21" s="65"/>
      <c r="B21" s="37">
        <v>43480</v>
      </c>
      <c r="C21" s="38">
        <v>2</v>
      </c>
      <c r="D21" s="44">
        <v>7180</v>
      </c>
      <c r="E21" s="44">
        <v>8760</v>
      </c>
      <c r="F21" s="44">
        <f t="shared" si="1"/>
        <v>15940</v>
      </c>
      <c r="G21" s="50">
        <v>7.2302999999999997</v>
      </c>
      <c r="H21" s="45">
        <v>27.19</v>
      </c>
      <c r="I21" s="45">
        <f t="shared" si="0"/>
        <v>196.591857</v>
      </c>
    </row>
    <row r="22" spans="1:9" x14ac:dyDescent="0.25">
      <c r="A22" s="65"/>
      <c r="B22" s="37">
        <v>43481</v>
      </c>
      <c r="C22" s="38">
        <v>0</v>
      </c>
      <c r="D22" s="44">
        <v>0</v>
      </c>
      <c r="E22" s="44">
        <v>0</v>
      </c>
      <c r="F22" s="44">
        <f t="shared" si="1"/>
        <v>0</v>
      </c>
      <c r="G22" s="43">
        <v>0</v>
      </c>
      <c r="H22" s="45">
        <v>27.19</v>
      </c>
      <c r="I22" s="45">
        <f t="shared" si="0"/>
        <v>0</v>
      </c>
    </row>
    <row r="23" spans="1:9" x14ac:dyDescent="0.25">
      <c r="A23" s="65"/>
      <c r="B23" s="37">
        <v>43482</v>
      </c>
      <c r="C23" s="38">
        <v>2</v>
      </c>
      <c r="D23" s="44">
        <v>7540</v>
      </c>
      <c r="E23" s="44">
        <v>10040</v>
      </c>
      <c r="F23" s="44">
        <f t="shared" si="1"/>
        <v>17580</v>
      </c>
      <c r="G23" s="43">
        <v>7.9720000000000004</v>
      </c>
      <c r="H23" s="45">
        <v>27.19</v>
      </c>
      <c r="I23" s="45">
        <f t="shared" si="0"/>
        <v>216.75868000000003</v>
      </c>
    </row>
    <row r="24" spans="1:9" x14ac:dyDescent="0.25">
      <c r="A24" s="65"/>
      <c r="B24" s="37">
        <v>43483</v>
      </c>
      <c r="C24" s="38">
        <v>1</v>
      </c>
      <c r="D24" s="44">
        <v>0</v>
      </c>
      <c r="E24" s="44">
        <v>8960</v>
      </c>
      <c r="F24" s="44">
        <f t="shared" si="1"/>
        <v>8960</v>
      </c>
      <c r="G24" s="43">
        <v>4.0641999999999996</v>
      </c>
      <c r="H24" s="45">
        <v>27.19</v>
      </c>
      <c r="I24" s="45">
        <f t="shared" si="0"/>
        <v>110.50559799999999</v>
      </c>
    </row>
    <row r="25" spans="1:9" x14ac:dyDescent="0.25">
      <c r="A25" s="65"/>
      <c r="B25" s="39">
        <v>43484</v>
      </c>
      <c r="C25" s="40">
        <v>0</v>
      </c>
      <c r="D25" s="48">
        <v>0</v>
      </c>
      <c r="E25" s="48">
        <v>0</v>
      </c>
      <c r="F25" s="48">
        <f t="shared" si="1"/>
        <v>0</v>
      </c>
      <c r="G25" s="47">
        <v>0</v>
      </c>
      <c r="H25" s="49">
        <v>27.19</v>
      </c>
      <c r="I25" s="49">
        <f t="shared" si="0"/>
        <v>0</v>
      </c>
    </row>
    <row r="26" spans="1:9" x14ac:dyDescent="0.25">
      <c r="A26" s="65"/>
      <c r="B26" s="39">
        <v>43485</v>
      </c>
      <c r="C26" s="40">
        <v>0</v>
      </c>
      <c r="D26" s="48">
        <v>0</v>
      </c>
      <c r="E26" s="48">
        <v>0</v>
      </c>
      <c r="F26" s="48">
        <f t="shared" si="1"/>
        <v>0</v>
      </c>
      <c r="G26" s="47">
        <v>0</v>
      </c>
      <c r="H26" s="49">
        <v>27.19</v>
      </c>
      <c r="I26" s="49">
        <f t="shared" si="0"/>
        <v>0</v>
      </c>
    </row>
    <row r="27" spans="1:9" x14ac:dyDescent="0.25">
      <c r="A27" s="65"/>
      <c r="B27" s="37">
        <v>43486</v>
      </c>
      <c r="C27" s="38">
        <v>2</v>
      </c>
      <c r="D27" s="44">
        <v>8680</v>
      </c>
      <c r="E27" s="44">
        <v>12460</v>
      </c>
      <c r="F27" s="44">
        <f t="shared" si="1"/>
        <v>21140</v>
      </c>
      <c r="G27" s="43">
        <v>9.5890000000000004</v>
      </c>
      <c r="H27" s="45">
        <v>27.19</v>
      </c>
      <c r="I27" s="45">
        <f t="shared" si="0"/>
        <v>260.72491000000002</v>
      </c>
    </row>
    <row r="28" spans="1:9" x14ac:dyDescent="0.25">
      <c r="A28" s="65"/>
      <c r="B28" s="37">
        <v>43487</v>
      </c>
      <c r="C28" s="38">
        <v>2</v>
      </c>
      <c r="D28" s="44">
        <v>9600</v>
      </c>
      <c r="E28" s="44">
        <v>6400</v>
      </c>
      <c r="F28" s="44">
        <f t="shared" si="1"/>
        <v>16000</v>
      </c>
      <c r="G28" s="43">
        <v>7.2575000000000003</v>
      </c>
      <c r="H28" s="45">
        <v>27.19</v>
      </c>
      <c r="I28" s="45">
        <f t="shared" si="0"/>
        <v>197.33142500000002</v>
      </c>
    </row>
    <row r="29" spans="1:9" x14ac:dyDescent="0.25">
      <c r="A29" s="65"/>
      <c r="B29" s="37">
        <v>43488</v>
      </c>
      <c r="C29" s="38">
        <v>0</v>
      </c>
      <c r="D29" s="44">
        <v>0</v>
      </c>
      <c r="E29" s="44">
        <v>0</v>
      </c>
      <c r="F29" s="44">
        <f t="shared" si="1"/>
        <v>0</v>
      </c>
      <c r="G29" s="43">
        <v>0</v>
      </c>
      <c r="H29" s="45">
        <v>27.19</v>
      </c>
      <c r="I29" s="45">
        <f t="shared" si="0"/>
        <v>0</v>
      </c>
    </row>
    <row r="30" spans="1:9" x14ac:dyDescent="0.25">
      <c r="A30" s="65"/>
      <c r="B30" s="37">
        <v>43489</v>
      </c>
      <c r="C30" s="38">
        <v>2</v>
      </c>
      <c r="D30" s="44">
        <v>11540</v>
      </c>
      <c r="E30" s="44">
        <v>11300</v>
      </c>
      <c r="F30" s="44">
        <f t="shared" si="1"/>
        <v>22840</v>
      </c>
      <c r="G30" s="43">
        <v>10.360099999999999</v>
      </c>
      <c r="H30" s="45">
        <v>27.19</v>
      </c>
      <c r="I30" s="45">
        <f t="shared" si="0"/>
        <v>281.69111900000001</v>
      </c>
    </row>
    <row r="31" spans="1:9" x14ac:dyDescent="0.25">
      <c r="A31" s="65"/>
      <c r="B31" s="37">
        <v>43490</v>
      </c>
      <c r="C31" s="38">
        <v>1</v>
      </c>
      <c r="D31" s="44">
        <v>0</v>
      </c>
      <c r="E31" s="44">
        <v>8780</v>
      </c>
      <c r="F31" s="44">
        <f t="shared" si="1"/>
        <v>8780</v>
      </c>
      <c r="G31" s="43">
        <v>3.9824999999999999</v>
      </c>
      <c r="H31" s="45">
        <v>27.19</v>
      </c>
      <c r="I31" s="45">
        <f t="shared" si="0"/>
        <v>108.284175</v>
      </c>
    </row>
    <row r="32" spans="1:9" x14ac:dyDescent="0.25">
      <c r="A32" s="65"/>
      <c r="B32" s="39">
        <v>43491</v>
      </c>
      <c r="C32" s="40">
        <v>0</v>
      </c>
      <c r="D32" s="48">
        <v>0</v>
      </c>
      <c r="E32" s="48">
        <v>0</v>
      </c>
      <c r="F32" s="48">
        <f t="shared" si="1"/>
        <v>0</v>
      </c>
      <c r="G32" s="47">
        <v>0</v>
      </c>
      <c r="H32" s="49">
        <v>27.19</v>
      </c>
      <c r="I32" s="49">
        <f t="shared" si="0"/>
        <v>0</v>
      </c>
    </row>
    <row r="33" spans="1:45" x14ac:dyDescent="0.25">
      <c r="A33" s="65"/>
      <c r="B33" s="39">
        <v>43492</v>
      </c>
      <c r="C33" s="40">
        <v>0</v>
      </c>
      <c r="D33" s="48">
        <v>0</v>
      </c>
      <c r="E33" s="48">
        <v>0</v>
      </c>
      <c r="F33" s="48">
        <f t="shared" si="1"/>
        <v>0</v>
      </c>
      <c r="G33" s="47">
        <v>0</v>
      </c>
      <c r="H33" s="49">
        <v>27.19</v>
      </c>
      <c r="I33" s="49">
        <f t="shared" si="0"/>
        <v>0</v>
      </c>
    </row>
    <row r="34" spans="1:45" x14ac:dyDescent="0.25">
      <c r="A34" s="65"/>
      <c r="B34" s="37">
        <v>43493</v>
      </c>
      <c r="C34" s="38">
        <v>2</v>
      </c>
      <c r="D34" s="44">
        <v>11080</v>
      </c>
      <c r="E34" s="44">
        <v>9980</v>
      </c>
      <c r="F34" s="44">
        <f t="shared" si="1"/>
        <v>21060</v>
      </c>
      <c r="G34" s="43">
        <v>9.5526999999999997</v>
      </c>
      <c r="H34" s="45">
        <v>27.19</v>
      </c>
      <c r="I34" s="45">
        <f t="shared" si="0"/>
        <v>259.73791299999999</v>
      </c>
    </row>
    <row r="35" spans="1:45" x14ac:dyDescent="0.25">
      <c r="A35" s="65"/>
      <c r="B35" s="37">
        <v>43494</v>
      </c>
      <c r="C35" s="38">
        <v>1</v>
      </c>
      <c r="D35" s="44">
        <v>0</v>
      </c>
      <c r="E35" s="44">
        <v>9740</v>
      </c>
      <c r="F35" s="44">
        <f t="shared" si="1"/>
        <v>9740</v>
      </c>
      <c r="G35" s="43">
        <v>4.4180000000000001</v>
      </c>
      <c r="H35" s="45">
        <v>27.19</v>
      </c>
      <c r="I35" s="45">
        <f t="shared" si="0"/>
        <v>120.12542000000001</v>
      </c>
    </row>
    <row r="36" spans="1:45" x14ac:dyDescent="0.25">
      <c r="A36" s="65"/>
      <c r="B36" s="37">
        <v>43495</v>
      </c>
      <c r="C36" s="38">
        <v>1</v>
      </c>
      <c r="D36" s="44">
        <v>10420</v>
      </c>
      <c r="E36" s="44">
        <v>0</v>
      </c>
      <c r="F36" s="44">
        <f t="shared" si="1"/>
        <v>10420</v>
      </c>
      <c r="G36" s="43">
        <v>4.7263999999999999</v>
      </c>
      <c r="H36" s="45">
        <v>27.19</v>
      </c>
      <c r="I36" s="45">
        <f t="shared" si="0"/>
        <v>128.51081600000001</v>
      </c>
    </row>
    <row r="37" spans="1:45" x14ac:dyDescent="0.25">
      <c r="A37" s="65"/>
      <c r="B37" s="37">
        <v>43496</v>
      </c>
      <c r="C37" s="38">
        <v>1</v>
      </c>
      <c r="D37" s="44">
        <v>0</v>
      </c>
      <c r="E37" s="44">
        <v>10340</v>
      </c>
      <c r="F37" s="44">
        <f t="shared" si="1"/>
        <v>10340</v>
      </c>
      <c r="G37" s="43">
        <v>4.6901999999999999</v>
      </c>
      <c r="H37" s="45">
        <v>27.19</v>
      </c>
      <c r="I37" s="45">
        <f t="shared" si="0"/>
        <v>127.526538</v>
      </c>
    </row>
    <row r="38" spans="1:45" x14ac:dyDescent="0.25">
      <c r="A38" s="65"/>
      <c r="B38" s="41" t="s">
        <v>21</v>
      </c>
      <c r="C38" s="41">
        <f>SUM(C7:C37)</f>
        <v>31</v>
      </c>
      <c r="D38" s="52">
        <f>SUM(D7:D37)</f>
        <v>137760</v>
      </c>
      <c r="E38" s="52">
        <f>SUM(E7:E37)</f>
        <v>160980</v>
      </c>
      <c r="F38" s="52">
        <f>SUM(F7:F37)</f>
        <v>298740</v>
      </c>
      <c r="G38" s="51">
        <f>SUM(G7:G37)</f>
        <v>135.5044</v>
      </c>
      <c r="H38" s="54">
        <f>SUM(H7)</f>
        <v>27.19</v>
      </c>
      <c r="I38" s="54">
        <f>SUM(I7:I37)</f>
        <v>3684.3646359999998</v>
      </c>
    </row>
    <row r="39" spans="1:45" x14ac:dyDescent="0.25">
      <c r="A39" s="13"/>
      <c r="B39" s="14"/>
      <c r="C39" s="14"/>
      <c r="D39" s="15"/>
      <c r="E39" s="15"/>
      <c r="F39" s="15"/>
      <c r="G39" s="14"/>
      <c r="H39" s="16"/>
      <c r="I39" s="16"/>
      <c r="J39" s="13"/>
      <c r="K39" s="14"/>
      <c r="L39" s="14"/>
      <c r="M39" s="15"/>
      <c r="N39" s="15"/>
      <c r="O39" s="15"/>
      <c r="P39" s="14"/>
      <c r="Q39" s="17"/>
      <c r="R39" s="16"/>
      <c r="S39" s="13"/>
      <c r="T39" s="14"/>
      <c r="U39" s="14"/>
      <c r="V39" s="15"/>
      <c r="W39" s="15"/>
      <c r="X39" s="15"/>
      <c r="Y39" s="14"/>
      <c r="Z39" s="17"/>
      <c r="AA39" s="16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</row>
    <row r="46" spans="1:45" x14ac:dyDescent="0.25">
      <c r="G46" s="19"/>
    </row>
  </sheetData>
  <mergeCells count="11">
    <mergeCell ref="A3:I3"/>
    <mergeCell ref="A1:I1"/>
    <mergeCell ref="A2:I2"/>
    <mergeCell ref="H5:H6"/>
    <mergeCell ref="A4:I4"/>
    <mergeCell ref="A5:A38"/>
    <mergeCell ref="B5:B6"/>
    <mergeCell ref="C5:C6"/>
    <mergeCell ref="D5:E5"/>
    <mergeCell ref="G5:G6"/>
    <mergeCell ref="I5:I6"/>
  </mergeCells>
  <pageMargins left="0.7" right="0.7" top="0.75" bottom="0.75" header="0.3" footer="0.3"/>
  <pageSetup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99"/>
  </sheetPr>
  <dimension ref="A1:I38"/>
  <sheetViews>
    <sheetView workbookViewId="0">
      <selection activeCell="K9" sqref="K9"/>
    </sheetView>
  </sheetViews>
  <sheetFormatPr baseColWidth="10" defaultRowHeight="15" x14ac:dyDescent="0.25"/>
  <cols>
    <col min="1" max="1" width="3.42578125" customWidth="1"/>
    <col min="2" max="2" width="11.140625" customWidth="1"/>
    <col min="3" max="3" width="10.5703125" customWidth="1"/>
    <col min="4" max="4" width="8.5703125" customWidth="1"/>
    <col min="5" max="5" width="8.7109375" customWidth="1"/>
    <col min="7" max="7" width="11.85546875" customWidth="1"/>
  </cols>
  <sheetData>
    <row r="1" spans="1:9" x14ac:dyDescent="0.25">
      <c r="A1" s="62" t="s">
        <v>0</v>
      </c>
      <c r="B1" s="62"/>
      <c r="C1" s="62"/>
      <c r="D1" s="62"/>
      <c r="E1" s="62"/>
      <c r="F1" s="62"/>
      <c r="G1" s="62"/>
      <c r="H1" s="62"/>
      <c r="I1" s="62"/>
    </row>
    <row r="2" spans="1:9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</row>
    <row r="3" spans="1:9" x14ac:dyDescent="0.25">
      <c r="A3" s="62" t="s">
        <v>2</v>
      </c>
      <c r="B3" s="62"/>
      <c r="C3" s="62"/>
      <c r="D3" s="62"/>
      <c r="E3" s="62"/>
      <c r="F3" s="62"/>
      <c r="G3" s="62"/>
      <c r="H3" s="62"/>
      <c r="I3" s="62"/>
    </row>
    <row r="4" spans="1:9" x14ac:dyDescent="0.25">
      <c r="A4" s="62"/>
      <c r="B4" s="62"/>
      <c r="C4" s="62"/>
      <c r="D4" s="62"/>
      <c r="E4" s="62"/>
      <c r="F4" s="62"/>
      <c r="G4" s="62"/>
      <c r="H4" s="62"/>
      <c r="I4" s="62"/>
    </row>
    <row r="5" spans="1:9" x14ac:dyDescent="0.25">
      <c r="A5" s="65" t="s">
        <v>25</v>
      </c>
      <c r="B5" s="66" t="s">
        <v>5</v>
      </c>
      <c r="C5" s="63" t="s">
        <v>6</v>
      </c>
      <c r="D5" s="73" t="s">
        <v>7</v>
      </c>
      <c r="E5" s="74"/>
      <c r="F5" s="61" t="s">
        <v>8</v>
      </c>
      <c r="G5" s="70" t="s">
        <v>9</v>
      </c>
      <c r="H5" s="70" t="s">
        <v>10</v>
      </c>
      <c r="I5" s="70" t="s">
        <v>11</v>
      </c>
    </row>
    <row r="6" spans="1:9" ht="26.25" x14ac:dyDescent="0.25">
      <c r="A6" s="65"/>
      <c r="B6" s="66"/>
      <c r="C6" s="64"/>
      <c r="D6" s="76" t="s">
        <v>17</v>
      </c>
      <c r="E6" s="76" t="s">
        <v>18</v>
      </c>
      <c r="F6" s="75" t="s">
        <v>20</v>
      </c>
      <c r="G6" s="70"/>
      <c r="H6" s="70"/>
      <c r="I6" s="70"/>
    </row>
    <row r="7" spans="1:9" x14ac:dyDescent="0.25">
      <c r="A7" s="65"/>
      <c r="B7" s="20">
        <v>43739</v>
      </c>
      <c r="C7" s="57">
        <v>2</v>
      </c>
      <c r="D7" s="7">
        <v>12280</v>
      </c>
      <c r="E7" s="7">
        <v>9500</v>
      </c>
      <c r="F7" s="23">
        <v>21780</v>
      </c>
      <c r="G7" s="6">
        <v>9.8793000000000006</v>
      </c>
      <c r="H7" s="8">
        <v>27.19</v>
      </c>
      <c r="I7" s="8">
        <v>268.61816700000003</v>
      </c>
    </row>
    <row r="8" spans="1:9" x14ac:dyDescent="0.25">
      <c r="A8" s="65"/>
      <c r="B8" s="20">
        <v>43740</v>
      </c>
      <c r="C8" s="57">
        <v>2</v>
      </c>
      <c r="D8" s="7">
        <v>11040</v>
      </c>
      <c r="E8" s="7">
        <v>9640</v>
      </c>
      <c r="F8" s="23">
        <v>20680</v>
      </c>
      <c r="G8" s="6">
        <v>9.3803000000000001</v>
      </c>
      <c r="H8" s="8">
        <v>27.19</v>
      </c>
      <c r="I8" s="8">
        <v>255.05035700000002</v>
      </c>
    </row>
    <row r="9" spans="1:9" x14ac:dyDescent="0.25">
      <c r="A9" s="65"/>
      <c r="B9" s="20">
        <v>43741</v>
      </c>
      <c r="C9" s="60">
        <v>1</v>
      </c>
      <c r="D9" s="23">
        <v>9060</v>
      </c>
      <c r="E9" s="23">
        <v>0</v>
      </c>
      <c r="F9" s="23">
        <v>9060</v>
      </c>
      <c r="G9" s="22">
        <v>4.1096000000000004</v>
      </c>
      <c r="H9" s="24">
        <v>27.19</v>
      </c>
      <c r="I9" s="24">
        <v>111.74002400000002</v>
      </c>
    </row>
    <row r="10" spans="1:9" x14ac:dyDescent="0.25">
      <c r="A10" s="65"/>
      <c r="B10" s="20">
        <v>43742</v>
      </c>
      <c r="C10" s="60">
        <v>2</v>
      </c>
      <c r="D10" s="23">
        <v>8440</v>
      </c>
      <c r="E10" s="23">
        <v>12680</v>
      </c>
      <c r="F10" s="23">
        <v>21120</v>
      </c>
      <c r="G10" s="22">
        <v>9.5799000000000003</v>
      </c>
      <c r="H10" s="24">
        <v>27.19</v>
      </c>
      <c r="I10" s="24">
        <v>260.47748100000001</v>
      </c>
    </row>
    <row r="11" spans="1:9" x14ac:dyDescent="0.25">
      <c r="A11" s="65"/>
      <c r="B11" s="28">
        <v>43743</v>
      </c>
      <c r="C11" s="40">
        <v>0</v>
      </c>
      <c r="D11" s="30">
        <v>0</v>
      </c>
      <c r="E11" s="30">
        <v>0</v>
      </c>
      <c r="F11" s="30">
        <v>0</v>
      </c>
      <c r="G11" s="29">
        <v>0</v>
      </c>
      <c r="H11" s="31">
        <v>27.19</v>
      </c>
      <c r="I11" s="31">
        <v>0</v>
      </c>
    </row>
    <row r="12" spans="1:9" x14ac:dyDescent="0.25">
      <c r="A12" s="65"/>
      <c r="B12" s="28">
        <v>43744</v>
      </c>
      <c r="C12" s="40">
        <v>0</v>
      </c>
      <c r="D12" s="30">
        <v>0</v>
      </c>
      <c r="E12" s="30">
        <v>0</v>
      </c>
      <c r="F12" s="30">
        <v>0</v>
      </c>
      <c r="G12" s="29">
        <v>0</v>
      </c>
      <c r="H12" s="31">
        <v>27.19</v>
      </c>
      <c r="I12" s="31">
        <v>0</v>
      </c>
    </row>
    <row r="13" spans="1:9" x14ac:dyDescent="0.25">
      <c r="A13" s="65"/>
      <c r="B13" s="20">
        <v>43745</v>
      </c>
      <c r="C13" s="57">
        <v>2</v>
      </c>
      <c r="D13" s="7">
        <v>13980</v>
      </c>
      <c r="E13" s="7">
        <v>11020</v>
      </c>
      <c r="F13" s="7">
        <v>25000</v>
      </c>
      <c r="G13" s="6">
        <v>11.3398</v>
      </c>
      <c r="H13" s="8">
        <v>27.19</v>
      </c>
      <c r="I13" s="8">
        <v>308.329162</v>
      </c>
    </row>
    <row r="14" spans="1:9" x14ac:dyDescent="0.25">
      <c r="A14" s="65"/>
      <c r="B14" s="20">
        <v>43746</v>
      </c>
      <c r="C14" s="57">
        <v>2</v>
      </c>
      <c r="D14" s="7">
        <v>14400</v>
      </c>
      <c r="E14" s="7">
        <v>9900</v>
      </c>
      <c r="F14" s="7">
        <v>24300</v>
      </c>
      <c r="G14" s="6">
        <v>11.0223</v>
      </c>
      <c r="H14" s="8">
        <v>27.19</v>
      </c>
      <c r="I14" s="8">
        <v>299.69633700000003</v>
      </c>
    </row>
    <row r="15" spans="1:9" x14ac:dyDescent="0.25">
      <c r="A15" s="65"/>
      <c r="B15" s="20">
        <v>43747</v>
      </c>
      <c r="C15" s="57">
        <v>2</v>
      </c>
      <c r="D15" s="7">
        <v>8740</v>
      </c>
      <c r="E15" s="7">
        <v>10280</v>
      </c>
      <c r="F15" s="7">
        <v>19020</v>
      </c>
      <c r="G15" s="6">
        <v>8.6273</v>
      </c>
      <c r="H15" s="8">
        <v>27.19</v>
      </c>
      <c r="I15" s="8">
        <v>234.57628700000001</v>
      </c>
    </row>
    <row r="16" spans="1:9" x14ac:dyDescent="0.25">
      <c r="A16" s="65"/>
      <c r="B16" s="20">
        <v>43748</v>
      </c>
      <c r="C16" s="60">
        <v>1</v>
      </c>
      <c r="D16" s="23">
        <v>8500</v>
      </c>
      <c r="E16" s="23">
        <v>0</v>
      </c>
      <c r="F16" s="23">
        <v>8500</v>
      </c>
      <c r="G16" s="22">
        <v>3.8555000000000001</v>
      </c>
      <c r="H16" s="24">
        <v>27.19</v>
      </c>
      <c r="I16" s="24">
        <v>104.831045</v>
      </c>
    </row>
    <row r="17" spans="1:9" x14ac:dyDescent="0.25">
      <c r="A17" s="65"/>
      <c r="B17" s="20">
        <v>43749</v>
      </c>
      <c r="C17" s="60">
        <v>2</v>
      </c>
      <c r="D17" s="23">
        <v>6140</v>
      </c>
      <c r="E17" s="23">
        <v>14040</v>
      </c>
      <c r="F17" s="23">
        <v>20180</v>
      </c>
      <c r="G17" s="22">
        <v>9.1534999999999993</v>
      </c>
      <c r="H17" s="24">
        <v>27.19</v>
      </c>
      <c r="I17" s="24">
        <v>248.88366499999998</v>
      </c>
    </row>
    <row r="18" spans="1:9" x14ac:dyDescent="0.25">
      <c r="A18" s="65"/>
      <c r="B18" s="28">
        <v>43750</v>
      </c>
      <c r="C18" s="40">
        <v>0</v>
      </c>
      <c r="D18" s="30">
        <v>0</v>
      </c>
      <c r="E18" s="30">
        <v>0</v>
      </c>
      <c r="F18" s="30">
        <v>0</v>
      </c>
      <c r="G18" s="29">
        <v>0</v>
      </c>
      <c r="H18" s="31">
        <v>27.19</v>
      </c>
      <c r="I18" s="31">
        <v>0</v>
      </c>
    </row>
    <row r="19" spans="1:9" x14ac:dyDescent="0.25">
      <c r="A19" s="65"/>
      <c r="B19" s="28">
        <v>43751</v>
      </c>
      <c r="C19" s="40">
        <v>0</v>
      </c>
      <c r="D19" s="30">
        <v>0</v>
      </c>
      <c r="E19" s="30">
        <v>0</v>
      </c>
      <c r="F19" s="30">
        <v>0</v>
      </c>
      <c r="G19" s="29">
        <v>0</v>
      </c>
      <c r="H19" s="31">
        <v>27.19</v>
      </c>
      <c r="I19" s="31">
        <v>0</v>
      </c>
    </row>
    <row r="20" spans="1:9" x14ac:dyDescent="0.25">
      <c r="A20" s="65"/>
      <c r="B20" s="20">
        <v>43752</v>
      </c>
      <c r="C20" s="57">
        <v>2</v>
      </c>
      <c r="D20" s="7">
        <v>15580</v>
      </c>
      <c r="E20" s="7">
        <v>9180</v>
      </c>
      <c r="F20" s="23">
        <v>24760</v>
      </c>
      <c r="G20" s="6">
        <v>11.231</v>
      </c>
      <c r="H20" s="8">
        <v>27.19</v>
      </c>
      <c r="I20" s="8">
        <v>305.37089000000003</v>
      </c>
    </row>
    <row r="21" spans="1:9" x14ac:dyDescent="0.25">
      <c r="A21" s="65"/>
      <c r="B21" s="20">
        <v>43753</v>
      </c>
      <c r="C21" s="57">
        <v>1</v>
      </c>
      <c r="D21" s="7">
        <v>11660</v>
      </c>
      <c r="E21" s="7">
        <v>0</v>
      </c>
      <c r="F21" s="23">
        <v>11660</v>
      </c>
      <c r="G21" s="21">
        <v>5.2888999999999999</v>
      </c>
      <c r="H21" s="8">
        <v>27.19</v>
      </c>
      <c r="I21" s="8">
        <v>143.80519100000001</v>
      </c>
    </row>
    <row r="22" spans="1:9" x14ac:dyDescent="0.25">
      <c r="A22" s="65"/>
      <c r="B22" s="20">
        <v>43754</v>
      </c>
      <c r="C22" s="57">
        <v>2</v>
      </c>
      <c r="D22" s="7">
        <v>10060</v>
      </c>
      <c r="E22" s="7">
        <v>12340</v>
      </c>
      <c r="F22" s="23">
        <v>22400</v>
      </c>
      <c r="G22" s="6">
        <v>10.160500000000001</v>
      </c>
      <c r="H22" s="8">
        <v>27.19</v>
      </c>
      <c r="I22" s="8">
        <v>276.26399500000002</v>
      </c>
    </row>
    <row r="23" spans="1:9" x14ac:dyDescent="0.25">
      <c r="A23" s="65"/>
      <c r="B23" s="20">
        <v>43755</v>
      </c>
      <c r="C23" s="60">
        <v>1</v>
      </c>
      <c r="D23" s="23">
        <v>10300</v>
      </c>
      <c r="E23" s="23">
        <v>0</v>
      </c>
      <c r="F23" s="23">
        <v>10300</v>
      </c>
      <c r="G23" s="22">
        <v>4.6719999999999997</v>
      </c>
      <c r="H23" s="24">
        <v>27.19</v>
      </c>
      <c r="I23" s="24">
        <v>127.03167999999999</v>
      </c>
    </row>
    <row r="24" spans="1:9" x14ac:dyDescent="0.25">
      <c r="A24" s="65"/>
      <c r="B24" s="20">
        <v>43756</v>
      </c>
      <c r="C24" s="60">
        <v>2</v>
      </c>
      <c r="D24" s="23">
        <v>9600</v>
      </c>
      <c r="E24" s="23">
        <v>13060</v>
      </c>
      <c r="F24" s="23">
        <v>22660</v>
      </c>
      <c r="G24" s="22">
        <v>10.2784</v>
      </c>
      <c r="H24" s="24">
        <v>27.19</v>
      </c>
      <c r="I24" s="24">
        <v>279.469696</v>
      </c>
    </row>
    <row r="25" spans="1:9" x14ac:dyDescent="0.25">
      <c r="A25" s="65"/>
      <c r="B25" s="28">
        <v>43757</v>
      </c>
      <c r="C25" s="40">
        <v>0</v>
      </c>
      <c r="D25" s="30">
        <v>0</v>
      </c>
      <c r="E25" s="30">
        <v>0</v>
      </c>
      <c r="F25" s="30">
        <v>0</v>
      </c>
      <c r="G25" s="29">
        <v>0</v>
      </c>
      <c r="H25" s="31">
        <v>27.19</v>
      </c>
      <c r="I25" s="31">
        <v>0</v>
      </c>
    </row>
    <row r="26" spans="1:9" x14ac:dyDescent="0.25">
      <c r="A26" s="65"/>
      <c r="B26" s="28">
        <v>43758</v>
      </c>
      <c r="C26" s="40">
        <v>0</v>
      </c>
      <c r="D26" s="30">
        <v>0</v>
      </c>
      <c r="E26" s="30">
        <v>0</v>
      </c>
      <c r="F26" s="30">
        <v>0</v>
      </c>
      <c r="G26" s="29">
        <v>0</v>
      </c>
      <c r="H26" s="31">
        <v>27.19</v>
      </c>
      <c r="I26" s="31">
        <v>0</v>
      </c>
    </row>
    <row r="27" spans="1:9" x14ac:dyDescent="0.25">
      <c r="A27" s="65"/>
      <c r="B27" s="20">
        <v>43759</v>
      </c>
      <c r="C27" s="57">
        <v>2</v>
      </c>
      <c r="D27" s="7">
        <v>13900</v>
      </c>
      <c r="E27" s="7">
        <v>9360</v>
      </c>
      <c r="F27" s="23">
        <v>23260</v>
      </c>
      <c r="G27" s="6">
        <v>10.550599999999999</v>
      </c>
      <c r="H27" s="8">
        <v>27.19</v>
      </c>
      <c r="I27" s="8">
        <v>286.870814</v>
      </c>
    </row>
    <row r="28" spans="1:9" x14ac:dyDescent="0.25">
      <c r="A28" s="65"/>
      <c r="B28" s="20">
        <v>43760</v>
      </c>
      <c r="C28" s="57">
        <v>1</v>
      </c>
      <c r="D28" s="7">
        <v>14960</v>
      </c>
      <c r="E28" s="7">
        <v>0</v>
      </c>
      <c r="F28" s="23">
        <v>14960</v>
      </c>
      <c r="G28" s="6">
        <v>6.7857000000000003</v>
      </c>
      <c r="H28" s="8">
        <v>27.19</v>
      </c>
      <c r="I28" s="8">
        <v>184.50318300000001</v>
      </c>
    </row>
    <row r="29" spans="1:9" x14ac:dyDescent="0.25">
      <c r="A29" s="65"/>
      <c r="B29" s="20">
        <v>43761</v>
      </c>
      <c r="C29" s="57">
        <v>2</v>
      </c>
      <c r="D29" s="7">
        <v>12940</v>
      </c>
      <c r="E29" s="7">
        <v>12380</v>
      </c>
      <c r="F29" s="23">
        <v>25320</v>
      </c>
      <c r="G29" s="6">
        <v>11.484999999999999</v>
      </c>
      <c r="H29" s="8">
        <v>27.19</v>
      </c>
      <c r="I29" s="8">
        <v>312.27715000000001</v>
      </c>
    </row>
    <row r="30" spans="1:9" x14ac:dyDescent="0.25">
      <c r="A30" s="65"/>
      <c r="B30" s="20">
        <v>43762</v>
      </c>
      <c r="C30" s="60">
        <v>2</v>
      </c>
      <c r="D30" s="23">
        <v>10200</v>
      </c>
      <c r="E30" s="23">
        <v>14040</v>
      </c>
      <c r="F30" s="23">
        <v>24240</v>
      </c>
      <c r="G30" s="22">
        <v>10.995100000000001</v>
      </c>
      <c r="H30" s="24">
        <v>27.19</v>
      </c>
      <c r="I30" s="24">
        <v>298.95676900000001</v>
      </c>
    </row>
    <row r="31" spans="1:9" x14ac:dyDescent="0.25">
      <c r="A31" s="65"/>
      <c r="B31" s="20">
        <v>43763</v>
      </c>
      <c r="C31" s="60">
        <v>2</v>
      </c>
      <c r="D31" s="23">
        <v>5620</v>
      </c>
      <c r="E31" s="23">
        <v>9840</v>
      </c>
      <c r="F31" s="23">
        <v>15460</v>
      </c>
      <c r="G31" s="22">
        <v>7.0125000000000002</v>
      </c>
      <c r="H31" s="24">
        <v>27.19</v>
      </c>
      <c r="I31" s="24">
        <v>190.66987500000002</v>
      </c>
    </row>
    <row r="32" spans="1:9" x14ac:dyDescent="0.25">
      <c r="A32" s="65"/>
      <c r="B32" s="28">
        <v>43764</v>
      </c>
      <c r="C32" s="40">
        <v>0</v>
      </c>
      <c r="D32" s="30">
        <v>0</v>
      </c>
      <c r="E32" s="30">
        <v>0</v>
      </c>
      <c r="F32" s="30">
        <v>0</v>
      </c>
      <c r="G32" s="29">
        <v>0</v>
      </c>
      <c r="H32" s="31">
        <v>27.19</v>
      </c>
      <c r="I32" s="31">
        <v>0</v>
      </c>
    </row>
    <row r="33" spans="1:9" x14ac:dyDescent="0.25">
      <c r="A33" s="65"/>
      <c r="B33" s="28">
        <v>43765</v>
      </c>
      <c r="C33" s="40">
        <v>0</v>
      </c>
      <c r="D33" s="30">
        <v>0</v>
      </c>
      <c r="E33" s="30">
        <v>0</v>
      </c>
      <c r="F33" s="30">
        <v>0</v>
      </c>
      <c r="G33" s="29">
        <v>0</v>
      </c>
      <c r="H33" s="31">
        <v>27.19</v>
      </c>
      <c r="I33" s="31">
        <v>0</v>
      </c>
    </row>
    <row r="34" spans="1:9" x14ac:dyDescent="0.25">
      <c r="A34" s="65"/>
      <c r="B34" s="20">
        <v>43766</v>
      </c>
      <c r="C34" s="57">
        <v>2</v>
      </c>
      <c r="D34" s="7">
        <v>11620</v>
      </c>
      <c r="E34" s="7">
        <v>10240</v>
      </c>
      <c r="F34" s="23">
        <v>21860</v>
      </c>
      <c r="G34" s="6">
        <v>9.9154999999999998</v>
      </c>
      <c r="H34" s="8">
        <v>27.19</v>
      </c>
      <c r="I34" s="8">
        <v>269.60244499999999</v>
      </c>
    </row>
    <row r="35" spans="1:9" x14ac:dyDescent="0.25">
      <c r="A35" s="65"/>
      <c r="B35" s="20">
        <v>43767</v>
      </c>
      <c r="C35" s="57">
        <v>2</v>
      </c>
      <c r="D35" s="7">
        <v>11920</v>
      </c>
      <c r="E35" s="7">
        <v>10820</v>
      </c>
      <c r="F35" s="23">
        <v>22740</v>
      </c>
      <c r="G35" s="6">
        <v>10.3147</v>
      </c>
      <c r="H35" s="8">
        <v>27.19</v>
      </c>
      <c r="I35" s="8">
        <v>280.45669300000003</v>
      </c>
    </row>
    <row r="36" spans="1:9" x14ac:dyDescent="0.25">
      <c r="A36" s="65"/>
      <c r="B36" s="20">
        <v>43768</v>
      </c>
      <c r="C36" s="57">
        <v>2</v>
      </c>
      <c r="D36" s="7">
        <v>11800</v>
      </c>
      <c r="E36" s="7">
        <v>11540</v>
      </c>
      <c r="F36" s="23">
        <v>23340</v>
      </c>
      <c r="G36" s="6">
        <v>10.5869</v>
      </c>
      <c r="H36" s="8">
        <v>27.19</v>
      </c>
      <c r="I36" s="8">
        <v>287.85781100000003</v>
      </c>
    </row>
    <row r="37" spans="1:9" x14ac:dyDescent="0.25">
      <c r="A37" s="65"/>
      <c r="B37" s="20">
        <v>43769</v>
      </c>
      <c r="C37" s="60">
        <v>1</v>
      </c>
      <c r="D37" s="23">
        <v>8980</v>
      </c>
      <c r="E37" s="23">
        <v>0</v>
      </c>
      <c r="F37" s="23">
        <v>8980</v>
      </c>
      <c r="G37" s="22">
        <v>4.0732999999999997</v>
      </c>
      <c r="H37" s="8">
        <v>27.19</v>
      </c>
      <c r="I37" s="8">
        <v>110.753027</v>
      </c>
    </row>
    <row r="38" spans="1:9" x14ac:dyDescent="0.25">
      <c r="A38" s="65"/>
      <c r="B38" s="9" t="s">
        <v>21</v>
      </c>
      <c r="C38" s="41">
        <v>40</v>
      </c>
      <c r="D38" s="10">
        <v>251720</v>
      </c>
      <c r="E38" s="10">
        <v>189860</v>
      </c>
      <c r="F38" s="10">
        <v>399120</v>
      </c>
      <c r="G38" s="9">
        <v>200.29759999999996</v>
      </c>
      <c r="H38" s="12">
        <v>27.19</v>
      </c>
      <c r="I38" s="11">
        <v>5446.0917440000003</v>
      </c>
    </row>
  </sheetData>
  <mergeCells count="11">
    <mergeCell ref="I5:I6"/>
    <mergeCell ref="A1:I1"/>
    <mergeCell ref="A2:I2"/>
    <mergeCell ref="A3:I3"/>
    <mergeCell ref="A4:I4"/>
    <mergeCell ref="A5:A38"/>
    <mergeCell ref="B5:B6"/>
    <mergeCell ref="C5:C6"/>
    <mergeCell ref="D5:E5"/>
    <mergeCell ref="G5:G6"/>
    <mergeCell ref="H5:H6"/>
  </mergeCells>
  <pageMargins left="0.7" right="0.7" top="0.75" bottom="0.75" header="0.3" footer="0.3"/>
  <pageSetup orientation="portrait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I38"/>
  <sheetViews>
    <sheetView workbookViewId="0">
      <selection activeCell="G18" sqref="G18:I23"/>
    </sheetView>
  </sheetViews>
  <sheetFormatPr baseColWidth="10" defaultRowHeight="15" x14ac:dyDescent="0.25"/>
  <cols>
    <col min="1" max="1" width="3" customWidth="1"/>
    <col min="3" max="3" width="10.5703125" customWidth="1"/>
    <col min="4" max="4" width="8.5703125" customWidth="1"/>
    <col min="5" max="5" width="9.42578125" customWidth="1"/>
  </cols>
  <sheetData>
    <row r="1" spans="1:9" x14ac:dyDescent="0.25">
      <c r="A1" s="62" t="s">
        <v>0</v>
      </c>
      <c r="B1" s="62"/>
      <c r="C1" s="62"/>
      <c r="D1" s="62"/>
      <c r="E1" s="62"/>
      <c r="F1" s="62"/>
      <c r="G1" s="62"/>
      <c r="H1" s="62"/>
      <c r="I1" s="62"/>
    </row>
    <row r="2" spans="1:9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</row>
    <row r="3" spans="1:9" x14ac:dyDescent="0.25">
      <c r="A3" s="62" t="s">
        <v>2</v>
      </c>
      <c r="B3" s="62"/>
      <c r="C3" s="62"/>
      <c r="D3" s="62"/>
      <c r="E3" s="62"/>
      <c r="F3" s="62"/>
      <c r="G3" s="62"/>
      <c r="H3" s="62"/>
      <c r="I3" s="62"/>
    </row>
    <row r="4" spans="1:9" x14ac:dyDescent="0.25">
      <c r="A4" s="62"/>
      <c r="B4" s="62"/>
      <c r="C4" s="62"/>
      <c r="D4" s="62"/>
      <c r="E4" s="62"/>
      <c r="F4" s="62"/>
      <c r="G4" s="62"/>
      <c r="H4" s="62"/>
      <c r="I4" s="62"/>
    </row>
    <row r="5" spans="1:9" x14ac:dyDescent="0.25">
      <c r="A5" s="65" t="s">
        <v>26</v>
      </c>
      <c r="B5" s="66" t="s">
        <v>5</v>
      </c>
      <c r="C5" s="63" t="s">
        <v>6</v>
      </c>
      <c r="D5" s="73" t="s">
        <v>7</v>
      </c>
      <c r="E5" s="74"/>
      <c r="F5" s="61" t="s">
        <v>8</v>
      </c>
      <c r="G5" s="70" t="s">
        <v>9</v>
      </c>
      <c r="H5" s="70" t="s">
        <v>10</v>
      </c>
      <c r="I5" s="70" t="s">
        <v>11</v>
      </c>
    </row>
    <row r="6" spans="1:9" ht="26.25" x14ac:dyDescent="0.25">
      <c r="A6" s="65"/>
      <c r="B6" s="66"/>
      <c r="C6" s="64"/>
      <c r="D6" s="76" t="s">
        <v>17</v>
      </c>
      <c r="E6" s="76" t="s">
        <v>18</v>
      </c>
      <c r="F6" s="75" t="s">
        <v>20</v>
      </c>
      <c r="G6" s="70"/>
      <c r="H6" s="70"/>
      <c r="I6" s="70"/>
    </row>
    <row r="7" spans="1:9" x14ac:dyDescent="0.25">
      <c r="A7" s="65"/>
      <c r="B7" s="20">
        <v>43770</v>
      </c>
      <c r="C7" s="57">
        <v>2</v>
      </c>
      <c r="D7" s="7">
        <v>7340</v>
      </c>
      <c r="E7" s="7">
        <v>12480</v>
      </c>
      <c r="F7" s="7">
        <v>19820</v>
      </c>
      <c r="G7" s="6">
        <v>8.9901999999999997</v>
      </c>
      <c r="H7" s="8">
        <v>27.19</v>
      </c>
      <c r="I7" s="8">
        <v>244.44353800000002</v>
      </c>
    </row>
    <row r="8" spans="1:9" x14ac:dyDescent="0.25">
      <c r="A8" s="65"/>
      <c r="B8" s="28">
        <v>43771</v>
      </c>
      <c r="C8" s="40">
        <v>0</v>
      </c>
      <c r="D8" s="30">
        <v>0</v>
      </c>
      <c r="E8" s="30">
        <v>0</v>
      </c>
      <c r="F8" s="30">
        <v>0</v>
      </c>
      <c r="G8" s="29">
        <v>0</v>
      </c>
      <c r="H8" s="31">
        <v>27.19</v>
      </c>
      <c r="I8" s="31">
        <v>0</v>
      </c>
    </row>
    <row r="9" spans="1:9" x14ac:dyDescent="0.25">
      <c r="A9" s="65"/>
      <c r="B9" s="28">
        <v>43772</v>
      </c>
      <c r="C9" s="40">
        <v>0</v>
      </c>
      <c r="D9" s="30">
        <v>0</v>
      </c>
      <c r="E9" s="30">
        <v>0</v>
      </c>
      <c r="F9" s="30">
        <v>0</v>
      </c>
      <c r="G9" s="29">
        <v>0</v>
      </c>
      <c r="H9" s="31">
        <v>27.19</v>
      </c>
      <c r="I9" s="31">
        <v>0</v>
      </c>
    </row>
    <row r="10" spans="1:9" x14ac:dyDescent="0.25">
      <c r="A10" s="65"/>
      <c r="B10" s="20">
        <v>43773</v>
      </c>
      <c r="C10" s="60">
        <v>2</v>
      </c>
      <c r="D10" s="23">
        <v>13040</v>
      </c>
      <c r="E10" s="23">
        <v>11920</v>
      </c>
      <c r="F10" s="23">
        <v>24960</v>
      </c>
      <c r="G10" s="22">
        <v>11.3217</v>
      </c>
      <c r="H10" s="24">
        <v>27.19</v>
      </c>
      <c r="I10" s="24">
        <v>307.83702299999999</v>
      </c>
    </row>
    <row r="11" spans="1:9" x14ac:dyDescent="0.25">
      <c r="A11" s="65"/>
      <c r="B11" s="20">
        <v>43774</v>
      </c>
      <c r="C11" s="57">
        <v>2</v>
      </c>
      <c r="D11" s="7">
        <v>13380</v>
      </c>
      <c r="E11" s="7">
        <v>10320</v>
      </c>
      <c r="F11" s="7">
        <v>23700</v>
      </c>
      <c r="G11" s="6">
        <v>10.7502</v>
      </c>
      <c r="H11" s="8">
        <v>27.19</v>
      </c>
      <c r="I11" s="8">
        <v>292.29793799999999</v>
      </c>
    </row>
    <row r="12" spans="1:9" x14ac:dyDescent="0.25">
      <c r="A12" s="65"/>
      <c r="B12" s="20">
        <v>43775</v>
      </c>
      <c r="C12" s="57">
        <v>2</v>
      </c>
      <c r="D12" s="7">
        <v>10740</v>
      </c>
      <c r="E12" s="7">
        <v>8820</v>
      </c>
      <c r="F12" s="7">
        <v>19560</v>
      </c>
      <c r="G12" s="6">
        <v>8.8722999999999992</v>
      </c>
      <c r="H12" s="8">
        <v>27.19</v>
      </c>
      <c r="I12" s="8">
        <v>241.23783699999998</v>
      </c>
    </row>
    <row r="13" spans="1:9" x14ac:dyDescent="0.25">
      <c r="A13" s="65"/>
      <c r="B13" s="20">
        <v>43776</v>
      </c>
      <c r="C13" s="57">
        <v>0</v>
      </c>
      <c r="D13" s="7">
        <v>0</v>
      </c>
      <c r="E13" s="7">
        <v>0</v>
      </c>
      <c r="F13" s="7">
        <v>0</v>
      </c>
      <c r="G13" s="6">
        <v>0</v>
      </c>
      <c r="H13" s="8">
        <v>27.19</v>
      </c>
      <c r="I13" s="8">
        <v>0</v>
      </c>
    </row>
    <row r="14" spans="1:9" x14ac:dyDescent="0.25">
      <c r="A14" s="65"/>
      <c r="B14" s="20">
        <v>43777</v>
      </c>
      <c r="C14" s="57">
        <v>2</v>
      </c>
      <c r="D14" s="7">
        <v>12440</v>
      </c>
      <c r="E14" s="7">
        <v>11620</v>
      </c>
      <c r="F14" s="7">
        <v>24060</v>
      </c>
      <c r="G14" s="6">
        <v>10.913399999999999</v>
      </c>
      <c r="H14" s="8">
        <v>27.19</v>
      </c>
      <c r="I14" s="8">
        <v>296.73534599999999</v>
      </c>
    </row>
    <row r="15" spans="1:9" x14ac:dyDescent="0.25">
      <c r="A15" s="65"/>
      <c r="B15" s="28">
        <v>43778</v>
      </c>
      <c r="C15" s="40">
        <v>0</v>
      </c>
      <c r="D15" s="30">
        <v>0</v>
      </c>
      <c r="E15" s="30">
        <v>0</v>
      </c>
      <c r="F15" s="30">
        <v>0</v>
      </c>
      <c r="G15" s="29">
        <v>0</v>
      </c>
      <c r="H15" s="31">
        <v>27.19</v>
      </c>
      <c r="I15" s="31">
        <v>0</v>
      </c>
    </row>
    <row r="16" spans="1:9" x14ac:dyDescent="0.25">
      <c r="A16" s="65"/>
      <c r="B16" s="28">
        <v>43779</v>
      </c>
      <c r="C16" s="40">
        <v>0</v>
      </c>
      <c r="D16" s="30">
        <v>0</v>
      </c>
      <c r="E16" s="30">
        <v>0</v>
      </c>
      <c r="F16" s="30">
        <v>0</v>
      </c>
      <c r="G16" s="29">
        <v>0</v>
      </c>
      <c r="H16" s="31">
        <v>27.19</v>
      </c>
      <c r="I16" s="31">
        <v>0</v>
      </c>
    </row>
    <row r="17" spans="1:9" x14ac:dyDescent="0.25">
      <c r="A17" s="65"/>
      <c r="B17" s="20">
        <v>43780</v>
      </c>
      <c r="C17" s="60">
        <v>2</v>
      </c>
      <c r="D17" s="23">
        <v>11600</v>
      </c>
      <c r="E17" s="23">
        <v>10600</v>
      </c>
      <c r="F17" s="23">
        <v>22200</v>
      </c>
      <c r="G17" s="22">
        <v>10.069800000000001</v>
      </c>
      <c r="H17" s="24">
        <v>27.19</v>
      </c>
      <c r="I17" s="24">
        <v>273.79786200000001</v>
      </c>
    </row>
    <row r="18" spans="1:9" x14ac:dyDescent="0.25">
      <c r="A18" s="65"/>
      <c r="B18" s="20">
        <v>43781</v>
      </c>
      <c r="C18" s="57">
        <v>2</v>
      </c>
      <c r="D18" s="7">
        <v>12520</v>
      </c>
      <c r="E18" s="7">
        <v>8940</v>
      </c>
      <c r="F18" s="7">
        <v>21460</v>
      </c>
      <c r="G18" s="6">
        <v>9.7340999999999998</v>
      </c>
      <c r="H18" s="8">
        <v>27.19</v>
      </c>
      <c r="I18" s="8">
        <v>264.67017900000002</v>
      </c>
    </row>
    <row r="19" spans="1:9" x14ac:dyDescent="0.25">
      <c r="A19" s="65"/>
      <c r="B19" s="20">
        <v>43782</v>
      </c>
      <c r="C19" s="57">
        <v>2</v>
      </c>
      <c r="D19" s="7">
        <v>9880</v>
      </c>
      <c r="E19" s="7">
        <v>6680</v>
      </c>
      <c r="F19" s="7">
        <v>16560</v>
      </c>
      <c r="G19" s="6">
        <v>7.5114999999999998</v>
      </c>
      <c r="H19" s="8">
        <v>27.19</v>
      </c>
      <c r="I19" s="8">
        <v>204.237685</v>
      </c>
    </row>
    <row r="20" spans="1:9" x14ac:dyDescent="0.25">
      <c r="A20" s="65"/>
      <c r="B20" s="20">
        <v>43783</v>
      </c>
      <c r="C20" s="57">
        <v>0</v>
      </c>
      <c r="D20" s="7">
        <v>0</v>
      </c>
      <c r="E20" s="7">
        <v>0</v>
      </c>
      <c r="F20" s="7">
        <v>0</v>
      </c>
      <c r="G20" s="6">
        <v>0</v>
      </c>
      <c r="H20" s="8">
        <v>27.19</v>
      </c>
      <c r="I20" s="8">
        <v>0</v>
      </c>
    </row>
    <row r="21" spans="1:9" x14ac:dyDescent="0.25">
      <c r="A21" s="65"/>
      <c r="B21" s="20">
        <v>43784</v>
      </c>
      <c r="C21" s="57">
        <v>2</v>
      </c>
      <c r="D21" s="7">
        <v>11340</v>
      </c>
      <c r="E21" s="7">
        <v>6180</v>
      </c>
      <c r="F21" s="7">
        <v>17520</v>
      </c>
      <c r="G21" s="21">
        <v>7.9469000000000003</v>
      </c>
      <c r="H21" s="8">
        <v>27.19</v>
      </c>
      <c r="I21" s="8">
        <v>216.07621100000003</v>
      </c>
    </row>
    <row r="22" spans="1:9" x14ac:dyDescent="0.25">
      <c r="A22" s="65"/>
      <c r="B22" s="28">
        <v>43785</v>
      </c>
      <c r="C22" s="40">
        <v>0</v>
      </c>
      <c r="D22" s="30">
        <v>0</v>
      </c>
      <c r="E22" s="30">
        <v>0</v>
      </c>
      <c r="F22" s="30">
        <v>0</v>
      </c>
      <c r="G22" s="29">
        <v>0</v>
      </c>
      <c r="H22" s="31">
        <v>27.19</v>
      </c>
      <c r="I22" s="31">
        <v>0</v>
      </c>
    </row>
    <row r="23" spans="1:9" x14ac:dyDescent="0.25">
      <c r="A23" s="65"/>
      <c r="B23" s="28">
        <v>43786</v>
      </c>
      <c r="C23" s="40">
        <v>0</v>
      </c>
      <c r="D23" s="30">
        <v>0</v>
      </c>
      <c r="E23" s="30">
        <v>0</v>
      </c>
      <c r="F23" s="30">
        <v>0</v>
      </c>
      <c r="G23" s="29">
        <v>0</v>
      </c>
      <c r="H23" s="31">
        <v>27.19</v>
      </c>
      <c r="I23" s="31">
        <v>0</v>
      </c>
    </row>
    <row r="24" spans="1:9" x14ac:dyDescent="0.25">
      <c r="A24" s="65"/>
      <c r="B24" s="20">
        <v>43787</v>
      </c>
      <c r="C24" s="60">
        <v>2</v>
      </c>
      <c r="D24" s="23">
        <v>13120</v>
      </c>
      <c r="E24" s="23">
        <v>8420</v>
      </c>
      <c r="F24" s="7">
        <v>21540</v>
      </c>
      <c r="G24" s="22">
        <v>9.7704000000000004</v>
      </c>
      <c r="H24" s="24">
        <v>27.19</v>
      </c>
      <c r="I24" s="24">
        <v>265.65717600000005</v>
      </c>
    </row>
    <row r="25" spans="1:9" x14ac:dyDescent="0.25">
      <c r="A25" s="65"/>
      <c r="B25" s="20">
        <v>43788</v>
      </c>
      <c r="C25" s="57">
        <v>2</v>
      </c>
      <c r="D25" s="7">
        <v>12980</v>
      </c>
      <c r="E25" s="7">
        <v>8320</v>
      </c>
      <c r="F25" s="7">
        <v>21300</v>
      </c>
      <c r="G25" s="6">
        <v>9.6615000000000002</v>
      </c>
      <c r="H25" s="8">
        <v>27.19</v>
      </c>
      <c r="I25" s="8">
        <v>262.69618500000001</v>
      </c>
    </row>
    <row r="26" spans="1:9" x14ac:dyDescent="0.25">
      <c r="A26" s="65"/>
      <c r="B26" s="20">
        <v>43789</v>
      </c>
      <c r="C26" s="57">
        <v>1</v>
      </c>
      <c r="D26" s="7">
        <v>7000</v>
      </c>
      <c r="E26" s="7">
        <v>0</v>
      </c>
      <c r="F26" s="7">
        <v>7000</v>
      </c>
      <c r="G26" s="6">
        <v>3.1751999999999998</v>
      </c>
      <c r="H26" s="8">
        <v>27.19</v>
      </c>
      <c r="I26" s="8">
        <v>86.333687999999995</v>
      </c>
    </row>
    <row r="27" spans="1:9" x14ac:dyDescent="0.25">
      <c r="A27" s="65"/>
      <c r="B27" s="20">
        <v>43790</v>
      </c>
      <c r="C27" s="57">
        <v>1</v>
      </c>
      <c r="D27" s="7">
        <v>7600</v>
      </c>
      <c r="E27" s="7">
        <v>0</v>
      </c>
      <c r="F27" s="7">
        <v>7600</v>
      </c>
      <c r="G27" s="6">
        <v>3.4472999999999998</v>
      </c>
      <c r="H27" s="8">
        <v>27.19</v>
      </c>
      <c r="I27" s="8">
        <v>93.732086999999993</v>
      </c>
    </row>
    <row r="28" spans="1:9" x14ac:dyDescent="0.25">
      <c r="A28" s="65"/>
      <c r="B28" s="20">
        <v>43791</v>
      </c>
      <c r="C28" s="57">
        <v>1</v>
      </c>
      <c r="D28" s="7">
        <v>10820</v>
      </c>
      <c r="E28" s="7">
        <v>0</v>
      </c>
      <c r="F28" s="7">
        <v>10820</v>
      </c>
      <c r="G28" s="6">
        <v>4.9078999999999997</v>
      </c>
      <c r="H28" s="8">
        <v>27.19</v>
      </c>
      <c r="I28" s="8">
        <v>133.44580099999999</v>
      </c>
    </row>
    <row r="29" spans="1:9" x14ac:dyDescent="0.25">
      <c r="A29" s="65"/>
      <c r="B29" s="28">
        <v>43792</v>
      </c>
      <c r="C29" s="40">
        <v>0</v>
      </c>
      <c r="D29" s="30">
        <v>0</v>
      </c>
      <c r="E29" s="30">
        <v>0</v>
      </c>
      <c r="F29" s="30">
        <v>0</v>
      </c>
      <c r="G29" s="29">
        <v>0</v>
      </c>
      <c r="H29" s="31">
        <v>27.19</v>
      </c>
      <c r="I29" s="31">
        <v>0</v>
      </c>
    </row>
    <row r="30" spans="1:9" x14ac:dyDescent="0.25">
      <c r="A30" s="65"/>
      <c r="B30" s="28">
        <v>43793</v>
      </c>
      <c r="C30" s="40">
        <v>0</v>
      </c>
      <c r="D30" s="30">
        <v>0</v>
      </c>
      <c r="E30" s="30">
        <v>0</v>
      </c>
      <c r="F30" s="30">
        <v>0</v>
      </c>
      <c r="G30" s="29">
        <v>0</v>
      </c>
      <c r="H30" s="31">
        <v>27.19</v>
      </c>
      <c r="I30" s="31">
        <v>0</v>
      </c>
    </row>
    <row r="31" spans="1:9" x14ac:dyDescent="0.25">
      <c r="A31" s="65"/>
      <c r="B31" s="20">
        <v>43794</v>
      </c>
      <c r="C31" s="60">
        <v>2</v>
      </c>
      <c r="D31" s="23">
        <v>12140</v>
      </c>
      <c r="E31" s="23">
        <v>7640</v>
      </c>
      <c r="F31" s="7">
        <v>19780</v>
      </c>
      <c r="G31" s="22">
        <v>8.9720999999999993</v>
      </c>
      <c r="H31" s="24">
        <v>27.19</v>
      </c>
      <c r="I31" s="24">
        <v>243.95139899999998</v>
      </c>
    </row>
    <row r="32" spans="1:9" x14ac:dyDescent="0.25">
      <c r="A32" s="65"/>
      <c r="B32" s="20">
        <v>43795</v>
      </c>
      <c r="C32" s="57">
        <v>1</v>
      </c>
      <c r="D32" s="7">
        <v>9220</v>
      </c>
      <c r="E32" s="7">
        <v>0</v>
      </c>
      <c r="F32" s="7">
        <v>9220</v>
      </c>
      <c r="G32" s="6">
        <v>4.1821000000000002</v>
      </c>
      <c r="H32" s="8">
        <v>27.19</v>
      </c>
      <c r="I32" s="8">
        <v>113.71129900000001</v>
      </c>
    </row>
    <row r="33" spans="1:9" x14ac:dyDescent="0.25">
      <c r="A33" s="65"/>
      <c r="B33" s="20">
        <v>43796</v>
      </c>
      <c r="C33" s="57">
        <v>2</v>
      </c>
      <c r="D33" s="7">
        <v>10360</v>
      </c>
      <c r="E33" s="7">
        <v>10460</v>
      </c>
      <c r="F33" s="7">
        <v>20820</v>
      </c>
      <c r="G33" s="6">
        <v>9.4437999999999995</v>
      </c>
      <c r="H33" s="8">
        <v>27.19</v>
      </c>
      <c r="I33" s="8">
        <v>256.77692200000001</v>
      </c>
    </row>
    <row r="34" spans="1:9" x14ac:dyDescent="0.25">
      <c r="A34" s="65"/>
      <c r="B34" s="20">
        <v>43797</v>
      </c>
      <c r="C34" s="57">
        <v>2</v>
      </c>
      <c r="D34" s="7">
        <v>9080</v>
      </c>
      <c r="E34" s="7">
        <v>9100</v>
      </c>
      <c r="F34" s="7">
        <v>18180</v>
      </c>
      <c r="G34" s="6">
        <v>8.2462999999999997</v>
      </c>
      <c r="H34" s="8">
        <v>27.19</v>
      </c>
      <c r="I34" s="8">
        <v>224.21689700000002</v>
      </c>
    </row>
    <row r="35" spans="1:9" x14ac:dyDescent="0.25">
      <c r="A35" s="65"/>
      <c r="B35" s="20">
        <v>43798</v>
      </c>
      <c r="C35" s="57">
        <v>2</v>
      </c>
      <c r="D35" s="7">
        <v>6760</v>
      </c>
      <c r="E35" s="7">
        <v>8900</v>
      </c>
      <c r="F35" s="7">
        <v>15660</v>
      </c>
      <c r="G35" s="6">
        <v>7.1032999999999999</v>
      </c>
      <c r="H35" s="8">
        <v>27.19</v>
      </c>
      <c r="I35" s="8">
        <v>193.13872700000002</v>
      </c>
    </row>
    <row r="36" spans="1:9" x14ac:dyDescent="0.25">
      <c r="A36" s="65"/>
      <c r="B36" s="28">
        <v>43799</v>
      </c>
      <c r="C36" s="40"/>
      <c r="D36" s="30">
        <v>0</v>
      </c>
      <c r="E36" s="30">
        <v>0</v>
      </c>
      <c r="F36" s="30">
        <v>0</v>
      </c>
      <c r="G36" s="29">
        <v>0</v>
      </c>
      <c r="H36" s="31">
        <v>27.19</v>
      </c>
      <c r="I36" s="31">
        <v>0</v>
      </c>
    </row>
    <row r="37" spans="1:9" x14ac:dyDescent="0.25">
      <c r="A37" s="65"/>
      <c r="B37" s="20"/>
      <c r="C37" s="60"/>
      <c r="D37" s="23"/>
      <c r="E37" s="23"/>
      <c r="F37" s="7"/>
      <c r="G37" s="22"/>
      <c r="H37" s="24"/>
      <c r="I37" s="24"/>
    </row>
    <row r="38" spans="1:9" x14ac:dyDescent="0.25">
      <c r="A38" s="65"/>
      <c r="B38" s="9" t="s">
        <v>21</v>
      </c>
      <c r="C38" s="41">
        <v>34</v>
      </c>
      <c r="D38" s="10">
        <v>201360</v>
      </c>
      <c r="E38" s="10">
        <v>140400</v>
      </c>
      <c r="F38" s="10">
        <v>321940</v>
      </c>
      <c r="G38" s="9">
        <v>155.01999999999998</v>
      </c>
      <c r="H38" s="12">
        <v>27.19</v>
      </c>
      <c r="I38" s="11">
        <v>4214.9938000000002</v>
      </c>
    </row>
  </sheetData>
  <mergeCells count="11">
    <mergeCell ref="I5:I6"/>
    <mergeCell ref="A1:I1"/>
    <mergeCell ref="A2:I2"/>
    <mergeCell ref="A3:I3"/>
    <mergeCell ref="A4:I4"/>
    <mergeCell ref="A5:A38"/>
    <mergeCell ref="B5:B6"/>
    <mergeCell ref="C5:C6"/>
    <mergeCell ref="D5:E5"/>
    <mergeCell ref="G5:G6"/>
    <mergeCell ref="H5:H6"/>
  </mergeCells>
  <pageMargins left="0.7" right="0.7" top="0.75" bottom="0.75" header="0.3" footer="0.3"/>
  <pageSetup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3300"/>
  </sheetPr>
  <dimension ref="A1:I38"/>
  <sheetViews>
    <sheetView tabSelected="1" workbookViewId="0">
      <selection activeCell="K19" sqref="K19"/>
    </sheetView>
  </sheetViews>
  <sheetFormatPr baseColWidth="10" defaultRowHeight="15" x14ac:dyDescent="0.25"/>
  <cols>
    <col min="1" max="1" width="3" customWidth="1"/>
    <col min="4" max="4" width="7.7109375" customWidth="1"/>
    <col min="5" max="5" width="8.140625" customWidth="1"/>
  </cols>
  <sheetData>
    <row r="1" spans="1:9" x14ac:dyDescent="0.25">
      <c r="A1" s="62" t="s">
        <v>0</v>
      </c>
      <c r="B1" s="62"/>
      <c r="C1" s="62"/>
      <c r="D1" s="62"/>
      <c r="E1" s="62"/>
      <c r="F1" s="62"/>
      <c r="G1" s="62"/>
      <c r="H1" s="62"/>
      <c r="I1" s="62"/>
    </row>
    <row r="2" spans="1:9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</row>
    <row r="3" spans="1:9" x14ac:dyDescent="0.25">
      <c r="A3" s="62" t="s">
        <v>2</v>
      </c>
      <c r="B3" s="62"/>
      <c r="C3" s="62"/>
      <c r="D3" s="62"/>
      <c r="E3" s="62"/>
      <c r="F3" s="62"/>
      <c r="G3" s="62"/>
      <c r="H3" s="62"/>
      <c r="I3" s="62"/>
    </row>
    <row r="4" spans="1:9" x14ac:dyDescent="0.25">
      <c r="A4" s="62"/>
      <c r="B4" s="62"/>
      <c r="C4" s="62"/>
      <c r="D4" s="62"/>
      <c r="E4" s="62"/>
      <c r="F4" s="62"/>
      <c r="G4" s="62"/>
      <c r="H4" s="62"/>
      <c r="I4" s="62"/>
    </row>
    <row r="5" spans="1:9" x14ac:dyDescent="0.25">
      <c r="A5" s="65" t="s">
        <v>27</v>
      </c>
      <c r="B5" s="66" t="s">
        <v>5</v>
      </c>
      <c r="C5" s="63" t="s">
        <v>6</v>
      </c>
      <c r="D5" s="73" t="s">
        <v>7</v>
      </c>
      <c r="E5" s="74"/>
      <c r="F5" s="61" t="s">
        <v>8</v>
      </c>
      <c r="G5" s="70" t="s">
        <v>9</v>
      </c>
      <c r="H5" s="70" t="s">
        <v>10</v>
      </c>
      <c r="I5" s="70" t="s">
        <v>11</v>
      </c>
    </row>
    <row r="6" spans="1:9" ht="30" x14ac:dyDescent="0.25">
      <c r="A6" s="65"/>
      <c r="B6" s="66"/>
      <c r="C6" s="64"/>
      <c r="D6" s="76" t="s">
        <v>17</v>
      </c>
      <c r="E6" s="76" t="s">
        <v>18</v>
      </c>
      <c r="F6" s="75" t="s">
        <v>20</v>
      </c>
      <c r="G6" s="70"/>
      <c r="H6" s="70"/>
      <c r="I6" s="70"/>
    </row>
    <row r="7" spans="1:9" x14ac:dyDescent="0.25">
      <c r="A7" s="65"/>
      <c r="B7" s="28">
        <v>43800</v>
      </c>
      <c r="C7" s="40">
        <v>0</v>
      </c>
      <c r="D7" s="30">
        <v>0</v>
      </c>
      <c r="E7" s="30">
        <v>0</v>
      </c>
      <c r="F7" s="30">
        <v>0</v>
      </c>
      <c r="G7" s="29">
        <v>0</v>
      </c>
      <c r="H7" s="31">
        <v>27.19</v>
      </c>
      <c r="I7" s="31">
        <v>0</v>
      </c>
    </row>
    <row r="8" spans="1:9" x14ac:dyDescent="0.25">
      <c r="A8" s="65"/>
      <c r="B8" s="20">
        <v>43801</v>
      </c>
      <c r="C8" s="57">
        <v>2</v>
      </c>
      <c r="D8" s="7">
        <v>12060</v>
      </c>
      <c r="E8" s="7">
        <v>10080</v>
      </c>
      <c r="F8" s="7">
        <v>22140</v>
      </c>
      <c r="G8" s="6">
        <v>10.0425</v>
      </c>
      <c r="H8" s="8">
        <v>27.19</v>
      </c>
      <c r="I8" s="8">
        <v>273.05557500000003</v>
      </c>
    </row>
    <row r="9" spans="1:9" x14ac:dyDescent="0.25">
      <c r="A9" s="65"/>
      <c r="B9" s="20">
        <v>43802</v>
      </c>
      <c r="C9" s="60">
        <v>2</v>
      </c>
      <c r="D9" s="23">
        <v>12840</v>
      </c>
      <c r="E9" s="7">
        <v>7480</v>
      </c>
      <c r="F9" s="23">
        <v>20320</v>
      </c>
      <c r="G9" s="22">
        <v>9.2170000000000005</v>
      </c>
      <c r="H9" s="24">
        <v>27.19</v>
      </c>
      <c r="I9" s="24">
        <v>250.61023000000003</v>
      </c>
    </row>
    <row r="10" spans="1:9" x14ac:dyDescent="0.25">
      <c r="A10" s="65"/>
      <c r="B10" s="20">
        <v>43803</v>
      </c>
      <c r="C10" s="60">
        <v>2</v>
      </c>
      <c r="D10" s="23">
        <v>8220</v>
      </c>
      <c r="E10" s="23">
        <v>8360</v>
      </c>
      <c r="F10" s="23">
        <v>16580</v>
      </c>
      <c r="G10" s="22">
        <v>7.5206</v>
      </c>
      <c r="H10" s="24">
        <v>27.19</v>
      </c>
      <c r="I10" s="24">
        <v>204.48511400000001</v>
      </c>
    </row>
    <row r="11" spans="1:9" x14ac:dyDescent="0.25">
      <c r="A11" s="65"/>
      <c r="B11" s="20">
        <v>43804</v>
      </c>
      <c r="C11" s="57">
        <v>1</v>
      </c>
      <c r="D11" s="7">
        <v>7980</v>
      </c>
      <c r="E11" s="7">
        <v>0</v>
      </c>
      <c r="F11" s="7">
        <v>7980</v>
      </c>
      <c r="G11" s="6">
        <v>3.6196999999999999</v>
      </c>
      <c r="H11" s="8">
        <v>27.19</v>
      </c>
      <c r="I11" s="8">
        <v>98.419643000000008</v>
      </c>
    </row>
    <row r="12" spans="1:9" x14ac:dyDescent="0.25">
      <c r="A12" s="65"/>
      <c r="B12" s="20">
        <v>43805</v>
      </c>
      <c r="C12" s="57">
        <v>2</v>
      </c>
      <c r="D12" s="7">
        <v>6000</v>
      </c>
      <c r="E12" s="7">
        <v>6360</v>
      </c>
      <c r="F12" s="7">
        <v>12360</v>
      </c>
      <c r="G12" s="6">
        <v>5.6154999999999999</v>
      </c>
      <c r="H12" s="8">
        <v>27.19</v>
      </c>
      <c r="I12" s="8">
        <v>152.68544500000002</v>
      </c>
    </row>
    <row r="13" spans="1:9" x14ac:dyDescent="0.25">
      <c r="A13" s="65"/>
      <c r="B13" s="28">
        <v>43806</v>
      </c>
      <c r="C13" s="40">
        <v>0</v>
      </c>
      <c r="D13" s="30">
        <v>0</v>
      </c>
      <c r="E13" s="30">
        <v>0</v>
      </c>
      <c r="F13" s="30">
        <v>0</v>
      </c>
      <c r="G13" s="29">
        <v>0</v>
      </c>
      <c r="H13" s="31">
        <v>27.19</v>
      </c>
      <c r="I13" s="31">
        <v>0</v>
      </c>
    </row>
    <row r="14" spans="1:9" x14ac:dyDescent="0.25">
      <c r="A14" s="65"/>
      <c r="B14" s="28">
        <v>43807</v>
      </c>
      <c r="C14" s="40">
        <v>0</v>
      </c>
      <c r="D14" s="30">
        <v>0</v>
      </c>
      <c r="E14" s="30">
        <v>0</v>
      </c>
      <c r="F14" s="30">
        <v>0</v>
      </c>
      <c r="G14" s="29">
        <v>0</v>
      </c>
      <c r="H14" s="31">
        <v>27.19</v>
      </c>
      <c r="I14" s="31">
        <v>0</v>
      </c>
    </row>
    <row r="15" spans="1:9" x14ac:dyDescent="0.25">
      <c r="A15" s="65"/>
      <c r="B15" s="20">
        <v>43808</v>
      </c>
      <c r="C15" s="57">
        <v>2</v>
      </c>
      <c r="D15" s="7">
        <v>10380</v>
      </c>
      <c r="E15" s="7">
        <v>9740</v>
      </c>
      <c r="F15" s="7">
        <v>20120</v>
      </c>
      <c r="G15" s="6">
        <v>9.1263000000000005</v>
      </c>
      <c r="H15" s="8">
        <v>27.19</v>
      </c>
      <c r="I15" s="8">
        <v>248.14409700000002</v>
      </c>
    </row>
    <row r="16" spans="1:9" x14ac:dyDescent="0.25">
      <c r="A16" s="65"/>
      <c r="B16" s="20">
        <v>43809</v>
      </c>
      <c r="C16" s="60">
        <v>0</v>
      </c>
      <c r="D16" s="23">
        <v>0</v>
      </c>
      <c r="E16" s="23">
        <v>0</v>
      </c>
      <c r="F16" s="7">
        <v>0</v>
      </c>
      <c r="G16" s="22">
        <v>0</v>
      </c>
      <c r="H16" s="24">
        <v>27.19</v>
      </c>
      <c r="I16" s="24">
        <v>0</v>
      </c>
    </row>
    <row r="17" spans="1:9" x14ac:dyDescent="0.25">
      <c r="A17" s="65"/>
      <c r="B17" s="20">
        <v>43810</v>
      </c>
      <c r="C17" s="60">
        <v>0</v>
      </c>
      <c r="D17" s="23">
        <v>0</v>
      </c>
      <c r="E17" s="23">
        <v>0</v>
      </c>
      <c r="F17" s="7">
        <v>0</v>
      </c>
      <c r="G17" s="22">
        <v>0</v>
      </c>
      <c r="H17" s="24">
        <v>27.19</v>
      </c>
      <c r="I17" s="24">
        <v>0</v>
      </c>
    </row>
    <row r="18" spans="1:9" x14ac:dyDescent="0.25">
      <c r="A18" s="65"/>
      <c r="B18" s="20">
        <v>43811</v>
      </c>
      <c r="C18" s="57">
        <v>0</v>
      </c>
      <c r="D18" s="7">
        <v>0</v>
      </c>
      <c r="E18" s="7">
        <v>0</v>
      </c>
      <c r="F18" s="7">
        <v>0</v>
      </c>
      <c r="G18" s="6">
        <v>0</v>
      </c>
      <c r="H18" s="8">
        <v>27.19</v>
      </c>
      <c r="I18" s="8">
        <v>0</v>
      </c>
    </row>
    <row r="19" spans="1:9" x14ac:dyDescent="0.25">
      <c r="A19" s="65"/>
      <c r="B19" s="20">
        <v>43812</v>
      </c>
      <c r="C19" s="57">
        <v>0</v>
      </c>
      <c r="D19" s="7">
        <v>0</v>
      </c>
      <c r="E19" s="7">
        <v>0</v>
      </c>
      <c r="F19" s="7">
        <v>0</v>
      </c>
      <c r="G19" s="6">
        <v>0</v>
      </c>
      <c r="H19" s="8">
        <v>27.19</v>
      </c>
      <c r="I19" s="8">
        <v>0</v>
      </c>
    </row>
    <row r="20" spans="1:9" x14ac:dyDescent="0.25">
      <c r="A20" s="65"/>
      <c r="B20" s="28">
        <v>43813</v>
      </c>
      <c r="C20" s="40">
        <v>0</v>
      </c>
      <c r="D20" s="30">
        <v>0</v>
      </c>
      <c r="E20" s="30">
        <v>0</v>
      </c>
      <c r="F20" s="30">
        <v>0</v>
      </c>
      <c r="G20" s="29">
        <v>0</v>
      </c>
      <c r="H20" s="31">
        <v>27.19</v>
      </c>
      <c r="I20" s="31">
        <v>0</v>
      </c>
    </row>
    <row r="21" spans="1:9" x14ac:dyDescent="0.25">
      <c r="A21" s="65"/>
      <c r="B21" s="28">
        <v>43814</v>
      </c>
      <c r="C21" s="40">
        <v>0</v>
      </c>
      <c r="D21" s="30">
        <v>0</v>
      </c>
      <c r="E21" s="30">
        <v>0</v>
      </c>
      <c r="F21" s="30">
        <v>0</v>
      </c>
      <c r="G21" s="32">
        <v>0</v>
      </c>
      <c r="H21" s="31">
        <v>27.19</v>
      </c>
      <c r="I21" s="31">
        <v>0</v>
      </c>
    </row>
    <row r="22" spans="1:9" x14ac:dyDescent="0.25">
      <c r="A22" s="65"/>
      <c r="B22" s="20">
        <v>43815</v>
      </c>
      <c r="C22" s="57">
        <v>2</v>
      </c>
      <c r="D22" s="7">
        <v>10700</v>
      </c>
      <c r="E22" s="7">
        <v>11520</v>
      </c>
      <c r="F22" s="7">
        <v>22220</v>
      </c>
      <c r="G22" s="6">
        <v>10.078799999999999</v>
      </c>
      <c r="H22" s="8">
        <v>27.19</v>
      </c>
      <c r="I22" s="8">
        <v>274.04257200000001</v>
      </c>
    </row>
    <row r="23" spans="1:9" x14ac:dyDescent="0.25">
      <c r="A23" s="65"/>
      <c r="B23" s="20">
        <v>43816</v>
      </c>
      <c r="C23" s="60">
        <v>2</v>
      </c>
      <c r="D23" s="23">
        <v>11600</v>
      </c>
      <c r="E23" s="23">
        <v>10020</v>
      </c>
      <c r="F23" s="7">
        <v>21620</v>
      </c>
      <c r="G23" s="22">
        <v>9.8066999999999993</v>
      </c>
      <c r="H23" s="24">
        <v>27.19</v>
      </c>
      <c r="I23" s="24">
        <v>266.64417299999997</v>
      </c>
    </row>
    <row r="24" spans="1:9" x14ac:dyDescent="0.25">
      <c r="A24" s="65"/>
      <c r="B24" s="20">
        <v>43817</v>
      </c>
      <c r="C24" s="60">
        <v>2</v>
      </c>
      <c r="D24" s="23">
        <v>13580</v>
      </c>
      <c r="E24" s="23">
        <v>7940</v>
      </c>
      <c r="F24" s="7">
        <v>21520</v>
      </c>
      <c r="G24" s="22">
        <v>9.7613000000000003</v>
      </c>
      <c r="H24" s="24">
        <v>27.19</v>
      </c>
      <c r="I24" s="24">
        <v>265.40974700000004</v>
      </c>
    </row>
    <row r="25" spans="1:9" x14ac:dyDescent="0.25">
      <c r="A25" s="65"/>
      <c r="B25" s="20">
        <v>43818</v>
      </c>
      <c r="C25" s="57">
        <v>2</v>
      </c>
      <c r="D25" s="7">
        <v>10460</v>
      </c>
      <c r="E25" s="7">
        <v>8860</v>
      </c>
      <c r="F25" s="7">
        <v>19320</v>
      </c>
      <c r="G25" s="6">
        <v>8.7634000000000007</v>
      </c>
      <c r="H25" s="8">
        <v>27.19</v>
      </c>
      <c r="I25" s="8">
        <v>238.27684600000003</v>
      </c>
    </row>
    <row r="26" spans="1:9" x14ac:dyDescent="0.25">
      <c r="A26" s="65"/>
      <c r="B26" s="20">
        <v>43819</v>
      </c>
      <c r="C26" s="57">
        <v>2</v>
      </c>
      <c r="D26" s="7">
        <v>6720</v>
      </c>
      <c r="E26" s="7">
        <v>7400</v>
      </c>
      <c r="F26" s="7">
        <v>14120</v>
      </c>
      <c r="G26" s="6">
        <v>6.4047000000000001</v>
      </c>
      <c r="H26" s="8">
        <v>27.19</v>
      </c>
      <c r="I26" s="8">
        <v>174.14379300000002</v>
      </c>
    </row>
    <row r="27" spans="1:9" x14ac:dyDescent="0.25">
      <c r="A27" s="65"/>
      <c r="B27" s="28">
        <v>43820</v>
      </c>
      <c r="C27" s="40">
        <v>0</v>
      </c>
      <c r="D27" s="30">
        <v>0</v>
      </c>
      <c r="E27" s="30">
        <v>0</v>
      </c>
      <c r="F27" s="30">
        <v>0</v>
      </c>
      <c r="G27" s="29">
        <v>0</v>
      </c>
      <c r="H27" s="31">
        <v>27.19</v>
      </c>
      <c r="I27" s="31">
        <v>0</v>
      </c>
    </row>
    <row r="28" spans="1:9" x14ac:dyDescent="0.25">
      <c r="A28" s="65"/>
      <c r="B28" s="28">
        <v>43821</v>
      </c>
      <c r="C28" s="40">
        <v>0</v>
      </c>
      <c r="D28" s="30">
        <v>0</v>
      </c>
      <c r="E28" s="30">
        <v>0</v>
      </c>
      <c r="F28" s="30">
        <v>0</v>
      </c>
      <c r="G28" s="29">
        <v>0</v>
      </c>
      <c r="H28" s="31">
        <v>27.19</v>
      </c>
      <c r="I28" s="31">
        <v>0</v>
      </c>
    </row>
    <row r="29" spans="1:9" x14ac:dyDescent="0.25">
      <c r="A29" s="65"/>
      <c r="B29" s="20">
        <v>43822</v>
      </c>
      <c r="C29" s="57">
        <v>0</v>
      </c>
      <c r="D29" s="7">
        <v>0</v>
      </c>
      <c r="E29" s="7">
        <v>0</v>
      </c>
      <c r="F29" s="7">
        <v>0</v>
      </c>
      <c r="G29" s="6">
        <v>0</v>
      </c>
      <c r="H29" s="8">
        <v>27.19</v>
      </c>
      <c r="I29" s="8">
        <v>0</v>
      </c>
    </row>
    <row r="30" spans="1:9" x14ac:dyDescent="0.25">
      <c r="A30" s="65"/>
      <c r="B30" s="20">
        <v>43823</v>
      </c>
      <c r="C30" s="60">
        <v>0</v>
      </c>
      <c r="D30" s="23">
        <v>0</v>
      </c>
      <c r="E30" s="23">
        <v>0</v>
      </c>
      <c r="F30" s="23">
        <v>0</v>
      </c>
      <c r="G30" s="22">
        <v>0</v>
      </c>
      <c r="H30" s="24">
        <v>27.19</v>
      </c>
      <c r="I30" s="24">
        <v>0</v>
      </c>
    </row>
    <row r="31" spans="1:9" x14ac:dyDescent="0.25">
      <c r="A31" s="65"/>
      <c r="B31" s="20">
        <v>43824</v>
      </c>
      <c r="C31" s="60">
        <v>0</v>
      </c>
      <c r="D31" s="23">
        <v>0</v>
      </c>
      <c r="E31" s="23">
        <v>0</v>
      </c>
      <c r="F31" s="23">
        <v>0</v>
      </c>
      <c r="G31" s="22">
        <v>0</v>
      </c>
      <c r="H31" s="24">
        <v>27.19</v>
      </c>
      <c r="I31" s="24">
        <v>0</v>
      </c>
    </row>
    <row r="32" spans="1:9" x14ac:dyDescent="0.25">
      <c r="A32" s="65"/>
      <c r="B32" s="20">
        <v>43825</v>
      </c>
      <c r="C32" s="57">
        <v>0</v>
      </c>
      <c r="D32" s="7">
        <v>0</v>
      </c>
      <c r="E32" s="7">
        <v>0</v>
      </c>
      <c r="F32" s="7">
        <v>0</v>
      </c>
      <c r="G32" s="6">
        <v>0</v>
      </c>
      <c r="H32" s="8">
        <v>27.19</v>
      </c>
      <c r="I32" s="8">
        <v>0</v>
      </c>
    </row>
    <row r="33" spans="1:9" x14ac:dyDescent="0.25">
      <c r="A33" s="65"/>
      <c r="B33" s="20">
        <v>43826</v>
      </c>
      <c r="C33" s="57">
        <v>0</v>
      </c>
      <c r="D33" s="7">
        <v>0</v>
      </c>
      <c r="E33" s="7">
        <v>0</v>
      </c>
      <c r="F33" s="7">
        <v>0</v>
      </c>
      <c r="G33" s="6">
        <v>0</v>
      </c>
      <c r="H33" s="8">
        <v>27.19</v>
      </c>
      <c r="I33" s="8">
        <v>0</v>
      </c>
    </row>
    <row r="34" spans="1:9" x14ac:dyDescent="0.25">
      <c r="A34" s="65"/>
      <c r="B34" s="28">
        <v>43827</v>
      </c>
      <c r="C34" s="40">
        <v>0</v>
      </c>
      <c r="D34" s="30">
        <v>0</v>
      </c>
      <c r="E34" s="30">
        <v>0</v>
      </c>
      <c r="F34" s="30">
        <v>0</v>
      </c>
      <c r="G34" s="29">
        <v>0</v>
      </c>
      <c r="H34" s="31">
        <v>27.19</v>
      </c>
      <c r="I34" s="31">
        <v>0</v>
      </c>
    </row>
    <row r="35" spans="1:9" x14ac:dyDescent="0.25">
      <c r="A35" s="65"/>
      <c r="B35" s="28">
        <v>43828</v>
      </c>
      <c r="C35" s="40">
        <v>0</v>
      </c>
      <c r="D35" s="30">
        <v>0</v>
      </c>
      <c r="E35" s="30">
        <v>0</v>
      </c>
      <c r="F35" s="30">
        <v>0</v>
      </c>
      <c r="G35" s="29">
        <v>0</v>
      </c>
      <c r="H35" s="31">
        <v>27.19</v>
      </c>
      <c r="I35" s="31">
        <v>0</v>
      </c>
    </row>
    <row r="36" spans="1:9" x14ac:dyDescent="0.25">
      <c r="A36" s="65"/>
      <c r="B36" s="20">
        <v>43829</v>
      </c>
      <c r="C36" s="57">
        <v>0</v>
      </c>
      <c r="D36" s="7">
        <v>0</v>
      </c>
      <c r="E36" s="7">
        <v>0</v>
      </c>
      <c r="F36" s="7">
        <v>0</v>
      </c>
      <c r="G36" s="6">
        <v>0</v>
      </c>
      <c r="H36" s="8">
        <v>27.19</v>
      </c>
      <c r="I36" s="8">
        <v>0</v>
      </c>
    </row>
    <row r="37" spans="1:9" x14ac:dyDescent="0.25">
      <c r="A37" s="65"/>
      <c r="B37" s="20">
        <v>43830</v>
      </c>
      <c r="C37" s="60">
        <v>0</v>
      </c>
      <c r="D37" s="23">
        <v>0</v>
      </c>
      <c r="E37" s="23">
        <v>0</v>
      </c>
      <c r="F37" s="23">
        <v>0</v>
      </c>
      <c r="G37" s="22">
        <v>0</v>
      </c>
      <c r="H37" s="24"/>
      <c r="I37" s="24"/>
    </row>
    <row r="38" spans="1:9" x14ac:dyDescent="0.25">
      <c r="A38" s="65"/>
      <c r="B38" s="9" t="s">
        <v>21</v>
      </c>
      <c r="C38" s="41">
        <v>21</v>
      </c>
      <c r="D38" s="10">
        <v>110540</v>
      </c>
      <c r="E38" s="10">
        <v>87760</v>
      </c>
      <c r="F38" s="10">
        <v>198300</v>
      </c>
      <c r="G38" s="9">
        <v>89.95650000000002</v>
      </c>
      <c r="H38" s="12">
        <v>27.19</v>
      </c>
      <c r="I38" s="11">
        <v>2445.9172350000008</v>
      </c>
    </row>
  </sheetData>
  <mergeCells count="11">
    <mergeCell ref="I5:I6"/>
    <mergeCell ref="A1:I1"/>
    <mergeCell ref="A2:I2"/>
    <mergeCell ref="A3:I3"/>
    <mergeCell ref="A4:I4"/>
    <mergeCell ref="A5:A38"/>
    <mergeCell ref="B5:B6"/>
    <mergeCell ref="C5:C6"/>
    <mergeCell ref="D5:E5"/>
    <mergeCell ref="G5:G6"/>
    <mergeCell ref="H5:H6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I38"/>
  <sheetViews>
    <sheetView workbookViewId="0">
      <selection activeCell="C7" sqref="C7:C38"/>
    </sheetView>
  </sheetViews>
  <sheetFormatPr baseColWidth="10" defaultRowHeight="15" x14ac:dyDescent="0.25"/>
  <cols>
    <col min="1" max="1" width="6.28515625" customWidth="1"/>
  </cols>
  <sheetData>
    <row r="1" spans="1:9" x14ac:dyDescent="0.25">
      <c r="A1" s="62" t="s">
        <v>0</v>
      </c>
      <c r="B1" s="62"/>
      <c r="C1" s="62"/>
      <c r="D1" s="62"/>
      <c r="E1" s="62"/>
      <c r="F1" s="62"/>
      <c r="G1" s="62"/>
      <c r="H1" s="62"/>
      <c r="I1" s="62"/>
    </row>
    <row r="2" spans="1:9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</row>
    <row r="3" spans="1:9" x14ac:dyDescent="0.25">
      <c r="A3" s="62" t="s">
        <v>3</v>
      </c>
      <c r="B3" s="62"/>
      <c r="C3" s="62"/>
      <c r="D3" s="62"/>
      <c r="E3" s="62"/>
      <c r="F3" s="62"/>
      <c r="G3" s="62"/>
      <c r="H3" s="62"/>
      <c r="I3" s="62"/>
    </row>
    <row r="4" spans="1:9" x14ac:dyDescent="0.25">
      <c r="A4" s="62"/>
      <c r="B4" s="62"/>
      <c r="C4" s="62"/>
      <c r="D4" s="62"/>
      <c r="E4" s="62"/>
      <c r="F4" s="62"/>
      <c r="G4" s="62"/>
      <c r="H4" s="62"/>
      <c r="I4" s="62"/>
    </row>
    <row r="5" spans="1:9" x14ac:dyDescent="0.25">
      <c r="A5" s="65" t="s">
        <v>12</v>
      </c>
      <c r="B5" s="66" t="s">
        <v>5</v>
      </c>
      <c r="C5" s="63" t="s">
        <v>6</v>
      </c>
      <c r="D5" s="71" t="s">
        <v>7</v>
      </c>
      <c r="E5" s="72"/>
      <c r="F5" s="33" t="s">
        <v>8</v>
      </c>
      <c r="G5" s="70" t="s">
        <v>9</v>
      </c>
      <c r="H5" s="70" t="s">
        <v>10</v>
      </c>
      <c r="I5" s="70" t="s">
        <v>11</v>
      </c>
    </row>
    <row r="6" spans="1:9" x14ac:dyDescent="0.25">
      <c r="A6" s="65"/>
      <c r="B6" s="66"/>
      <c r="C6" s="64"/>
      <c r="D6" s="26" t="s">
        <v>17</v>
      </c>
      <c r="E6" s="26" t="s">
        <v>18</v>
      </c>
      <c r="F6" s="34" t="s">
        <v>20</v>
      </c>
      <c r="G6" s="70"/>
      <c r="H6" s="70"/>
      <c r="I6" s="70"/>
    </row>
    <row r="7" spans="1:9" x14ac:dyDescent="0.25">
      <c r="A7" s="65"/>
      <c r="B7" s="42">
        <v>43497</v>
      </c>
      <c r="C7" s="38">
        <v>2</v>
      </c>
      <c r="D7" s="44">
        <v>10140</v>
      </c>
      <c r="E7" s="44">
        <v>6600</v>
      </c>
      <c r="F7" s="44">
        <f t="shared" ref="F7:F34" si="0">D7+E7</f>
        <v>16740</v>
      </c>
      <c r="G7" s="43">
        <v>7.5930999999999997</v>
      </c>
      <c r="H7" s="45">
        <v>27.19</v>
      </c>
      <c r="I7" s="45">
        <f t="shared" ref="I7:I34" si="1">G7*H7</f>
        <v>206.456389</v>
      </c>
    </row>
    <row r="8" spans="1:9" x14ac:dyDescent="0.25">
      <c r="A8" s="65"/>
      <c r="B8" s="46">
        <v>43498</v>
      </c>
      <c r="C8" s="40">
        <v>0</v>
      </c>
      <c r="D8" s="48">
        <v>0</v>
      </c>
      <c r="E8" s="48">
        <v>0</v>
      </c>
      <c r="F8" s="48">
        <f t="shared" si="0"/>
        <v>0</v>
      </c>
      <c r="G8" s="47">
        <v>0</v>
      </c>
      <c r="H8" s="49">
        <v>27.19</v>
      </c>
      <c r="I8" s="49">
        <f t="shared" si="1"/>
        <v>0</v>
      </c>
    </row>
    <row r="9" spans="1:9" x14ac:dyDescent="0.25">
      <c r="A9" s="65"/>
      <c r="B9" s="46">
        <v>43499</v>
      </c>
      <c r="C9" s="40">
        <v>0</v>
      </c>
      <c r="D9" s="48">
        <v>0</v>
      </c>
      <c r="E9" s="48">
        <v>0</v>
      </c>
      <c r="F9" s="48">
        <f t="shared" si="0"/>
        <v>0</v>
      </c>
      <c r="G9" s="47">
        <v>0</v>
      </c>
      <c r="H9" s="49">
        <v>27.19</v>
      </c>
      <c r="I9" s="49">
        <f t="shared" si="1"/>
        <v>0</v>
      </c>
    </row>
    <row r="10" spans="1:9" x14ac:dyDescent="0.25">
      <c r="A10" s="65"/>
      <c r="B10" s="42">
        <v>43500</v>
      </c>
      <c r="C10" s="38">
        <v>2</v>
      </c>
      <c r="D10" s="44">
        <v>8700</v>
      </c>
      <c r="E10" s="44">
        <v>9820</v>
      </c>
      <c r="F10" s="44">
        <f t="shared" si="0"/>
        <v>18520</v>
      </c>
      <c r="G10" s="43">
        <v>8.4004999999999992</v>
      </c>
      <c r="H10" s="45">
        <v>27.19</v>
      </c>
      <c r="I10" s="45">
        <f t="shared" si="1"/>
        <v>228.409595</v>
      </c>
    </row>
    <row r="11" spans="1:9" x14ac:dyDescent="0.25">
      <c r="A11" s="65"/>
      <c r="B11" s="42">
        <v>43501</v>
      </c>
      <c r="C11" s="38">
        <v>1</v>
      </c>
      <c r="D11" s="44">
        <v>0</v>
      </c>
      <c r="E11" s="44">
        <v>8620</v>
      </c>
      <c r="F11" s="44">
        <f t="shared" si="0"/>
        <v>8620</v>
      </c>
      <c r="G11" s="43">
        <v>3.91</v>
      </c>
      <c r="H11" s="45">
        <v>27.19</v>
      </c>
      <c r="I11" s="45">
        <f t="shared" si="1"/>
        <v>106.31290000000001</v>
      </c>
    </row>
    <row r="12" spans="1:9" x14ac:dyDescent="0.25">
      <c r="A12" s="65"/>
      <c r="B12" s="42">
        <v>43502</v>
      </c>
      <c r="C12" s="38">
        <v>1</v>
      </c>
      <c r="D12" s="44">
        <v>11040</v>
      </c>
      <c r="E12" s="44">
        <v>0</v>
      </c>
      <c r="F12" s="44">
        <f t="shared" si="0"/>
        <v>11040</v>
      </c>
      <c r="G12" s="43">
        <v>5.0076999999999998</v>
      </c>
      <c r="H12" s="45">
        <v>27.19</v>
      </c>
      <c r="I12" s="45">
        <f t="shared" si="1"/>
        <v>136.15936300000001</v>
      </c>
    </row>
    <row r="13" spans="1:9" x14ac:dyDescent="0.25">
      <c r="A13" s="65"/>
      <c r="B13" s="42">
        <v>43503</v>
      </c>
      <c r="C13" s="38">
        <v>1</v>
      </c>
      <c r="D13" s="44">
        <v>0</v>
      </c>
      <c r="E13" s="44">
        <v>9960</v>
      </c>
      <c r="F13" s="44">
        <f t="shared" si="0"/>
        <v>9960</v>
      </c>
      <c r="G13" s="43">
        <v>4.5178000000000003</v>
      </c>
      <c r="H13" s="45">
        <v>27.19</v>
      </c>
      <c r="I13" s="45">
        <f t="shared" si="1"/>
        <v>122.83898200000002</v>
      </c>
    </row>
    <row r="14" spans="1:9" x14ac:dyDescent="0.25">
      <c r="A14" s="65"/>
      <c r="B14" s="42">
        <v>43504</v>
      </c>
      <c r="C14" s="38">
        <v>2</v>
      </c>
      <c r="D14" s="44">
        <v>10160</v>
      </c>
      <c r="E14" s="44">
        <v>5840</v>
      </c>
      <c r="F14" s="44">
        <f t="shared" si="0"/>
        <v>16000</v>
      </c>
      <c r="G14" s="43">
        <v>7.2575000000000003</v>
      </c>
      <c r="H14" s="45">
        <v>27.19</v>
      </c>
      <c r="I14" s="45">
        <f t="shared" si="1"/>
        <v>197.33142500000002</v>
      </c>
    </row>
    <row r="15" spans="1:9" x14ac:dyDescent="0.25">
      <c r="A15" s="65"/>
      <c r="B15" s="46">
        <v>43505</v>
      </c>
      <c r="C15" s="40">
        <v>0</v>
      </c>
      <c r="D15" s="48">
        <v>0</v>
      </c>
      <c r="E15" s="48">
        <v>0</v>
      </c>
      <c r="F15" s="48">
        <f t="shared" si="0"/>
        <v>0</v>
      </c>
      <c r="G15" s="47">
        <v>0</v>
      </c>
      <c r="H15" s="49">
        <v>27.19</v>
      </c>
      <c r="I15" s="49">
        <f t="shared" si="1"/>
        <v>0</v>
      </c>
    </row>
    <row r="16" spans="1:9" x14ac:dyDescent="0.25">
      <c r="A16" s="65"/>
      <c r="B16" s="46">
        <v>43506</v>
      </c>
      <c r="C16" s="40">
        <v>0</v>
      </c>
      <c r="D16" s="48">
        <v>0</v>
      </c>
      <c r="E16" s="48">
        <v>0</v>
      </c>
      <c r="F16" s="48">
        <f t="shared" si="0"/>
        <v>0</v>
      </c>
      <c r="G16" s="47">
        <v>0</v>
      </c>
      <c r="H16" s="49">
        <v>27.19</v>
      </c>
      <c r="I16" s="49">
        <f t="shared" si="1"/>
        <v>0</v>
      </c>
    </row>
    <row r="17" spans="1:9" x14ac:dyDescent="0.25">
      <c r="A17" s="65"/>
      <c r="B17" s="42">
        <v>43507</v>
      </c>
      <c r="C17" s="38">
        <v>1</v>
      </c>
      <c r="D17" s="44">
        <v>10880</v>
      </c>
      <c r="E17" s="44">
        <v>0</v>
      </c>
      <c r="F17" s="44">
        <f t="shared" si="0"/>
        <v>10880</v>
      </c>
      <c r="G17" s="43">
        <v>4.9351000000000003</v>
      </c>
      <c r="H17" s="45">
        <v>27.19</v>
      </c>
      <c r="I17" s="45">
        <f t="shared" si="1"/>
        <v>134.18536900000001</v>
      </c>
    </row>
    <row r="18" spans="1:9" x14ac:dyDescent="0.25">
      <c r="A18" s="65"/>
      <c r="B18" s="42">
        <v>43508</v>
      </c>
      <c r="C18" s="38">
        <v>1</v>
      </c>
      <c r="D18" s="44">
        <v>12140</v>
      </c>
      <c r="E18" s="44">
        <v>0</v>
      </c>
      <c r="F18" s="44">
        <f t="shared" si="0"/>
        <v>12140</v>
      </c>
      <c r="G18" s="43">
        <v>5.5065999999999997</v>
      </c>
      <c r="H18" s="45">
        <v>27.19</v>
      </c>
      <c r="I18" s="45">
        <f t="shared" si="1"/>
        <v>149.72445400000001</v>
      </c>
    </row>
    <row r="19" spans="1:9" x14ac:dyDescent="0.25">
      <c r="A19" s="65"/>
      <c r="B19" s="42">
        <v>43509</v>
      </c>
      <c r="C19" s="38">
        <v>2</v>
      </c>
      <c r="D19" s="44">
        <v>9400</v>
      </c>
      <c r="E19" s="44">
        <v>9480</v>
      </c>
      <c r="F19" s="44">
        <f t="shared" si="0"/>
        <v>18880</v>
      </c>
      <c r="G19" s="43">
        <v>8.5638000000000005</v>
      </c>
      <c r="H19" s="45">
        <v>27.19</v>
      </c>
      <c r="I19" s="45">
        <f t="shared" si="1"/>
        <v>232.84972200000001</v>
      </c>
    </row>
    <row r="20" spans="1:9" x14ac:dyDescent="0.25">
      <c r="A20" s="65"/>
      <c r="B20" s="42">
        <v>43510</v>
      </c>
      <c r="C20" s="38">
        <v>1</v>
      </c>
      <c r="D20" s="44">
        <v>0</v>
      </c>
      <c r="E20" s="44">
        <v>9940</v>
      </c>
      <c r="F20" s="44">
        <f t="shared" si="0"/>
        <v>9940</v>
      </c>
      <c r="G20" s="43">
        <v>4.5087000000000002</v>
      </c>
      <c r="H20" s="45">
        <v>27.19</v>
      </c>
      <c r="I20" s="45">
        <f t="shared" si="1"/>
        <v>122.591553</v>
      </c>
    </row>
    <row r="21" spans="1:9" x14ac:dyDescent="0.25">
      <c r="A21" s="65"/>
      <c r="B21" s="42">
        <v>43511</v>
      </c>
      <c r="C21" s="38">
        <v>2</v>
      </c>
      <c r="D21" s="44">
        <v>11020</v>
      </c>
      <c r="E21" s="44">
        <v>7740</v>
      </c>
      <c r="F21" s="44">
        <f t="shared" si="0"/>
        <v>18760</v>
      </c>
      <c r="G21" s="50">
        <v>8.5093999999999994</v>
      </c>
      <c r="H21" s="45">
        <v>27.19</v>
      </c>
      <c r="I21" s="45">
        <f t="shared" si="1"/>
        <v>231.370586</v>
      </c>
    </row>
    <row r="22" spans="1:9" x14ac:dyDescent="0.25">
      <c r="A22" s="65"/>
      <c r="B22" s="46">
        <v>43512</v>
      </c>
      <c r="C22" s="40">
        <v>0</v>
      </c>
      <c r="D22" s="48">
        <v>0</v>
      </c>
      <c r="E22" s="48">
        <v>0</v>
      </c>
      <c r="F22" s="48">
        <f t="shared" si="0"/>
        <v>0</v>
      </c>
      <c r="G22" s="47">
        <v>0</v>
      </c>
      <c r="H22" s="49">
        <v>27.19</v>
      </c>
      <c r="I22" s="49">
        <f t="shared" si="1"/>
        <v>0</v>
      </c>
    </row>
    <row r="23" spans="1:9" x14ac:dyDescent="0.25">
      <c r="A23" s="65"/>
      <c r="B23" s="46">
        <v>43513</v>
      </c>
      <c r="C23" s="40">
        <v>0</v>
      </c>
      <c r="D23" s="48">
        <v>0</v>
      </c>
      <c r="E23" s="48">
        <v>0</v>
      </c>
      <c r="F23" s="48">
        <f t="shared" si="0"/>
        <v>0</v>
      </c>
      <c r="G23" s="47">
        <v>0</v>
      </c>
      <c r="H23" s="49">
        <v>27.19</v>
      </c>
      <c r="I23" s="49">
        <f t="shared" si="1"/>
        <v>0</v>
      </c>
    </row>
    <row r="24" spans="1:9" x14ac:dyDescent="0.25">
      <c r="A24" s="65"/>
      <c r="B24" s="42">
        <v>43514</v>
      </c>
      <c r="C24" s="38">
        <v>2</v>
      </c>
      <c r="D24" s="44">
        <v>8560</v>
      </c>
      <c r="E24" s="44">
        <v>11580</v>
      </c>
      <c r="F24" s="44">
        <f t="shared" si="0"/>
        <v>20140</v>
      </c>
      <c r="G24" s="43">
        <v>9.1353000000000009</v>
      </c>
      <c r="H24" s="45">
        <v>27.19</v>
      </c>
      <c r="I24" s="45">
        <f t="shared" si="1"/>
        <v>248.38880700000004</v>
      </c>
    </row>
    <row r="25" spans="1:9" x14ac:dyDescent="0.25">
      <c r="A25" s="65"/>
      <c r="B25" s="42">
        <v>43515</v>
      </c>
      <c r="C25" s="38">
        <v>2</v>
      </c>
      <c r="D25" s="44">
        <v>8520</v>
      </c>
      <c r="E25" s="44">
        <v>8520</v>
      </c>
      <c r="F25" s="44">
        <f t="shared" si="0"/>
        <v>17040</v>
      </c>
      <c r="G25" s="43">
        <v>7.7291999999999996</v>
      </c>
      <c r="H25" s="45">
        <v>27.19</v>
      </c>
      <c r="I25" s="45">
        <f t="shared" si="1"/>
        <v>210.156948</v>
      </c>
    </row>
    <row r="26" spans="1:9" x14ac:dyDescent="0.25">
      <c r="A26" s="65"/>
      <c r="B26" s="42">
        <v>43516</v>
      </c>
      <c r="C26" s="38">
        <v>0</v>
      </c>
      <c r="D26" s="44">
        <v>0</v>
      </c>
      <c r="E26" s="44">
        <v>0</v>
      </c>
      <c r="F26" s="44">
        <f t="shared" si="0"/>
        <v>0</v>
      </c>
      <c r="G26" s="43">
        <v>0</v>
      </c>
      <c r="H26" s="45">
        <v>27.19</v>
      </c>
      <c r="I26" s="45">
        <f t="shared" si="1"/>
        <v>0</v>
      </c>
    </row>
    <row r="27" spans="1:9" x14ac:dyDescent="0.25">
      <c r="A27" s="65"/>
      <c r="B27" s="42">
        <v>43517</v>
      </c>
      <c r="C27" s="38">
        <v>2</v>
      </c>
      <c r="D27" s="44">
        <v>11880</v>
      </c>
      <c r="E27" s="44">
        <v>11840</v>
      </c>
      <c r="F27" s="44">
        <f t="shared" si="0"/>
        <v>23720</v>
      </c>
      <c r="G27" s="43">
        <v>10.7592</v>
      </c>
      <c r="H27" s="45">
        <v>27.19</v>
      </c>
      <c r="I27" s="45">
        <f t="shared" si="1"/>
        <v>292.54264799999999</v>
      </c>
    </row>
    <row r="28" spans="1:9" x14ac:dyDescent="0.25">
      <c r="A28" s="65"/>
      <c r="B28" s="42">
        <v>43518</v>
      </c>
      <c r="C28" s="38">
        <v>1</v>
      </c>
      <c r="D28" s="44">
        <v>9260</v>
      </c>
      <c r="E28" s="44">
        <v>0</v>
      </c>
      <c r="F28" s="44">
        <f t="shared" si="0"/>
        <v>9260</v>
      </c>
      <c r="G28" s="43">
        <v>4.2001999999999997</v>
      </c>
      <c r="H28" s="45">
        <v>27.19</v>
      </c>
      <c r="I28" s="45">
        <f t="shared" si="1"/>
        <v>114.20343799999999</v>
      </c>
    </row>
    <row r="29" spans="1:9" x14ac:dyDescent="0.25">
      <c r="A29" s="65"/>
      <c r="B29" s="46">
        <v>43519</v>
      </c>
      <c r="C29" s="40">
        <v>0</v>
      </c>
      <c r="D29" s="48">
        <v>0</v>
      </c>
      <c r="E29" s="48"/>
      <c r="F29" s="48">
        <f t="shared" si="0"/>
        <v>0</v>
      </c>
      <c r="G29" s="47">
        <v>0</v>
      </c>
      <c r="H29" s="49">
        <v>27.19</v>
      </c>
      <c r="I29" s="49">
        <f t="shared" si="1"/>
        <v>0</v>
      </c>
    </row>
    <row r="30" spans="1:9" x14ac:dyDescent="0.25">
      <c r="A30" s="65"/>
      <c r="B30" s="46">
        <v>43520</v>
      </c>
      <c r="C30" s="40">
        <v>0</v>
      </c>
      <c r="D30" s="48">
        <v>0</v>
      </c>
      <c r="E30" s="48">
        <v>0</v>
      </c>
      <c r="F30" s="48">
        <f t="shared" si="0"/>
        <v>0</v>
      </c>
      <c r="G30" s="47">
        <v>0</v>
      </c>
      <c r="H30" s="49">
        <v>27.19</v>
      </c>
      <c r="I30" s="49">
        <f t="shared" si="1"/>
        <v>0</v>
      </c>
    </row>
    <row r="31" spans="1:9" x14ac:dyDescent="0.25">
      <c r="A31" s="65"/>
      <c r="B31" s="42">
        <v>43521</v>
      </c>
      <c r="C31" s="38">
        <v>2</v>
      </c>
      <c r="D31" s="44">
        <v>11660</v>
      </c>
      <c r="E31" s="44">
        <v>12100</v>
      </c>
      <c r="F31" s="44">
        <f t="shared" si="0"/>
        <v>23760</v>
      </c>
      <c r="G31" s="43">
        <v>10.7773</v>
      </c>
      <c r="H31" s="45">
        <v>27.19</v>
      </c>
      <c r="I31" s="45">
        <f t="shared" si="1"/>
        <v>293.03478699999999</v>
      </c>
    </row>
    <row r="32" spans="1:9" x14ac:dyDescent="0.25">
      <c r="A32" s="65"/>
      <c r="B32" s="42">
        <v>43522</v>
      </c>
      <c r="C32" s="38">
        <v>1</v>
      </c>
      <c r="D32" s="44">
        <v>0</v>
      </c>
      <c r="E32" s="44">
        <v>11280</v>
      </c>
      <c r="F32" s="44">
        <f t="shared" si="0"/>
        <v>11280</v>
      </c>
      <c r="G32" s="43">
        <v>5.1165000000000003</v>
      </c>
      <c r="H32" s="45">
        <v>27.19</v>
      </c>
      <c r="I32" s="45">
        <f t="shared" si="1"/>
        <v>139.11763500000001</v>
      </c>
    </row>
    <row r="33" spans="1:9" x14ac:dyDescent="0.25">
      <c r="A33" s="65"/>
      <c r="B33" s="42">
        <v>43523</v>
      </c>
      <c r="C33" s="38">
        <v>1</v>
      </c>
      <c r="D33" s="44">
        <v>11200</v>
      </c>
      <c r="E33" s="44">
        <v>0</v>
      </c>
      <c r="F33" s="44">
        <f t="shared" si="0"/>
        <v>11200</v>
      </c>
      <c r="G33" s="43">
        <v>5.0801999999999996</v>
      </c>
      <c r="H33" s="45">
        <v>27.19</v>
      </c>
      <c r="I33" s="45">
        <f t="shared" si="1"/>
        <v>138.130638</v>
      </c>
    </row>
    <row r="34" spans="1:9" x14ac:dyDescent="0.25">
      <c r="A34" s="65"/>
      <c r="B34" s="42">
        <v>43524</v>
      </c>
      <c r="C34" s="38">
        <v>2</v>
      </c>
      <c r="D34" s="44">
        <v>10380</v>
      </c>
      <c r="E34" s="44">
        <v>10520</v>
      </c>
      <c r="F34" s="44">
        <f t="shared" si="0"/>
        <v>20900</v>
      </c>
      <c r="G34" s="43">
        <v>9.48</v>
      </c>
      <c r="H34" s="45">
        <v>27.19</v>
      </c>
      <c r="I34" s="45">
        <f t="shared" si="1"/>
        <v>257.76120000000003</v>
      </c>
    </row>
    <row r="35" spans="1:9" x14ac:dyDescent="0.25">
      <c r="A35" s="65"/>
      <c r="B35" s="42"/>
      <c r="C35" s="38"/>
      <c r="D35" s="44"/>
      <c r="E35" s="44"/>
      <c r="F35" s="44"/>
      <c r="G35" s="43"/>
      <c r="H35" s="45"/>
      <c r="I35" s="45"/>
    </row>
    <row r="36" spans="1:9" x14ac:dyDescent="0.25">
      <c r="A36" s="65"/>
      <c r="B36" s="42"/>
      <c r="C36" s="38"/>
      <c r="D36" s="44"/>
      <c r="E36" s="44"/>
      <c r="F36" s="44"/>
      <c r="G36" s="43"/>
      <c r="H36" s="45"/>
      <c r="I36" s="45"/>
    </row>
    <row r="37" spans="1:9" x14ac:dyDescent="0.25">
      <c r="A37" s="65"/>
      <c r="B37" s="42"/>
      <c r="C37" s="38"/>
      <c r="D37" s="44"/>
      <c r="E37" s="44"/>
      <c r="F37" s="44"/>
      <c r="G37" s="43"/>
      <c r="H37" s="45"/>
      <c r="I37" s="45"/>
    </row>
    <row r="38" spans="1:9" x14ac:dyDescent="0.25">
      <c r="A38" s="65"/>
      <c r="B38" s="51" t="s">
        <v>21</v>
      </c>
      <c r="C38" s="41">
        <f>SUM(C7:C37)</f>
        <v>29</v>
      </c>
      <c r="D38" s="52">
        <f>SUM(D7:D37)</f>
        <v>154940</v>
      </c>
      <c r="E38" s="52">
        <f>SUM(E7:E34)</f>
        <v>133840</v>
      </c>
      <c r="F38" s="52">
        <f>SUM(F7:F34)</f>
        <v>288780</v>
      </c>
      <c r="G38" s="51">
        <f>SUM(G7:G37)</f>
        <v>130.9881</v>
      </c>
      <c r="H38" s="53">
        <v>27.19</v>
      </c>
      <c r="I38" s="54">
        <f>SUM(I7:I37)</f>
        <v>3561.5664389999997</v>
      </c>
    </row>
  </sheetData>
  <mergeCells count="11">
    <mergeCell ref="A3:I3"/>
    <mergeCell ref="A1:I1"/>
    <mergeCell ref="A2:I2"/>
    <mergeCell ref="G5:G6"/>
    <mergeCell ref="H5:H6"/>
    <mergeCell ref="I5:I6"/>
    <mergeCell ref="A4:I4"/>
    <mergeCell ref="A5:A38"/>
    <mergeCell ref="B5:B6"/>
    <mergeCell ref="C5:C6"/>
    <mergeCell ref="D5:E5"/>
  </mergeCells>
  <pageMargins left="0.25" right="0.25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38"/>
  <sheetViews>
    <sheetView workbookViewId="0">
      <selection activeCell="C7" sqref="C7:C38"/>
    </sheetView>
  </sheetViews>
  <sheetFormatPr baseColWidth="10" defaultRowHeight="15" x14ac:dyDescent="0.25"/>
  <cols>
    <col min="1" max="1" width="4" customWidth="1"/>
  </cols>
  <sheetData>
    <row r="1" spans="1:9" x14ac:dyDescent="0.25">
      <c r="A1" s="62" t="s">
        <v>0</v>
      </c>
      <c r="B1" s="62"/>
      <c r="C1" s="62"/>
      <c r="D1" s="62"/>
      <c r="E1" s="62"/>
      <c r="F1" s="62"/>
      <c r="G1" s="62"/>
      <c r="H1" s="62"/>
      <c r="I1" s="62"/>
    </row>
    <row r="2" spans="1:9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</row>
    <row r="3" spans="1:9" x14ac:dyDescent="0.25">
      <c r="A3" s="62" t="s">
        <v>2</v>
      </c>
      <c r="B3" s="62"/>
      <c r="C3" s="62"/>
      <c r="D3" s="62"/>
      <c r="E3" s="62"/>
      <c r="F3" s="62"/>
      <c r="G3" s="62"/>
      <c r="H3" s="62"/>
      <c r="I3" s="62"/>
    </row>
    <row r="4" spans="1:9" x14ac:dyDescent="0.25">
      <c r="A4" s="62"/>
      <c r="B4" s="62"/>
      <c r="C4" s="62"/>
      <c r="D4" s="62"/>
      <c r="E4" s="62"/>
      <c r="F4" s="62"/>
      <c r="G4" s="62"/>
      <c r="H4" s="62"/>
      <c r="I4" s="62"/>
    </row>
    <row r="5" spans="1:9" x14ac:dyDescent="0.25">
      <c r="A5" s="65" t="s">
        <v>13</v>
      </c>
      <c r="B5" s="66" t="s">
        <v>5</v>
      </c>
      <c r="C5" s="63" t="s">
        <v>6</v>
      </c>
      <c r="D5" s="71" t="s">
        <v>7</v>
      </c>
      <c r="E5" s="72"/>
      <c r="F5" s="33" t="s">
        <v>8</v>
      </c>
      <c r="G5" s="70" t="s">
        <v>9</v>
      </c>
      <c r="H5" s="70" t="s">
        <v>10</v>
      </c>
      <c r="I5" s="70" t="s">
        <v>11</v>
      </c>
    </row>
    <row r="6" spans="1:9" x14ac:dyDescent="0.25">
      <c r="A6" s="65"/>
      <c r="B6" s="66"/>
      <c r="C6" s="64"/>
      <c r="D6" s="26" t="s">
        <v>17</v>
      </c>
      <c r="E6" s="26" t="s">
        <v>18</v>
      </c>
      <c r="F6" s="34" t="s">
        <v>20</v>
      </c>
      <c r="G6" s="70"/>
      <c r="H6" s="70"/>
      <c r="I6" s="70"/>
    </row>
    <row r="7" spans="1:9" x14ac:dyDescent="0.25">
      <c r="A7" s="65"/>
      <c r="B7" s="1">
        <v>43525</v>
      </c>
      <c r="C7" s="38">
        <v>1</v>
      </c>
      <c r="D7" s="4">
        <v>0</v>
      </c>
      <c r="E7" s="4">
        <v>11180</v>
      </c>
      <c r="F7" s="4">
        <f>D7+E7</f>
        <v>11180</v>
      </c>
      <c r="G7" s="2">
        <v>5.0712000000000002</v>
      </c>
      <c r="H7" s="5">
        <v>27.19</v>
      </c>
      <c r="I7" s="5">
        <f t="shared" ref="I7:I37" si="0">G7*H7</f>
        <v>137.88592800000001</v>
      </c>
    </row>
    <row r="8" spans="1:9" x14ac:dyDescent="0.25">
      <c r="A8" s="65"/>
      <c r="B8" s="28">
        <v>43526</v>
      </c>
      <c r="C8" s="40">
        <v>0</v>
      </c>
      <c r="D8" s="30">
        <v>0</v>
      </c>
      <c r="E8" s="30">
        <v>0</v>
      </c>
      <c r="F8" s="30">
        <v>0</v>
      </c>
      <c r="G8" s="29">
        <v>0</v>
      </c>
      <c r="H8" s="31">
        <v>27.19</v>
      </c>
      <c r="I8" s="31">
        <f t="shared" si="0"/>
        <v>0</v>
      </c>
    </row>
    <row r="9" spans="1:9" x14ac:dyDescent="0.25">
      <c r="A9" s="65"/>
      <c r="B9" s="28">
        <v>43527</v>
      </c>
      <c r="C9" s="40">
        <v>0</v>
      </c>
      <c r="D9" s="30">
        <v>0</v>
      </c>
      <c r="E9" s="30">
        <v>0</v>
      </c>
      <c r="F9" s="30">
        <f t="shared" ref="F9:F14" si="1">D9+E9</f>
        <v>0</v>
      </c>
      <c r="G9" s="29">
        <v>0</v>
      </c>
      <c r="H9" s="31">
        <v>27.19</v>
      </c>
      <c r="I9" s="31">
        <f t="shared" si="0"/>
        <v>0</v>
      </c>
    </row>
    <row r="10" spans="1:9" x14ac:dyDescent="0.25">
      <c r="A10" s="65"/>
      <c r="B10" s="1">
        <v>43528</v>
      </c>
      <c r="C10" s="38">
        <v>2</v>
      </c>
      <c r="D10" s="4">
        <v>11640</v>
      </c>
      <c r="E10" s="4">
        <v>11460</v>
      </c>
      <c r="F10" s="4">
        <f t="shared" si="1"/>
        <v>23100</v>
      </c>
      <c r="G10" s="2">
        <v>10.478</v>
      </c>
      <c r="H10" s="5">
        <v>27.19</v>
      </c>
      <c r="I10" s="5">
        <f t="shared" si="0"/>
        <v>284.89681999999999</v>
      </c>
    </row>
    <row r="11" spans="1:9" x14ac:dyDescent="0.25">
      <c r="A11" s="65"/>
      <c r="B11" s="1">
        <v>43529</v>
      </c>
      <c r="C11" s="38">
        <v>1</v>
      </c>
      <c r="D11" s="4">
        <v>0</v>
      </c>
      <c r="E11" s="4">
        <v>9620</v>
      </c>
      <c r="F11" s="4">
        <f t="shared" si="1"/>
        <v>9620</v>
      </c>
      <c r="G11" s="2">
        <v>4.3635999999999999</v>
      </c>
      <c r="H11" s="5">
        <v>27.19</v>
      </c>
      <c r="I11" s="5">
        <f t="shared" si="0"/>
        <v>118.64628400000001</v>
      </c>
    </row>
    <row r="12" spans="1:9" x14ac:dyDescent="0.25">
      <c r="A12" s="65"/>
      <c r="B12" s="1">
        <v>43530</v>
      </c>
      <c r="C12" s="38">
        <v>2</v>
      </c>
      <c r="D12" s="4">
        <v>12000</v>
      </c>
      <c r="E12" s="4">
        <v>8620</v>
      </c>
      <c r="F12" s="4">
        <f t="shared" si="1"/>
        <v>20620</v>
      </c>
      <c r="G12" s="2">
        <v>9.3530999999999995</v>
      </c>
      <c r="H12" s="5">
        <v>27.19</v>
      </c>
      <c r="I12" s="5">
        <f t="shared" si="0"/>
        <v>254.310789</v>
      </c>
    </row>
    <row r="13" spans="1:9" x14ac:dyDescent="0.25">
      <c r="A13" s="65"/>
      <c r="B13" s="1">
        <v>43531</v>
      </c>
      <c r="C13" s="38">
        <v>0</v>
      </c>
      <c r="D13" s="4">
        <v>0</v>
      </c>
      <c r="E13" s="4">
        <v>0</v>
      </c>
      <c r="F13" s="4">
        <f t="shared" si="1"/>
        <v>0</v>
      </c>
      <c r="G13" s="2">
        <v>0</v>
      </c>
      <c r="H13" s="5">
        <v>27.19</v>
      </c>
      <c r="I13" s="5">
        <f t="shared" si="0"/>
        <v>0</v>
      </c>
    </row>
    <row r="14" spans="1:9" x14ac:dyDescent="0.25">
      <c r="A14" s="65"/>
      <c r="B14" s="1">
        <v>43532</v>
      </c>
      <c r="C14" s="38">
        <v>2</v>
      </c>
      <c r="D14" s="4">
        <v>11100</v>
      </c>
      <c r="E14" s="4">
        <v>11480</v>
      </c>
      <c r="F14" s="4">
        <f t="shared" si="1"/>
        <v>22580</v>
      </c>
      <c r="G14" s="2">
        <v>10.242100000000001</v>
      </c>
      <c r="H14" s="5">
        <v>27.19</v>
      </c>
      <c r="I14" s="5">
        <f t="shared" si="0"/>
        <v>278.48269900000003</v>
      </c>
    </row>
    <row r="15" spans="1:9" x14ac:dyDescent="0.25">
      <c r="A15" s="65"/>
      <c r="B15" s="28">
        <v>43533</v>
      </c>
      <c r="C15" s="40">
        <v>0</v>
      </c>
      <c r="D15" s="30">
        <v>0</v>
      </c>
      <c r="E15" s="30">
        <v>0</v>
      </c>
      <c r="F15" s="30">
        <v>0</v>
      </c>
      <c r="G15" s="29">
        <v>0</v>
      </c>
      <c r="H15" s="31">
        <v>27.19</v>
      </c>
      <c r="I15" s="31">
        <f t="shared" si="0"/>
        <v>0</v>
      </c>
    </row>
    <row r="16" spans="1:9" x14ac:dyDescent="0.25">
      <c r="A16" s="65"/>
      <c r="B16" s="28">
        <v>43534</v>
      </c>
      <c r="C16" s="40">
        <v>0</v>
      </c>
      <c r="D16" s="30">
        <v>0</v>
      </c>
      <c r="E16" s="30">
        <v>0</v>
      </c>
      <c r="F16" s="30">
        <f t="shared" ref="F16:F37" si="2">D16+E16</f>
        <v>0</v>
      </c>
      <c r="G16" s="29">
        <v>0</v>
      </c>
      <c r="H16" s="31">
        <v>27.19</v>
      </c>
      <c r="I16" s="31">
        <f t="shared" si="0"/>
        <v>0</v>
      </c>
    </row>
    <row r="17" spans="1:9" x14ac:dyDescent="0.25">
      <c r="A17" s="65"/>
      <c r="B17" s="1">
        <v>43535</v>
      </c>
      <c r="C17" s="38">
        <v>2</v>
      </c>
      <c r="D17" s="4">
        <v>8600</v>
      </c>
      <c r="E17" s="4">
        <v>9940</v>
      </c>
      <c r="F17" s="4">
        <f t="shared" si="2"/>
        <v>18540</v>
      </c>
      <c r="G17" s="2">
        <v>8.4095999999999993</v>
      </c>
      <c r="H17" s="5">
        <v>27.19</v>
      </c>
      <c r="I17" s="5">
        <f t="shared" si="0"/>
        <v>228.65702399999998</v>
      </c>
    </row>
    <row r="18" spans="1:9" x14ac:dyDescent="0.25">
      <c r="A18" s="65"/>
      <c r="B18" s="1">
        <v>43536</v>
      </c>
      <c r="C18" s="38">
        <v>1</v>
      </c>
      <c r="D18" s="4">
        <v>12120</v>
      </c>
      <c r="E18" s="4">
        <v>0</v>
      </c>
      <c r="F18" s="4">
        <f t="shared" si="2"/>
        <v>12120</v>
      </c>
      <c r="G18" s="2">
        <v>5.4974999999999996</v>
      </c>
      <c r="H18" s="5">
        <v>27.19</v>
      </c>
      <c r="I18" s="5">
        <f t="shared" si="0"/>
        <v>149.477025</v>
      </c>
    </row>
    <row r="19" spans="1:9" x14ac:dyDescent="0.25">
      <c r="A19" s="65"/>
      <c r="B19" s="1">
        <v>43537</v>
      </c>
      <c r="C19" s="38">
        <v>1</v>
      </c>
      <c r="D19" s="4">
        <v>0</v>
      </c>
      <c r="E19" s="4">
        <v>9440</v>
      </c>
      <c r="F19" s="4">
        <f t="shared" si="2"/>
        <v>9440</v>
      </c>
      <c r="G19" s="2">
        <v>4.2819000000000003</v>
      </c>
      <c r="H19" s="5">
        <v>27.19</v>
      </c>
      <c r="I19" s="5">
        <f t="shared" si="0"/>
        <v>116.42486100000001</v>
      </c>
    </row>
    <row r="20" spans="1:9" x14ac:dyDescent="0.25">
      <c r="A20" s="65"/>
      <c r="B20" s="1">
        <v>43538</v>
      </c>
      <c r="C20" s="38">
        <v>2</v>
      </c>
      <c r="D20" s="4">
        <v>12220</v>
      </c>
      <c r="E20" s="4">
        <v>8940</v>
      </c>
      <c r="F20" s="4">
        <f t="shared" si="2"/>
        <v>21160</v>
      </c>
      <c r="G20" s="2">
        <v>9.5980000000000008</v>
      </c>
      <c r="H20" s="5">
        <v>27.19</v>
      </c>
      <c r="I20" s="5">
        <f t="shared" si="0"/>
        <v>260.96962000000002</v>
      </c>
    </row>
    <row r="21" spans="1:9" x14ac:dyDescent="0.25">
      <c r="A21" s="65"/>
      <c r="B21" s="1">
        <v>43539</v>
      </c>
      <c r="C21" s="38">
        <v>1</v>
      </c>
      <c r="D21" s="4">
        <v>0</v>
      </c>
      <c r="E21" s="4">
        <v>10300</v>
      </c>
      <c r="F21" s="4">
        <f t="shared" si="2"/>
        <v>10300</v>
      </c>
      <c r="G21" s="3">
        <v>4.6719999999999997</v>
      </c>
      <c r="H21" s="5">
        <v>27.19</v>
      </c>
      <c r="I21" s="5">
        <f t="shared" si="0"/>
        <v>127.03167999999999</v>
      </c>
    </row>
    <row r="22" spans="1:9" x14ac:dyDescent="0.25">
      <c r="A22" s="65"/>
      <c r="B22" s="28">
        <v>43540</v>
      </c>
      <c r="C22" s="40">
        <v>0</v>
      </c>
      <c r="D22" s="30">
        <v>0</v>
      </c>
      <c r="E22" s="30">
        <v>0</v>
      </c>
      <c r="F22" s="30">
        <f t="shared" si="2"/>
        <v>0</v>
      </c>
      <c r="G22" s="29">
        <v>0</v>
      </c>
      <c r="H22" s="31">
        <v>27.19</v>
      </c>
      <c r="I22" s="31">
        <f t="shared" si="0"/>
        <v>0</v>
      </c>
    </row>
    <row r="23" spans="1:9" x14ac:dyDescent="0.25">
      <c r="A23" s="65"/>
      <c r="B23" s="28">
        <v>43541</v>
      </c>
      <c r="C23" s="40">
        <v>0</v>
      </c>
      <c r="D23" s="30">
        <v>0</v>
      </c>
      <c r="E23" s="30">
        <v>0</v>
      </c>
      <c r="F23" s="30">
        <f t="shared" si="2"/>
        <v>0</v>
      </c>
      <c r="G23" s="29">
        <v>0</v>
      </c>
      <c r="H23" s="31">
        <v>27.19</v>
      </c>
      <c r="I23" s="31">
        <f t="shared" si="0"/>
        <v>0</v>
      </c>
    </row>
    <row r="24" spans="1:9" x14ac:dyDescent="0.25">
      <c r="A24" s="65"/>
      <c r="B24" s="1">
        <v>43542</v>
      </c>
      <c r="C24" s="38">
        <v>2</v>
      </c>
      <c r="D24" s="4">
        <v>12820</v>
      </c>
      <c r="E24" s="4">
        <v>10120</v>
      </c>
      <c r="F24" s="4">
        <f t="shared" si="2"/>
        <v>22940</v>
      </c>
      <c r="G24" s="2">
        <v>10.4054</v>
      </c>
      <c r="H24" s="5">
        <v>27.19</v>
      </c>
      <c r="I24" s="5">
        <f t="shared" si="0"/>
        <v>282.92282600000004</v>
      </c>
    </row>
    <row r="25" spans="1:9" x14ac:dyDescent="0.25">
      <c r="A25" s="65"/>
      <c r="B25" s="1">
        <v>43543</v>
      </c>
      <c r="C25" s="38">
        <v>1</v>
      </c>
      <c r="D25" s="4">
        <v>9160</v>
      </c>
      <c r="E25" s="4">
        <v>0</v>
      </c>
      <c r="F25" s="4">
        <f t="shared" si="2"/>
        <v>9160</v>
      </c>
      <c r="G25" s="2">
        <v>4.1548999999999996</v>
      </c>
      <c r="H25" s="5">
        <v>27.19</v>
      </c>
      <c r="I25" s="5">
        <f t="shared" si="0"/>
        <v>112.97173099999999</v>
      </c>
    </row>
    <row r="26" spans="1:9" x14ac:dyDescent="0.25">
      <c r="A26" s="65"/>
      <c r="B26" s="1">
        <v>43544</v>
      </c>
      <c r="C26" s="38">
        <v>1</v>
      </c>
      <c r="D26" s="4">
        <v>0</v>
      </c>
      <c r="E26" s="4">
        <v>11760</v>
      </c>
      <c r="F26" s="4">
        <f t="shared" si="2"/>
        <v>11760</v>
      </c>
      <c r="G26" s="2">
        <v>5.3342999999999998</v>
      </c>
      <c r="H26" s="5">
        <v>27.19</v>
      </c>
      <c r="I26" s="5">
        <f t="shared" si="0"/>
        <v>145.03961699999999</v>
      </c>
    </row>
    <row r="27" spans="1:9" x14ac:dyDescent="0.25">
      <c r="A27" s="65"/>
      <c r="B27" s="1">
        <v>43545</v>
      </c>
      <c r="C27" s="38">
        <v>2</v>
      </c>
      <c r="D27" s="4">
        <v>10060</v>
      </c>
      <c r="E27" s="4">
        <v>7960</v>
      </c>
      <c r="F27" s="4">
        <f t="shared" si="2"/>
        <v>18020</v>
      </c>
      <c r="G27" s="2">
        <v>8.1737000000000002</v>
      </c>
      <c r="H27" s="5">
        <v>27.19</v>
      </c>
      <c r="I27" s="5">
        <f t="shared" si="0"/>
        <v>222.24290300000001</v>
      </c>
    </row>
    <row r="28" spans="1:9" x14ac:dyDescent="0.25">
      <c r="A28" s="65"/>
      <c r="B28" s="1">
        <v>43546</v>
      </c>
      <c r="C28" s="38">
        <v>1</v>
      </c>
      <c r="D28" s="4">
        <v>0</v>
      </c>
      <c r="E28" s="4">
        <v>9260</v>
      </c>
      <c r="F28" s="4">
        <f t="shared" si="2"/>
        <v>9260</v>
      </c>
      <c r="G28" s="2">
        <v>4.2003000000000004</v>
      </c>
      <c r="H28" s="5">
        <v>27.19</v>
      </c>
      <c r="I28" s="5">
        <f t="shared" si="0"/>
        <v>114.20615700000002</v>
      </c>
    </row>
    <row r="29" spans="1:9" x14ac:dyDescent="0.25">
      <c r="A29" s="65"/>
      <c r="B29" s="28">
        <v>43547</v>
      </c>
      <c r="C29" s="40">
        <v>0</v>
      </c>
      <c r="D29" s="30">
        <v>0</v>
      </c>
      <c r="E29" s="30">
        <v>0</v>
      </c>
      <c r="F29" s="30">
        <f t="shared" si="2"/>
        <v>0</v>
      </c>
      <c r="G29" s="29">
        <v>0</v>
      </c>
      <c r="H29" s="31">
        <v>27.19</v>
      </c>
      <c r="I29" s="31">
        <f t="shared" si="0"/>
        <v>0</v>
      </c>
    </row>
    <row r="30" spans="1:9" x14ac:dyDescent="0.25">
      <c r="A30" s="65"/>
      <c r="B30" s="28">
        <v>43548</v>
      </c>
      <c r="C30" s="40">
        <v>0</v>
      </c>
      <c r="D30" s="30">
        <v>0</v>
      </c>
      <c r="E30" s="30">
        <v>0</v>
      </c>
      <c r="F30" s="30">
        <f t="shared" si="2"/>
        <v>0</v>
      </c>
      <c r="G30" s="29">
        <v>0</v>
      </c>
      <c r="H30" s="31">
        <v>27.19</v>
      </c>
      <c r="I30" s="31">
        <f t="shared" si="0"/>
        <v>0</v>
      </c>
    </row>
    <row r="31" spans="1:9" x14ac:dyDescent="0.25">
      <c r="A31" s="65"/>
      <c r="B31" s="1">
        <v>43549</v>
      </c>
      <c r="C31" s="38">
        <v>2</v>
      </c>
      <c r="D31" s="4">
        <v>10120</v>
      </c>
      <c r="E31" s="4">
        <v>10940</v>
      </c>
      <c r="F31" s="4">
        <f t="shared" si="2"/>
        <v>21060</v>
      </c>
      <c r="G31" s="2">
        <v>9.5526999999999997</v>
      </c>
      <c r="H31" s="5">
        <v>27.19</v>
      </c>
      <c r="I31" s="5">
        <f t="shared" si="0"/>
        <v>259.73791299999999</v>
      </c>
    </row>
    <row r="32" spans="1:9" x14ac:dyDescent="0.25">
      <c r="A32" s="65"/>
      <c r="B32" s="1">
        <v>43550</v>
      </c>
      <c r="C32" s="38">
        <v>2</v>
      </c>
      <c r="D32" s="4">
        <v>8840</v>
      </c>
      <c r="E32" s="4">
        <v>6340</v>
      </c>
      <c r="F32" s="4">
        <f t="shared" si="2"/>
        <v>15180</v>
      </c>
      <c r="G32" s="2">
        <v>6.8855000000000004</v>
      </c>
      <c r="H32" s="5">
        <v>27.19</v>
      </c>
      <c r="I32" s="5">
        <f t="shared" si="0"/>
        <v>187.21674500000003</v>
      </c>
    </row>
    <row r="33" spans="1:9" x14ac:dyDescent="0.25">
      <c r="A33" s="65"/>
      <c r="B33" s="1">
        <v>43551</v>
      </c>
      <c r="C33" s="38">
        <v>1</v>
      </c>
      <c r="D33" s="4">
        <v>8560</v>
      </c>
      <c r="E33" s="4">
        <v>0</v>
      </c>
      <c r="F33" s="4">
        <f t="shared" si="2"/>
        <v>8560</v>
      </c>
      <c r="G33" s="2">
        <v>3.8828</v>
      </c>
      <c r="H33" s="5">
        <v>27.19</v>
      </c>
      <c r="I33" s="5">
        <f t="shared" si="0"/>
        <v>105.57333200000001</v>
      </c>
    </row>
    <row r="34" spans="1:9" x14ac:dyDescent="0.25">
      <c r="A34" s="65"/>
      <c r="B34" s="1">
        <v>43552</v>
      </c>
      <c r="C34" s="38">
        <v>2</v>
      </c>
      <c r="D34" s="4">
        <v>8580</v>
      </c>
      <c r="E34" s="4">
        <v>9400</v>
      </c>
      <c r="F34" s="4">
        <f t="shared" si="2"/>
        <v>17980</v>
      </c>
      <c r="G34" s="2">
        <v>8.1555999999999997</v>
      </c>
      <c r="H34" s="5">
        <v>27.19</v>
      </c>
      <c r="I34" s="5">
        <f t="shared" si="0"/>
        <v>221.750764</v>
      </c>
    </row>
    <row r="35" spans="1:9" x14ac:dyDescent="0.25">
      <c r="A35" s="65"/>
      <c r="B35" s="1">
        <v>43553</v>
      </c>
      <c r="C35" s="38">
        <v>1</v>
      </c>
      <c r="D35" s="4">
        <v>0</v>
      </c>
      <c r="E35" s="4">
        <v>9720</v>
      </c>
      <c r="F35" s="4">
        <f t="shared" si="2"/>
        <v>9720</v>
      </c>
      <c r="G35" s="2">
        <v>4.4089</v>
      </c>
      <c r="H35" s="5">
        <v>27.19</v>
      </c>
      <c r="I35" s="5">
        <f t="shared" si="0"/>
        <v>119.87799100000001</v>
      </c>
    </row>
    <row r="36" spans="1:9" x14ac:dyDescent="0.25">
      <c r="A36" s="65"/>
      <c r="B36" s="28">
        <v>43554</v>
      </c>
      <c r="C36" s="40">
        <v>0</v>
      </c>
      <c r="D36" s="30">
        <v>0</v>
      </c>
      <c r="E36" s="30">
        <v>0</v>
      </c>
      <c r="F36" s="30">
        <f t="shared" si="2"/>
        <v>0</v>
      </c>
      <c r="G36" s="29">
        <v>0</v>
      </c>
      <c r="H36" s="31">
        <v>27.19</v>
      </c>
      <c r="I36" s="31">
        <f t="shared" si="0"/>
        <v>0</v>
      </c>
    </row>
    <row r="37" spans="1:9" x14ac:dyDescent="0.25">
      <c r="A37" s="65"/>
      <c r="B37" s="28">
        <v>43555</v>
      </c>
      <c r="C37" s="40">
        <v>0</v>
      </c>
      <c r="D37" s="30">
        <v>0</v>
      </c>
      <c r="E37" s="30">
        <v>0</v>
      </c>
      <c r="F37" s="30">
        <f t="shared" si="2"/>
        <v>0</v>
      </c>
      <c r="G37" s="29">
        <v>0</v>
      </c>
      <c r="H37" s="31">
        <v>27.19</v>
      </c>
      <c r="I37" s="31">
        <f t="shared" si="0"/>
        <v>0</v>
      </c>
    </row>
    <row r="38" spans="1:9" x14ac:dyDescent="0.25">
      <c r="A38" s="65"/>
      <c r="B38" s="9" t="s">
        <v>21</v>
      </c>
      <c r="C38" s="41">
        <f>SUM(C7:C37)</f>
        <v>30</v>
      </c>
      <c r="D38" s="10">
        <f>SUM(D7:D37)</f>
        <v>135820</v>
      </c>
      <c r="E38" s="10">
        <f>SUM(E7:E37)</f>
        <v>166480</v>
      </c>
      <c r="F38" s="10">
        <f>SUM(F9:F37)</f>
        <v>291120</v>
      </c>
      <c r="G38" s="9">
        <f>SUM(G7:G37)</f>
        <v>137.12109999999998</v>
      </c>
      <c r="H38" s="12">
        <v>27.19</v>
      </c>
      <c r="I38" s="11">
        <f>SUM(I7:I37)</f>
        <v>3728.3227089999996</v>
      </c>
    </row>
  </sheetData>
  <mergeCells count="11">
    <mergeCell ref="A4:I4"/>
    <mergeCell ref="D5:E5"/>
    <mergeCell ref="A3:I3"/>
    <mergeCell ref="A1:I1"/>
    <mergeCell ref="A2:I2"/>
    <mergeCell ref="C5:C6"/>
    <mergeCell ref="G5:G6"/>
    <mergeCell ref="H5:H6"/>
    <mergeCell ref="I5:I6"/>
    <mergeCell ref="A5:A38"/>
    <mergeCell ref="B5:B6"/>
  </mergeCells>
  <pageMargins left="0.25" right="0.25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I38"/>
  <sheetViews>
    <sheetView workbookViewId="0">
      <selection activeCell="C7" sqref="C7:C38"/>
    </sheetView>
  </sheetViews>
  <sheetFormatPr baseColWidth="10" defaultRowHeight="15" x14ac:dyDescent="0.25"/>
  <cols>
    <col min="1" max="1" width="4" customWidth="1"/>
  </cols>
  <sheetData>
    <row r="1" spans="1:9" x14ac:dyDescent="0.25">
      <c r="A1" s="62" t="s">
        <v>0</v>
      </c>
      <c r="B1" s="62"/>
      <c r="C1" s="62"/>
      <c r="D1" s="62"/>
      <c r="E1" s="62"/>
      <c r="F1" s="62"/>
      <c r="G1" s="62"/>
      <c r="H1" s="62"/>
      <c r="I1" s="62"/>
    </row>
    <row r="2" spans="1:9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</row>
    <row r="3" spans="1:9" x14ac:dyDescent="0.25">
      <c r="A3" s="62" t="s">
        <v>2</v>
      </c>
      <c r="B3" s="62"/>
      <c r="C3" s="62"/>
      <c r="D3" s="62"/>
      <c r="E3" s="62"/>
      <c r="F3" s="62"/>
      <c r="G3" s="62"/>
      <c r="H3" s="62"/>
      <c r="I3" s="62"/>
    </row>
    <row r="4" spans="1:9" x14ac:dyDescent="0.25">
      <c r="A4" s="62"/>
      <c r="B4" s="62"/>
      <c r="C4" s="62"/>
      <c r="D4" s="62"/>
      <c r="E4" s="62"/>
      <c r="F4" s="62"/>
      <c r="G4" s="62"/>
      <c r="H4" s="62"/>
      <c r="I4" s="62"/>
    </row>
    <row r="5" spans="1:9" x14ac:dyDescent="0.25">
      <c r="A5" s="65" t="s">
        <v>14</v>
      </c>
      <c r="B5" s="66" t="s">
        <v>5</v>
      </c>
      <c r="C5" s="63" t="s">
        <v>6</v>
      </c>
      <c r="D5" s="71" t="s">
        <v>7</v>
      </c>
      <c r="E5" s="72"/>
      <c r="F5" s="33" t="s">
        <v>8</v>
      </c>
      <c r="G5" s="70" t="s">
        <v>9</v>
      </c>
      <c r="H5" s="70" t="s">
        <v>10</v>
      </c>
      <c r="I5" s="70" t="s">
        <v>11</v>
      </c>
    </row>
    <row r="6" spans="1:9" x14ac:dyDescent="0.25">
      <c r="A6" s="65"/>
      <c r="B6" s="66"/>
      <c r="C6" s="64"/>
      <c r="D6" s="26" t="s">
        <v>17</v>
      </c>
      <c r="E6" s="26" t="s">
        <v>18</v>
      </c>
      <c r="F6" s="34" t="s">
        <v>20</v>
      </c>
      <c r="G6" s="70"/>
      <c r="H6" s="70"/>
      <c r="I6" s="70"/>
    </row>
    <row r="7" spans="1:9" x14ac:dyDescent="0.25">
      <c r="A7" s="65"/>
      <c r="B7" s="1">
        <v>43556</v>
      </c>
      <c r="C7" s="38">
        <v>1</v>
      </c>
      <c r="D7" s="4">
        <v>10300</v>
      </c>
      <c r="E7" s="4">
        <v>0</v>
      </c>
      <c r="F7" s="4">
        <f>D7</f>
        <v>10300</v>
      </c>
      <c r="G7" s="2">
        <v>4.6719999999999997</v>
      </c>
      <c r="H7" s="5">
        <v>27.19</v>
      </c>
      <c r="I7" s="5">
        <f>G7*H7</f>
        <v>127.03167999999999</v>
      </c>
    </row>
    <row r="8" spans="1:9" x14ac:dyDescent="0.25">
      <c r="A8" s="65"/>
      <c r="B8" s="1">
        <v>43557</v>
      </c>
      <c r="C8" s="57">
        <v>1</v>
      </c>
      <c r="D8" s="7">
        <v>10220</v>
      </c>
      <c r="E8" s="7">
        <v>0</v>
      </c>
      <c r="F8" s="7">
        <f>D8</f>
        <v>10220</v>
      </c>
      <c r="G8" s="6">
        <v>4.6356999999999999</v>
      </c>
      <c r="H8" s="8">
        <v>27.19</v>
      </c>
      <c r="I8" s="8">
        <f t="shared" ref="I8:I9" si="0">G8*H8</f>
        <v>126.04468300000001</v>
      </c>
    </row>
    <row r="9" spans="1:9" x14ac:dyDescent="0.25">
      <c r="A9" s="65"/>
      <c r="B9" s="1">
        <v>43558</v>
      </c>
      <c r="C9" s="57">
        <v>2</v>
      </c>
      <c r="D9" s="7">
        <v>11280</v>
      </c>
      <c r="E9" s="7">
        <v>9520</v>
      </c>
      <c r="F9" s="7">
        <f>D9+E9</f>
        <v>20800</v>
      </c>
      <c r="G9" s="6">
        <v>9.4346999999999994</v>
      </c>
      <c r="H9" s="8">
        <v>27.19</v>
      </c>
      <c r="I9" s="8">
        <f t="shared" si="0"/>
        <v>256.529493</v>
      </c>
    </row>
    <row r="10" spans="1:9" x14ac:dyDescent="0.25">
      <c r="A10" s="65"/>
      <c r="B10" s="1">
        <v>43559</v>
      </c>
      <c r="C10" s="38">
        <v>2</v>
      </c>
      <c r="D10" s="4">
        <v>11420</v>
      </c>
      <c r="E10" s="4">
        <v>8300</v>
      </c>
      <c r="F10" s="7">
        <f t="shared" ref="F10:F36" si="1">D10+E10</f>
        <v>19720</v>
      </c>
      <c r="G10" s="2">
        <v>8.9449000000000005</v>
      </c>
      <c r="H10" s="5">
        <v>27.19</v>
      </c>
      <c r="I10" s="5">
        <f>G10*H10</f>
        <v>243.21183100000002</v>
      </c>
    </row>
    <row r="11" spans="1:9" x14ac:dyDescent="0.25">
      <c r="A11" s="65"/>
      <c r="B11" s="1">
        <v>43560</v>
      </c>
      <c r="C11" s="38">
        <v>2</v>
      </c>
      <c r="D11" s="4">
        <v>10160</v>
      </c>
      <c r="E11" s="4">
        <v>7520</v>
      </c>
      <c r="F11" s="7">
        <f t="shared" si="1"/>
        <v>17680</v>
      </c>
      <c r="G11" s="2">
        <v>8.0195000000000007</v>
      </c>
      <c r="H11" s="5">
        <v>27.19</v>
      </c>
      <c r="I11" s="5">
        <f t="shared" ref="I11:I34" si="2">G11*H11</f>
        <v>218.05020500000003</v>
      </c>
    </row>
    <row r="12" spans="1:9" x14ac:dyDescent="0.25">
      <c r="A12" s="65"/>
      <c r="B12" s="1">
        <v>43561</v>
      </c>
      <c r="C12" s="40">
        <v>0</v>
      </c>
      <c r="D12" s="30">
        <v>0</v>
      </c>
      <c r="E12" s="30">
        <v>0</v>
      </c>
      <c r="F12" s="30">
        <f t="shared" si="1"/>
        <v>0</v>
      </c>
      <c r="G12" s="29">
        <v>0</v>
      </c>
      <c r="H12" s="31">
        <v>27.19</v>
      </c>
      <c r="I12" s="31">
        <f t="shared" si="2"/>
        <v>0</v>
      </c>
    </row>
    <row r="13" spans="1:9" x14ac:dyDescent="0.25">
      <c r="A13" s="65"/>
      <c r="B13" s="1">
        <v>43562</v>
      </c>
      <c r="C13" s="40">
        <v>0</v>
      </c>
      <c r="D13" s="30">
        <v>0</v>
      </c>
      <c r="E13" s="30">
        <v>0</v>
      </c>
      <c r="F13" s="30">
        <f t="shared" si="1"/>
        <v>0</v>
      </c>
      <c r="G13" s="29">
        <v>0</v>
      </c>
      <c r="H13" s="31">
        <v>27.19</v>
      </c>
      <c r="I13" s="31">
        <f t="shared" si="2"/>
        <v>0</v>
      </c>
    </row>
    <row r="14" spans="1:9" x14ac:dyDescent="0.25">
      <c r="A14" s="65"/>
      <c r="B14" s="1">
        <v>43563</v>
      </c>
      <c r="C14" s="38">
        <v>2</v>
      </c>
      <c r="D14" s="4">
        <v>11220</v>
      </c>
      <c r="E14" s="4">
        <v>8820</v>
      </c>
      <c r="F14" s="7">
        <f t="shared" si="1"/>
        <v>20040</v>
      </c>
      <c r="G14" s="2">
        <v>9.09</v>
      </c>
      <c r="H14" s="5">
        <v>27.19</v>
      </c>
      <c r="I14" s="5">
        <f t="shared" si="2"/>
        <v>247.15710000000001</v>
      </c>
    </row>
    <row r="15" spans="1:9" x14ac:dyDescent="0.25">
      <c r="A15" s="65"/>
      <c r="B15" s="1">
        <v>43564</v>
      </c>
      <c r="C15" s="57">
        <v>0</v>
      </c>
      <c r="D15" s="7">
        <v>0</v>
      </c>
      <c r="E15" s="7">
        <v>0</v>
      </c>
      <c r="F15" s="7">
        <f t="shared" si="1"/>
        <v>0</v>
      </c>
      <c r="G15" s="6">
        <v>0</v>
      </c>
      <c r="H15" s="8">
        <v>27.19</v>
      </c>
      <c r="I15" s="5">
        <f t="shared" si="2"/>
        <v>0</v>
      </c>
    </row>
    <row r="16" spans="1:9" x14ac:dyDescent="0.25">
      <c r="A16" s="65"/>
      <c r="B16" s="1">
        <v>43565</v>
      </c>
      <c r="C16" s="57">
        <v>2</v>
      </c>
      <c r="D16" s="7">
        <v>11940</v>
      </c>
      <c r="E16" s="7">
        <v>11240</v>
      </c>
      <c r="F16" s="7">
        <f>D16+E16</f>
        <v>23180</v>
      </c>
      <c r="G16" s="6">
        <v>10.5143</v>
      </c>
      <c r="H16" s="8">
        <v>27.19</v>
      </c>
      <c r="I16" s="5">
        <f t="shared" si="2"/>
        <v>285.88381700000002</v>
      </c>
    </row>
    <row r="17" spans="1:9" x14ac:dyDescent="0.25">
      <c r="A17" s="65"/>
      <c r="B17" s="1">
        <v>43566</v>
      </c>
      <c r="C17" s="38">
        <v>2</v>
      </c>
      <c r="D17" s="4">
        <v>9660</v>
      </c>
      <c r="E17" s="4">
        <v>8280</v>
      </c>
      <c r="F17" s="7">
        <f t="shared" si="1"/>
        <v>17940</v>
      </c>
      <c r="G17" s="2">
        <v>8.1374999999999993</v>
      </c>
      <c r="H17" s="5">
        <v>27.19</v>
      </c>
      <c r="I17" s="5">
        <f t="shared" si="2"/>
        <v>221.25862499999999</v>
      </c>
    </row>
    <row r="18" spans="1:9" x14ac:dyDescent="0.25">
      <c r="A18" s="65"/>
      <c r="B18" s="1">
        <v>43567</v>
      </c>
      <c r="C18" s="38">
        <v>2</v>
      </c>
      <c r="D18" s="4">
        <v>9620</v>
      </c>
      <c r="E18" s="4">
        <v>7940</v>
      </c>
      <c r="F18" s="7">
        <f t="shared" si="1"/>
        <v>17560</v>
      </c>
      <c r="G18" s="2">
        <v>7.9650999999999996</v>
      </c>
      <c r="H18" s="5">
        <v>27.19</v>
      </c>
      <c r="I18" s="5">
        <f t="shared" si="2"/>
        <v>216.57106899999999</v>
      </c>
    </row>
    <row r="19" spans="1:9" x14ac:dyDescent="0.25">
      <c r="A19" s="65"/>
      <c r="B19" s="1">
        <v>43568</v>
      </c>
      <c r="C19" s="40">
        <v>0</v>
      </c>
      <c r="D19" s="30">
        <v>0</v>
      </c>
      <c r="E19" s="30">
        <v>0</v>
      </c>
      <c r="F19" s="30">
        <f t="shared" si="1"/>
        <v>0</v>
      </c>
      <c r="G19" s="29">
        <v>0</v>
      </c>
      <c r="H19" s="31">
        <v>27.19</v>
      </c>
      <c r="I19" s="31">
        <f t="shared" si="2"/>
        <v>0</v>
      </c>
    </row>
    <row r="20" spans="1:9" x14ac:dyDescent="0.25">
      <c r="A20" s="65"/>
      <c r="B20" s="1">
        <v>43569</v>
      </c>
      <c r="C20" s="40">
        <v>0</v>
      </c>
      <c r="D20" s="30">
        <v>0</v>
      </c>
      <c r="E20" s="30">
        <v>0</v>
      </c>
      <c r="F20" s="30">
        <f t="shared" si="1"/>
        <v>0</v>
      </c>
      <c r="G20" s="29">
        <v>0</v>
      </c>
      <c r="H20" s="31">
        <v>27.19</v>
      </c>
      <c r="I20" s="31">
        <f t="shared" si="2"/>
        <v>0</v>
      </c>
    </row>
    <row r="21" spans="1:9" x14ac:dyDescent="0.25">
      <c r="A21" s="65"/>
      <c r="B21" s="1">
        <v>43570</v>
      </c>
      <c r="C21" s="38">
        <v>2</v>
      </c>
      <c r="D21" s="4">
        <v>11480</v>
      </c>
      <c r="E21" s="4">
        <v>9720</v>
      </c>
      <c r="F21" s="7">
        <f t="shared" si="1"/>
        <v>21200</v>
      </c>
      <c r="G21" s="3">
        <v>9.6161999999999992</v>
      </c>
      <c r="H21" s="5">
        <v>27.19</v>
      </c>
      <c r="I21" s="5">
        <f t="shared" si="2"/>
        <v>261.46447799999999</v>
      </c>
    </row>
    <row r="22" spans="1:9" x14ac:dyDescent="0.25">
      <c r="A22" s="65"/>
      <c r="B22" s="1">
        <v>43571</v>
      </c>
      <c r="C22" s="57">
        <v>0</v>
      </c>
      <c r="D22" s="7">
        <v>0</v>
      </c>
      <c r="E22" s="7">
        <v>0</v>
      </c>
      <c r="F22" s="7">
        <f t="shared" si="1"/>
        <v>0</v>
      </c>
      <c r="G22" s="6">
        <v>0</v>
      </c>
      <c r="H22" s="8">
        <v>27.19</v>
      </c>
      <c r="I22" s="5">
        <f t="shared" si="2"/>
        <v>0</v>
      </c>
    </row>
    <row r="23" spans="1:9" x14ac:dyDescent="0.25">
      <c r="A23" s="65"/>
      <c r="B23" s="1">
        <v>43572</v>
      </c>
      <c r="C23" s="57">
        <v>2</v>
      </c>
      <c r="D23" s="7">
        <v>9360</v>
      </c>
      <c r="E23" s="7">
        <v>9540</v>
      </c>
      <c r="F23" s="7">
        <f t="shared" si="1"/>
        <v>18900</v>
      </c>
      <c r="G23" s="6">
        <v>8.5729000000000006</v>
      </c>
      <c r="H23" s="8">
        <v>27.19</v>
      </c>
      <c r="I23" s="5">
        <f t="shared" si="2"/>
        <v>233.09715100000003</v>
      </c>
    </row>
    <row r="24" spans="1:9" x14ac:dyDescent="0.25">
      <c r="A24" s="65"/>
      <c r="B24" s="1">
        <v>43573</v>
      </c>
      <c r="C24" s="38">
        <v>0</v>
      </c>
      <c r="D24" s="4">
        <v>0</v>
      </c>
      <c r="E24" s="4">
        <v>0</v>
      </c>
      <c r="F24" s="7">
        <f t="shared" si="1"/>
        <v>0</v>
      </c>
      <c r="G24" s="2">
        <v>0</v>
      </c>
      <c r="H24" s="5">
        <v>27.19</v>
      </c>
      <c r="I24" s="5">
        <f t="shared" si="2"/>
        <v>0</v>
      </c>
    </row>
    <row r="25" spans="1:9" x14ac:dyDescent="0.25">
      <c r="A25" s="65"/>
      <c r="B25" s="1">
        <v>43574</v>
      </c>
      <c r="C25" s="38">
        <v>0</v>
      </c>
      <c r="D25" s="4">
        <v>0</v>
      </c>
      <c r="E25" s="4">
        <v>0</v>
      </c>
      <c r="F25" s="7">
        <f t="shared" si="1"/>
        <v>0</v>
      </c>
      <c r="G25" s="2">
        <v>0</v>
      </c>
      <c r="H25" s="5">
        <v>27.19</v>
      </c>
      <c r="I25" s="5">
        <f t="shared" si="2"/>
        <v>0</v>
      </c>
    </row>
    <row r="26" spans="1:9" x14ac:dyDescent="0.25">
      <c r="A26" s="65"/>
      <c r="B26" s="1">
        <v>43575</v>
      </c>
      <c r="C26" s="40">
        <v>0</v>
      </c>
      <c r="D26" s="30">
        <v>0</v>
      </c>
      <c r="E26" s="30">
        <v>0</v>
      </c>
      <c r="F26" s="30">
        <f t="shared" si="1"/>
        <v>0</v>
      </c>
      <c r="G26" s="29">
        <v>0</v>
      </c>
      <c r="H26" s="31">
        <v>27.19</v>
      </c>
      <c r="I26" s="31">
        <f t="shared" si="2"/>
        <v>0</v>
      </c>
    </row>
    <row r="27" spans="1:9" x14ac:dyDescent="0.25">
      <c r="A27" s="65"/>
      <c r="B27" s="1">
        <v>43576</v>
      </c>
      <c r="C27" s="40">
        <v>0</v>
      </c>
      <c r="D27" s="30">
        <v>0</v>
      </c>
      <c r="E27" s="30">
        <v>0</v>
      </c>
      <c r="F27" s="30">
        <f t="shared" si="1"/>
        <v>0</v>
      </c>
      <c r="G27" s="29">
        <v>0</v>
      </c>
      <c r="H27" s="31">
        <v>27.19</v>
      </c>
      <c r="I27" s="31">
        <f t="shared" si="2"/>
        <v>0</v>
      </c>
    </row>
    <row r="28" spans="1:9" x14ac:dyDescent="0.25">
      <c r="A28" s="65"/>
      <c r="B28" s="1">
        <v>43577</v>
      </c>
      <c r="C28" s="38">
        <v>2</v>
      </c>
      <c r="D28" s="4">
        <v>11060</v>
      </c>
      <c r="E28" s="4">
        <v>10200</v>
      </c>
      <c r="F28" s="7">
        <f t="shared" si="1"/>
        <v>21260</v>
      </c>
      <c r="G28" s="2">
        <v>9.6433999999999997</v>
      </c>
      <c r="H28" s="5">
        <v>27.19</v>
      </c>
      <c r="I28" s="5">
        <f t="shared" si="2"/>
        <v>262.20404600000001</v>
      </c>
    </row>
    <row r="29" spans="1:9" x14ac:dyDescent="0.25">
      <c r="A29" s="65"/>
      <c r="B29" s="1">
        <v>43578</v>
      </c>
      <c r="C29" s="57">
        <v>2</v>
      </c>
      <c r="D29" s="7">
        <v>11400</v>
      </c>
      <c r="E29" s="7">
        <v>10900</v>
      </c>
      <c r="F29" s="7">
        <f t="shared" si="1"/>
        <v>22300</v>
      </c>
      <c r="G29" s="6">
        <v>10.1151</v>
      </c>
      <c r="H29" s="8">
        <v>27.19</v>
      </c>
      <c r="I29" s="5">
        <f t="shared" si="2"/>
        <v>275.02956900000004</v>
      </c>
    </row>
    <row r="30" spans="1:9" x14ac:dyDescent="0.25">
      <c r="A30" s="65"/>
      <c r="B30" s="1">
        <v>43579</v>
      </c>
      <c r="C30" s="57">
        <v>2</v>
      </c>
      <c r="D30" s="7">
        <v>8280</v>
      </c>
      <c r="E30" s="7">
        <v>7700</v>
      </c>
      <c r="F30" s="7">
        <f t="shared" si="1"/>
        <v>15980</v>
      </c>
      <c r="G30" s="6">
        <v>7.2484000000000002</v>
      </c>
      <c r="H30" s="8">
        <v>27.19</v>
      </c>
      <c r="I30" s="5">
        <f t="shared" si="2"/>
        <v>197.08399600000001</v>
      </c>
    </row>
    <row r="31" spans="1:9" x14ac:dyDescent="0.25">
      <c r="A31" s="65"/>
      <c r="B31" s="1">
        <v>43580</v>
      </c>
      <c r="C31" s="38">
        <v>1</v>
      </c>
      <c r="D31" s="4">
        <v>11800</v>
      </c>
      <c r="E31" s="4">
        <v>0</v>
      </c>
      <c r="F31" s="7">
        <f t="shared" si="1"/>
        <v>11800</v>
      </c>
      <c r="G31" s="2">
        <v>5.3524000000000003</v>
      </c>
      <c r="H31" s="5">
        <v>27.19</v>
      </c>
      <c r="I31" s="5">
        <f t="shared" si="2"/>
        <v>145.531756</v>
      </c>
    </row>
    <row r="32" spans="1:9" x14ac:dyDescent="0.25">
      <c r="A32" s="65"/>
      <c r="B32" s="1">
        <v>43581</v>
      </c>
      <c r="C32" s="38">
        <v>2</v>
      </c>
      <c r="D32" s="4">
        <v>11480</v>
      </c>
      <c r="E32" s="4">
        <v>11140</v>
      </c>
      <c r="F32" s="7">
        <f t="shared" si="1"/>
        <v>22620</v>
      </c>
      <c r="G32" s="2">
        <v>10.260300000000001</v>
      </c>
      <c r="H32" s="5">
        <v>27.19</v>
      </c>
      <c r="I32" s="5">
        <f t="shared" si="2"/>
        <v>278.97755700000005</v>
      </c>
    </row>
    <row r="33" spans="1:9" x14ac:dyDescent="0.25">
      <c r="A33" s="65"/>
      <c r="B33" s="1">
        <v>43582</v>
      </c>
      <c r="C33" s="40">
        <v>0</v>
      </c>
      <c r="D33" s="30">
        <v>0</v>
      </c>
      <c r="E33" s="30">
        <v>0</v>
      </c>
      <c r="F33" s="30">
        <f t="shared" si="1"/>
        <v>0</v>
      </c>
      <c r="G33" s="29">
        <v>0</v>
      </c>
      <c r="H33" s="31">
        <v>27.19</v>
      </c>
      <c r="I33" s="31">
        <f t="shared" si="2"/>
        <v>0</v>
      </c>
    </row>
    <row r="34" spans="1:9" x14ac:dyDescent="0.25">
      <c r="A34" s="65"/>
      <c r="B34" s="1">
        <v>43583</v>
      </c>
      <c r="C34" s="40">
        <v>0</v>
      </c>
      <c r="D34" s="30">
        <v>0</v>
      </c>
      <c r="E34" s="30">
        <v>0</v>
      </c>
      <c r="F34" s="30">
        <f t="shared" si="1"/>
        <v>0</v>
      </c>
      <c r="G34" s="29">
        <v>0</v>
      </c>
      <c r="H34" s="31">
        <v>27.19</v>
      </c>
      <c r="I34" s="31">
        <f t="shared" si="2"/>
        <v>0</v>
      </c>
    </row>
    <row r="35" spans="1:9" x14ac:dyDescent="0.25">
      <c r="A35" s="65"/>
      <c r="B35" s="1">
        <v>43584</v>
      </c>
      <c r="C35" s="38">
        <v>2</v>
      </c>
      <c r="D35" s="4">
        <v>11740</v>
      </c>
      <c r="E35" s="4">
        <v>8760</v>
      </c>
      <c r="F35" s="7">
        <f t="shared" si="1"/>
        <v>20500</v>
      </c>
      <c r="G35" s="2">
        <v>9.2987000000000002</v>
      </c>
      <c r="H35" s="5">
        <v>27.19</v>
      </c>
      <c r="I35" s="5">
        <f>G35*H35</f>
        <v>252.83165300000002</v>
      </c>
    </row>
    <row r="36" spans="1:9" x14ac:dyDescent="0.25">
      <c r="A36" s="65"/>
      <c r="B36" s="1">
        <v>43585</v>
      </c>
      <c r="C36" s="57">
        <v>2</v>
      </c>
      <c r="D36" s="7">
        <v>13200</v>
      </c>
      <c r="E36" s="7">
        <v>8760</v>
      </c>
      <c r="F36" s="7">
        <f t="shared" si="1"/>
        <v>21960</v>
      </c>
      <c r="G36" s="6">
        <v>9.9609000000000005</v>
      </c>
      <c r="H36" s="5">
        <v>27.19</v>
      </c>
      <c r="I36" s="5">
        <f t="shared" ref="I36" si="3">G36*H36</f>
        <v>270.83687100000003</v>
      </c>
    </row>
    <row r="37" spans="1:9" x14ac:dyDescent="0.25">
      <c r="A37" s="65"/>
      <c r="B37" s="1"/>
      <c r="C37" s="57"/>
      <c r="D37" s="7"/>
      <c r="E37" s="7"/>
      <c r="F37" s="7"/>
      <c r="G37" s="6"/>
      <c r="H37" s="5"/>
      <c r="I37" s="5"/>
    </row>
    <row r="38" spans="1:9" x14ac:dyDescent="0.25">
      <c r="A38" s="65"/>
      <c r="B38" s="9" t="s">
        <v>21</v>
      </c>
      <c r="C38" s="41">
        <f>SUM(C7:C37)</f>
        <v>33</v>
      </c>
      <c r="D38" s="10">
        <f>SUM(D7:D37)</f>
        <v>195620</v>
      </c>
      <c r="E38" s="10">
        <f>SUM(E7:E37)</f>
        <v>138340</v>
      </c>
      <c r="F38" s="10">
        <f>SUM(F9:F37)</f>
        <v>313440</v>
      </c>
      <c r="G38" s="9">
        <f>SUM(G7:G37)</f>
        <v>151.482</v>
      </c>
      <c r="H38" s="12">
        <v>27.19</v>
      </c>
      <c r="I38" s="11">
        <f>SUM(I7:I37)</f>
        <v>4118.79558</v>
      </c>
    </row>
  </sheetData>
  <mergeCells count="11">
    <mergeCell ref="I5:I6"/>
    <mergeCell ref="A1:I1"/>
    <mergeCell ref="A2:I2"/>
    <mergeCell ref="A3:I3"/>
    <mergeCell ref="A4:I4"/>
    <mergeCell ref="A5:A38"/>
    <mergeCell ref="B5:B6"/>
    <mergeCell ref="C5:C6"/>
    <mergeCell ref="D5:E5"/>
    <mergeCell ref="G5:G6"/>
    <mergeCell ref="H5:H6"/>
  </mergeCells>
  <pageMargins left="0.25" right="0.25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38"/>
  <sheetViews>
    <sheetView workbookViewId="0">
      <selection activeCell="I23" sqref="I23"/>
    </sheetView>
  </sheetViews>
  <sheetFormatPr baseColWidth="10" defaultRowHeight="15" x14ac:dyDescent="0.25"/>
  <cols>
    <col min="1" max="1" width="4.5703125" customWidth="1"/>
  </cols>
  <sheetData>
    <row r="1" spans="1:9" x14ac:dyDescent="0.25">
      <c r="A1" s="62" t="s">
        <v>0</v>
      </c>
      <c r="B1" s="62"/>
      <c r="C1" s="62"/>
      <c r="D1" s="62"/>
      <c r="E1" s="62"/>
      <c r="F1" s="62"/>
      <c r="G1" s="62"/>
      <c r="H1" s="62"/>
      <c r="I1" s="62"/>
    </row>
    <row r="2" spans="1:9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</row>
    <row r="3" spans="1:9" x14ac:dyDescent="0.25">
      <c r="A3" s="62" t="s">
        <v>2</v>
      </c>
      <c r="B3" s="62"/>
      <c r="C3" s="62"/>
      <c r="D3" s="62"/>
      <c r="E3" s="62"/>
      <c r="F3" s="62"/>
      <c r="G3" s="62"/>
      <c r="H3" s="62"/>
      <c r="I3" s="62"/>
    </row>
    <row r="4" spans="1:9" x14ac:dyDescent="0.25">
      <c r="A4" s="62"/>
      <c r="B4" s="62"/>
      <c r="C4" s="62"/>
      <c r="D4" s="62"/>
      <c r="E4" s="62"/>
      <c r="F4" s="62"/>
      <c r="G4" s="62"/>
      <c r="H4" s="62"/>
      <c r="I4" s="62"/>
    </row>
    <row r="5" spans="1:9" x14ac:dyDescent="0.25">
      <c r="A5" s="65" t="s">
        <v>15</v>
      </c>
      <c r="B5" s="66" t="s">
        <v>5</v>
      </c>
      <c r="C5" s="63" t="s">
        <v>6</v>
      </c>
      <c r="D5" s="71" t="s">
        <v>7</v>
      </c>
      <c r="E5" s="72"/>
      <c r="F5" s="33" t="s">
        <v>8</v>
      </c>
      <c r="G5" s="70" t="s">
        <v>9</v>
      </c>
      <c r="H5" s="70" t="s">
        <v>10</v>
      </c>
      <c r="I5" s="70" t="s">
        <v>11</v>
      </c>
    </row>
    <row r="6" spans="1:9" x14ac:dyDescent="0.25">
      <c r="A6" s="65"/>
      <c r="B6" s="66"/>
      <c r="C6" s="64"/>
      <c r="D6" s="26" t="s">
        <v>17</v>
      </c>
      <c r="E6" s="26" t="s">
        <v>18</v>
      </c>
      <c r="F6" s="34" t="s">
        <v>20</v>
      </c>
      <c r="G6" s="70"/>
      <c r="H6" s="70"/>
      <c r="I6" s="70"/>
    </row>
    <row r="7" spans="1:9" x14ac:dyDescent="0.25">
      <c r="A7" s="65"/>
      <c r="B7" s="1">
        <v>43586</v>
      </c>
      <c r="C7" s="38">
        <v>1</v>
      </c>
      <c r="D7" s="4">
        <v>11420</v>
      </c>
      <c r="E7" s="4">
        <v>0</v>
      </c>
      <c r="F7" s="4">
        <f>D7</f>
        <v>11420</v>
      </c>
      <c r="G7" s="2">
        <v>5.18</v>
      </c>
      <c r="H7" s="5">
        <v>27.19</v>
      </c>
      <c r="I7" s="5">
        <f t="shared" ref="I7:I37" si="0">G7*H7</f>
        <v>140.8442</v>
      </c>
    </row>
    <row r="8" spans="1:9" x14ac:dyDescent="0.25">
      <c r="A8" s="65"/>
      <c r="B8" s="1">
        <v>43587</v>
      </c>
      <c r="C8" s="57">
        <v>1</v>
      </c>
      <c r="D8" s="7">
        <v>12560</v>
      </c>
      <c r="E8" s="7">
        <v>0</v>
      </c>
      <c r="F8" s="7">
        <f>D8</f>
        <v>12560</v>
      </c>
      <c r="G8" s="6">
        <v>5.6970999999999998</v>
      </c>
      <c r="H8" s="8">
        <v>27.19</v>
      </c>
      <c r="I8" s="8">
        <f t="shared" si="0"/>
        <v>154.90414899999999</v>
      </c>
    </row>
    <row r="9" spans="1:9" x14ac:dyDescent="0.25">
      <c r="A9" s="65"/>
      <c r="B9" s="1">
        <v>43588</v>
      </c>
      <c r="C9" s="57">
        <v>1</v>
      </c>
      <c r="D9" s="7">
        <v>12100</v>
      </c>
      <c r="E9" s="7">
        <v>0</v>
      </c>
      <c r="F9" s="7">
        <f t="shared" ref="F9:F37" si="1">D9+E9</f>
        <v>12100</v>
      </c>
      <c r="G9" s="6">
        <v>5.4885000000000002</v>
      </c>
      <c r="H9" s="8">
        <v>27.19</v>
      </c>
      <c r="I9" s="8">
        <f t="shared" si="0"/>
        <v>149.232315</v>
      </c>
    </row>
    <row r="10" spans="1:9" x14ac:dyDescent="0.25">
      <c r="A10" s="65"/>
      <c r="B10" s="28">
        <v>43589</v>
      </c>
      <c r="C10" s="40">
        <v>0</v>
      </c>
      <c r="D10" s="30">
        <v>0</v>
      </c>
      <c r="E10" s="30">
        <v>0</v>
      </c>
      <c r="F10" s="30">
        <f t="shared" si="1"/>
        <v>0</v>
      </c>
      <c r="G10" s="29">
        <v>0</v>
      </c>
      <c r="H10" s="31">
        <v>27.19</v>
      </c>
      <c r="I10" s="31">
        <f t="shared" si="0"/>
        <v>0</v>
      </c>
    </row>
    <row r="11" spans="1:9" x14ac:dyDescent="0.25">
      <c r="A11" s="65"/>
      <c r="B11" s="28">
        <v>43590</v>
      </c>
      <c r="C11" s="40">
        <v>0</v>
      </c>
      <c r="D11" s="30">
        <v>0</v>
      </c>
      <c r="E11" s="30">
        <v>0</v>
      </c>
      <c r="F11" s="30">
        <f t="shared" si="1"/>
        <v>0</v>
      </c>
      <c r="G11" s="29">
        <v>0</v>
      </c>
      <c r="H11" s="31">
        <v>27.19</v>
      </c>
      <c r="I11" s="31">
        <f t="shared" si="0"/>
        <v>0</v>
      </c>
    </row>
    <row r="12" spans="1:9" x14ac:dyDescent="0.25">
      <c r="A12" s="65"/>
      <c r="B12" s="1">
        <v>43591</v>
      </c>
      <c r="C12" s="57">
        <v>2</v>
      </c>
      <c r="D12" s="7">
        <v>13020</v>
      </c>
      <c r="E12" s="7">
        <v>11000</v>
      </c>
      <c r="F12" s="7">
        <f t="shared" si="1"/>
        <v>24020</v>
      </c>
      <c r="G12" s="6">
        <v>10.895300000000001</v>
      </c>
      <c r="H12" s="8">
        <v>27.19</v>
      </c>
      <c r="I12" s="8">
        <f t="shared" si="0"/>
        <v>296.24320700000004</v>
      </c>
    </row>
    <row r="13" spans="1:9" x14ac:dyDescent="0.25">
      <c r="A13" s="65"/>
      <c r="B13" s="1">
        <v>43592</v>
      </c>
      <c r="C13" s="57">
        <v>2</v>
      </c>
      <c r="D13" s="7">
        <v>13340</v>
      </c>
      <c r="E13" s="7">
        <v>11740</v>
      </c>
      <c r="F13" s="7">
        <f t="shared" si="1"/>
        <v>25080</v>
      </c>
      <c r="G13" s="6">
        <v>11.376099999999999</v>
      </c>
      <c r="H13" s="8">
        <v>27.19</v>
      </c>
      <c r="I13" s="8">
        <f t="shared" si="0"/>
        <v>309.31615899999997</v>
      </c>
    </row>
    <row r="14" spans="1:9" x14ac:dyDescent="0.25">
      <c r="A14" s="65"/>
      <c r="B14" s="1">
        <v>43593</v>
      </c>
      <c r="C14" s="38">
        <v>2</v>
      </c>
      <c r="D14" s="4">
        <v>11260</v>
      </c>
      <c r="E14" s="4">
        <v>8360</v>
      </c>
      <c r="F14" s="7">
        <f t="shared" si="1"/>
        <v>19620</v>
      </c>
      <c r="G14" s="2">
        <v>8.8994999999999997</v>
      </c>
      <c r="H14" s="5">
        <v>27.19</v>
      </c>
      <c r="I14" s="5">
        <f t="shared" si="0"/>
        <v>241.977405</v>
      </c>
    </row>
    <row r="15" spans="1:9" x14ac:dyDescent="0.25">
      <c r="A15" s="65"/>
      <c r="B15" s="1">
        <v>43594</v>
      </c>
      <c r="C15" s="57">
        <v>2</v>
      </c>
      <c r="D15" s="7">
        <v>9340</v>
      </c>
      <c r="E15" s="7">
        <v>10480</v>
      </c>
      <c r="F15" s="7">
        <f t="shared" si="1"/>
        <v>19820</v>
      </c>
      <c r="G15" s="6">
        <v>8.9901999999999997</v>
      </c>
      <c r="H15" s="8">
        <v>27.19</v>
      </c>
      <c r="I15" s="5">
        <f t="shared" si="0"/>
        <v>244.44353800000002</v>
      </c>
    </row>
    <row r="16" spans="1:9" x14ac:dyDescent="0.25">
      <c r="A16" s="65"/>
      <c r="B16" s="1">
        <v>43595</v>
      </c>
      <c r="C16" s="57">
        <v>2</v>
      </c>
      <c r="D16" s="7">
        <v>8900</v>
      </c>
      <c r="E16" s="7">
        <v>9480</v>
      </c>
      <c r="F16" s="7">
        <f t="shared" si="1"/>
        <v>18380</v>
      </c>
      <c r="G16" s="6">
        <v>8.3369999999999997</v>
      </c>
      <c r="H16" s="8">
        <v>27.19</v>
      </c>
      <c r="I16" s="5">
        <f t="shared" si="0"/>
        <v>226.68303</v>
      </c>
    </row>
    <row r="17" spans="1:9" x14ac:dyDescent="0.25">
      <c r="A17" s="65"/>
      <c r="B17" s="28">
        <v>43596</v>
      </c>
      <c r="C17" s="40">
        <v>0</v>
      </c>
      <c r="D17" s="30">
        <v>0</v>
      </c>
      <c r="E17" s="30">
        <v>0</v>
      </c>
      <c r="F17" s="30">
        <f t="shared" si="1"/>
        <v>0</v>
      </c>
      <c r="G17" s="29">
        <v>0</v>
      </c>
      <c r="H17" s="31">
        <v>27.19</v>
      </c>
      <c r="I17" s="31">
        <f t="shared" si="0"/>
        <v>0</v>
      </c>
    </row>
    <row r="18" spans="1:9" x14ac:dyDescent="0.25">
      <c r="A18" s="65"/>
      <c r="B18" s="28">
        <v>43597</v>
      </c>
      <c r="C18" s="40">
        <v>0</v>
      </c>
      <c r="D18" s="30">
        <v>0</v>
      </c>
      <c r="E18" s="30">
        <v>0</v>
      </c>
      <c r="F18" s="30">
        <f t="shared" si="1"/>
        <v>0</v>
      </c>
      <c r="G18" s="29">
        <v>0</v>
      </c>
      <c r="H18" s="31">
        <v>27.19</v>
      </c>
      <c r="I18" s="31">
        <f t="shared" si="0"/>
        <v>0</v>
      </c>
    </row>
    <row r="19" spans="1:9" x14ac:dyDescent="0.25">
      <c r="A19" s="65"/>
      <c r="B19" s="1">
        <v>43598</v>
      </c>
      <c r="C19" s="57">
        <v>2</v>
      </c>
      <c r="D19" s="7">
        <v>11920</v>
      </c>
      <c r="E19" s="7">
        <v>10960</v>
      </c>
      <c r="F19" s="7">
        <f t="shared" si="1"/>
        <v>22880</v>
      </c>
      <c r="G19" s="6">
        <v>10.3782</v>
      </c>
      <c r="H19" s="8">
        <v>27.19</v>
      </c>
      <c r="I19" s="8">
        <f t="shared" si="0"/>
        <v>282.18325800000002</v>
      </c>
    </row>
    <row r="20" spans="1:9" x14ac:dyDescent="0.25">
      <c r="A20" s="65"/>
      <c r="B20" s="1">
        <v>43599</v>
      </c>
      <c r="C20" s="57">
        <v>2</v>
      </c>
      <c r="D20" s="7">
        <v>11520</v>
      </c>
      <c r="E20" s="7">
        <v>9460</v>
      </c>
      <c r="F20" s="7">
        <f t="shared" si="1"/>
        <v>20980</v>
      </c>
      <c r="G20" s="6">
        <v>9.5164000000000009</v>
      </c>
      <c r="H20" s="8">
        <v>27.19</v>
      </c>
      <c r="I20" s="8">
        <f t="shared" si="0"/>
        <v>258.75091600000002</v>
      </c>
    </row>
    <row r="21" spans="1:9" x14ac:dyDescent="0.25">
      <c r="A21" s="65"/>
      <c r="B21" s="1">
        <v>43600</v>
      </c>
      <c r="C21" s="38">
        <v>2</v>
      </c>
      <c r="D21" s="4">
        <v>9300</v>
      </c>
      <c r="E21" s="4">
        <v>7640</v>
      </c>
      <c r="F21" s="7">
        <f t="shared" si="1"/>
        <v>16940</v>
      </c>
      <c r="G21" s="3">
        <v>7.6839000000000004</v>
      </c>
      <c r="H21" s="5">
        <v>27.19</v>
      </c>
      <c r="I21" s="5">
        <f t="shared" si="0"/>
        <v>208.92524100000003</v>
      </c>
    </row>
    <row r="22" spans="1:9" x14ac:dyDescent="0.25">
      <c r="A22" s="65"/>
      <c r="B22" s="1">
        <v>43601</v>
      </c>
      <c r="C22" s="57">
        <v>2</v>
      </c>
      <c r="D22" s="7">
        <v>12400</v>
      </c>
      <c r="E22" s="7">
        <v>7380</v>
      </c>
      <c r="F22" s="7">
        <f t="shared" si="1"/>
        <v>19780</v>
      </c>
      <c r="G22" s="6">
        <v>8.9720999999999993</v>
      </c>
      <c r="H22" s="8">
        <v>27.19</v>
      </c>
      <c r="I22" s="5">
        <f t="shared" si="0"/>
        <v>243.95139899999998</v>
      </c>
    </row>
    <row r="23" spans="1:9" x14ac:dyDescent="0.25">
      <c r="A23" s="65"/>
      <c r="B23" s="1">
        <v>43602</v>
      </c>
      <c r="C23" s="57">
        <v>2</v>
      </c>
      <c r="D23" s="7">
        <v>13560</v>
      </c>
      <c r="E23" s="7">
        <v>8700</v>
      </c>
      <c r="F23" s="7">
        <f t="shared" si="1"/>
        <v>22260</v>
      </c>
      <c r="G23" s="6">
        <v>10.097</v>
      </c>
      <c r="H23" s="8">
        <v>27.19</v>
      </c>
      <c r="I23" s="5">
        <f t="shared" si="0"/>
        <v>274.53742999999997</v>
      </c>
    </row>
    <row r="24" spans="1:9" x14ac:dyDescent="0.25">
      <c r="A24" s="65"/>
      <c r="B24" s="28">
        <v>43603</v>
      </c>
      <c r="C24" s="40">
        <v>0</v>
      </c>
      <c r="D24" s="30">
        <v>0</v>
      </c>
      <c r="E24" s="30">
        <v>0</v>
      </c>
      <c r="F24" s="30">
        <f t="shared" si="1"/>
        <v>0</v>
      </c>
      <c r="G24" s="29">
        <v>0</v>
      </c>
      <c r="H24" s="31">
        <v>27.19</v>
      </c>
      <c r="I24" s="31">
        <f t="shared" si="0"/>
        <v>0</v>
      </c>
    </row>
    <row r="25" spans="1:9" x14ac:dyDescent="0.25">
      <c r="A25" s="65"/>
      <c r="B25" s="28">
        <v>43604</v>
      </c>
      <c r="C25" s="40">
        <v>0</v>
      </c>
      <c r="D25" s="30">
        <v>0</v>
      </c>
      <c r="E25" s="30">
        <v>0</v>
      </c>
      <c r="F25" s="30">
        <f t="shared" si="1"/>
        <v>0</v>
      </c>
      <c r="G25" s="29">
        <v>0</v>
      </c>
      <c r="H25" s="31">
        <v>27.19</v>
      </c>
      <c r="I25" s="31">
        <f t="shared" si="0"/>
        <v>0</v>
      </c>
    </row>
    <row r="26" spans="1:9" x14ac:dyDescent="0.25">
      <c r="A26" s="65"/>
      <c r="B26" s="1">
        <v>43605</v>
      </c>
      <c r="C26" s="57">
        <v>2</v>
      </c>
      <c r="D26" s="7">
        <v>14140</v>
      </c>
      <c r="E26" s="7">
        <v>11500</v>
      </c>
      <c r="F26" s="7">
        <f t="shared" si="1"/>
        <v>25640</v>
      </c>
      <c r="G26" s="6">
        <v>11.630100000000001</v>
      </c>
      <c r="H26" s="8">
        <v>27.19</v>
      </c>
      <c r="I26" s="8">
        <f t="shared" si="0"/>
        <v>316.222419</v>
      </c>
    </row>
    <row r="27" spans="1:9" x14ac:dyDescent="0.25">
      <c r="A27" s="65"/>
      <c r="B27" s="1">
        <v>43606</v>
      </c>
      <c r="C27" s="57">
        <v>0</v>
      </c>
      <c r="D27" s="7">
        <v>0</v>
      </c>
      <c r="E27" s="7">
        <v>0</v>
      </c>
      <c r="F27" s="7">
        <f t="shared" si="1"/>
        <v>0</v>
      </c>
      <c r="G27" s="6">
        <v>0</v>
      </c>
      <c r="H27" s="8">
        <v>27.19</v>
      </c>
      <c r="I27" s="8">
        <f t="shared" si="0"/>
        <v>0</v>
      </c>
    </row>
    <row r="28" spans="1:9" x14ac:dyDescent="0.25">
      <c r="A28" s="65"/>
      <c r="B28" s="1">
        <v>43607</v>
      </c>
      <c r="C28" s="38">
        <v>2</v>
      </c>
      <c r="D28" s="4">
        <v>12720</v>
      </c>
      <c r="E28" s="4">
        <v>12500</v>
      </c>
      <c r="F28" s="7">
        <f t="shared" si="1"/>
        <v>25220</v>
      </c>
      <c r="G28" s="2">
        <v>11.4396</v>
      </c>
      <c r="H28" s="5">
        <v>27.19</v>
      </c>
      <c r="I28" s="5">
        <f t="shared" si="0"/>
        <v>311.04272400000002</v>
      </c>
    </row>
    <row r="29" spans="1:9" x14ac:dyDescent="0.25">
      <c r="A29" s="65"/>
      <c r="B29" s="1">
        <v>43608</v>
      </c>
      <c r="C29" s="57">
        <v>2</v>
      </c>
      <c r="D29" s="7">
        <v>13960</v>
      </c>
      <c r="E29" s="7">
        <v>12060</v>
      </c>
      <c r="F29" s="7">
        <f t="shared" si="1"/>
        <v>26020</v>
      </c>
      <c r="G29" s="6">
        <v>11.8025</v>
      </c>
      <c r="H29" s="8">
        <v>27.19</v>
      </c>
      <c r="I29" s="5">
        <f t="shared" si="0"/>
        <v>320.90997500000003</v>
      </c>
    </row>
    <row r="30" spans="1:9" x14ac:dyDescent="0.25">
      <c r="A30" s="65"/>
      <c r="B30" s="1">
        <v>43609</v>
      </c>
      <c r="C30" s="57">
        <v>2</v>
      </c>
      <c r="D30" s="7">
        <v>11520</v>
      </c>
      <c r="E30" s="7">
        <v>10080</v>
      </c>
      <c r="F30" s="7">
        <f t="shared" si="1"/>
        <v>21600</v>
      </c>
      <c r="G30" s="6">
        <v>9.7975999999999992</v>
      </c>
      <c r="H30" s="8">
        <v>27.19</v>
      </c>
      <c r="I30" s="5">
        <f t="shared" si="0"/>
        <v>266.39674400000001</v>
      </c>
    </row>
    <row r="31" spans="1:9" x14ac:dyDescent="0.25">
      <c r="A31" s="65"/>
      <c r="B31" s="28">
        <v>43610</v>
      </c>
      <c r="C31" s="40">
        <v>0</v>
      </c>
      <c r="D31" s="30">
        <v>0</v>
      </c>
      <c r="E31" s="30">
        <v>0</v>
      </c>
      <c r="F31" s="30">
        <f t="shared" si="1"/>
        <v>0</v>
      </c>
      <c r="G31" s="29">
        <v>0</v>
      </c>
      <c r="H31" s="31">
        <v>27.19</v>
      </c>
      <c r="I31" s="31">
        <f t="shared" si="0"/>
        <v>0</v>
      </c>
    </row>
    <row r="32" spans="1:9" x14ac:dyDescent="0.25">
      <c r="A32" s="65"/>
      <c r="B32" s="28">
        <v>43611</v>
      </c>
      <c r="C32" s="40">
        <v>0</v>
      </c>
      <c r="D32" s="30">
        <v>0</v>
      </c>
      <c r="E32" s="30">
        <v>0</v>
      </c>
      <c r="F32" s="30">
        <f t="shared" si="1"/>
        <v>0</v>
      </c>
      <c r="G32" s="29">
        <v>0</v>
      </c>
      <c r="H32" s="31">
        <v>27.19</v>
      </c>
      <c r="I32" s="31">
        <f t="shared" si="0"/>
        <v>0</v>
      </c>
    </row>
    <row r="33" spans="1:9" x14ac:dyDescent="0.25">
      <c r="A33" s="65"/>
      <c r="B33" s="1">
        <v>43612</v>
      </c>
      <c r="C33" s="57">
        <v>2</v>
      </c>
      <c r="D33" s="7">
        <v>12120</v>
      </c>
      <c r="E33" s="7">
        <v>10300</v>
      </c>
      <c r="F33" s="7">
        <f t="shared" si="1"/>
        <v>22420</v>
      </c>
      <c r="G33" s="6">
        <v>10.169600000000001</v>
      </c>
      <c r="H33" s="8">
        <v>27.19</v>
      </c>
      <c r="I33" s="8">
        <f t="shared" si="0"/>
        <v>276.51142400000003</v>
      </c>
    </row>
    <row r="34" spans="1:9" x14ac:dyDescent="0.25">
      <c r="A34" s="65"/>
      <c r="B34" s="1">
        <v>43613</v>
      </c>
      <c r="C34" s="57">
        <v>2</v>
      </c>
      <c r="D34" s="7">
        <v>8860</v>
      </c>
      <c r="E34" s="7">
        <v>8980</v>
      </c>
      <c r="F34" s="7">
        <f t="shared" si="1"/>
        <v>17840</v>
      </c>
      <c r="G34" s="6">
        <v>8.0921000000000003</v>
      </c>
      <c r="H34" s="8">
        <v>27.19</v>
      </c>
      <c r="I34" s="8">
        <f t="shared" si="0"/>
        <v>220.02419900000001</v>
      </c>
    </row>
    <row r="35" spans="1:9" x14ac:dyDescent="0.25">
      <c r="A35" s="65"/>
      <c r="B35" s="1">
        <v>43614</v>
      </c>
      <c r="C35" s="38">
        <v>1</v>
      </c>
      <c r="D35" s="4">
        <v>9140</v>
      </c>
      <c r="E35" s="4">
        <v>0</v>
      </c>
      <c r="F35" s="7">
        <f t="shared" si="1"/>
        <v>9140</v>
      </c>
      <c r="G35" s="2">
        <v>4.1458000000000004</v>
      </c>
      <c r="H35" s="5">
        <v>27.19</v>
      </c>
      <c r="I35" s="5">
        <f t="shared" si="0"/>
        <v>112.72430200000001</v>
      </c>
    </row>
    <row r="36" spans="1:9" x14ac:dyDescent="0.25">
      <c r="A36" s="65"/>
      <c r="B36" s="1">
        <v>43615</v>
      </c>
      <c r="C36" s="57">
        <v>2</v>
      </c>
      <c r="D36" s="7">
        <v>11600</v>
      </c>
      <c r="E36" s="7">
        <v>12600</v>
      </c>
      <c r="F36" s="7">
        <f t="shared" si="1"/>
        <v>24200</v>
      </c>
      <c r="G36" s="6">
        <v>10.976900000000001</v>
      </c>
      <c r="H36" s="5">
        <v>27.19</v>
      </c>
      <c r="I36" s="5">
        <f t="shared" si="0"/>
        <v>298.46191100000004</v>
      </c>
    </row>
    <row r="37" spans="1:9" x14ac:dyDescent="0.25">
      <c r="A37" s="65"/>
      <c r="B37" s="1">
        <v>43616</v>
      </c>
      <c r="C37" s="57">
        <v>2</v>
      </c>
      <c r="D37" s="7">
        <v>10380</v>
      </c>
      <c r="E37" s="7">
        <v>9140</v>
      </c>
      <c r="F37" s="7">
        <f t="shared" si="1"/>
        <v>19520</v>
      </c>
      <c r="G37" s="6">
        <v>8.8541000000000007</v>
      </c>
      <c r="H37" s="5">
        <v>27.19</v>
      </c>
      <c r="I37" s="5">
        <f t="shared" si="0"/>
        <v>240.74297900000002</v>
      </c>
    </row>
    <row r="38" spans="1:9" x14ac:dyDescent="0.25">
      <c r="A38" s="65"/>
      <c r="B38" s="9" t="s">
        <v>21</v>
      </c>
      <c r="C38" s="41">
        <f>SUM(C7:C37)</f>
        <v>40</v>
      </c>
      <c r="D38" s="10">
        <f>SUM(D7:D37)</f>
        <v>255080</v>
      </c>
      <c r="E38" s="10">
        <f>SUM(E7:E37)</f>
        <v>182360</v>
      </c>
      <c r="F38" s="10">
        <f>SUM(F9:F37)</f>
        <v>413460</v>
      </c>
      <c r="G38" s="9">
        <f>SUM(G7:G37)</f>
        <v>198.4196</v>
      </c>
      <c r="H38" s="12">
        <v>27.19</v>
      </c>
      <c r="I38" s="11">
        <f>SUM(I7:I37)</f>
        <v>5395.0289240000002</v>
      </c>
    </row>
  </sheetData>
  <mergeCells count="11">
    <mergeCell ref="A5:A38"/>
    <mergeCell ref="A4:I4"/>
    <mergeCell ref="A3:I3"/>
    <mergeCell ref="A1:I1"/>
    <mergeCell ref="A2:I2"/>
    <mergeCell ref="C5:C6"/>
    <mergeCell ref="D5:E5"/>
    <mergeCell ref="G5:G6"/>
    <mergeCell ref="H5:H6"/>
    <mergeCell ref="I5:I6"/>
    <mergeCell ref="B5:B6"/>
  </mergeCells>
  <pageMargins left="0.25" right="0.25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I38"/>
  <sheetViews>
    <sheetView workbookViewId="0">
      <selection activeCell="C5" sqref="C5:C38"/>
    </sheetView>
  </sheetViews>
  <sheetFormatPr baseColWidth="10" defaultRowHeight="15" x14ac:dyDescent="0.25"/>
  <cols>
    <col min="1" max="1" width="4.85546875" customWidth="1"/>
  </cols>
  <sheetData>
    <row r="1" spans="1:9" x14ac:dyDescent="0.25">
      <c r="A1" s="62" t="s">
        <v>0</v>
      </c>
      <c r="B1" s="62"/>
      <c r="C1" s="62"/>
      <c r="D1" s="62"/>
      <c r="E1" s="62"/>
      <c r="F1" s="62"/>
      <c r="G1" s="62"/>
      <c r="H1" s="62"/>
      <c r="I1" s="62"/>
    </row>
    <row r="2" spans="1:9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</row>
    <row r="3" spans="1:9" x14ac:dyDescent="0.25">
      <c r="A3" s="62" t="s">
        <v>2</v>
      </c>
      <c r="B3" s="62"/>
      <c r="C3" s="62"/>
      <c r="D3" s="62"/>
      <c r="E3" s="62"/>
      <c r="F3" s="62"/>
      <c r="G3" s="62"/>
      <c r="H3" s="62"/>
      <c r="I3" s="62"/>
    </row>
    <row r="4" spans="1:9" x14ac:dyDescent="0.25">
      <c r="A4" s="62"/>
      <c r="B4" s="62"/>
      <c r="C4" s="62"/>
      <c r="D4" s="62"/>
      <c r="E4" s="62"/>
      <c r="F4" s="62"/>
      <c r="G4" s="62"/>
      <c r="H4" s="62"/>
      <c r="I4" s="62"/>
    </row>
    <row r="5" spans="1:9" x14ac:dyDescent="0.25">
      <c r="A5" s="65" t="s">
        <v>16</v>
      </c>
      <c r="B5" s="66" t="s">
        <v>5</v>
      </c>
      <c r="C5" s="58" t="s">
        <v>6</v>
      </c>
      <c r="D5" s="71" t="s">
        <v>7</v>
      </c>
      <c r="E5" s="72"/>
      <c r="F5" s="33" t="s">
        <v>8</v>
      </c>
      <c r="G5" s="70" t="s">
        <v>9</v>
      </c>
      <c r="H5" s="70" t="s">
        <v>10</v>
      </c>
      <c r="I5" s="70" t="s">
        <v>11</v>
      </c>
    </row>
    <row r="6" spans="1:9" x14ac:dyDescent="0.25">
      <c r="A6" s="65"/>
      <c r="B6" s="66"/>
      <c r="C6" s="59"/>
      <c r="D6" s="26" t="s">
        <v>17</v>
      </c>
      <c r="E6" s="26" t="s">
        <v>18</v>
      </c>
      <c r="F6" s="34" t="s">
        <v>20</v>
      </c>
      <c r="G6" s="70"/>
      <c r="H6" s="70"/>
      <c r="I6" s="70"/>
    </row>
    <row r="7" spans="1:9" x14ac:dyDescent="0.25">
      <c r="A7" s="65"/>
      <c r="B7" s="28">
        <v>43617</v>
      </c>
      <c r="C7" s="40">
        <v>0</v>
      </c>
      <c r="D7" s="30">
        <v>0</v>
      </c>
      <c r="E7" s="30">
        <v>0</v>
      </c>
      <c r="F7" s="30">
        <f>D7</f>
        <v>0</v>
      </c>
      <c r="G7" s="29">
        <v>0</v>
      </c>
      <c r="H7" s="31">
        <v>27.19</v>
      </c>
      <c r="I7" s="31">
        <f t="shared" ref="I7:I36" si="0">G7*H7</f>
        <v>0</v>
      </c>
    </row>
    <row r="8" spans="1:9" x14ac:dyDescent="0.25">
      <c r="A8" s="65"/>
      <c r="B8" s="28">
        <v>43618</v>
      </c>
      <c r="C8" s="40">
        <v>0</v>
      </c>
      <c r="D8" s="30">
        <v>0</v>
      </c>
      <c r="E8" s="30">
        <v>0</v>
      </c>
      <c r="F8" s="30">
        <f>D8</f>
        <v>0</v>
      </c>
      <c r="G8" s="29">
        <v>0</v>
      </c>
      <c r="H8" s="31">
        <v>27.19</v>
      </c>
      <c r="I8" s="31">
        <f t="shared" si="0"/>
        <v>0</v>
      </c>
    </row>
    <row r="9" spans="1:9" x14ac:dyDescent="0.25">
      <c r="A9" s="65"/>
      <c r="B9" s="1">
        <v>43619</v>
      </c>
      <c r="C9" s="57">
        <v>2</v>
      </c>
      <c r="D9" s="7">
        <v>12120</v>
      </c>
      <c r="E9" s="7">
        <v>8260</v>
      </c>
      <c r="F9" s="7">
        <f t="shared" ref="F9:F36" si="1">D9+E9</f>
        <v>20380</v>
      </c>
      <c r="G9" s="6">
        <v>9.2441999999999993</v>
      </c>
      <c r="H9" s="8">
        <v>27.19</v>
      </c>
      <c r="I9" s="8">
        <f t="shared" si="0"/>
        <v>251.34979799999999</v>
      </c>
    </row>
    <row r="10" spans="1:9" x14ac:dyDescent="0.25">
      <c r="A10" s="65"/>
      <c r="B10" s="1">
        <v>43620</v>
      </c>
      <c r="C10" s="57">
        <v>2</v>
      </c>
      <c r="D10" s="7">
        <v>10980</v>
      </c>
      <c r="E10" s="7">
        <v>7940</v>
      </c>
      <c r="F10" s="7">
        <f t="shared" si="1"/>
        <v>18920</v>
      </c>
      <c r="G10" s="6">
        <v>8.5820000000000007</v>
      </c>
      <c r="H10" s="8">
        <v>27.19</v>
      </c>
      <c r="I10" s="8">
        <f t="shared" si="0"/>
        <v>233.34458000000004</v>
      </c>
    </row>
    <row r="11" spans="1:9" x14ac:dyDescent="0.25">
      <c r="A11" s="65"/>
      <c r="B11" s="1">
        <v>43621</v>
      </c>
      <c r="C11" s="57">
        <v>1</v>
      </c>
      <c r="D11" s="7">
        <v>8480</v>
      </c>
      <c r="E11" s="7">
        <v>0</v>
      </c>
      <c r="F11" s="7">
        <f t="shared" si="1"/>
        <v>8480</v>
      </c>
      <c r="G11" s="6">
        <v>3.8464999999999998</v>
      </c>
      <c r="H11" s="8">
        <v>27.19</v>
      </c>
      <c r="I11" s="8">
        <f t="shared" si="0"/>
        <v>104.58633500000001</v>
      </c>
    </row>
    <row r="12" spans="1:9" x14ac:dyDescent="0.25">
      <c r="A12" s="65"/>
      <c r="B12" s="1">
        <v>43622</v>
      </c>
      <c r="C12" s="57">
        <v>2</v>
      </c>
      <c r="D12" s="7">
        <v>12200</v>
      </c>
      <c r="E12" s="7">
        <v>11260</v>
      </c>
      <c r="F12" s="7">
        <f t="shared" si="1"/>
        <v>23460</v>
      </c>
      <c r="G12" s="6">
        <v>10.641299999999999</v>
      </c>
      <c r="H12" s="8">
        <v>27.19</v>
      </c>
      <c r="I12" s="8">
        <f t="shared" si="0"/>
        <v>289.33694700000001</v>
      </c>
    </row>
    <row r="13" spans="1:9" x14ac:dyDescent="0.25">
      <c r="A13" s="65"/>
      <c r="B13" s="1">
        <v>43623</v>
      </c>
      <c r="C13" s="57">
        <v>1</v>
      </c>
      <c r="D13" s="7">
        <v>12000</v>
      </c>
      <c r="E13" s="7">
        <v>0</v>
      </c>
      <c r="F13" s="7">
        <f t="shared" si="1"/>
        <v>12000</v>
      </c>
      <c r="G13" s="6">
        <v>5.4431000000000003</v>
      </c>
      <c r="H13" s="8">
        <v>27.19</v>
      </c>
      <c r="I13" s="8">
        <f t="shared" si="0"/>
        <v>147.99788900000001</v>
      </c>
    </row>
    <row r="14" spans="1:9" x14ac:dyDescent="0.25">
      <c r="A14" s="65"/>
      <c r="B14" s="28">
        <v>43624</v>
      </c>
      <c r="C14" s="40">
        <v>0</v>
      </c>
      <c r="D14" s="30">
        <v>0</v>
      </c>
      <c r="E14" s="30">
        <v>0</v>
      </c>
      <c r="F14" s="30">
        <f t="shared" si="1"/>
        <v>0</v>
      </c>
      <c r="G14" s="29">
        <v>0</v>
      </c>
      <c r="H14" s="31">
        <v>27.19</v>
      </c>
      <c r="I14" s="31">
        <f t="shared" si="0"/>
        <v>0</v>
      </c>
    </row>
    <row r="15" spans="1:9" x14ac:dyDescent="0.25">
      <c r="A15" s="65"/>
      <c r="B15" s="28">
        <v>43625</v>
      </c>
      <c r="C15" s="40">
        <v>0</v>
      </c>
      <c r="D15" s="30">
        <v>0</v>
      </c>
      <c r="E15" s="30">
        <v>0</v>
      </c>
      <c r="F15" s="30">
        <f t="shared" si="1"/>
        <v>0</v>
      </c>
      <c r="G15" s="29">
        <v>0</v>
      </c>
      <c r="H15" s="31">
        <v>27.19</v>
      </c>
      <c r="I15" s="31">
        <f t="shared" si="0"/>
        <v>0</v>
      </c>
    </row>
    <row r="16" spans="1:9" x14ac:dyDescent="0.25">
      <c r="A16" s="65"/>
      <c r="B16" s="1">
        <v>43626</v>
      </c>
      <c r="C16" s="57">
        <v>1</v>
      </c>
      <c r="D16" s="7">
        <v>15940</v>
      </c>
      <c r="E16" s="7">
        <v>0</v>
      </c>
      <c r="F16" s="7">
        <f t="shared" si="1"/>
        <v>15940</v>
      </c>
      <c r="G16" s="6">
        <v>7.2302999999999997</v>
      </c>
      <c r="H16" s="8">
        <v>27.19</v>
      </c>
      <c r="I16" s="5">
        <f t="shared" si="0"/>
        <v>196.591857</v>
      </c>
    </row>
    <row r="17" spans="1:9" x14ac:dyDescent="0.25">
      <c r="A17" s="65"/>
      <c r="B17" s="1">
        <v>43627</v>
      </c>
      <c r="C17" s="57">
        <v>1</v>
      </c>
      <c r="D17" s="7">
        <v>13160</v>
      </c>
      <c r="E17" s="7">
        <v>0</v>
      </c>
      <c r="F17" s="7">
        <f t="shared" si="1"/>
        <v>13160</v>
      </c>
      <c r="G17" s="6">
        <v>5.9692999999999996</v>
      </c>
      <c r="H17" s="8">
        <v>27.19</v>
      </c>
      <c r="I17" s="8">
        <f t="shared" si="0"/>
        <v>162.30526699999999</v>
      </c>
    </row>
    <row r="18" spans="1:9" x14ac:dyDescent="0.25">
      <c r="A18" s="65"/>
      <c r="B18" s="1">
        <v>43628</v>
      </c>
      <c r="C18" s="57">
        <v>2</v>
      </c>
      <c r="D18" s="7">
        <v>11560</v>
      </c>
      <c r="E18" s="7">
        <v>10200</v>
      </c>
      <c r="F18" s="7">
        <f t="shared" si="1"/>
        <v>21760</v>
      </c>
      <c r="G18" s="6">
        <v>9.8702000000000005</v>
      </c>
      <c r="H18" s="8">
        <v>27.19</v>
      </c>
      <c r="I18" s="8">
        <f t="shared" si="0"/>
        <v>268.37073800000002</v>
      </c>
    </row>
    <row r="19" spans="1:9" x14ac:dyDescent="0.25">
      <c r="A19" s="65"/>
      <c r="B19" s="1">
        <v>43629</v>
      </c>
      <c r="C19" s="57">
        <v>2</v>
      </c>
      <c r="D19" s="7">
        <v>9160</v>
      </c>
      <c r="E19" s="7">
        <v>9940</v>
      </c>
      <c r="F19" s="7">
        <f t="shared" si="1"/>
        <v>19100</v>
      </c>
      <c r="G19" s="6">
        <v>8.6636000000000006</v>
      </c>
      <c r="H19" s="8">
        <v>27.19</v>
      </c>
      <c r="I19" s="8">
        <f t="shared" si="0"/>
        <v>235.56328400000004</v>
      </c>
    </row>
    <row r="20" spans="1:9" x14ac:dyDescent="0.25">
      <c r="A20" s="65"/>
      <c r="B20" s="1">
        <v>43630</v>
      </c>
      <c r="C20" s="57">
        <v>2</v>
      </c>
      <c r="D20" s="7">
        <v>10560</v>
      </c>
      <c r="E20" s="7">
        <v>10620</v>
      </c>
      <c r="F20" s="7">
        <f t="shared" si="1"/>
        <v>21180</v>
      </c>
      <c r="G20" s="6">
        <v>9.6071000000000009</v>
      </c>
      <c r="H20" s="8">
        <v>27.19</v>
      </c>
      <c r="I20" s="8">
        <f t="shared" si="0"/>
        <v>261.21704900000003</v>
      </c>
    </row>
    <row r="21" spans="1:9" x14ac:dyDescent="0.25">
      <c r="A21" s="65"/>
      <c r="B21" s="28">
        <v>43631</v>
      </c>
      <c r="C21" s="40">
        <v>0</v>
      </c>
      <c r="D21" s="30">
        <v>0</v>
      </c>
      <c r="E21" s="30">
        <v>0</v>
      </c>
      <c r="F21" s="30">
        <f t="shared" si="1"/>
        <v>0</v>
      </c>
      <c r="G21" s="32">
        <v>0</v>
      </c>
      <c r="H21" s="31">
        <v>27.19</v>
      </c>
      <c r="I21" s="31">
        <f t="shared" si="0"/>
        <v>0</v>
      </c>
    </row>
    <row r="22" spans="1:9" x14ac:dyDescent="0.25">
      <c r="A22" s="65"/>
      <c r="B22" s="28">
        <v>43632</v>
      </c>
      <c r="C22" s="40">
        <v>0</v>
      </c>
      <c r="D22" s="30">
        <v>0</v>
      </c>
      <c r="E22" s="30">
        <v>0</v>
      </c>
      <c r="F22" s="30">
        <f t="shared" si="1"/>
        <v>0</v>
      </c>
      <c r="G22" s="29">
        <v>0</v>
      </c>
      <c r="H22" s="31">
        <v>27.19</v>
      </c>
      <c r="I22" s="31">
        <f t="shared" si="0"/>
        <v>0</v>
      </c>
    </row>
    <row r="23" spans="1:9" x14ac:dyDescent="0.25">
      <c r="A23" s="65"/>
      <c r="B23" s="1">
        <v>43633</v>
      </c>
      <c r="C23" s="57">
        <v>1</v>
      </c>
      <c r="D23" s="7">
        <v>12960</v>
      </c>
      <c r="E23" s="7">
        <v>0</v>
      </c>
      <c r="F23" s="7">
        <f t="shared" si="1"/>
        <v>12960</v>
      </c>
      <c r="G23" s="6">
        <v>5.8785999999999996</v>
      </c>
      <c r="H23" s="8">
        <v>27.19</v>
      </c>
      <c r="I23" s="5">
        <f t="shared" si="0"/>
        <v>159.839134</v>
      </c>
    </row>
    <row r="24" spans="1:9" x14ac:dyDescent="0.25">
      <c r="A24" s="65"/>
      <c r="B24" s="1">
        <v>43634</v>
      </c>
      <c r="C24" s="57">
        <v>2</v>
      </c>
      <c r="D24" s="7">
        <v>12180</v>
      </c>
      <c r="E24" s="7">
        <v>11560</v>
      </c>
      <c r="F24" s="7">
        <f t="shared" si="1"/>
        <v>23740</v>
      </c>
      <c r="G24" s="6">
        <v>10.7683</v>
      </c>
      <c r="H24" s="8">
        <v>27.19</v>
      </c>
      <c r="I24" s="8">
        <f t="shared" si="0"/>
        <v>292.790077</v>
      </c>
    </row>
    <row r="25" spans="1:9" x14ac:dyDescent="0.25">
      <c r="A25" s="65"/>
      <c r="B25" s="1">
        <v>43635</v>
      </c>
      <c r="C25" s="57">
        <v>1</v>
      </c>
      <c r="D25" s="7">
        <v>0</v>
      </c>
      <c r="E25" s="7">
        <v>8020</v>
      </c>
      <c r="F25" s="7">
        <f t="shared" si="1"/>
        <v>8020</v>
      </c>
      <c r="G25" s="6">
        <v>3.6377999999999999</v>
      </c>
      <c r="H25" s="8">
        <v>27.19</v>
      </c>
      <c r="I25" s="8">
        <f t="shared" si="0"/>
        <v>98.911782000000002</v>
      </c>
    </row>
    <row r="26" spans="1:9" x14ac:dyDescent="0.25">
      <c r="A26" s="65"/>
      <c r="B26" s="1">
        <v>43636</v>
      </c>
      <c r="C26" s="57">
        <v>2</v>
      </c>
      <c r="D26" s="7">
        <v>12620</v>
      </c>
      <c r="E26" s="7">
        <v>9480</v>
      </c>
      <c r="F26" s="7">
        <f t="shared" si="1"/>
        <v>22100</v>
      </c>
      <c r="G26" s="6">
        <v>10.0244</v>
      </c>
      <c r="H26" s="8">
        <v>27.19</v>
      </c>
      <c r="I26" s="8">
        <f t="shared" si="0"/>
        <v>272.56343600000002</v>
      </c>
    </row>
    <row r="27" spans="1:9" x14ac:dyDescent="0.25">
      <c r="A27" s="65"/>
      <c r="B27" s="1">
        <v>43637</v>
      </c>
      <c r="C27" s="57">
        <v>2</v>
      </c>
      <c r="D27" s="7">
        <v>13340</v>
      </c>
      <c r="E27" s="7">
        <v>11960</v>
      </c>
      <c r="F27" s="7">
        <f t="shared" si="1"/>
        <v>25300</v>
      </c>
      <c r="G27" s="6">
        <v>11.475899999999999</v>
      </c>
      <c r="H27" s="8">
        <v>27.19</v>
      </c>
      <c r="I27" s="8">
        <f t="shared" si="0"/>
        <v>312.029721</v>
      </c>
    </row>
    <row r="28" spans="1:9" x14ac:dyDescent="0.25">
      <c r="A28" s="65"/>
      <c r="B28" s="28">
        <v>43638</v>
      </c>
      <c r="C28" s="40">
        <v>0</v>
      </c>
      <c r="D28" s="30">
        <v>0</v>
      </c>
      <c r="E28" s="30">
        <v>0</v>
      </c>
      <c r="F28" s="30">
        <f t="shared" si="1"/>
        <v>0</v>
      </c>
      <c r="G28" s="29">
        <v>0</v>
      </c>
      <c r="H28" s="31">
        <v>27.19</v>
      </c>
      <c r="I28" s="31">
        <f t="shared" si="0"/>
        <v>0</v>
      </c>
    </row>
    <row r="29" spans="1:9" x14ac:dyDescent="0.25">
      <c r="A29" s="65"/>
      <c r="B29" s="28">
        <v>43639</v>
      </c>
      <c r="C29" s="40">
        <v>0</v>
      </c>
      <c r="D29" s="30">
        <v>0</v>
      </c>
      <c r="E29" s="30">
        <v>0</v>
      </c>
      <c r="F29" s="30">
        <f t="shared" si="1"/>
        <v>0</v>
      </c>
      <c r="G29" s="29">
        <v>0</v>
      </c>
      <c r="H29" s="31">
        <v>27.19</v>
      </c>
      <c r="I29" s="31">
        <f t="shared" si="0"/>
        <v>0</v>
      </c>
    </row>
    <row r="30" spans="1:9" x14ac:dyDescent="0.25">
      <c r="A30" s="65"/>
      <c r="B30" s="1">
        <v>43640</v>
      </c>
      <c r="C30" s="57">
        <v>2</v>
      </c>
      <c r="D30" s="7">
        <v>12240</v>
      </c>
      <c r="E30" s="7">
        <v>11300</v>
      </c>
      <c r="F30" s="7">
        <f t="shared" si="1"/>
        <v>23540</v>
      </c>
      <c r="G30" s="6">
        <v>10.6776</v>
      </c>
      <c r="H30" s="8">
        <v>27.19</v>
      </c>
      <c r="I30" s="5">
        <f t="shared" si="0"/>
        <v>290.32394400000004</v>
      </c>
    </row>
    <row r="31" spans="1:9" x14ac:dyDescent="0.25">
      <c r="A31" s="65"/>
      <c r="B31" s="1">
        <v>43641</v>
      </c>
      <c r="C31" s="57">
        <v>1</v>
      </c>
      <c r="D31" s="7">
        <v>0</v>
      </c>
      <c r="E31" s="7">
        <v>9560</v>
      </c>
      <c r="F31" s="7">
        <f t="shared" si="1"/>
        <v>9560</v>
      </c>
      <c r="G31" s="6">
        <v>4.3362999999999996</v>
      </c>
      <c r="H31" s="8">
        <v>27.19</v>
      </c>
      <c r="I31" s="8">
        <f t="shared" si="0"/>
        <v>117.90399699999999</v>
      </c>
    </row>
    <row r="32" spans="1:9" x14ac:dyDescent="0.25">
      <c r="A32" s="65"/>
      <c r="B32" s="1">
        <v>43642</v>
      </c>
      <c r="C32" s="57">
        <v>2</v>
      </c>
      <c r="D32" s="7">
        <v>14500</v>
      </c>
      <c r="E32" s="7">
        <v>10720</v>
      </c>
      <c r="F32" s="7">
        <f t="shared" si="1"/>
        <v>25220</v>
      </c>
      <c r="G32" s="6">
        <v>11.4396</v>
      </c>
      <c r="H32" s="8">
        <v>27.19</v>
      </c>
      <c r="I32" s="8">
        <f t="shared" si="0"/>
        <v>311.04272400000002</v>
      </c>
    </row>
    <row r="33" spans="1:9" x14ac:dyDescent="0.25">
      <c r="A33" s="65"/>
      <c r="B33" s="1">
        <v>43643</v>
      </c>
      <c r="C33" s="57">
        <v>1</v>
      </c>
      <c r="D33" s="7">
        <v>10400</v>
      </c>
      <c r="E33" s="7">
        <v>0</v>
      </c>
      <c r="F33" s="7">
        <f t="shared" si="1"/>
        <v>10400</v>
      </c>
      <c r="G33" s="6">
        <v>4.7173999999999996</v>
      </c>
      <c r="H33" s="8">
        <v>27.19</v>
      </c>
      <c r="I33" s="8">
        <f t="shared" si="0"/>
        <v>128.26610600000001</v>
      </c>
    </row>
    <row r="34" spans="1:9" x14ac:dyDescent="0.25">
      <c r="A34" s="65"/>
      <c r="B34" s="1">
        <v>43644</v>
      </c>
      <c r="C34" s="57">
        <v>2</v>
      </c>
      <c r="D34" s="7">
        <v>11520</v>
      </c>
      <c r="E34" s="7">
        <v>12060</v>
      </c>
      <c r="F34" s="7">
        <f t="shared" si="1"/>
        <v>23580</v>
      </c>
      <c r="G34" s="6">
        <v>10.6957</v>
      </c>
      <c r="H34" s="8">
        <v>27.19</v>
      </c>
      <c r="I34" s="8">
        <f t="shared" si="0"/>
        <v>290.81608300000005</v>
      </c>
    </row>
    <row r="35" spans="1:9" x14ac:dyDescent="0.25">
      <c r="A35" s="65"/>
      <c r="B35" s="28">
        <v>43645</v>
      </c>
      <c r="C35" s="40">
        <v>0</v>
      </c>
      <c r="D35" s="30">
        <v>0</v>
      </c>
      <c r="E35" s="30">
        <v>0</v>
      </c>
      <c r="F35" s="30">
        <f t="shared" si="1"/>
        <v>0</v>
      </c>
      <c r="G35" s="29"/>
      <c r="H35" s="31">
        <v>27.19</v>
      </c>
      <c r="I35" s="31">
        <f t="shared" si="0"/>
        <v>0</v>
      </c>
    </row>
    <row r="36" spans="1:9" x14ac:dyDescent="0.25">
      <c r="A36" s="65"/>
      <c r="B36" s="28">
        <v>43646</v>
      </c>
      <c r="C36" s="40">
        <v>0</v>
      </c>
      <c r="D36" s="30">
        <v>0</v>
      </c>
      <c r="E36" s="30">
        <v>0</v>
      </c>
      <c r="F36" s="30">
        <f t="shared" si="1"/>
        <v>0</v>
      </c>
      <c r="G36" s="29"/>
      <c r="H36" s="31">
        <v>27.19</v>
      </c>
      <c r="I36" s="31">
        <f t="shared" si="0"/>
        <v>0</v>
      </c>
    </row>
    <row r="37" spans="1:9" x14ac:dyDescent="0.25">
      <c r="A37" s="65"/>
      <c r="B37" s="1"/>
      <c r="C37" s="57"/>
      <c r="D37" s="7"/>
      <c r="E37" s="7"/>
      <c r="F37" s="7"/>
      <c r="G37" s="6"/>
      <c r="H37" s="5"/>
      <c r="I37" s="5"/>
    </row>
    <row r="38" spans="1:9" x14ac:dyDescent="0.25">
      <c r="A38" s="65"/>
      <c r="B38" s="9" t="s">
        <v>21</v>
      </c>
      <c r="C38" s="41">
        <f>SUM(C7:C37)</f>
        <v>32</v>
      </c>
      <c r="D38" s="10">
        <f>SUM(D7:D37)</f>
        <v>215920</v>
      </c>
      <c r="E38" s="10">
        <f>SUM(E7:E37)</f>
        <v>142880</v>
      </c>
      <c r="F38" s="10">
        <f>SUM(F9:F37)</f>
        <v>358800</v>
      </c>
      <c r="G38" s="9">
        <f>SUM(G7:G37)</f>
        <v>162.7492</v>
      </c>
      <c r="H38" s="12">
        <v>27.19</v>
      </c>
      <c r="I38" s="11">
        <f>SUM(I7:I37)</f>
        <v>4425.1507479999991</v>
      </c>
    </row>
  </sheetData>
  <mergeCells count="10">
    <mergeCell ref="A4:I4"/>
    <mergeCell ref="A3:I3"/>
    <mergeCell ref="A2:I2"/>
    <mergeCell ref="A1:I1"/>
    <mergeCell ref="I5:I6"/>
    <mergeCell ref="A5:A38"/>
    <mergeCell ref="B5:B6"/>
    <mergeCell ref="D5:E5"/>
    <mergeCell ref="G5:G6"/>
    <mergeCell ref="H5:H6"/>
  </mergeCells>
  <pageMargins left="0.25" right="0.25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38"/>
  <sheetViews>
    <sheetView workbookViewId="0">
      <selection activeCell="C7" sqref="C7:C38"/>
    </sheetView>
  </sheetViews>
  <sheetFormatPr baseColWidth="10" defaultRowHeight="15" x14ac:dyDescent="0.25"/>
  <cols>
    <col min="1" max="1" width="4.42578125" customWidth="1"/>
  </cols>
  <sheetData>
    <row r="1" spans="1:9" x14ac:dyDescent="0.25">
      <c r="A1" s="62" t="s">
        <v>0</v>
      </c>
      <c r="B1" s="62"/>
      <c r="C1" s="62"/>
      <c r="D1" s="62"/>
      <c r="E1" s="62"/>
      <c r="F1" s="62"/>
      <c r="G1" s="62"/>
      <c r="H1" s="62"/>
      <c r="I1" s="62"/>
    </row>
    <row r="2" spans="1:9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</row>
    <row r="3" spans="1:9" x14ac:dyDescent="0.25">
      <c r="A3" s="62" t="s">
        <v>2</v>
      </c>
      <c r="B3" s="62"/>
      <c r="C3" s="62"/>
      <c r="D3" s="62"/>
      <c r="E3" s="62"/>
      <c r="F3" s="62"/>
      <c r="G3" s="62"/>
      <c r="H3" s="62"/>
      <c r="I3" s="62"/>
    </row>
    <row r="4" spans="1:9" x14ac:dyDescent="0.25">
      <c r="A4" s="62"/>
      <c r="B4" s="62"/>
      <c r="C4" s="62"/>
      <c r="D4" s="62"/>
      <c r="E4" s="62"/>
      <c r="F4" s="62"/>
      <c r="G4" s="62"/>
      <c r="H4" s="62"/>
      <c r="I4" s="62"/>
    </row>
    <row r="5" spans="1:9" x14ac:dyDescent="0.25">
      <c r="A5" s="65" t="s">
        <v>23</v>
      </c>
      <c r="B5" s="66" t="s">
        <v>5</v>
      </c>
      <c r="C5" s="63" t="s">
        <v>6</v>
      </c>
      <c r="D5" s="71" t="s">
        <v>7</v>
      </c>
      <c r="E5" s="72"/>
      <c r="F5" s="33" t="s">
        <v>8</v>
      </c>
      <c r="G5" s="70" t="s">
        <v>9</v>
      </c>
      <c r="H5" s="70" t="s">
        <v>10</v>
      </c>
      <c r="I5" s="70" t="s">
        <v>11</v>
      </c>
    </row>
    <row r="6" spans="1:9" x14ac:dyDescent="0.25">
      <c r="A6" s="65"/>
      <c r="B6" s="66"/>
      <c r="C6" s="64"/>
      <c r="D6" s="26" t="s">
        <v>17</v>
      </c>
      <c r="E6" s="26" t="s">
        <v>18</v>
      </c>
      <c r="F6" s="34" t="s">
        <v>20</v>
      </c>
      <c r="G6" s="70"/>
      <c r="H6" s="70"/>
      <c r="I6" s="70"/>
    </row>
    <row r="7" spans="1:9" x14ac:dyDescent="0.25">
      <c r="A7" s="65"/>
      <c r="B7" s="20">
        <v>43647</v>
      </c>
      <c r="C7" s="57">
        <v>2</v>
      </c>
      <c r="D7" s="7">
        <v>11680</v>
      </c>
      <c r="E7" s="7">
        <v>10180</v>
      </c>
      <c r="F7" s="7">
        <v>21860</v>
      </c>
      <c r="G7" s="6">
        <v>9.9154999999999998</v>
      </c>
      <c r="H7" s="8">
        <v>27.19</v>
      </c>
      <c r="I7" s="8">
        <v>269.60244499999999</v>
      </c>
    </row>
    <row r="8" spans="1:9" x14ac:dyDescent="0.25">
      <c r="A8" s="65"/>
      <c r="B8" s="20">
        <v>43648</v>
      </c>
      <c r="C8" s="57">
        <v>0</v>
      </c>
      <c r="D8" s="7">
        <v>0</v>
      </c>
      <c r="E8" s="7">
        <v>0</v>
      </c>
      <c r="F8" s="7">
        <v>0</v>
      </c>
      <c r="G8" s="6">
        <v>0</v>
      </c>
      <c r="H8" s="8">
        <v>27.19</v>
      </c>
      <c r="I8" s="8">
        <v>0</v>
      </c>
    </row>
    <row r="9" spans="1:9" x14ac:dyDescent="0.25">
      <c r="A9" s="65"/>
      <c r="B9" s="20">
        <v>43649</v>
      </c>
      <c r="C9" s="57">
        <v>2</v>
      </c>
      <c r="D9" s="7">
        <v>12720</v>
      </c>
      <c r="E9" s="7">
        <v>11240</v>
      </c>
      <c r="F9" s="7">
        <v>23960</v>
      </c>
      <c r="G9" s="6">
        <v>10.8681</v>
      </c>
      <c r="H9" s="8">
        <v>27.19</v>
      </c>
      <c r="I9" s="8">
        <v>295.50363900000002</v>
      </c>
    </row>
    <row r="10" spans="1:9" x14ac:dyDescent="0.25">
      <c r="A10" s="65"/>
      <c r="B10" s="20">
        <v>43650</v>
      </c>
      <c r="C10" s="57">
        <v>2</v>
      </c>
      <c r="D10" s="7">
        <v>11160</v>
      </c>
      <c r="E10" s="7">
        <v>10340</v>
      </c>
      <c r="F10" s="7">
        <v>21500</v>
      </c>
      <c r="G10" s="6">
        <v>9.7522000000000002</v>
      </c>
      <c r="H10" s="8">
        <v>27.19</v>
      </c>
      <c r="I10" s="8">
        <v>265.16231800000003</v>
      </c>
    </row>
    <row r="11" spans="1:9" x14ac:dyDescent="0.25">
      <c r="A11" s="65"/>
      <c r="B11" s="20">
        <v>43651</v>
      </c>
      <c r="C11" s="57">
        <v>2</v>
      </c>
      <c r="D11" s="7">
        <v>12820</v>
      </c>
      <c r="E11" s="7">
        <v>10600</v>
      </c>
      <c r="F11" s="7">
        <v>23420</v>
      </c>
      <c r="G11" s="6">
        <v>10.623100000000001</v>
      </c>
      <c r="H11" s="8">
        <v>27.19</v>
      </c>
      <c r="I11" s="8">
        <v>288.84208900000004</v>
      </c>
    </row>
    <row r="12" spans="1:9" x14ac:dyDescent="0.25">
      <c r="A12" s="65"/>
      <c r="B12" s="28">
        <v>43652</v>
      </c>
      <c r="C12" s="40">
        <v>0</v>
      </c>
      <c r="D12" s="30">
        <v>0</v>
      </c>
      <c r="E12" s="30">
        <v>0</v>
      </c>
      <c r="F12" s="30">
        <v>0</v>
      </c>
      <c r="G12" s="29">
        <v>0</v>
      </c>
      <c r="H12" s="31">
        <v>27.19</v>
      </c>
      <c r="I12" s="31">
        <v>0</v>
      </c>
    </row>
    <row r="13" spans="1:9" x14ac:dyDescent="0.25">
      <c r="A13" s="65"/>
      <c r="B13" s="28">
        <v>43653</v>
      </c>
      <c r="C13" s="40">
        <v>0</v>
      </c>
      <c r="D13" s="30">
        <v>0</v>
      </c>
      <c r="E13" s="30">
        <v>0</v>
      </c>
      <c r="F13" s="30">
        <v>0</v>
      </c>
      <c r="G13" s="29">
        <v>0</v>
      </c>
      <c r="H13" s="31">
        <v>27.19</v>
      </c>
      <c r="I13" s="31">
        <v>0</v>
      </c>
    </row>
    <row r="14" spans="1:9" x14ac:dyDescent="0.25">
      <c r="A14" s="65"/>
      <c r="B14" s="20">
        <v>43654</v>
      </c>
      <c r="C14" s="57">
        <v>2</v>
      </c>
      <c r="D14" s="7">
        <v>10140</v>
      </c>
      <c r="E14" s="7">
        <v>9920</v>
      </c>
      <c r="F14" s="7">
        <v>20060</v>
      </c>
      <c r="G14" s="6">
        <v>9.0991</v>
      </c>
      <c r="H14" s="8">
        <v>27.19</v>
      </c>
      <c r="I14" s="8">
        <v>247.404529</v>
      </c>
    </row>
    <row r="15" spans="1:9" x14ac:dyDescent="0.25">
      <c r="A15" s="65"/>
      <c r="B15" s="20">
        <v>43655</v>
      </c>
      <c r="C15" s="57">
        <v>1</v>
      </c>
      <c r="D15" s="7">
        <v>0</v>
      </c>
      <c r="E15" s="7">
        <v>9000</v>
      </c>
      <c r="F15" s="7">
        <v>9000</v>
      </c>
      <c r="G15" s="6">
        <v>4.0823</v>
      </c>
      <c r="H15" s="8">
        <v>27.19</v>
      </c>
      <c r="I15" s="8">
        <v>110.997737</v>
      </c>
    </row>
    <row r="16" spans="1:9" x14ac:dyDescent="0.25">
      <c r="A16" s="65"/>
      <c r="B16" s="20">
        <v>43656</v>
      </c>
      <c r="C16" s="57">
        <v>1</v>
      </c>
      <c r="D16" s="7">
        <v>13540</v>
      </c>
      <c r="E16" s="7">
        <v>0</v>
      </c>
      <c r="F16" s="7">
        <v>13540</v>
      </c>
      <c r="G16" s="6">
        <v>6.1416000000000004</v>
      </c>
      <c r="H16" s="8">
        <v>27.19</v>
      </c>
      <c r="I16" s="5">
        <v>166.99010400000003</v>
      </c>
    </row>
    <row r="17" spans="1:9" x14ac:dyDescent="0.25">
      <c r="A17" s="65"/>
      <c r="B17" s="20">
        <v>43657</v>
      </c>
      <c r="C17" s="57">
        <v>2</v>
      </c>
      <c r="D17" s="7">
        <v>11720</v>
      </c>
      <c r="E17" s="7">
        <v>11200</v>
      </c>
      <c r="F17" s="7">
        <v>22920</v>
      </c>
      <c r="G17" s="6">
        <v>10.3963</v>
      </c>
      <c r="H17" s="8">
        <v>27.19</v>
      </c>
      <c r="I17" s="8">
        <v>282.67539700000003</v>
      </c>
    </row>
    <row r="18" spans="1:9" x14ac:dyDescent="0.25">
      <c r="A18" s="65"/>
      <c r="B18" s="20">
        <v>43658</v>
      </c>
      <c r="C18" s="57">
        <v>2</v>
      </c>
      <c r="D18" s="7">
        <v>10180</v>
      </c>
      <c r="E18" s="7">
        <v>10400</v>
      </c>
      <c r="F18" s="7">
        <v>20580</v>
      </c>
      <c r="G18" s="6">
        <v>9.3348999999999993</v>
      </c>
      <c r="H18" s="8">
        <v>27.19</v>
      </c>
      <c r="I18" s="8">
        <v>253.81593100000001</v>
      </c>
    </row>
    <row r="19" spans="1:9" x14ac:dyDescent="0.25">
      <c r="A19" s="65"/>
      <c r="B19" s="28">
        <v>43659</v>
      </c>
      <c r="C19" s="40">
        <v>0</v>
      </c>
      <c r="D19" s="30">
        <v>0</v>
      </c>
      <c r="E19" s="30">
        <v>0</v>
      </c>
      <c r="F19" s="30">
        <v>0</v>
      </c>
      <c r="G19" s="29">
        <v>0</v>
      </c>
      <c r="H19" s="31">
        <v>27.19</v>
      </c>
      <c r="I19" s="31">
        <v>0</v>
      </c>
    </row>
    <row r="20" spans="1:9" x14ac:dyDescent="0.25">
      <c r="A20" s="65"/>
      <c r="B20" s="28">
        <v>43660</v>
      </c>
      <c r="C20" s="40">
        <v>0</v>
      </c>
      <c r="D20" s="30">
        <v>0</v>
      </c>
      <c r="E20" s="30">
        <v>0</v>
      </c>
      <c r="F20" s="30">
        <v>0</v>
      </c>
      <c r="G20" s="29">
        <v>0</v>
      </c>
      <c r="H20" s="31">
        <v>27.19</v>
      </c>
      <c r="I20" s="31">
        <v>0</v>
      </c>
    </row>
    <row r="21" spans="1:9" x14ac:dyDescent="0.25">
      <c r="A21" s="65"/>
      <c r="B21" s="20">
        <v>43661</v>
      </c>
      <c r="C21" s="57">
        <v>2</v>
      </c>
      <c r="D21" s="7">
        <v>12580</v>
      </c>
      <c r="E21" s="7">
        <v>9840</v>
      </c>
      <c r="F21" s="7">
        <v>22420</v>
      </c>
      <c r="G21" s="21">
        <v>10.169600000000001</v>
      </c>
      <c r="H21" s="8">
        <v>27.19</v>
      </c>
      <c r="I21" s="8">
        <v>276.51142400000003</v>
      </c>
    </row>
    <row r="22" spans="1:9" x14ac:dyDescent="0.25">
      <c r="A22" s="65"/>
      <c r="B22" s="20">
        <v>43662</v>
      </c>
      <c r="C22" s="57">
        <v>2</v>
      </c>
      <c r="D22" s="7">
        <v>7880</v>
      </c>
      <c r="E22" s="7">
        <v>8260</v>
      </c>
      <c r="F22" s="7">
        <v>16140</v>
      </c>
      <c r="G22" s="6">
        <v>7.3209999999999997</v>
      </c>
      <c r="H22" s="8">
        <v>27.19</v>
      </c>
      <c r="I22" s="8">
        <v>199.05798999999999</v>
      </c>
    </row>
    <row r="23" spans="1:9" x14ac:dyDescent="0.25">
      <c r="A23" s="65"/>
      <c r="B23" s="20">
        <v>43663</v>
      </c>
      <c r="C23" s="57">
        <v>2</v>
      </c>
      <c r="D23" s="7">
        <v>7240</v>
      </c>
      <c r="E23" s="7">
        <v>8020</v>
      </c>
      <c r="F23" s="7">
        <v>15260</v>
      </c>
      <c r="G23" s="6">
        <v>6.9218000000000002</v>
      </c>
      <c r="H23" s="8">
        <v>27.19</v>
      </c>
      <c r="I23" s="5">
        <v>188.20374200000001</v>
      </c>
    </row>
    <row r="24" spans="1:9" x14ac:dyDescent="0.25">
      <c r="A24" s="65"/>
      <c r="B24" s="20">
        <v>43664</v>
      </c>
      <c r="C24" s="57">
        <v>1</v>
      </c>
      <c r="D24" s="7">
        <v>0</v>
      </c>
      <c r="E24" s="7">
        <v>10540</v>
      </c>
      <c r="F24" s="7">
        <v>10540</v>
      </c>
      <c r="G24" s="6">
        <v>4.7808999999999999</v>
      </c>
      <c r="H24" s="8">
        <v>27.19</v>
      </c>
      <c r="I24" s="8">
        <v>129.992671</v>
      </c>
    </row>
    <row r="25" spans="1:9" x14ac:dyDescent="0.25">
      <c r="A25" s="65"/>
      <c r="B25" s="20">
        <v>43665</v>
      </c>
      <c r="C25" s="57">
        <v>2</v>
      </c>
      <c r="D25" s="7">
        <v>12340</v>
      </c>
      <c r="E25" s="7">
        <v>10180</v>
      </c>
      <c r="F25" s="7">
        <v>22520</v>
      </c>
      <c r="G25" s="6">
        <v>10.2149</v>
      </c>
      <c r="H25" s="8">
        <v>27.19</v>
      </c>
      <c r="I25" s="8">
        <v>277.74313100000001</v>
      </c>
    </row>
    <row r="26" spans="1:9" x14ac:dyDescent="0.25">
      <c r="A26" s="65"/>
      <c r="B26" s="28">
        <v>43666</v>
      </c>
      <c r="C26" s="40">
        <v>0</v>
      </c>
      <c r="D26" s="30">
        <v>0</v>
      </c>
      <c r="E26" s="30">
        <v>0</v>
      </c>
      <c r="F26" s="30">
        <v>0</v>
      </c>
      <c r="G26" s="29">
        <v>0</v>
      </c>
      <c r="H26" s="31">
        <v>27.19</v>
      </c>
      <c r="I26" s="31">
        <v>0</v>
      </c>
    </row>
    <row r="27" spans="1:9" x14ac:dyDescent="0.25">
      <c r="A27" s="65"/>
      <c r="B27" s="28">
        <v>43667</v>
      </c>
      <c r="C27" s="40">
        <v>0</v>
      </c>
      <c r="D27" s="30">
        <v>0</v>
      </c>
      <c r="E27" s="30">
        <v>0</v>
      </c>
      <c r="F27" s="30">
        <v>0</v>
      </c>
      <c r="G27" s="29">
        <v>0</v>
      </c>
      <c r="H27" s="31">
        <v>27.19</v>
      </c>
      <c r="I27" s="31">
        <v>0</v>
      </c>
    </row>
    <row r="28" spans="1:9" x14ac:dyDescent="0.25">
      <c r="A28" s="65"/>
      <c r="B28" s="20">
        <v>43668</v>
      </c>
      <c r="C28" s="57">
        <v>2</v>
      </c>
      <c r="D28" s="7">
        <v>12820</v>
      </c>
      <c r="E28" s="7">
        <v>11220</v>
      </c>
      <c r="F28" s="7">
        <v>24040</v>
      </c>
      <c r="G28" s="6">
        <v>10.904400000000001</v>
      </c>
      <c r="H28" s="8">
        <v>27.19</v>
      </c>
      <c r="I28" s="8">
        <v>296.49063600000005</v>
      </c>
    </row>
    <row r="29" spans="1:9" x14ac:dyDescent="0.25">
      <c r="A29" s="65"/>
      <c r="B29" s="20">
        <v>43669</v>
      </c>
      <c r="C29" s="57">
        <v>1</v>
      </c>
      <c r="D29" s="7">
        <v>0</v>
      </c>
      <c r="E29" s="7">
        <v>7620</v>
      </c>
      <c r="F29" s="7">
        <v>7620</v>
      </c>
      <c r="G29" s="6">
        <v>3.4563999999999999</v>
      </c>
      <c r="H29" s="8">
        <v>27.19</v>
      </c>
      <c r="I29" s="8">
        <v>93.979516000000004</v>
      </c>
    </row>
    <row r="30" spans="1:9" x14ac:dyDescent="0.25">
      <c r="A30" s="65"/>
      <c r="B30" s="20">
        <v>43670</v>
      </c>
      <c r="C30" s="57">
        <v>2</v>
      </c>
      <c r="D30" s="7">
        <v>13720</v>
      </c>
      <c r="E30" s="7">
        <v>9960</v>
      </c>
      <c r="F30" s="7">
        <v>23680</v>
      </c>
      <c r="G30" s="6">
        <v>10.741099999999999</v>
      </c>
      <c r="H30" s="8">
        <v>27.19</v>
      </c>
      <c r="I30" s="5">
        <v>292.05050899999998</v>
      </c>
    </row>
    <row r="31" spans="1:9" x14ac:dyDescent="0.25">
      <c r="A31" s="65"/>
      <c r="B31" s="20">
        <v>43671</v>
      </c>
      <c r="C31" s="57">
        <v>2</v>
      </c>
      <c r="D31" s="7">
        <v>9680</v>
      </c>
      <c r="E31" s="7">
        <v>7420</v>
      </c>
      <c r="F31" s="7">
        <v>17100</v>
      </c>
      <c r="G31" s="6">
        <v>7.7564000000000002</v>
      </c>
      <c r="H31" s="8">
        <v>27.19</v>
      </c>
      <c r="I31" s="8">
        <v>210.89651600000002</v>
      </c>
    </row>
    <row r="32" spans="1:9" x14ac:dyDescent="0.25">
      <c r="A32" s="65"/>
      <c r="B32" s="20">
        <v>43672</v>
      </c>
      <c r="C32" s="57">
        <v>2</v>
      </c>
      <c r="D32" s="7">
        <v>11440</v>
      </c>
      <c r="E32" s="7">
        <v>9520</v>
      </c>
      <c r="F32" s="7">
        <v>20960</v>
      </c>
      <c r="G32" s="6">
        <v>9.5073000000000008</v>
      </c>
      <c r="H32" s="8">
        <v>27.19</v>
      </c>
      <c r="I32" s="8">
        <v>258.50348700000001</v>
      </c>
    </row>
    <row r="33" spans="1:9" x14ac:dyDescent="0.25">
      <c r="A33" s="65"/>
      <c r="B33" s="28">
        <v>43673</v>
      </c>
      <c r="C33" s="40">
        <v>0</v>
      </c>
      <c r="D33" s="30">
        <v>0</v>
      </c>
      <c r="E33" s="30">
        <v>0</v>
      </c>
      <c r="F33" s="30">
        <v>0</v>
      </c>
      <c r="G33" s="29">
        <v>0</v>
      </c>
      <c r="H33" s="31">
        <v>27.19</v>
      </c>
      <c r="I33" s="31">
        <v>0</v>
      </c>
    </row>
    <row r="34" spans="1:9" x14ac:dyDescent="0.25">
      <c r="A34" s="65"/>
      <c r="B34" s="28">
        <v>43674</v>
      </c>
      <c r="C34" s="40">
        <v>0</v>
      </c>
      <c r="D34" s="30">
        <v>0</v>
      </c>
      <c r="E34" s="30">
        <v>0</v>
      </c>
      <c r="F34" s="30">
        <v>0</v>
      </c>
      <c r="G34" s="29">
        <v>0</v>
      </c>
      <c r="H34" s="31">
        <v>27.19</v>
      </c>
      <c r="I34" s="31">
        <v>0</v>
      </c>
    </row>
    <row r="35" spans="1:9" x14ac:dyDescent="0.25">
      <c r="A35" s="65"/>
      <c r="B35" s="20">
        <v>43675</v>
      </c>
      <c r="C35" s="57">
        <v>2</v>
      </c>
      <c r="D35" s="7">
        <v>11340</v>
      </c>
      <c r="E35" s="7">
        <v>11180</v>
      </c>
      <c r="F35" s="7">
        <v>22520</v>
      </c>
      <c r="G35" s="6">
        <v>10.2149</v>
      </c>
      <c r="H35" s="8">
        <v>27.19</v>
      </c>
      <c r="I35" s="8">
        <v>277.74313100000001</v>
      </c>
    </row>
    <row r="36" spans="1:9" x14ac:dyDescent="0.25">
      <c r="A36" s="65"/>
      <c r="B36" s="20">
        <v>43676</v>
      </c>
      <c r="C36" s="57">
        <v>2</v>
      </c>
      <c r="D36" s="7">
        <v>11020</v>
      </c>
      <c r="E36" s="7">
        <v>8140</v>
      </c>
      <c r="F36" s="7">
        <v>19160</v>
      </c>
      <c r="G36" s="6">
        <v>8.6907999999999994</v>
      </c>
      <c r="H36" s="8">
        <v>27.19</v>
      </c>
      <c r="I36" s="8">
        <v>236.302852</v>
      </c>
    </row>
    <row r="37" spans="1:9" x14ac:dyDescent="0.25">
      <c r="A37" s="65"/>
      <c r="B37" s="20">
        <v>43677</v>
      </c>
      <c r="C37" s="57">
        <v>1</v>
      </c>
      <c r="D37" s="7">
        <v>9740</v>
      </c>
      <c r="E37" s="7">
        <v>0</v>
      </c>
      <c r="F37" s="7">
        <v>9740</v>
      </c>
      <c r="G37" s="6">
        <v>4.4180000000000001</v>
      </c>
      <c r="H37" s="8">
        <v>27.19</v>
      </c>
      <c r="I37" s="8">
        <v>120.12542000000001</v>
      </c>
    </row>
    <row r="38" spans="1:9" x14ac:dyDescent="0.25">
      <c r="A38" s="65"/>
      <c r="B38" s="9" t="s">
        <v>21</v>
      </c>
      <c r="C38" s="41">
        <v>39</v>
      </c>
      <c r="D38" s="10">
        <v>213760</v>
      </c>
      <c r="E38" s="10">
        <v>194780</v>
      </c>
      <c r="F38" s="10">
        <v>408540</v>
      </c>
      <c r="G38" s="9">
        <v>185.31059999999999</v>
      </c>
      <c r="H38" s="12">
        <v>27.19</v>
      </c>
      <c r="I38" s="11">
        <v>5038.5952140000009</v>
      </c>
    </row>
  </sheetData>
  <mergeCells count="11">
    <mergeCell ref="I5:I6"/>
    <mergeCell ref="A1:I1"/>
    <mergeCell ref="A2:I2"/>
    <mergeCell ref="A3:I3"/>
    <mergeCell ref="A4:I4"/>
    <mergeCell ref="A5:A38"/>
    <mergeCell ref="B5:B6"/>
    <mergeCell ref="C5:C6"/>
    <mergeCell ref="D5:E5"/>
    <mergeCell ref="G5:G6"/>
    <mergeCell ref="H5:H6"/>
  </mergeCells>
  <pageMargins left="0.25" right="0.25" top="0.75" bottom="0.75" header="0.3" footer="0.3"/>
  <pageSetup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38"/>
  <sheetViews>
    <sheetView workbookViewId="0">
      <selection activeCell="C7" sqref="C7:C38"/>
    </sheetView>
  </sheetViews>
  <sheetFormatPr baseColWidth="10" defaultRowHeight="15" x14ac:dyDescent="0.25"/>
  <cols>
    <col min="1" max="1" width="4.85546875" customWidth="1"/>
    <col min="3" max="3" width="12.140625" customWidth="1"/>
    <col min="4" max="4" width="9.7109375" customWidth="1"/>
    <col min="5" max="5" width="9.85546875" customWidth="1"/>
  </cols>
  <sheetData>
    <row r="1" spans="1:9" x14ac:dyDescent="0.25">
      <c r="A1" s="62" t="s">
        <v>0</v>
      </c>
      <c r="B1" s="62"/>
      <c r="C1" s="62"/>
      <c r="D1" s="62"/>
      <c r="E1" s="62"/>
      <c r="F1" s="62"/>
      <c r="G1" s="62"/>
      <c r="H1" s="62"/>
      <c r="I1" s="62"/>
    </row>
    <row r="2" spans="1:9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</row>
    <row r="3" spans="1:9" x14ac:dyDescent="0.25">
      <c r="A3" s="62" t="s">
        <v>2</v>
      </c>
      <c r="B3" s="62"/>
      <c r="C3" s="62"/>
      <c r="D3" s="62"/>
      <c r="E3" s="62"/>
      <c r="F3" s="62"/>
      <c r="G3" s="62"/>
      <c r="H3" s="62"/>
      <c r="I3" s="62"/>
    </row>
    <row r="4" spans="1:9" x14ac:dyDescent="0.25">
      <c r="A4" s="62"/>
      <c r="B4" s="62"/>
      <c r="C4" s="62"/>
      <c r="D4" s="62"/>
      <c r="E4" s="62"/>
      <c r="F4" s="62"/>
      <c r="G4" s="62"/>
      <c r="H4" s="62"/>
      <c r="I4" s="62"/>
    </row>
    <row r="5" spans="1:9" x14ac:dyDescent="0.25">
      <c r="A5" s="65" t="s">
        <v>22</v>
      </c>
      <c r="B5" s="66" t="s">
        <v>5</v>
      </c>
      <c r="C5" s="63" t="s">
        <v>6</v>
      </c>
      <c r="D5" s="71" t="s">
        <v>7</v>
      </c>
      <c r="E5" s="72"/>
      <c r="F5" s="35" t="s">
        <v>8</v>
      </c>
      <c r="G5" s="70" t="s">
        <v>9</v>
      </c>
      <c r="H5" s="70" t="s">
        <v>10</v>
      </c>
      <c r="I5" s="70" t="s">
        <v>11</v>
      </c>
    </row>
    <row r="6" spans="1:9" x14ac:dyDescent="0.25">
      <c r="A6" s="65"/>
      <c r="B6" s="66"/>
      <c r="C6" s="64"/>
      <c r="D6" s="36" t="s">
        <v>17</v>
      </c>
      <c r="E6" s="36" t="s">
        <v>18</v>
      </c>
      <c r="F6" s="34" t="s">
        <v>20</v>
      </c>
      <c r="G6" s="70"/>
      <c r="H6" s="70"/>
      <c r="I6" s="70"/>
    </row>
    <row r="7" spans="1:9" x14ac:dyDescent="0.25">
      <c r="A7" s="65"/>
      <c r="B7" s="20">
        <v>43678</v>
      </c>
      <c r="C7" s="57">
        <v>2</v>
      </c>
      <c r="D7" s="7">
        <v>7140</v>
      </c>
      <c r="E7" s="7">
        <v>11420</v>
      </c>
      <c r="F7" s="7">
        <v>18560</v>
      </c>
      <c r="G7" s="6">
        <v>8.4186999999999994</v>
      </c>
      <c r="H7" s="8">
        <v>27.19</v>
      </c>
      <c r="I7" s="8">
        <v>228.90445299999999</v>
      </c>
    </row>
    <row r="8" spans="1:9" x14ac:dyDescent="0.25">
      <c r="A8" s="65"/>
      <c r="B8" s="20">
        <v>43679</v>
      </c>
      <c r="C8" s="57">
        <v>2</v>
      </c>
      <c r="D8" s="7">
        <v>10060</v>
      </c>
      <c r="E8" s="7">
        <v>7840</v>
      </c>
      <c r="F8" s="7">
        <v>17900</v>
      </c>
      <c r="G8" s="6">
        <v>8.1193000000000008</v>
      </c>
      <c r="H8" s="8">
        <v>27.19</v>
      </c>
      <c r="I8" s="8">
        <v>220.76376700000003</v>
      </c>
    </row>
    <row r="9" spans="1:9" x14ac:dyDescent="0.25">
      <c r="A9" s="65"/>
      <c r="B9" s="28">
        <v>43680</v>
      </c>
      <c r="C9" s="40">
        <v>0</v>
      </c>
      <c r="D9" s="30">
        <v>0</v>
      </c>
      <c r="E9" s="30">
        <v>0</v>
      </c>
      <c r="F9" s="30">
        <v>0</v>
      </c>
      <c r="G9" s="29">
        <v>0</v>
      </c>
      <c r="H9" s="31">
        <v>27.19</v>
      </c>
      <c r="I9" s="31">
        <v>0</v>
      </c>
    </row>
    <row r="10" spans="1:9" x14ac:dyDescent="0.25">
      <c r="A10" s="65"/>
      <c r="B10" s="28">
        <v>43681</v>
      </c>
      <c r="C10" s="40">
        <v>0</v>
      </c>
      <c r="D10" s="30">
        <v>0</v>
      </c>
      <c r="E10" s="30">
        <v>0</v>
      </c>
      <c r="F10" s="30">
        <v>0</v>
      </c>
      <c r="G10" s="29">
        <v>0</v>
      </c>
      <c r="H10" s="31">
        <v>27.19</v>
      </c>
      <c r="I10" s="31">
        <v>0</v>
      </c>
    </row>
    <row r="11" spans="1:9" x14ac:dyDescent="0.25">
      <c r="A11" s="65"/>
      <c r="B11" s="20">
        <v>43682</v>
      </c>
      <c r="C11" s="57">
        <v>0</v>
      </c>
      <c r="D11" s="7">
        <v>0</v>
      </c>
      <c r="E11" s="7">
        <v>0</v>
      </c>
      <c r="F11" s="7">
        <v>0</v>
      </c>
      <c r="G11" s="6">
        <v>0</v>
      </c>
      <c r="H11" s="8">
        <v>27.19</v>
      </c>
      <c r="I11" s="8">
        <v>0</v>
      </c>
    </row>
    <row r="12" spans="1:9" x14ac:dyDescent="0.25">
      <c r="A12" s="65"/>
      <c r="B12" s="20">
        <v>43683</v>
      </c>
      <c r="C12" s="57">
        <v>0</v>
      </c>
      <c r="D12" s="7">
        <v>0</v>
      </c>
      <c r="E12" s="7">
        <v>0</v>
      </c>
      <c r="F12" s="7">
        <v>0</v>
      </c>
      <c r="G12" s="6">
        <v>0</v>
      </c>
      <c r="H12" s="8">
        <v>27.19</v>
      </c>
      <c r="I12" s="8">
        <v>0</v>
      </c>
    </row>
    <row r="13" spans="1:9" x14ac:dyDescent="0.25">
      <c r="A13" s="65"/>
      <c r="B13" s="20">
        <v>43684</v>
      </c>
      <c r="C13" s="57">
        <v>2</v>
      </c>
      <c r="D13" s="7">
        <v>13980</v>
      </c>
      <c r="E13" s="7">
        <v>9940</v>
      </c>
      <c r="F13" s="7">
        <v>23920</v>
      </c>
      <c r="G13" s="6">
        <v>10.8499</v>
      </c>
      <c r="H13" s="8">
        <v>27.19</v>
      </c>
      <c r="I13" s="8">
        <v>295.008781</v>
      </c>
    </row>
    <row r="14" spans="1:9" x14ac:dyDescent="0.25">
      <c r="A14" s="65"/>
      <c r="B14" s="20">
        <v>43685</v>
      </c>
      <c r="C14" s="57">
        <v>2</v>
      </c>
      <c r="D14" s="7">
        <v>13120</v>
      </c>
      <c r="E14" s="7">
        <v>10120</v>
      </c>
      <c r="F14" s="7">
        <v>23240</v>
      </c>
      <c r="G14" s="6">
        <v>10.541499999999999</v>
      </c>
      <c r="H14" s="8">
        <v>27.19</v>
      </c>
      <c r="I14" s="8">
        <v>286.62338499999998</v>
      </c>
    </row>
    <row r="15" spans="1:9" x14ac:dyDescent="0.25">
      <c r="A15" s="65"/>
      <c r="B15" s="20">
        <v>43686</v>
      </c>
      <c r="C15" s="57">
        <v>2</v>
      </c>
      <c r="D15" s="7">
        <v>12340</v>
      </c>
      <c r="E15" s="7">
        <v>9220</v>
      </c>
      <c r="F15" s="7">
        <v>21560</v>
      </c>
      <c r="G15" s="6">
        <v>9.7795000000000005</v>
      </c>
      <c r="H15" s="8">
        <v>27.19</v>
      </c>
      <c r="I15" s="8">
        <v>265.904605</v>
      </c>
    </row>
    <row r="16" spans="1:9" x14ac:dyDescent="0.25">
      <c r="A16" s="65"/>
      <c r="B16" s="28">
        <v>43687</v>
      </c>
      <c r="C16" s="40">
        <v>0</v>
      </c>
      <c r="D16" s="30">
        <v>0</v>
      </c>
      <c r="E16" s="30">
        <v>0</v>
      </c>
      <c r="F16" s="30">
        <v>0</v>
      </c>
      <c r="G16" s="29">
        <v>0</v>
      </c>
      <c r="H16" s="31">
        <v>27.19</v>
      </c>
      <c r="I16" s="31">
        <v>0</v>
      </c>
    </row>
    <row r="17" spans="1:9" x14ac:dyDescent="0.25">
      <c r="A17" s="65"/>
      <c r="B17" s="28">
        <v>43688</v>
      </c>
      <c r="C17" s="40">
        <v>0</v>
      </c>
      <c r="D17" s="30">
        <v>0</v>
      </c>
      <c r="E17" s="30">
        <v>0</v>
      </c>
      <c r="F17" s="30">
        <v>0</v>
      </c>
      <c r="G17" s="29">
        <v>0</v>
      </c>
      <c r="H17" s="31">
        <v>27.19</v>
      </c>
      <c r="I17" s="31">
        <v>0</v>
      </c>
    </row>
    <row r="18" spans="1:9" x14ac:dyDescent="0.25">
      <c r="A18" s="65"/>
      <c r="B18" s="20">
        <v>43689</v>
      </c>
      <c r="C18" s="57">
        <v>2</v>
      </c>
      <c r="D18" s="7">
        <v>13940</v>
      </c>
      <c r="E18" s="7">
        <v>11380</v>
      </c>
      <c r="F18" s="7">
        <v>25320</v>
      </c>
      <c r="G18" s="6">
        <v>11.484999999999999</v>
      </c>
      <c r="H18" s="8">
        <v>27.19</v>
      </c>
      <c r="I18" s="8">
        <v>312.27715000000001</v>
      </c>
    </row>
    <row r="19" spans="1:9" x14ac:dyDescent="0.25">
      <c r="A19" s="65"/>
      <c r="B19" s="20">
        <v>43690</v>
      </c>
      <c r="C19" s="57">
        <v>2</v>
      </c>
      <c r="D19" s="7">
        <v>7360</v>
      </c>
      <c r="E19" s="7">
        <v>4920</v>
      </c>
      <c r="F19" s="7">
        <v>12280</v>
      </c>
      <c r="G19" s="6">
        <v>5.5701000000000001</v>
      </c>
      <c r="H19" s="8">
        <v>27.19</v>
      </c>
      <c r="I19" s="8">
        <v>151.451019</v>
      </c>
    </row>
    <row r="20" spans="1:9" x14ac:dyDescent="0.25">
      <c r="A20" s="65"/>
      <c r="B20" s="20">
        <v>43691</v>
      </c>
      <c r="C20" s="57">
        <v>1</v>
      </c>
      <c r="D20" s="7">
        <v>0</v>
      </c>
      <c r="E20" s="7">
        <v>9580</v>
      </c>
      <c r="F20" s="7">
        <v>9580</v>
      </c>
      <c r="G20" s="6">
        <v>4.3453999999999997</v>
      </c>
      <c r="H20" s="8">
        <v>27.19</v>
      </c>
      <c r="I20" s="8">
        <v>118.151426</v>
      </c>
    </row>
    <row r="21" spans="1:9" x14ac:dyDescent="0.25">
      <c r="A21" s="65"/>
      <c r="B21" s="20">
        <v>43692</v>
      </c>
      <c r="C21" s="57">
        <v>2</v>
      </c>
      <c r="D21" s="7">
        <v>9260</v>
      </c>
      <c r="E21" s="7">
        <v>11640</v>
      </c>
      <c r="F21" s="7">
        <v>20900</v>
      </c>
      <c r="G21" s="21">
        <v>9.4801000000000002</v>
      </c>
      <c r="H21" s="8">
        <v>27.19</v>
      </c>
      <c r="I21" s="8">
        <v>257.76391900000004</v>
      </c>
    </row>
    <row r="22" spans="1:9" x14ac:dyDescent="0.25">
      <c r="A22" s="65"/>
      <c r="B22" s="20">
        <v>43693</v>
      </c>
      <c r="C22" s="57">
        <v>2</v>
      </c>
      <c r="D22" s="7">
        <v>10400</v>
      </c>
      <c r="E22" s="7">
        <v>9840</v>
      </c>
      <c r="F22" s="7">
        <v>20240</v>
      </c>
      <c r="G22" s="6">
        <v>9.1806999999999999</v>
      </c>
      <c r="H22" s="8">
        <v>27.19</v>
      </c>
      <c r="I22" s="8">
        <v>249.623233</v>
      </c>
    </row>
    <row r="23" spans="1:9" x14ac:dyDescent="0.25">
      <c r="A23" s="65"/>
      <c r="B23" s="28">
        <v>43694</v>
      </c>
      <c r="C23" s="40">
        <v>0</v>
      </c>
      <c r="D23" s="30">
        <v>0</v>
      </c>
      <c r="E23" s="30">
        <v>0</v>
      </c>
      <c r="F23" s="30">
        <v>0</v>
      </c>
      <c r="G23" s="29">
        <v>0</v>
      </c>
      <c r="H23" s="31">
        <v>27.19</v>
      </c>
      <c r="I23" s="31">
        <v>0</v>
      </c>
    </row>
    <row r="24" spans="1:9" x14ac:dyDescent="0.25">
      <c r="A24" s="65"/>
      <c r="B24" s="28">
        <v>43695</v>
      </c>
      <c r="C24" s="40">
        <v>0</v>
      </c>
      <c r="D24" s="30">
        <v>0</v>
      </c>
      <c r="E24" s="30">
        <v>0</v>
      </c>
      <c r="F24" s="30">
        <v>0</v>
      </c>
      <c r="G24" s="29">
        <v>0</v>
      </c>
      <c r="H24" s="31">
        <v>27.19</v>
      </c>
      <c r="I24" s="31">
        <v>0</v>
      </c>
    </row>
    <row r="25" spans="1:9" x14ac:dyDescent="0.25">
      <c r="A25" s="65"/>
      <c r="B25" s="20">
        <v>43696</v>
      </c>
      <c r="C25" s="57">
        <v>2</v>
      </c>
      <c r="D25" s="7">
        <v>12940</v>
      </c>
      <c r="E25" s="7">
        <v>7780</v>
      </c>
      <c r="F25" s="7">
        <v>20720</v>
      </c>
      <c r="G25" s="6">
        <v>9.3984000000000005</v>
      </c>
      <c r="H25" s="8">
        <v>27.19</v>
      </c>
      <c r="I25" s="8">
        <v>255.54249600000003</v>
      </c>
    </row>
    <row r="26" spans="1:9" x14ac:dyDescent="0.25">
      <c r="A26" s="65"/>
      <c r="B26" s="20">
        <v>43697</v>
      </c>
      <c r="C26" s="57">
        <v>0</v>
      </c>
      <c r="D26" s="7">
        <v>0</v>
      </c>
      <c r="E26" s="7">
        <v>0</v>
      </c>
      <c r="F26" s="7">
        <v>0</v>
      </c>
      <c r="G26" s="6">
        <v>0</v>
      </c>
      <c r="H26" s="8">
        <v>27.19</v>
      </c>
      <c r="I26" s="8">
        <v>0</v>
      </c>
    </row>
    <row r="27" spans="1:9" x14ac:dyDescent="0.25">
      <c r="A27" s="65"/>
      <c r="B27" s="20">
        <v>43698</v>
      </c>
      <c r="C27" s="57">
        <v>2</v>
      </c>
      <c r="D27" s="7">
        <v>12420</v>
      </c>
      <c r="E27" s="7">
        <v>12460</v>
      </c>
      <c r="F27" s="7">
        <v>24880</v>
      </c>
      <c r="G27" s="6">
        <v>11.285399999999999</v>
      </c>
      <c r="H27" s="8">
        <v>27.19</v>
      </c>
      <c r="I27" s="8">
        <v>306.85002600000001</v>
      </c>
    </row>
    <row r="28" spans="1:9" x14ac:dyDescent="0.25">
      <c r="A28" s="65"/>
      <c r="B28" s="20">
        <v>43699</v>
      </c>
      <c r="C28" s="57">
        <v>2</v>
      </c>
      <c r="D28" s="7">
        <v>11520</v>
      </c>
      <c r="E28" s="7">
        <v>10700</v>
      </c>
      <c r="F28" s="7">
        <v>22220</v>
      </c>
      <c r="G28" s="6">
        <v>10.078799999999999</v>
      </c>
      <c r="H28" s="8">
        <v>27.19</v>
      </c>
      <c r="I28" s="8">
        <v>274.04257200000001</v>
      </c>
    </row>
    <row r="29" spans="1:9" x14ac:dyDescent="0.25">
      <c r="A29" s="65"/>
      <c r="B29" s="20">
        <v>43700</v>
      </c>
      <c r="C29" s="57">
        <v>2</v>
      </c>
      <c r="D29" s="7">
        <v>12500</v>
      </c>
      <c r="E29" s="7">
        <v>9900</v>
      </c>
      <c r="F29" s="7">
        <v>22400</v>
      </c>
      <c r="G29" s="6">
        <v>10.160500000000001</v>
      </c>
      <c r="H29" s="8">
        <v>27.19</v>
      </c>
      <c r="I29" s="8">
        <v>276.26399500000002</v>
      </c>
    </row>
    <row r="30" spans="1:9" x14ac:dyDescent="0.25">
      <c r="A30" s="65"/>
      <c r="B30" s="28">
        <v>43701</v>
      </c>
      <c r="C30" s="40">
        <v>0</v>
      </c>
      <c r="D30" s="30">
        <v>0</v>
      </c>
      <c r="E30" s="30">
        <v>0</v>
      </c>
      <c r="F30" s="30">
        <v>0</v>
      </c>
      <c r="G30" s="29">
        <v>0</v>
      </c>
      <c r="H30" s="31">
        <v>27.19</v>
      </c>
      <c r="I30" s="31">
        <v>0</v>
      </c>
    </row>
    <row r="31" spans="1:9" x14ac:dyDescent="0.25">
      <c r="A31" s="65"/>
      <c r="B31" s="28">
        <v>43702</v>
      </c>
      <c r="C31" s="40">
        <v>0</v>
      </c>
      <c r="D31" s="30">
        <v>0</v>
      </c>
      <c r="E31" s="30">
        <v>0</v>
      </c>
      <c r="F31" s="30">
        <v>0</v>
      </c>
      <c r="G31" s="29">
        <v>0</v>
      </c>
      <c r="H31" s="31">
        <v>27.19</v>
      </c>
      <c r="I31" s="31">
        <v>0</v>
      </c>
    </row>
    <row r="32" spans="1:9" x14ac:dyDescent="0.25">
      <c r="A32" s="65"/>
      <c r="B32" s="20">
        <v>43703</v>
      </c>
      <c r="C32" s="57">
        <v>2</v>
      </c>
      <c r="D32" s="7">
        <v>13260</v>
      </c>
      <c r="E32" s="7">
        <v>11040</v>
      </c>
      <c r="F32" s="7">
        <v>24300</v>
      </c>
      <c r="G32" s="6">
        <v>11.0223</v>
      </c>
      <c r="H32" s="8">
        <v>27.19</v>
      </c>
      <c r="I32" s="8">
        <v>299.69633700000003</v>
      </c>
    </row>
    <row r="33" spans="1:9" x14ac:dyDescent="0.25">
      <c r="A33" s="65"/>
      <c r="B33" s="20">
        <v>43704</v>
      </c>
      <c r="C33" s="57">
        <v>0</v>
      </c>
      <c r="D33" s="7">
        <v>0</v>
      </c>
      <c r="E33" s="7">
        <v>0</v>
      </c>
      <c r="F33" s="7">
        <v>0</v>
      </c>
      <c r="G33" s="6">
        <v>0</v>
      </c>
      <c r="H33" s="8">
        <v>27.19</v>
      </c>
      <c r="I33" s="8">
        <v>0</v>
      </c>
    </row>
    <row r="34" spans="1:9" x14ac:dyDescent="0.25">
      <c r="A34" s="65"/>
      <c r="B34" s="20">
        <v>43705</v>
      </c>
      <c r="C34" s="57">
        <v>2</v>
      </c>
      <c r="D34" s="7">
        <v>14480</v>
      </c>
      <c r="E34" s="7">
        <v>14440</v>
      </c>
      <c r="F34" s="7">
        <v>28920</v>
      </c>
      <c r="G34" s="6">
        <v>13.117900000000001</v>
      </c>
      <c r="H34" s="8">
        <v>27.19</v>
      </c>
      <c r="I34" s="8">
        <v>356.675701</v>
      </c>
    </row>
    <row r="35" spans="1:9" x14ac:dyDescent="0.25">
      <c r="A35" s="65"/>
      <c r="B35" s="20">
        <v>43706</v>
      </c>
      <c r="C35" s="57">
        <v>2</v>
      </c>
      <c r="D35" s="7">
        <v>13020</v>
      </c>
      <c r="E35" s="7">
        <v>7260</v>
      </c>
      <c r="F35" s="7">
        <v>20280</v>
      </c>
      <c r="G35" s="6">
        <v>9.1989000000000001</v>
      </c>
      <c r="H35" s="8">
        <v>27.19</v>
      </c>
      <c r="I35" s="8">
        <v>250.11809100000002</v>
      </c>
    </row>
    <row r="36" spans="1:9" x14ac:dyDescent="0.25">
      <c r="A36" s="65"/>
      <c r="B36" s="20">
        <v>43707</v>
      </c>
      <c r="C36" s="57">
        <v>0</v>
      </c>
      <c r="D36" s="7">
        <v>0</v>
      </c>
      <c r="E36" s="7">
        <v>0</v>
      </c>
      <c r="F36" s="7">
        <v>0</v>
      </c>
      <c r="G36" s="6">
        <v>0</v>
      </c>
      <c r="H36" s="8">
        <v>27.19</v>
      </c>
      <c r="I36" s="8">
        <v>0</v>
      </c>
    </row>
    <row r="37" spans="1:9" x14ac:dyDescent="0.25">
      <c r="A37" s="65"/>
      <c r="B37" s="28">
        <v>43708</v>
      </c>
      <c r="C37" s="40">
        <v>0</v>
      </c>
      <c r="D37" s="30">
        <v>0</v>
      </c>
      <c r="E37" s="30">
        <v>0</v>
      </c>
      <c r="F37" s="30">
        <v>0</v>
      </c>
      <c r="G37" s="29">
        <v>0</v>
      </c>
      <c r="H37" s="31">
        <v>27.19</v>
      </c>
      <c r="I37" s="31">
        <v>0</v>
      </c>
    </row>
    <row r="38" spans="1:9" x14ac:dyDescent="0.25">
      <c r="A38" s="65"/>
      <c r="B38" s="9" t="s">
        <v>21</v>
      </c>
      <c r="C38" s="41">
        <v>33</v>
      </c>
      <c r="D38" s="10">
        <v>187740</v>
      </c>
      <c r="E38" s="10">
        <v>169480</v>
      </c>
      <c r="F38" s="10">
        <v>357220</v>
      </c>
      <c r="G38" s="9">
        <v>162.0324</v>
      </c>
      <c r="H38" s="12">
        <v>27.19</v>
      </c>
      <c r="I38" s="11">
        <v>4405.6609559999997</v>
      </c>
    </row>
  </sheetData>
  <mergeCells count="11">
    <mergeCell ref="I5:I6"/>
    <mergeCell ref="A1:I1"/>
    <mergeCell ref="A2:I2"/>
    <mergeCell ref="A3:I3"/>
    <mergeCell ref="A4:I4"/>
    <mergeCell ref="A5:A38"/>
    <mergeCell ref="B5:B6"/>
    <mergeCell ref="C5:C6"/>
    <mergeCell ref="D5:E5"/>
    <mergeCell ref="G5:G6"/>
    <mergeCell ref="H5:H6"/>
  </mergeCells>
  <pageMargins left="0.25" right="0.25" top="0.75" bottom="0.75" header="0.3" footer="0.3"/>
  <pageSetup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I38"/>
  <sheetViews>
    <sheetView workbookViewId="0">
      <selection activeCell="C5" sqref="C5:C6"/>
    </sheetView>
  </sheetViews>
  <sheetFormatPr baseColWidth="10" defaultRowHeight="15" x14ac:dyDescent="0.25"/>
  <cols>
    <col min="1" max="1" width="4.42578125" customWidth="1"/>
  </cols>
  <sheetData>
    <row r="1" spans="1:9" x14ac:dyDescent="0.25">
      <c r="A1" s="62" t="s">
        <v>0</v>
      </c>
      <c r="B1" s="62"/>
      <c r="C1" s="62"/>
      <c r="D1" s="62"/>
      <c r="E1" s="62"/>
      <c r="F1" s="62"/>
      <c r="G1" s="62"/>
      <c r="H1" s="62"/>
      <c r="I1" s="62"/>
    </row>
    <row r="2" spans="1:9" x14ac:dyDescent="0.25">
      <c r="A2" s="62" t="s">
        <v>1</v>
      </c>
      <c r="B2" s="62"/>
      <c r="C2" s="62"/>
      <c r="D2" s="62"/>
      <c r="E2" s="62"/>
      <c r="F2" s="62"/>
      <c r="G2" s="62"/>
      <c r="H2" s="62"/>
      <c r="I2" s="62"/>
    </row>
    <row r="3" spans="1:9" x14ac:dyDescent="0.25">
      <c r="A3" s="62" t="s">
        <v>2</v>
      </c>
      <c r="B3" s="62"/>
      <c r="C3" s="62"/>
      <c r="D3" s="62"/>
      <c r="E3" s="62"/>
      <c r="F3" s="62"/>
      <c r="G3" s="62"/>
      <c r="H3" s="62"/>
      <c r="I3" s="62"/>
    </row>
    <row r="4" spans="1:9" x14ac:dyDescent="0.25">
      <c r="A4" s="62"/>
      <c r="B4" s="62"/>
      <c r="C4" s="62"/>
      <c r="D4" s="62"/>
      <c r="E4" s="62"/>
      <c r="F4" s="62"/>
      <c r="G4" s="62"/>
      <c r="H4" s="62"/>
      <c r="I4" s="62"/>
    </row>
    <row r="5" spans="1:9" x14ac:dyDescent="0.25">
      <c r="A5" s="65" t="s">
        <v>24</v>
      </c>
      <c r="B5" s="66" t="s">
        <v>5</v>
      </c>
      <c r="C5" s="63" t="s">
        <v>6</v>
      </c>
      <c r="D5" s="71" t="s">
        <v>7</v>
      </c>
      <c r="E5" s="72"/>
      <c r="F5" s="33" t="s">
        <v>8</v>
      </c>
      <c r="G5" s="70" t="s">
        <v>9</v>
      </c>
      <c r="H5" s="70" t="s">
        <v>10</v>
      </c>
      <c r="I5" s="70" t="s">
        <v>11</v>
      </c>
    </row>
    <row r="6" spans="1:9" x14ac:dyDescent="0.25">
      <c r="A6" s="65"/>
      <c r="B6" s="66"/>
      <c r="C6" s="64"/>
      <c r="D6" s="26" t="s">
        <v>17</v>
      </c>
      <c r="E6" s="26" t="s">
        <v>18</v>
      </c>
      <c r="F6" s="34" t="s">
        <v>20</v>
      </c>
      <c r="G6" s="70"/>
      <c r="H6" s="70"/>
      <c r="I6" s="70"/>
    </row>
    <row r="7" spans="1:9" x14ac:dyDescent="0.25">
      <c r="A7" s="65"/>
      <c r="B7" s="28">
        <v>43709</v>
      </c>
      <c r="C7" s="40"/>
      <c r="D7" s="30"/>
      <c r="E7" s="30"/>
      <c r="F7" s="30">
        <v>0</v>
      </c>
      <c r="G7" s="29"/>
      <c r="H7" s="31">
        <v>27.19</v>
      </c>
      <c r="I7" s="31">
        <v>0</v>
      </c>
    </row>
    <row r="8" spans="1:9" x14ac:dyDescent="0.25">
      <c r="A8" s="65"/>
      <c r="B8" s="20">
        <v>43710</v>
      </c>
      <c r="C8" s="57">
        <v>2</v>
      </c>
      <c r="D8" s="7">
        <v>13060</v>
      </c>
      <c r="E8" s="7">
        <v>9340</v>
      </c>
      <c r="F8" s="7">
        <v>22400</v>
      </c>
      <c r="G8" s="6">
        <v>10.160500000000001</v>
      </c>
      <c r="H8" s="8">
        <v>27.19</v>
      </c>
      <c r="I8" s="8">
        <v>276.26399500000002</v>
      </c>
    </row>
    <row r="9" spans="1:9" x14ac:dyDescent="0.25">
      <c r="A9" s="65"/>
      <c r="B9" s="20">
        <v>43711</v>
      </c>
      <c r="C9" s="60">
        <v>1</v>
      </c>
      <c r="D9" s="23">
        <v>12680</v>
      </c>
      <c r="E9" s="23">
        <v>0</v>
      </c>
      <c r="F9" s="23">
        <v>12680</v>
      </c>
      <c r="G9" s="22">
        <v>5.7515999999999998</v>
      </c>
      <c r="H9" s="24">
        <v>27.19</v>
      </c>
      <c r="I9" s="24">
        <v>156.38600400000001</v>
      </c>
    </row>
    <row r="10" spans="1:9" x14ac:dyDescent="0.25">
      <c r="A10" s="65"/>
      <c r="B10" s="20">
        <v>43712</v>
      </c>
      <c r="C10" s="60">
        <v>2</v>
      </c>
      <c r="D10" s="23">
        <v>9080</v>
      </c>
      <c r="E10" s="23">
        <v>12140</v>
      </c>
      <c r="F10" s="23">
        <v>21220</v>
      </c>
      <c r="G10" s="22">
        <v>9.6251999999999995</v>
      </c>
      <c r="H10" s="24">
        <v>27.19</v>
      </c>
      <c r="I10" s="24">
        <v>261.70918799999998</v>
      </c>
    </row>
    <row r="11" spans="1:9" x14ac:dyDescent="0.25">
      <c r="A11" s="65"/>
      <c r="B11" s="20">
        <v>43713</v>
      </c>
      <c r="C11" s="57">
        <v>1</v>
      </c>
      <c r="D11" s="7">
        <v>9880</v>
      </c>
      <c r="E11" s="7">
        <v>0</v>
      </c>
      <c r="F11" s="7">
        <v>9880</v>
      </c>
      <c r="G11" s="6">
        <v>4.4814999999999996</v>
      </c>
      <c r="H11" s="8">
        <v>27.19</v>
      </c>
      <c r="I11" s="8">
        <v>121.851985</v>
      </c>
    </row>
    <row r="12" spans="1:9" x14ac:dyDescent="0.25">
      <c r="A12" s="65"/>
      <c r="B12" s="20">
        <v>43714</v>
      </c>
      <c r="C12" s="57">
        <v>0</v>
      </c>
      <c r="D12" s="7">
        <v>0</v>
      </c>
      <c r="E12" s="7">
        <v>0</v>
      </c>
      <c r="F12" s="7">
        <v>0</v>
      </c>
      <c r="G12" s="6">
        <v>0</v>
      </c>
      <c r="H12" s="8">
        <v>27.19</v>
      </c>
      <c r="I12" s="8">
        <v>0</v>
      </c>
    </row>
    <row r="13" spans="1:9" x14ac:dyDescent="0.25">
      <c r="A13" s="65"/>
      <c r="B13" s="28">
        <v>43715</v>
      </c>
      <c r="C13" s="40">
        <v>0</v>
      </c>
      <c r="D13" s="30">
        <v>0</v>
      </c>
      <c r="E13" s="30">
        <v>0</v>
      </c>
      <c r="F13" s="30">
        <v>0</v>
      </c>
      <c r="G13" s="29">
        <v>0</v>
      </c>
      <c r="H13" s="31">
        <v>27.19</v>
      </c>
      <c r="I13" s="31">
        <v>0</v>
      </c>
    </row>
    <row r="14" spans="1:9" x14ac:dyDescent="0.25">
      <c r="A14" s="65"/>
      <c r="B14" s="28">
        <v>43716</v>
      </c>
      <c r="C14" s="40">
        <v>0</v>
      </c>
      <c r="D14" s="30"/>
      <c r="E14" s="30">
        <v>0</v>
      </c>
      <c r="F14" s="30">
        <v>0</v>
      </c>
      <c r="G14" s="29">
        <v>0</v>
      </c>
      <c r="H14" s="31">
        <v>27.19</v>
      </c>
      <c r="I14" s="31">
        <v>0</v>
      </c>
    </row>
    <row r="15" spans="1:9" x14ac:dyDescent="0.25">
      <c r="A15" s="65"/>
      <c r="B15" s="20">
        <v>43717</v>
      </c>
      <c r="C15" s="57">
        <v>2</v>
      </c>
      <c r="D15" s="7">
        <v>12160</v>
      </c>
      <c r="E15" s="7">
        <v>11540</v>
      </c>
      <c r="F15" s="7">
        <v>23700</v>
      </c>
      <c r="G15" s="6">
        <v>10.7502</v>
      </c>
      <c r="H15" s="8">
        <v>27.19</v>
      </c>
      <c r="I15" s="8">
        <v>292.29793799999999</v>
      </c>
    </row>
    <row r="16" spans="1:9" x14ac:dyDescent="0.25">
      <c r="A16" s="65"/>
      <c r="B16" s="20">
        <v>43718</v>
      </c>
      <c r="C16" s="60">
        <v>2</v>
      </c>
      <c r="D16" s="23">
        <v>12460</v>
      </c>
      <c r="E16" s="23">
        <v>11240</v>
      </c>
      <c r="F16" s="23">
        <v>23700</v>
      </c>
      <c r="G16" s="22">
        <v>10.7502</v>
      </c>
      <c r="H16" s="24">
        <v>27.19</v>
      </c>
      <c r="I16" s="24">
        <v>292.29793799999999</v>
      </c>
    </row>
    <row r="17" spans="1:9" x14ac:dyDescent="0.25">
      <c r="A17" s="65"/>
      <c r="B17" s="20">
        <v>43719</v>
      </c>
      <c r="C17" s="60">
        <v>2</v>
      </c>
      <c r="D17" s="23">
        <v>9560</v>
      </c>
      <c r="E17" s="23">
        <v>7120</v>
      </c>
      <c r="F17" s="23">
        <v>16680</v>
      </c>
      <c r="G17" s="22">
        <v>7.5659000000000001</v>
      </c>
      <c r="H17" s="24">
        <v>27.19</v>
      </c>
      <c r="I17" s="24">
        <v>205.71682100000001</v>
      </c>
    </row>
    <row r="18" spans="1:9" x14ac:dyDescent="0.25">
      <c r="A18" s="65"/>
      <c r="B18" s="20">
        <v>43720</v>
      </c>
      <c r="C18" s="57">
        <v>1</v>
      </c>
      <c r="D18" s="7">
        <v>9520</v>
      </c>
      <c r="E18" s="7">
        <v>0</v>
      </c>
      <c r="F18" s="23">
        <v>9520</v>
      </c>
      <c r="G18" s="6">
        <v>4.3182</v>
      </c>
      <c r="H18" s="8">
        <v>27.19</v>
      </c>
      <c r="I18" s="8">
        <v>117.41185800000001</v>
      </c>
    </row>
    <row r="19" spans="1:9" x14ac:dyDescent="0.25">
      <c r="A19" s="65"/>
      <c r="B19" s="20">
        <v>43721</v>
      </c>
      <c r="C19" s="57">
        <v>2</v>
      </c>
      <c r="D19" s="7">
        <v>7980</v>
      </c>
      <c r="E19" s="7">
        <v>11600</v>
      </c>
      <c r="F19" s="23">
        <v>19580</v>
      </c>
      <c r="G19" s="6">
        <v>8.8812999999999995</v>
      </c>
      <c r="H19" s="8">
        <v>27.19</v>
      </c>
      <c r="I19" s="8">
        <v>241.48254700000001</v>
      </c>
    </row>
    <row r="20" spans="1:9" x14ac:dyDescent="0.25">
      <c r="A20" s="65"/>
      <c r="B20" s="28">
        <v>43722</v>
      </c>
      <c r="C20" s="40">
        <v>0</v>
      </c>
      <c r="D20" s="30">
        <v>0</v>
      </c>
      <c r="E20" s="30">
        <v>0</v>
      </c>
      <c r="F20" s="30">
        <v>0</v>
      </c>
      <c r="G20" s="29">
        <v>0</v>
      </c>
      <c r="H20" s="31">
        <v>27.19</v>
      </c>
      <c r="I20" s="31">
        <v>0</v>
      </c>
    </row>
    <row r="21" spans="1:9" x14ac:dyDescent="0.25">
      <c r="A21" s="65"/>
      <c r="B21" s="28">
        <v>43723</v>
      </c>
      <c r="C21" s="40">
        <v>0</v>
      </c>
      <c r="D21" s="30">
        <v>0</v>
      </c>
      <c r="E21" s="30">
        <v>0</v>
      </c>
      <c r="F21" s="30">
        <v>0</v>
      </c>
      <c r="G21" s="32">
        <v>0</v>
      </c>
      <c r="H21" s="31">
        <v>27.19</v>
      </c>
      <c r="I21" s="31">
        <v>0</v>
      </c>
    </row>
    <row r="22" spans="1:9" x14ac:dyDescent="0.25">
      <c r="A22" s="65"/>
      <c r="B22" s="20">
        <v>43724</v>
      </c>
      <c r="C22" s="57">
        <v>2</v>
      </c>
      <c r="D22" s="7">
        <v>11860</v>
      </c>
      <c r="E22" s="7">
        <v>10720</v>
      </c>
      <c r="F22" s="23">
        <v>22580</v>
      </c>
      <c r="G22" s="6">
        <v>10.242100000000001</v>
      </c>
      <c r="H22" s="8">
        <v>27.19</v>
      </c>
      <c r="I22" s="8">
        <v>278.48269900000003</v>
      </c>
    </row>
    <row r="23" spans="1:9" x14ac:dyDescent="0.25">
      <c r="A23" s="65"/>
      <c r="B23" s="20">
        <v>43725</v>
      </c>
      <c r="C23" s="60">
        <v>1</v>
      </c>
      <c r="D23" s="23">
        <v>0</v>
      </c>
      <c r="E23" s="23">
        <v>11060</v>
      </c>
      <c r="F23" s="23">
        <v>11060</v>
      </c>
      <c r="G23" s="22">
        <v>5.0167000000000002</v>
      </c>
      <c r="H23" s="24">
        <v>27.19</v>
      </c>
      <c r="I23" s="24">
        <v>136.40407300000001</v>
      </c>
    </row>
    <row r="24" spans="1:9" x14ac:dyDescent="0.25">
      <c r="A24" s="65"/>
      <c r="B24" s="20">
        <v>43726</v>
      </c>
      <c r="C24" s="60">
        <v>2</v>
      </c>
      <c r="D24" s="23">
        <v>12140</v>
      </c>
      <c r="E24" s="23">
        <v>10600</v>
      </c>
      <c r="F24" s="23">
        <v>22740</v>
      </c>
      <c r="G24" s="22">
        <v>10.3147</v>
      </c>
      <c r="H24" s="24">
        <v>27.19</v>
      </c>
      <c r="I24" s="24">
        <v>280.45669300000003</v>
      </c>
    </row>
    <row r="25" spans="1:9" x14ac:dyDescent="0.25">
      <c r="A25" s="65"/>
      <c r="B25" s="20">
        <v>43727</v>
      </c>
      <c r="C25" s="57">
        <v>1</v>
      </c>
      <c r="D25" s="7">
        <v>13220</v>
      </c>
      <c r="E25" s="7">
        <v>0</v>
      </c>
      <c r="F25" s="23">
        <v>13220</v>
      </c>
      <c r="G25" s="6">
        <v>5.9965000000000002</v>
      </c>
      <c r="H25" s="8">
        <v>27.19</v>
      </c>
      <c r="I25" s="8">
        <v>163.04483500000001</v>
      </c>
    </row>
    <row r="26" spans="1:9" x14ac:dyDescent="0.25">
      <c r="A26" s="65"/>
      <c r="B26" s="20">
        <v>43728</v>
      </c>
      <c r="C26" s="57">
        <v>2</v>
      </c>
      <c r="D26" s="7">
        <v>8860</v>
      </c>
      <c r="E26" s="7">
        <v>14580</v>
      </c>
      <c r="F26" s="23">
        <v>23440</v>
      </c>
      <c r="G26" s="6">
        <v>10.632199999999999</v>
      </c>
      <c r="H26" s="8">
        <v>27.19</v>
      </c>
      <c r="I26" s="8">
        <v>289.089518</v>
      </c>
    </row>
    <row r="27" spans="1:9" x14ac:dyDescent="0.25">
      <c r="A27" s="65"/>
      <c r="B27" s="28">
        <v>43729</v>
      </c>
      <c r="C27" s="40">
        <v>0</v>
      </c>
      <c r="D27" s="30"/>
      <c r="E27" s="30"/>
      <c r="F27" s="30">
        <v>0</v>
      </c>
      <c r="G27" s="29">
        <v>0</v>
      </c>
      <c r="H27" s="31">
        <v>27.19</v>
      </c>
      <c r="I27" s="31">
        <v>0</v>
      </c>
    </row>
    <row r="28" spans="1:9" x14ac:dyDescent="0.25">
      <c r="A28" s="65"/>
      <c r="B28" s="28">
        <v>43730</v>
      </c>
      <c r="C28" s="40">
        <v>0</v>
      </c>
      <c r="D28" s="30"/>
      <c r="E28" s="30"/>
      <c r="F28" s="30">
        <v>0</v>
      </c>
      <c r="G28" s="29">
        <v>0</v>
      </c>
      <c r="H28" s="31">
        <v>27.19</v>
      </c>
      <c r="I28" s="31">
        <v>0</v>
      </c>
    </row>
    <row r="29" spans="1:9" x14ac:dyDescent="0.25">
      <c r="A29" s="65"/>
      <c r="B29" s="20">
        <v>43731</v>
      </c>
      <c r="C29" s="57">
        <v>2</v>
      </c>
      <c r="D29" s="7">
        <v>12740</v>
      </c>
      <c r="E29" s="7">
        <v>9640</v>
      </c>
      <c r="F29" s="23">
        <v>22380</v>
      </c>
      <c r="G29" s="6">
        <v>10.151400000000001</v>
      </c>
      <c r="H29" s="8">
        <v>27.19</v>
      </c>
      <c r="I29" s="8">
        <v>276.01656600000001</v>
      </c>
    </row>
    <row r="30" spans="1:9" x14ac:dyDescent="0.25">
      <c r="A30" s="65"/>
      <c r="B30" s="20">
        <v>43732</v>
      </c>
      <c r="C30" s="60">
        <v>2</v>
      </c>
      <c r="D30" s="23">
        <v>12240</v>
      </c>
      <c r="E30" s="23">
        <v>8900</v>
      </c>
      <c r="F30" s="23">
        <v>21140</v>
      </c>
      <c r="G30" s="22">
        <v>9.5890000000000004</v>
      </c>
      <c r="H30" s="24">
        <v>27.19</v>
      </c>
      <c r="I30" s="24">
        <v>260.72491000000002</v>
      </c>
    </row>
    <row r="31" spans="1:9" x14ac:dyDescent="0.25">
      <c r="A31" s="65"/>
      <c r="B31" s="20">
        <v>43733</v>
      </c>
      <c r="C31" s="60">
        <v>1</v>
      </c>
      <c r="D31" s="23">
        <v>8300</v>
      </c>
      <c r="E31" s="23">
        <v>0</v>
      </c>
      <c r="F31" s="23">
        <v>8300</v>
      </c>
      <c r="G31" s="22">
        <v>3.7648000000000001</v>
      </c>
      <c r="H31" s="24">
        <v>27.19</v>
      </c>
      <c r="I31" s="24">
        <v>102.364912</v>
      </c>
    </row>
    <row r="32" spans="1:9" x14ac:dyDescent="0.25">
      <c r="A32" s="65"/>
      <c r="B32" s="20">
        <v>43734</v>
      </c>
      <c r="C32" s="57">
        <v>2</v>
      </c>
      <c r="D32" s="7">
        <v>10680</v>
      </c>
      <c r="E32" s="7">
        <v>13160</v>
      </c>
      <c r="F32" s="23">
        <v>23840</v>
      </c>
      <c r="G32" s="6">
        <v>10.813700000000001</v>
      </c>
      <c r="H32" s="8">
        <v>27.19</v>
      </c>
      <c r="I32" s="8">
        <v>294.02450300000004</v>
      </c>
    </row>
    <row r="33" spans="1:9" x14ac:dyDescent="0.25">
      <c r="A33" s="65"/>
      <c r="B33" s="20">
        <v>43735</v>
      </c>
      <c r="C33" s="57">
        <v>1</v>
      </c>
      <c r="D33" s="7">
        <v>0</v>
      </c>
      <c r="E33" s="7">
        <v>8100</v>
      </c>
      <c r="F33" s="23">
        <v>8100</v>
      </c>
      <c r="G33" s="6">
        <v>3.6741000000000001</v>
      </c>
      <c r="H33" s="8">
        <v>27.19</v>
      </c>
      <c r="I33" s="8">
        <v>99.898779000000005</v>
      </c>
    </row>
    <row r="34" spans="1:9" x14ac:dyDescent="0.25">
      <c r="A34" s="65"/>
      <c r="B34" s="28">
        <v>43736</v>
      </c>
      <c r="C34" s="40">
        <v>0</v>
      </c>
      <c r="D34" s="30"/>
      <c r="E34" s="30"/>
      <c r="F34" s="30">
        <v>0</v>
      </c>
      <c r="G34" s="29">
        <v>0</v>
      </c>
      <c r="H34" s="31">
        <v>27.19</v>
      </c>
      <c r="I34" s="31">
        <v>0</v>
      </c>
    </row>
    <row r="35" spans="1:9" x14ac:dyDescent="0.25">
      <c r="A35" s="65"/>
      <c r="B35" s="28">
        <v>43737</v>
      </c>
      <c r="C35" s="40">
        <v>0</v>
      </c>
      <c r="D35" s="30"/>
      <c r="E35" s="30"/>
      <c r="F35" s="30">
        <v>0</v>
      </c>
      <c r="G35" s="29">
        <v>0</v>
      </c>
      <c r="H35" s="31">
        <v>27.19</v>
      </c>
      <c r="I35" s="31">
        <v>0</v>
      </c>
    </row>
    <row r="36" spans="1:9" x14ac:dyDescent="0.25">
      <c r="A36" s="65"/>
      <c r="B36" s="20">
        <v>43738</v>
      </c>
      <c r="C36" s="57">
        <v>2</v>
      </c>
      <c r="D36" s="7">
        <v>14540</v>
      </c>
      <c r="E36" s="7">
        <v>7800</v>
      </c>
      <c r="F36" s="23">
        <v>22340</v>
      </c>
      <c r="G36" s="6">
        <v>10.1333</v>
      </c>
      <c r="H36" s="8">
        <v>27.19</v>
      </c>
      <c r="I36" s="8">
        <v>275.524427</v>
      </c>
    </row>
    <row r="37" spans="1:9" x14ac:dyDescent="0.25">
      <c r="A37" s="65"/>
      <c r="B37" s="20"/>
      <c r="C37" s="60"/>
      <c r="D37" s="23"/>
      <c r="E37" s="23"/>
      <c r="F37" s="23"/>
      <c r="G37" s="22"/>
      <c r="H37" s="24"/>
      <c r="I37" s="24"/>
    </row>
    <row r="38" spans="1:9" x14ac:dyDescent="0.25">
      <c r="A38" s="65"/>
      <c r="B38" s="9" t="s">
        <v>21</v>
      </c>
      <c r="C38" s="41">
        <v>33</v>
      </c>
      <c r="D38" s="10">
        <v>200960</v>
      </c>
      <c r="E38" s="10">
        <v>157540</v>
      </c>
      <c r="F38" s="10">
        <v>358500</v>
      </c>
      <c r="G38" s="9">
        <v>162.61310000000003</v>
      </c>
      <c r="H38" s="12">
        <v>27.19</v>
      </c>
      <c r="I38" s="11">
        <v>4421.4501890000001</v>
      </c>
    </row>
  </sheetData>
  <mergeCells count="11">
    <mergeCell ref="I5:I6"/>
    <mergeCell ref="A1:I1"/>
    <mergeCell ref="A2:I2"/>
    <mergeCell ref="A3:I3"/>
    <mergeCell ref="A4:I4"/>
    <mergeCell ref="A5:A38"/>
    <mergeCell ref="B5:B6"/>
    <mergeCell ref="C5:C6"/>
    <mergeCell ref="D5:E5"/>
    <mergeCell ref="G5:G6"/>
    <mergeCell ref="H5:H6"/>
  </mergeCells>
  <pageMargins left="0.25" right="0.25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Sept. 2019</vt:lpstr>
      <vt:lpstr>Oct. 2019</vt:lpstr>
      <vt:lpstr>Nov. 2019</vt:lpstr>
      <vt:lpstr>Dic.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2020-01-22T20:04:10Z</cp:lastPrinted>
  <dcterms:created xsi:type="dcterms:W3CDTF">2019-07-19T17:55:48Z</dcterms:created>
  <dcterms:modified xsi:type="dcterms:W3CDTF">2020-01-22T20:04:35Z</dcterms:modified>
</cp:coreProperties>
</file>