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CAS OTORGADAS DE ENERO 2015 A OCTUBRE 2019\2017\"/>
    </mc:Choice>
  </mc:AlternateContent>
  <xr:revisionPtr revIDLastSave="0" documentId="13_ncr:1_{C7A573E3-2F11-4044-AF4D-F3512C8EB9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ÁREAS" sheetId="13" r:id="rId13"/>
  </sheets>
  <definedNames>
    <definedName name="_xlnm.Print_Titles" localSheetId="0">ENERO!$1:$5</definedName>
  </definedNames>
  <calcPr calcId="191029"/>
</workbook>
</file>

<file path=xl/calcChain.xml><?xml version="1.0" encoding="utf-8"?>
<calcChain xmlns="http://schemas.openxmlformats.org/spreadsheetml/2006/main">
  <c r="F45" i="12" l="1"/>
  <c r="F41" i="12"/>
  <c r="J38" i="12"/>
  <c r="F37" i="12"/>
  <c r="F33" i="12"/>
  <c r="A20" i="12"/>
  <c r="A21" i="12" s="1"/>
  <c r="A22" i="12" s="1"/>
  <c r="A23" i="12" s="1"/>
  <c r="A24" i="12" s="1"/>
  <c r="A25" i="12" s="1"/>
  <c r="A26" i="12" s="1"/>
  <c r="A10" i="12"/>
  <c r="A11" i="12" s="1"/>
  <c r="A12" i="12" s="1"/>
  <c r="A13" i="12" s="1"/>
  <c r="A14" i="12" s="1"/>
  <c r="A15" i="12" s="1"/>
  <c r="A16" i="12" s="1"/>
  <c r="A17" i="12" s="1"/>
  <c r="A18" i="12" s="1"/>
  <c r="F44" i="11" l="1"/>
  <c r="F40" i="11"/>
  <c r="J37" i="11"/>
  <c r="F36" i="11"/>
  <c r="F32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F51" i="10" l="1"/>
  <c r="F47" i="10"/>
  <c r="J44" i="10"/>
  <c r="F43" i="10"/>
  <c r="F39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8" i="10"/>
  <c r="A7" i="10"/>
  <c r="F34" i="9" l="1"/>
  <c r="F30" i="9"/>
  <c r="J27" i="9"/>
  <c r="F26" i="9"/>
  <c r="F22" i="9"/>
  <c r="F40" i="8" l="1"/>
  <c r="F36" i="8"/>
  <c r="J33" i="8"/>
  <c r="F32" i="8"/>
  <c r="F28" i="8"/>
  <c r="A16" i="8"/>
  <c r="F67" i="7" l="1"/>
  <c r="F63" i="7"/>
  <c r="J60" i="7"/>
  <c r="F59" i="7"/>
  <c r="F55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F52" i="6" l="1"/>
  <c r="F48" i="6"/>
  <c r="J47" i="6"/>
  <c r="F44" i="6"/>
  <c r="F40" i="6"/>
  <c r="A14" i="6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8" i="6"/>
  <c r="A9" i="6" s="1"/>
  <c r="A7" i="6"/>
  <c r="F56" i="5" l="1"/>
  <c r="F52" i="5"/>
  <c r="J49" i="5"/>
  <c r="F48" i="5"/>
  <c r="F44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F38" i="4" l="1"/>
  <c r="J35" i="4"/>
  <c r="F34" i="4"/>
  <c r="F30" i="4"/>
  <c r="F26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7" i="4"/>
  <c r="F30" i="3" l="1"/>
  <c r="F26" i="3"/>
  <c r="J23" i="3"/>
  <c r="F22" i="3"/>
  <c r="F18" i="3"/>
  <c r="F35" i="2" l="1"/>
  <c r="F31" i="2"/>
  <c r="J28" i="2"/>
  <c r="F27" i="2"/>
  <c r="F23" i="2"/>
  <c r="A15" i="2"/>
  <c r="J22" i="1" l="1"/>
</calcChain>
</file>

<file path=xl/sharedStrings.xml><?xml version="1.0" encoding="utf-8"?>
<sst xmlns="http://schemas.openxmlformats.org/spreadsheetml/2006/main" count="1076" uniqueCount="385">
  <si>
    <t>Nombre de la Beca</t>
  </si>
  <si>
    <t>Lugar</t>
  </si>
  <si>
    <t>MINISTERIO DE RELACIONES EXTERIORES</t>
  </si>
  <si>
    <t>Fecha Inicio
Finalización</t>
  </si>
  <si>
    <t>Primeras Carreras</t>
  </si>
  <si>
    <t>Maestrías</t>
  </si>
  <si>
    <t>Cursos Cortos</t>
  </si>
  <si>
    <t>Fuente Cooperante</t>
  </si>
  <si>
    <t>Estudios Técnicos</t>
  </si>
  <si>
    <t>Código</t>
  </si>
  <si>
    <t>Dirección General de Cooperación para el Desarrollo</t>
  </si>
  <si>
    <t>Hombres</t>
  </si>
  <si>
    <t>Mujeres</t>
  </si>
  <si>
    <t>Becas completas</t>
  </si>
  <si>
    <t>Becas parciales</t>
  </si>
  <si>
    <t>Becas presenciales</t>
  </si>
  <si>
    <t>Becas a distancia</t>
  </si>
  <si>
    <t>Doctorados</t>
  </si>
  <si>
    <t xml:space="preserve">  Total</t>
  </si>
  <si>
    <t>Beneficio de la Beca</t>
  </si>
  <si>
    <t>Departamento de Becas</t>
  </si>
  <si>
    <t>BECARIOS APROBADOS EN EL MES DE ENERO DE 2017</t>
  </si>
  <si>
    <r>
      <t>TOTAL BECAS OTORGADAS EN ENERO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2017</t>
    </r>
  </si>
  <si>
    <t>CURSO CORTO: Certificate of proficiency in Graphic and Web Designing</t>
  </si>
  <si>
    <t>India</t>
  </si>
  <si>
    <t>Completa</t>
  </si>
  <si>
    <t>Indian Technical and Economic Cooperation (ITEC)</t>
  </si>
  <si>
    <t>03-11-2016
02-12-2016</t>
  </si>
  <si>
    <r>
      <rPr>
        <sz val="7"/>
        <color theme="1"/>
        <rFont val="Calibri"/>
        <family val="2"/>
        <scheme val="minor"/>
      </rPr>
      <t xml:space="preserve">Reprogramado </t>
    </r>
    <r>
      <rPr>
        <sz val="8"/>
        <color theme="1"/>
        <rFont val="Calibri"/>
        <family val="2"/>
        <scheme val="minor"/>
      </rPr>
      <t>del 30 -01 al  26-02-2017</t>
    </r>
  </si>
  <si>
    <t>Tailandia</t>
  </si>
  <si>
    <t>Agencia Tailandesa de Cooperación Internacional para el Desarrollo (TICA)</t>
  </si>
  <si>
    <t xml:space="preserve">CURSO CORTO: Providers of Health Care of the Health Security Systems </t>
  </si>
  <si>
    <t>CURSO CORTO: Curso Internacional de Salud Sexual y Reproductiva para Adolescentes, con Énfasis en la Prevención del Embarazo</t>
  </si>
  <si>
    <t xml:space="preserve">Gobierno de México </t>
  </si>
  <si>
    <t>México</t>
  </si>
  <si>
    <t>13/02/2016                    24/02/2016</t>
  </si>
  <si>
    <t>Edad</t>
  </si>
  <si>
    <t>No. Área</t>
  </si>
  <si>
    <t>18 a 23 años</t>
  </si>
  <si>
    <t>24 a 35 años</t>
  </si>
  <si>
    <t>45 y más</t>
  </si>
  <si>
    <t>TOTAL</t>
  </si>
  <si>
    <t>36 a 45 años</t>
  </si>
  <si>
    <t>Clasificación por rango de edad</t>
  </si>
  <si>
    <t>Total</t>
  </si>
  <si>
    <t>BECARIOS APROBADOS EN EL MES DE FEBRERO DE 2017</t>
  </si>
  <si>
    <t>PRIMERA CARRERA: Programa de beca de grado del Ministerio de Educación, Cultura, Deporte, Ciencia y Tecnología del Japón (Monbukagakusho)</t>
  </si>
  <si>
    <t>Gobierno del Japón</t>
  </si>
  <si>
    <t xml:space="preserve">Japón </t>
  </si>
  <si>
    <t>De Abril 2017 a             Abril 2022</t>
  </si>
  <si>
    <t>MAESTRÍA: Programa de beca de Posgrado del Ministerio de Educación, Cultura, Deporte, Ciencia y Tecnología del Japón (Monbukagakusho)</t>
  </si>
  <si>
    <t>De Abril 2017 a             Abril 2019</t>
  </si>
  <si>
    <t>CURSO CORTO: International Programme in Banking and Finance, Focus: Risk Management</t>
  </si>
  <si>
    <t xml:space="preserve"> Completa</t>
  </si>
  <si>
    <t>06-03-2017   
18-03-2017</t>
  </si>
  <si>
    <t>CURSO CORTO: Bridge Maintenance</t>
  </si>
  <si>
    <t>Agencia de  Cooperación Internacional del Japón</t>
  </si>
  <si>
    <t>26-02-17             25-03-17</t>
  </si>
  <si>
    <t>CURSO CORTO: Certificate course in Networking (A+, N+, MCSE 2012, CCNA, Exposure to ITIL)</t>
  </si>
  <si>
    <t>27-03-2017
17-06-2017</t>
  </si>
  <si>
    <t>CURSO CORTO: Certificate of Proficiency in English Communication and Web Designing</t>
  </si>
  <si>
    <t>17-03-2017
09-06-2017</t>
  </si>
  <si>
    <t>CURSO CORTO: Quinto Curso en Gestión de Proyectos de Cooperación Internacional</t>
  </si>
  <si>
    <t>Gobierno de Argentina</t>
  </si>
  <si>
    <t>Argentina</t>
  </si>
  <si>
    <t xml:space="preserve">07-03-17    
 16-03-17
</t>
  </si>
  <si>
    <t>Total febrero</t>
  </si>
  <si>
    <t>46 y más</t>
  </si>
  <si>
    <r>
      <t>TOTAL BECAS OTORGADAS EN FEBRERO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2017</t>
    </r>
  </si>
  <si>
    <t>BECARIOS APROBADOS EN EL MES DE MARZO DE 2017</t>
  </si>
  <si>
    <t>CURSO CORTO: Segundo Curso Internacional "Gestión en protección contra Incendios Forestales".</t>
  </si>
  <si>
    <t>Agencia de Cooperación Internacional de Chile AGCI</t>
  </si>
  <si>
    <t>Chile</t>
  </si>
  <si>
    <t>06-03-17
 24-03-17</t>
  </si>
  <si>
    <t xml:space="preserve">CURSO CORTO: Comprehensive Care Management for Pediatric and Adolescent living with HIV/AIDS </t>
  </si>
  <si>
    <t>20-03-2017  31-03-2017</t>
  </si>
  <si>
    <t xml:space="preserve">CURSO CORTO: Train the Trainer: Food Safety Management </t>
  </si>
  <si>
    <t>06-03-2017 
31-03-2017</t>
  </si>
  <si>
    <t xml:space="preserve">CURSO CORTO A DISTANCIA: Diplomado Internacional sobre Restauración de Ecosistemas y Servicios Ambientales </t>
  </si>
  <si>
    <t>Organización de los Estados Americanos (OEA)</t>
  </si>
  <si>
    <t>El Salvador</t>
  </si>
  <si>
    <t>13-03-2017
 04-08-2017</t>
  </si>
  <si>
    <r>
      <t>TOTAL BECAS OTORGADAS EN MARZO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2017</t>
    </r>
  </si>
  <si>
    <t>Total marzo</t>
  </si>
  <si>
    <t>BECARIOS APROBADOS EN EL MES DE ABRIL DE 2017</t>
  </si>
  <si>
    <t>MAESTRÍA: Becas de Excelencia del Gobierno de México para Extranjeros 2017                                                           Especialidad en Nefrología Pediátrica</t>
  </si>
  <si>
    <t>Parcial</t>
  </si>
  <si>
    <t>Gobierno de México</t>
  </si>
  <si>
    <t xml:space="preserve">México </t>
  </si>
  <si>
    <t>01-04-17                 28-02-18</t>
  </si>
  <si>
    <t xml:space="preserve">CURSO CORTO: La Implementación del Fertirriego en la Agricultura Intensiva. </t>
  </si>
  <si>
    <t>Agencia de Cooperación Internacional de Israel (MASHAV)</t>
  </si>
  <si>
    <t>Israel</t>
  </si>
  <si>
    <t>14-05-2017
02-06-2017</t>
  </si>
  <si>
    <t>CURSO CORTO: Emprendimiento basado en Comunidades para el Desarrollo Rural (B)</t>
  </si>
  <si>
    <t>Agencia de Cooperación Internacional del Japón JICA</t>
  </si>
  <si>
    <t>Japón</t>
  </si>
  <si>
    <t>09-05-17                28-05-17</t>
  </si>
  <si>
    <t>CURSO CORTO:  Mejoramiento y Difusión de la Tecnología para la Construcción Sismo Resistente de Latinoamérica</t>
  </si>
  <si>
    <t>09-05-17                  08-07-17</t>
  </si>
  <si>
    <t>CURSO CORTO: Desarrollo Rural Sostenible mediante el Enfoque de Mejoramiento de vida para los países Latinoamericanos</t>
  </si>
  <si>
    <t>15-05-17                17-06-17</t>
  </si>
  <si>
    <r>
      <rPr>
        <sz val="8"/>
        <rFont val="Calibri"/>
        <family val="2"/>
        <scheme val="minor"/>
      </rPr>
      <t>Total</t>
    </r>
    <r>
      <rPr>
        <sz val="8"/>
        <color rgb="FFFF000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SOLO UTILIZAR COMPLET</t>
    </r>
    <r>
      <rPr>
        <sz val="8"/>
        <color rgb="FFFF0000"/>
        <rFont val="Calibri"/>
        <family val="2"/>
        <scheme val="minor"/>
      </rPr>
      <t>A</t>
    </r>
    <r>
      <rPr>
        <sz val="8"/>
        <rFont val="Calibri"/>
        <family val="2"/>
        <scheme val="minor"/>
      </rPr>
      <t xml:space="preserve"> O PARCIAL</t>
    </r>
  </si>
  <si>
    <t xml:space="preserve">CURSO CORTO A DISTANCIA: Pronósticos Meteorológicos, su Aplicación y el Papel en la Toma de Decisiones </t>
  </si>
  <si>
    <t xml:space="preserve">17-04-2017  17-07-2017 </t>
  </si>
  <si>
    <t xml:space="preserve"> CURSO CORTO A DISTANCIA: Sistema de Información Geográfica para la Modelación de Riesgos Climáticos y Gestión de Desastres Naturales </t>
  </si>
  <si>
    <t>17-04-2017
 17-07-2017</t>
  </si>
  <si>
    <t>CURSO CORTO: Fortalecer los Gobiernos Locales para el Desarrollo Local con la Participación Comunitaria (A)</t>
  </si>
  <si>
    <t>07-05-17             20-05-17</t>
  </si>
  <si>
    <t>CURSO CORTO: Criminal Justice (Focus on Investigation, Prosecution, Adjudication and International Cooperation)</t>
  </si>
  <si>
    <t>17-05-17     
  15-06-17</t>
  </si>
  <si>
    <t>CURSO CORTO: Public Sector Development Program</t>
  </si>
  <si>
    <t>Agencia de Cooperación Internacional de Corea (KOICA)</t>
  </si>
  <si>
    <t>Corea</t>
  </si>
  <si>
    <t>28-02-2017
09-03-2017</t>
  </si>
  <si>
    <r>
      <t xml:space="preserve">TOTAL BECAS OTORGADAS EN ABRIL </t>
    </r>
    <r>
      <rPr>
        <b/>
        <sz val="11"/>
        <rFont val="Calibri"/>
        <family val="2"/>
        <scheme val="minor"/>
      </rPr>
      <t>2017</t>
    </r>
  </si>
  <si>
    <t>Total abril</t>
  </si>
  <si>
    <t>BECARIOS APROBADOS EN EL MES DE MAYO DE 2017</t>
  </si>
  <si>
    <t>CURSO CORTO: Planificación, Gestión e Innovación del Sector Agrícola</t>
  </si>
  <si>
    <t>20-02-2017
09-03-2017</t>
  </si>
  <si>
    <t>CURSO CORTO: Implementación de una Educación hacia el Desarrollo Sostenible.</t>
  </si>
  <si>
    <t>12-02-2017
03-03-2017</t>
  </si>
  <si>
    <t xml:space="preserve"> CURSO CORTO: Emprendimiento Innovador.</t>
  </si>
  <si>
    <t>08-05-2017
25-05-2017</t>
  </si>
  <si>
    <t>CURSO CORTO: Los medios de Comunicación para la Paz en Zonas de Conflicto</t>
  </si>
  <si>
    <t>12-03-2017
30-03-2017</t>
  </si>
  <si>
    <t>CURSO CORTO: Integración de Jóvenes Marginales</t>
  </si>
  <si>
    <t>05-05-2017
27-06-2017</t>
  </si>
  <si>
    <t>CURSO CORTO: Prevención y Manejo de Desastres Volcánicos para los Países de América Central y del Sur.</t>
  </si>
  <si>
    <t>23-05-17         01-07-17</t>
  </si>
  <si>
    <t>CURSO CORTO A DISTANCIA: Análisis del Paisaje: Herramienta de Gestión, Ordenación y Planificación Territorial</t>
  </si>
  <si>
    <t xml:space="preserve">24-05-2017
26-08-2017 </t>
  </si>
  <si>
    <t>CURSO CORTO: Comprehensive Waste Management (A)</t>
  </si>
  <si>
    <t>23-05-17                  01-07-17</t>
  </si>
  <si>
    <t>CURSO CORTO: Geothermal Resources Engineers</t>
  </si>
  <si>
    <t>11-06-17                  16-12-17</t>
  </si>
  <si>
    <t>CURSO CORTO: Metodologías de Extensión de la Agricultura de Conservación Sostenible para Latinoamérica</t>
  </si>
  <si>
    <t>18-06-17             02-09-17</t>
  </si>
  <si>
    <t>CURSO CORTO: EXCLUSIVO PARA PERSONAL DEL MINISTERIO DE HACIENDA: II Fase Public Administration Development (For the Republic of El Salvador)</t>
  </si>
  <si>
    <t>14-05-2017
27-05-2017</t>
  </si>
  <si>
    <t>CURSO CORTO: II Diplomado en Tsunamis: Tsunami en la costa de Centroamérica: bases científicas, amenaza y vulnerabilidad.</t>
  </si>
  <si>
    <t>12-06-17                     16-06-17</t>
  </si>
  <si>
    <r>
      <t>TOTAL BECAS OTORGADAS EN MAYO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2017</t>
    </r>
  </si>
  <si>
    <t>Total mayo</t>
  </si>
  <si>
    <t>BECARIOS APROBADOS EN EL MES DE JUNIO DE 2017</t>
  </si>
  <si>
    <t xml:space="preserve">MAESTRÍAS A DISTANCIA DE APLICACIÓN DIRECTA: OEA-Universidad Internacional de la Rioja (UNIR) de España </t>
  </si>
  <si>
    <t>13-03-2017
 12-03-2018</t>
  </si>
  <si>
    <t>CURSO CORTO: Hidrography for Charting and Disaster Management (Internationally Accredited Category B)</t>
  </si>
  <si>
    <t>Agencia de Cooperación Internacional de Japón JICA</t>
  </si>
  <si>
    <t>26-06-17                         15-12-17</t>
  </si>
  <si>
    <t xml:space="preserve"> MAESTRÍAS A DISTANCIA DE APLICACIÓN DIRECTA: Organización de los Estados Americanos y la Universidad Internacional de la Rioja en México </t>
  </si>
  <si>
    <t>30-03-2017  30-08-2018</t>
  </si>
  <si>
    <t>CURSO CORTO A DISTANCIA: Diploma en Empresas Turísticas Socialmente Responsables</t>
  </si>
  <si>
    <t>21-06-2017 
15-12-2017</t>
  </si>
  <si>
    <t xml:space="preserve"> CURSO CORTO A DISTANCIA: Experto en Entornos Educativos e–learning. Nivel Tutor </t>
  </si>
  <si>
    <t>24-06-2017
22-09-2017</t>
  </si>
  <si>
    <t>CURSO CORTO A DISTANCIA: Diploma en Gestión del Turismo Sostenible</t>
  </si>
  <si>
    <t>07-06-2017
01-12-2017</t>
  </si>
  <si>
    <t xml:space="preserve">CURSOS CORTOS A DISTANCIA DE APLICACIÓN DIRECTA: Oportunidades de Becas OEA-Centro Internacional de Estudios Interdisciplinarios CIESI (II)
</t>
  </si>
  <si>
    <t>15-05-2017 
18-08-2017</t>
  </si>
  <si>
    <t xml:space="preserve"> CURSO CORTO A DISTANCIA: Certificación para la Enseñanza de Cursos a Distancia </t>
  </si>
  <si>
    <t xml:space="preserve"> 05-06-2017
 31-08-2017</t>
  </si>
  <si>
    <t xml:space="preserve">CURSO CORTO A DISTANCIA: Gestión de las Políticas Públicas </t>
  </si>
  <si>
    <t xml:space="preserve"> 12-06-2017
29-08-2017</t>
  </si>
  <si>
    <t xml:space="preserve">CURSO CORTO A DISTANCIA: Programación Android Avanzada </t>
  </si>
  <si>
    <t xml:space="preserve"> 07-06-2017
12-08-2017</t>
  </si>
  <si>
    <t>CURSO CORTO; Certificate proficiency in Graphic Designing and English Communication</t>
  </si>
  <si>
    <t>Gobierno de la India</t>
  </si>
  <si>
    <t>10-07-2017
15-10-2017</t>
  </si>
  <si>
    <t>CURSO CORTO: Curso de Capacitación Saemaul 2018</t>
  </si>
  <si>
    <t>Gobierno de Corea</t>
  </si>
  <si>
    <t>04-07-2017
13-07-2017</t>
  </si>
  <si>
    <t>REUNIÓN: “Aplicación de la Célula de Diagnóstico de la Accesibilidad de Inmuebles Escolares y Plan de Gestión Institucional para la Accesibilidad Universal”</t>
  </si>
  <si>
    <t>Honduras</t>
  </si>
  <si>
    <t>03-07-17                07-07-17</t>
  </si>
  <si>
    <t>CURSO CORTO: Training Course for the New Generation of Korean Language</t>
  </si>
  <si>
    <t>20-07-2017
16-11-2017</t>
  </si>
  <si>
    <r>
      <t>TOTAL BECAS OTORGADAS EN JUNIO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2017</t>
    </r>
  </si>
  <si>
    <t>Total junio</t>
  </si>
  <si>
    <t>BECARIOS APROBADOS EN EL MES DE JULIO DE 2017</t>
  </si>
  <si>
    <t>MAESTRÍA: Convocatoria de Becas para Extranjeros del Gobierno de México</t>
  </si>
  <si>
    <t>01/08/2017                      31/07/2018</t>
  </si>
  <si>
    <t>CURSO CORTO: Desarrollo Rural</t>
  </si>
  <si>
    <t>Centro Egipcio Internacional para la Agricultura (EICA)</t>
  </si>
  <si>
    <t>Egipto</t>
  </si>
  <si>
    <t>10-7-2017
25-09-2017</t>
  </si>
  <si>
    <t xml:space="preserve">Programa de Becas del International Cooperation and Development Fund (ICDF) 2017
</t>
  </si>
  <si>
    <t xml:space="preserve">International Cooperation and Development Fund (ICDF)
</t>
  </si>
  <si>
    <t>República de China (Taiwán)</t>
  </si>
  <si>
    <t>01-09-2017
30-07-2021</t>
  </si>
  <si>
    <t xml:space="preserve">Programa de becas del Ministerio de Asuntos Exteriores de la República de China (Taiwán) 2017.  
</t>
  </si>
  <si>
    <t xml:space="preserve">Ministerio de Relaciones Exteriores de la República de China (Taiwán) </t>
  </si>
  <si>
    <t>01-09-2017
30-08-2019</t>
  </si>
  <si>
    <t>CURSO CORTO: Planificación y Gestión del Ecoturismo en Zonas Tropicales y Subtropicales de la Región Latinoamericana</t>
  </si>
  <si>
    <t>20-09-17                                                25-11-17</t>
  </si>
  <si>
    <t xml:space="preserve"> CURSO CORTO: Programa Interamericano de Capacitación Judicial sobre el Estado de Derecho Ambiental </t>
  </si>
  <si>
    <t>República Dominicana</t>
  </si>
  <si>
    <t>17-07-2017 
 21-07-2017</t>
  </si>
  <si>
    <t xml:space="preserve"> CURSO CORTO A DISTANCIA: Enfoque de Derechos y de Igualdad de Género en Políticas, Programas y Proyectos </t>
  </si>
  <si>
    <t>19-07-2017
20-09-2017</t>
  </si>
  <si>
    <t xml:space="preserve">CURSO CORTO: Management of Composting Project </t>
  </si>
  <si>
    <t>20-08-17                                                                 21-09-17</t>
  </si>
  <si>
    <t>CURSO CORTO: Desarrollo Local de Áreas Aledañas de Caminos Principales para Países Miembros del SICA</t>
  </si>
  <si>
    <t>17-08-17                                                                  16-09-17</t>
  </si>
  <si>
    <t>CURSO CORTO A DISTANCIA: Gestión Estratégica de RR HH en Organizaciones Públicas</t>
  </si>
  <si>
    <t>14-08-2017 
 14-11-2017</t>
  </si>
  <si>
    <t>CURSO CORTO A DISTANCIA: Jóvenes, Educación y Trabajo: Nuevas Tendencias y Desafíos</t>
  </si>
  <si>
    <t xml:space="preserve"> 03-08-2017
 18-12-2017</t>
  </si>
  <si>
    <t>S/N</t>
  </si>
  <si>
    <t>CURSO CORTO: Capacitación para oficiales de Gobierno para la Conservación de Humedades</t>
  </si>
  <si>
    <t>29-07-17                                                          11-08-17</t>
  </si>
  <si>
    <r>
      <t>TOTAL BECAS OTORGADAS EN JULIO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2017</t>
    </r>
  </si>
  <si>
    <t>Total julio</t>
  </si>
  <si>
    <t>BECARIOS APROBADOS EN EL MES DE AGOSTO DE 2017</t>
  </si>
  <si>
    <t>MAESTRÍAS DE APLICACIÓN DIRECTA: Programa MONBUKAGAKUSHO Becas para Profesores 2017.</t>
  </si>
  <si>
    <t>01-10-17   
 30-04-19</t>
  </si>
  <si>
    <t xml:space="preserve"> CURSO CORTO: Microcredit and Sufficiency Economy Development </t>
  </si>
  <si>
    <t xml:space="preserve"> 20-08-2017
 02-09-2017</t>
  </si>
  <si>
    <t>CURSO CORTO A DISTANCIA: Curso de Seguridad de la Información y Normas ISO 27001 y 27002</t>
  </si>
  <si>
    <t xml:space="preserve"> 06-09-2017 
 06-12-201</t>
  </si>
  <si>
    <t>CURSO CORTO: Local Industry Development in Agricultural Regions by Strengthening Capacity of Management and Marketing (A)</t>
  </si>
  <si>
    <t>11-09-17                 14-10-17</t>
  </si>
  <si>
    <t>CURSO CORTO A DISTANCIA: Diplomado en Derechos Humanos, Discapacidad y Educación Inclusiva</t>
  </si>
  <si>
    <t xml:space="preserve"> 06-09-2017 
 06-12-2017</t>
  </si>
  <si>
    <t>CURSO CORTO: Diploma in Advanced Networking.</t>
  </si>
  <si>
    <t>28-08-2017
17-11-2017</t>
  </si>
  <si>
    <t xml:space="preserve">CURSO CORTO A DISTANCIA: Curso de Diseño y Planificación de Redes de Banda Ancha Móvil HSPA y 4G </t>
  </si>
  <si>
    <t xml:space="preserve">26-08-2017
 30-09-2017 </t>
  </si>
  <si>
    <t>CURSO CORTO: Korean Language and Understanding of Korean Culture for Government Officials.</t>
  </si>
  <si>
    <t>24-08-2017
14-09-2017</t>
  </si>
  <si>
    <t>CURSO DE CAPACITACIÓN DE LARGA DURACIÓN: Seismology, Earthquake Engineering and Tsunami Disaster Mitigation.</t>
  </si>
  <si>
    <t>Agencia de Cooperación Internacional de Japón (JICA)</t>
  </si>
  <si>
    <t>01-10-17                            15-09-18</t>
  </si>
  <si>
    <r>
      <t>TOTAL BECAS OTORGADAS EN AGOSTO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2017</t>
    </r>
  </si>
  <si>
    <t>POR EDAD</t>
  </si>
  <si>
    <t>Agosto</t>
  </si>
  <si>
    <t>BECARIOS APROBADOS EN EL MES DE SEPTIEMBRE DE 2017</t>
  </si>
  <si>
    <t>MAESTRÍA: Korean Government Scholarship Program for graduate degrees. 
Maestría en Lingüïstica Inglesa
(Universidad de Busan - idioma coreano y Universidad Hankuk la Maestría)</t>
  </si>
  <si>
    <t>01-09-2017
31-08-2020</t>
  </si>
  <si>
    <t xml:space="preserve"> CURSO CORTO: Moving towards SDGs via Corporate Social Responsibility and Sufficiency Economy Philosophy</t>
  </si>
  <si>
    <t xml:space="preserve"> 04-09-2017
 15-09-2017</t>
  </si>
  <si>
    <t>CURSO CORTO: V Curso Regional de Gestión y Manejo de Áreas Protegidas.</t>
  </si>
  <si>
    <t>30-10-17                       24-11-17</t>
  </si>
  <si>
    <t>CURSO CORTO EXCLUSIVO PARA PERSONAL DE LA DIRECCIÓN GENERAL DE MIGRACIÓN Y EXTRANJERÍA: 6o. Seminario sobre Cooperación en seguridad Pública entre Corea y América Latina: Asociación en el Serivio de Inmigración</t>
  </si>
  <si>
    <t>12-10-2017
15-10-2017</t>
  </si>
  <si>
    <t>CURSO CORTO: Curso de Tecnologías de la Producción en Pequeñas y Medianas Empresas</t>
  </si>
  <si>
    <t>18-09-17            13-10-17</t>
  </si>
  <si>
    <t xml:space="preserve">CURSO CORTO A DISTANCIA: Acondicionamiento bioclimático, recursos bioenergéticas y educación energética integral: ejes para el desarrollo local con uso de energías renovables  </t>
  </si>
  <si>
    <t xml:space="preserve"> 20-09-2017
 20-12-2017</t>
  </si>
  <si>
    <t xml:space="preserve">CURSO CORTO: Narcotic Crime Eradication and Investigation </t>
  </si>
  <si>
    <t>15-10-2017
04-11-2017</t>
  </si>
  <si>
    <t xml:space="preserve"> CURSO CORTO: EXCLUSIVO PARA EL PERSONAL DEL MINISTERIO DE RELACIONES EXTERIORES: 63 Curso Profesional para Diplomáticos Extranjeros (PCFD) </t>
  </si>
  <si>
    <t xml:space="preserve">27-09-2017 
28-10-2017 </t>
  </si>
  <si>
    <t>CURSO CORTO: Advanced certificate course on sustainable development and environmental management</t>
  </si>
  <si>
    <t>27-09-2017
21-11-2017</t>
  </si>
  <si>
    <r>
      <t xml:space="preserve">TOTAL BECAS OTORGADAS EN SEPTIEMBRE </t>
    </r>
    <r>
      <rPr>
        <b/>
        <sz val="11"/>
        <rFont val="Calibri"/>
        <family val="2"/>
        <scheme val="minor"/>
      </rPr>
      <t>2017</t>
    </r>
  </si>
  <si>
    <t>Sept.</t>
  </si>
  <si>
    <t>BECARIOS APROBADOS EN EL MES DE OCTUBRE DE 2017</t>
  </si>
  <si>
    <t>CURSO CORTO: Planificación y Gestión del Ecoturismo en Zonas Tropicales y Subtropicales de l Región Latinoamericana</t>
  </si>
  <si>
    <t>Agencia de Cooperación Internacional del Japón (JICA)</t>
  </si>
  <si>
    <t>20-09-2017                         25-11-2017</t>
  </si>
  <si>
    <t>CURSO CORTO: Administración de la atención médica en desastres para países latinoamericanos</t>
  </si>
  <si>
    <t xml:space="preserve">25-12-2017
11-11-2017
</t>
  </si>
  <si>
    <t xml:space="preserve">CURSO CORTO: Mejoramiento de la gestión de capacitaciones en las instituciones  de capacitación profesional (C). </t>
  </si>
  <si>
    <t>01-10-2017
03-11-2017</t>
  </si>
  <si>
    <t>CURSO CORTO: Strengthening of Business Development Services (BDS) for Industrial Promotion (B).</t>
  </si>
  <si>
    <t>17-10-2017
17-11-2017</t>
  </si>
  <si>
    <t xml:space="preserve">CURSO CORTO: Mejora de la calidad de la educación de matemáticas en la enseñanza secundaria. </t>
  </si>
  <si>
    <t xml:space="preserve">25-10-2017 
 18-11-2017 </t>
  </si>
  <si>
    <t>CURSO CORTO: Desarrollo Rural Sostenible mediante el Enfoque de Mejoramiento de Vida para los países latinoamericanos (B)</t>
  </si>
  <si>
    <t>16-10-2017
18-11-2017</t>
  </si>
  <si>
    <t>CURSO CORTO: III Curso Internacional Criterios de diseño Sísmico en Estructura de Puentes.</t>
  </si>
  <si>
    <t>Agencia de Cooperación Internacional de Chile (AGCI)</t>
  </si>
  <si>
    <t xml:space="preserve">25-09.-2017
12-10-2017 </t>
  </si>
  <si>
    <t>CURSO CORTO: III Curso Internacional Rescate Urbano I &amp; II.</t>
  </si>
  <si>
    <t>02-10-2017
15-10-2017</t>
  </si>
  <si>
    <t>CURSO CORTO: Curso Internacional en Administración de Bancos de Germoplasma</t>
  </si>
  <si>
    <t xml:space="preserve"> 09-10-2017
 24-10-2017</t>
  </si>
  <si>
    <t xml:space="preserve">CURSO CORTO A DISTANCIA: Telecomunicaciones para no Técnicos </t>
  </si>
  <si>
    <t xml:space="preserve">  23-10-2017
 24-11-2017</t>
  </si>
  <si>
    <t xml:space="preserve">CURSO CORTO: Medios de Comunicación para la paz en zonas de conflicto. </t>
  </si>
  <si>
    <t>Agencia Israelí de Cooperación Internacional para el Desarrollo (MASHAV)</t>
  </si>
  <si>
    <t>12-11-2017
30-11-2017</t>
  </si>
  <si>
    <t>CURSO CORTO: Cerificate of Proficiency in Graphic and Web Designing</t>
  </si>
  <si>
    <t>Gobierno de India</t>
  </si>
  <si>
    <t>13-11-2017
04-02-2018</t>
  </si>
  <si>
    <t>CURSO CORTO: Promoción de Turismo Comunitario</t>
  </si>
  <si>
    <t>09-10-2017
26-10-2017</t>
  </si>
  <si>
    <t>CURSO CORTO PARA SECTOR PÚBLICO: Producción y Sanidad Animal</t>
  </si>
  <si>
    <t xml:space="preserve"> 01-10-2017 
15-12-2017</t>
  </si>
  <si>
    <t>CURSO CORTO PARA SECTOR PÚBLICO: Manejo de Suelos y Aguas</t>
  </si>
  <si>
    <r>
      <t xml:space="preserve">TOTAL BECAS OTORGADAS EN OCTUBRE </t>
    </r>
    <r>
      <rPr>
        <b/>
        <sz val="11"/>
        <rFont val="Calibri"/>
        <family val="2"/>
        <scheme val="minor"/>
      </rPr>
      <t>2017</t>
    </r>
  </si>
  <si>
    <t>Total octubre</t>
  </si>
  <si>
    <t>BECARIOS APROBADOS EN EL MES DE NOVIEMBRE DE 2017</t>
  </si>
  <si>
    <t>CURSO CORTO: Evaluación Rápida Post-Desastre de la Seguridad Estructural en Edificaciones.</t>
  </si>
  <si>
    <t xml:space="preserve">Chile </t>
  </si>
  <si>
    <t>06-11-2017
23-11-2017</t>
  </si>
  <si>
    <t>CURSO CORTO A DISTANCIA: Indicadores ORH (Gestión de Organización y Recursos Humanos) en Ámbitos Públicos.</t>
  </si>
  <si>
    <t>06-11-2017
11-12-2017</t>
  </si>
  <si>
    <t>CURSO CORTO A DISTANCIA: Seguridad de la Información y Normas ISO 27001 y 27002 (Segundo Semestre).</t>
  </si>
  <si>
    <t>06-11-2017 
08-12-2017</t>
  </si>
  <si>
    <t>CURSO CORTO: ITP on Global Human Resource Management</t>
  </si>
  <si>
    <t>12-12-2017
22-01-2018</t>
  </si>
  <si>
    <t>CURSO CORTO: Specialised Programme on Big Data Analystics.</t>
  </si>
  <si>
    <t>11-12-2017
02-03-2018</t>
  </si>
  <si>
    <t>CURSO CORTO: Diseño Universal para los Aprendizajes y Ajustes Razonables.</t>
  </si>
  <si>
    <t>06-11-2017
10-11-2017</t>
  </si>
  <si>
    <t>CURSO CORTO: Promotion of Micro Enterprises (POME)</t>
  </si>
  <si>
    <t>22-01-2018
16-03-2018</t>
  </si>
  <si>
    <t>CURSO CORTO A DISTANCIA: Redes Avanzadas de Comunicaciones</t>
  </si>
  <si>
    <t>06-11-2017 
10-12-2017</t>
  </si>
  <si>
    <t xml:space="preserve">CURSO CORTO A DISTANCIA: Sistema de Información Geográfica para la Modelación de Riesgos Climáticos y Gestión de Desastres Naturales  </t>
  </si>
  <si>
    <t xml:space="preserve"> 27-11-2017 
16-03-2018</t>
  </si>
  <si>
    <t xml:space="preserve">CURSO CORTO A DISTANCIA: Principios de Ciencias Ambientales </t>
  </si>
  <si>
    <t xml:space="preserve"> 27-11-2017 
 31-01-2018 </t>
  </si>
  <si>
    <t xml:space="preserve">CURSO CORTO A DISTANCIA: Certificación para la Enseñanza de Cursos a Distancia  </t>
  </si>
  <si>
    <t>CURSO CORTO: (J17-9007) Seminario para promover la agilización de formulación e implementación de proyectos del préstamo AOD japonés para los países de América Latina y el Caribe.</t>
  </si>
  <si>
    <t>Agencia de Cooperación Internacional del Japón  (JICA).</t>
  </si>
  <si>
    <t>06-11-2017
17-11-2017</t>
  </si>
  <si>
    <r>
      <t xml:space="preserve">TOTAL BECAS OTORGADAS EN NOVIEMBRE </t>
    </r>
    <r>
      <rPr>
        <b/>
        <sz val="11"/>
        <rFont val="Calibri"/>
        <family val="2"/>
        <scheme val="minor"/>
      </rPr>
      <t>2017</t>
    </r>
  </si>
  <si>
    <t>Total nov.</t>
  </si>
  <si>
    <t>BECARIOS APROBADOS EN EL MES DE DICIEMBRE DE 2017</t>
  </si>
  <si>
    <t>No.</t>
  </si>
  <si>
    <t>CURSO CORTO: II Diplomado en Sismología</t>
  </si>
  <si>
    <t>03-07-2017                28-07-2017</t>
  </si>
  <si>
    <t>CURSO CORTO: Policía y Comunidad</t>
  </si>
  <si>
    <t>18-07-2017
09-08-2017</t>
  </si>
  <si>
    <t>CURSO CORTO: Liderazgo Juvenil Herramientas -Metodologías</t>
  </si>
  <si>
    <t>Agencia Israelí de Cooperación Internacional para el Desarrollo - MASHAV</t>
  </si>
  <si>
    <t>27-08-2017
14-09-2017</t>
  </si>
  <si>
    <t>CURSO CORTO: Nutrition in a changing global environment</t>
  </si>
  <si>
    <t>27-08-2017
19-09-2017</t>
  </si>
  <si>
    <t>CURSO CORTO: Turismo Rural</t>
  </si>
  <si>
    <t xml:space="preserve">Parcial </t>
  </si>
  <si>
    <t>23-10-2017
10-11-2017</t>
  </si>
  <si>
    <t>CURSO CORTO: Educación Inclusiva y Especial</t>
  </si>
  <si>
    <t>22-10-2017
10-11-2017</t>
  </si>
  <si>
    <t xml:space="preserve">CURSO CORTO: New pedagogies in the 21st century – For Higher Education Teachers </t>
  </si>
  <si>
    <t>03-12-2017
22-12-2017</t>
  </si>
  <si>
    <t>CURSO CORTO: Progress To Proficiency - Advanced</t>
  </si>
  <si>
    <t>09-01-2018
30-03-2018</t>
  </si>
  <si>
    <t>CURSO CORTO: Progress To Proficiency - Intermediate</t>
  </si>
  <si>
    <t>CURSO CORTO: International Programme in Bank Financial Management, Focus Risk Management and Basel II and III Acord</t>
  </si>
  <si>
    <t>08-01-2018 
20-01-2018</t>
  </si>
  <si>
    <t>CURSO CORTO: Empowering women through Technical Education: Traingin of Training Program.</t>
  </si>
  <si>
    <t>14-01-2018
02-02-2018</t>
  </si>
  <si>
    <t>Total dic.</t>
  </si>
  <si>
    <t>Área de Estudio</t>
  </si>
  <si>
    <t>Administración de Negocios/PYMES</t>
  </si>
  <si>
    <t>Administración Pública</t>
  </si>
  <si>
    <t>Agropecuario</t>
  </si>
  <si>
    <t>Agua</t>
  </si>
  <si>
    <t>Banca y Finanzas</t>
  </si>
  <si>
    <t>Ciencias Naturales</t>
  </si>
  <si>
    <t>Ciencias Políticas</t>
  </si>
  <si>
    <t>Ciencia y Tecnología</t>
  </si>
  <si>
    <t>Comercio Internacional</t>
  </si>
  <si>
    <t>Comunicaciones/Periodismo</t>
  </si>
  <si>
    <t>Cultura/idioma</t>
  </si>
  <si>
    <t xml:space="preserve">Deporte </t>
  </si>
  <si>
    <t>Diplomacia/Cooperación Internacional/Relaciones Internacionales</t>
  </si>
  <si>
    <t>Derecho</t>
  </si>
  <si>
    <t>Derecho Internacional</t>
  </si>
  <si>
    <t>Derechos Humanos</t>
  </si>
  <si>
    <t>Desarrollo Humano</t>
  </si>
  <si>
    <t>Desarrollo Urbano /Local/Rural</t>
  </si>
  <si>
    <t>Diseño de Interiores</t>
  </si>
  <si>
    <t>Diferentes áreas</t>
  </si>
  <si>
    <t>Economía</t>
  </si>
  <si>
    <t>Educación/Idiomas</t>
  </si>
  <si>
    <t>Energía</t>
  </si>
  <si>
    <t>Género</t>
  </si>
  <si>
    <t>Industria</t>
  </si>
  <si>
    <t>Ingenierías/Arquitectura/Infraestructura/Puertos</t>
  </si>
  <si>
    <t>Medio Ambiente/Cambio Climático/</t>
  </si>
  <si>
    <t>Pesca y Acuicultura</t>
  </si>
  <si>
    <t>Prevención de Desastres</t>
  </si>
  <si>
    <t>Salud</t>
  </si>
  <si>
    <t>Seguridad</t>
  </si>
  <si>
    <t>Seguridad alimentaria y nutricional</t>
  </si>
  <si>
    <t>Social</t>
  </si>
  <si>
    <t>Tecnología de la Información</t>
  </si>
  <si>
    <t>Telecomunicaciones</t>
  </si>
  <si>
    <t>Turismo</t>
  </si>
  <si>
    <t>Veterinaria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</si>
</sst>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mbria"/>
      <family val="1"/>
      <scheme val="major"/>
    </font>
    <font>
      <sz val="9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11"/>
      <name val="Cambria"/>
      <family val="1"/>
      <scheme val="maj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mbria"/>
      <family val="1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</font>
    <font>
      <b/>
      <sz val="18"/>
      <color rgb="FFFF0000"/>
      <name val="Cambria"/>
      <family val="1"/>
      <scheme val="major"/>
    </font>
    <font>
      <sz val="11"/>
      <name val="Calibri"/>
      <family val="2"/>
      <scheme val="minor"/>
    </font>
    <font>
      <sz val="8"/>
      <color rgb="FFFF0000"/>
      <name val="Calibri"/>
      <family val="2"/>
    </font>
    <font>
      <sz val="8"/>
      <color rgb="FFFF0000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2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15" fontId="5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center" vertical="top"/>
    </xf>
    <xf numFmtId="0" fontId="9" fillId="0" borderId="0" xfId="0" applyFont="1"/>
    <xf numFmtId="0" fontId="14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17" fillId="0" borderId="0" xfId="0" applyFont="1" applyAlignment="1">
      <alignment vertical="center"/>
    </xf>
    <xf numFmtId="0" fontId="12" fillId="2" borderId="3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top"/>
    </xf>
    <xf numFmtId="0" fontId="19" fillId="0" borderId="0" xfId="0" applyFont="1" applyFill="1" applyAlignment="1"/>
    <xf numFmtId="0" fontId="2" fillId="0" borderId="0" xfId="0" applyFont="1" applyAlignment="1">
      <alignment vertical="top"/>
    </xf>
    <xf numFmtId="0" fontId="18" fillId="2" borderId="3" xfId="0" applyFont="1" applyFill="1" applyBorder="1" applyAlignment="1">
      <alignment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14" fontId="18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2" fillId="2" borderId="4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15" fontId="12" fillId="2" borderId="5" xfId="0" applyNumberFormat="1" applyFont="1" applyFill="1" applyBorder="1" applyAlignment="1">
      <alignment horizontal="center" vertical="top" wrapText="1"/>
    </xf>
    <xf numFmtId="15" fontId="12" fillId="2" borderId="4" xfId="0" applyNumberFormat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24" fillId="0" borderId="3" xfId="0" applyFont="1" applyBorder="1"/>
    <xf numFmtId="0" fontId="0" fillId="0" borderId="3" xfId="0" applyBorder="1"/>
    <xf numFmtId="0" fontId="25" fillId="0" borderId="3" xfId="0" applyFont="1" applyBorder="1" applyAlignment="1">
      <alignment horizontal="left" wrapText="1"/>
    </xf>
    <xf numFmtId="0" fontId="25" fillId="0" borderId="3" xfId="0" applyFont="1" applyBorder="1" applyAlignment="1">
      <alignment horizontal="left"/>
    </xf>
    <xf numFmtId="0" fontId="26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5" fontId="12" fillId="2" borderId="3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1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left"/>
    </xf>
    <xf numFmtId="0" fontId="17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top"/>
    </xf>
    <xf numFmtId="0" fontId="9" fillId="0" borderId="0" xfId="0" applyFont="1" applyBorder="1"/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1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2" borderId="4" xfId="0" applyFont="1" applyFill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18" fillId="2" borderId="3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/>
    </xf>
    <xf numFmtId="0" fontId="18" fillId="2" borderId="5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8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/>
    </xf>
    <xf numFmtId="0" fontId="12" fillId="2" borderId="1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left" vertical="top" wrapText="1"/>
    </xf>
    <xf numFmtId="0" fontId="27" fillId="0" borderId="14" xfId="0" applyFont="1" applyFill="1" applyBorder="1" applyAlignment="1">
      <alignment horizontal="left" vertical="top" wrapText="1"/>
    </xf>
    <xf numFmtId="0" fontId="27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/>
    <xf numFmtId="0" fontId="0" fillId="0" borderId="6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top"/>
    </xf>
    <xf numFmtId="0" fontId="18" fillId="2" borderId="20" xfId="0" applyFont="1" applyFill="1" applyBorder="1" applyAlignment="1">
      <alignment horizontal="center" vertical="top"/>
    </xf>
    <xf numFmtId="0" fontId="18" fillId="0" borderId="20" xfId="0" applyFont="1" applyBorder="1" applyAlignment="1">
      <alignment horizontal="center" vertical="top"/>
    </xf>
    <xf numFmtId="0" fontId="18" fillId="0" borderId="20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15" fontId="12" fillId="2" borderId="3" xfId="0" applyNumberFormat="1" applyFont="1" applyFill="1" applyBorder="1" applyAlignment="1">
      <alignment vertical="top" wrapText="1"/>
    </xf>
    <xf numFmtId="15" fontId="12" fillId="2" borderId="3" xfId="0" applyNumberFormat="1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left" vertical="top" wrapText="1"/>
    </xf>
    <xf numFmtId="15" fontId="12" fillId="2" borderId="14" xfId="0" applyNumberFormat="1" applyFont="1" applyFill="1" applyBorder="1" applyAlignment="1">
      <alignment vertical="top" wrapText="1"/>
    </xf>
    <xf numFmtId="0" fontId="18" fillId="2" borderId="14" xfId="0" applyFont="1" applyFill="1" applyBorder="1" applyAlignment="1">
      <alignment horizontal="left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top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6" fillId="2" borderId="22" xfId="0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top"/>
    </xf>
    <xf numFmtId="0" fontId="18" fillId="0" borderId="20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left" vertical="top" wrapText="1"/>
    </xf>
    <xf numFmtId="0" fontId="27" fillId="2" borderId="20" xfId="0" applyFont="1" applyFill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27" fillId="2" borderId="11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15" fontId="18" fillId="0" borderId="3" xfId="0" applyNumberFormat="1" applyFont="1" applyFill="1" applyBorder="1" applyAlignment="1">
      <alignment horizontal="left" vertical="top" wrapText="1"/>
    </xf>
    <xf numFmtId="0" fontId="27" fillId="2" borderId="3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31" fillId="2" borderId="0" xfId="0" applyFont="1" applyFill="1" applyAlignment="1">
      <alignment vertical="top" wrapText="1"/>
    </xf>
    <xf numFmtId="0" fontId="18" fillId="0" borderId="5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27" fillId="2" borderId="5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center" vertical="top" wrapText="1"/>
    </xf>
    <xf numFmtId="0" fontId="32" fillId="2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15" fontId="12" fillId="0" borderId="3" xfId="0" applyNumberFormat="1" applyFont="1" applyFill="1" applyBorder="1" applyAlignment="1">
      <alignment vertical="top" wrapText="1"/>
    </xf>
    <xf numFmtId="15" fontId="12" fillId="2" borderId="3" xfId="0" applyNumberFormat="1" applyFont="1" applyFill="1" applyBorder="1" applyAlignment="1">
      <alignment horizontal="left" vertical="top" wrapText="1"/>
    </xf>
    <xf numFmtId="0" fontId="33" fillId="2" borderId="3" xfId="0" applyFont="1" applyFill="1" applyBorder="1" applyAlignment="1">
      <alignment horizontal="center" vertical="top"/>
    </xf>
    <xf numFmtId="0" fontId="33" fillId="0" borderId="3" xfId="0" applyFont="1" applyFill="1" applyBorder="1" applyAlignment="1">
      <alignment horizontal="center" vertical="top"/>
    </xf>
    <xf numFmtId="0" fontId="33" fillId="0" borderId="3" xfId="0" applyFont="1" applyFill="1" applyBorder="1" applyAlignment="1">
      <alignment vertical="top" wrapText="1"/>
    </xf>
    <xf numFmtId="0" fontId="33" fillId="0" borderId="3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vertical="center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/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top"/>
    </xf>
    <xf numFmtId="15" fontId="18" fillId="2" borderId="3" xfId="0" applyNumberFormat="1" applyFont="1" applyFill="1" applyBorder="1" applyAlignment="1">
      <alignment horizontal="left" vertical="top" wrapText="1"/>
    </xf>
    <xf numFmtId="15" fontId="18" fillId="2" borderId="3" xfId="0" applyNumberFormat="1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vertical="top" wrapText="1"/>
    </xf>
    <xf numFmtId="15" fontId="18" fillId="0" borderId="5" xfId="0" applyNumberFormat="1" applyFont="1" applyFill="1" applyBorder="1" applyAlignment="1">
      <alignment vertical="top" wrapText="1"/>
    </xf>
    <xf numFmtId="0" fontId="27" fillId="0" borderId="3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15" fontId="18" fillId="0" borderId="3" xfId="0" applyNumberFormat="1" applyFont="1" applyFill="1" applyBorder="1" applyAlignment="1">
      <alignment vertical="top" wrapText="1"/>
    </xf>
    <xf numFmtId="0" fontId="18" fillId="0" borderId="3" xfId="0" applyFont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/>
    </xf>
    <xf numFmtId="0" fontId="27" fillId="0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top"/>
    </xf>
    <xf numFmtId="0" fontId="18" fillId="0" borderId="0" xfId="0" applyFont="1"/>
    <xf numFmtId="0" fontId="18" fillId="0" borderId="4" xfId="0" applyFont="1" applyFill="1" applyBorder="1" applyAlignment="1">
      <alignment horizontal="center" vertical="top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/>
    </xf>
    <xf numFmtId="15" fontId="18" fillId="2" borderId="3" xfId="0" applyNumberFormat="1" applyFont="1" applyFill="1" applyBorder="1" applyAlignment="1">
      <alignment horizontal="center" vertical="top" wrapText="1"/>
    </xf>
    <xf numFmtId="14" fontId="18" fillId="2" borderId="3" xfId="0" applyNumberFormat="1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center" vertical="top"/>
    </xf>
    <xf numFmtId="0" fontId="27" fillId="2" borderId="3" xfId="0" applyFont="1" applyFill="1" applyBorder="1" applyAlignment="1">
      <alignment horizontal="center" vertical="top" wrapText="1"/>
    </xf>
    <xf numFmtId="15" fontId="18" fillId="0" borderId="3" xfId="0" applyNumberFormat="1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17" fontId="18" fillId="0" borderId="3" xfId="0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18" fillId="2" borderId="23" xfId="0" applyFont="1" applyFill="1" applyBorder="1" applyAlignment="1">
      <alignment horizontal="center" vertical="top"/>
    </xf>
    <xf numFmtId="0" fontId="18" fillId="0" borderId="2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8" fillId="2" borderId="23" xfId="0" applyFont="1" applyFill="1" applyBorder="1" applyAlignment="1">
      <alignment horizontal="center" vertical="top" wrapText="1"/>
    </xf>
    <xf numFmtId="14" fontId="18" fillId="2" borderId="3" xfId="0" applyNumberFormat="1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17" fontId="18" fillId="0" borderId="3" xfId="0" applyNumberFormat="1" applyFont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top"/>
    </xf>
    <xf numFmtId="0" fontId="18" fillId="0" borderId="0" xfId="0" applyFont="1" applyAlignment="1">
      <alignment vertical="top"/>
    </xf>
    <xf numFmtId="15" fontId="12" fillId="0" borderId="3" xfId="0" applyNumberFormat="1" applyFont="1" applyFill="1" applyBorder="1" applyAlignment="1">
      <alignment horizontal="left" vertical="top" wrapText="1"/>
    </xf>
    <xf numFmtId="0" fontId="27" fillId="2" borderId="23" xfId="0" applyFont="1" applyFill="1" applyBorder="1" applyAlignment="1">
      <alignment horizontal="left" vertical="top" wrapText="1"/>
    </xf>
    <xf numFmtId="0" fontId="0" fillId="2" borderId="0" xfId="0" applyFill="1"/>
    <xf numFmtId="0" fontId="31" fillId="0" borderId="0" xfId="0" applyFont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/>
    <xf numFmtId="0" fontId="4" fillId="2" borderId="0" xfId="0" applyFont="1" applyFill="1" applyAlignment="1">
      <alignment vertical="top"/>
    </xf>
    <xf numFmtId="0" fontId="37" fillId="0" borderId="3" xfId="0" applyFont="1" applyBorder="1" applyAlignment="1">
      <alignment horizontal="center" wrapText="1"/>
    </xf>
    <xf numFmtId="0" fontId="22" fillId="3" borderId="3" xfId="0" applyFont="1" applyFill="1" applyBorder="1" applyAlignment="1" applyProtection="1">
      <alignment horizontal="center"/>
    </xf>
    <xf numFmtId="0" fontId="38" fillId="0" borderId="3" xfId="0" applyFont="1" applyBorder="1" applyAlignment="1">
      <alignment horizontal="center" wrapText="1"/>
    </xf>
    <xf numFmtId="0" fontId="39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18" fillId="0" borderId="19" xfId="0" applyFont="1" applyBorder="1" applyAlignment="1">
      <alignment horizontal="center" vertical="top" wrapText="1"/>
    </xf>
    <xf numFmtId="0" fontId="18" fillId="2" borderId="20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27" fillId="0" borderId="23" xfId="0" applyFont="1" applyBorder="1" applyAlignment="1">
      <alignment horizontal="center" vertical="top"/>
    </xf>
    <xf numFmtId="0" fontId="18" fillId="0" borderId="23" xfId="0" applyFont="1" applyBorder="1" applyAlignment="1">
      <alignment vertical="top" wrapText="1"/>
    </xf>
    <xf numFmtId="15" fontId="12" fillId="2" borderId="23" xfId="0" applyNumberFormat="1" applyFont="1" applyFill="1" applyBorder="1" applyAlignment="1">
      <alignment vertical="top" wrapText="1"/>
    </xf>
    <xf numFmtId="15" fontId="12" fillId="2" borderId="23" xfId="0" applyNumberFormat="1" applyFont="1" applyFill="1" applyBorder="1" applyAlignment="1">
      <alignment horizontal="center" vertical="top" wrapText="1"/>
    </xf>
    <xf numFmtId="0" fontId="18" fillId="2" borderId="26" xfId="0" applyFont="1" applyFill="1" applyBorder="1" applyAlignment="1">
      <alignment horizontal="center" vertical="top" wrapText="1"/>
    </xf>
    <xf numFmtId="0" fontId="40" fillId="0" borderId="12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/>
    </xf>
    <xf numFmtId="17" fontId="18" fillId="0" borderId="12" xfId="0" applyNumberFormat="1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top"/>
    </xf>
    <xf numFmtId="0" fontId="18" fillId="0" borderId="3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/>
    </xf>
    <xf numFmtId="0" fontId="18" fillId="0" borderId="33" xfId="0" applyFont="1" applyBorder="1" applyAlignment="1">
      <alignment horizontal="center" vertical="center"/>
    </xf>
    <xf numFmtId="0" fontId="18" fillId="2" borderId="23" xfId="0" applyFont="1" applyFill="1" applyBorder="1" applyAlignment="1">
      <alignment horizontal="left" vertical="top" wrapText="1"/>
    </xf>
    <xf numFmtId="0" fontId="18" fillId="0" borderId="2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top" wrapText="1"/>
    </xf>
    <xf numFmtId="0" fontId="18" fillId="0" borderId="36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/>
    </xf>
    <xf numFmtId="0" fontId="18" fillId="0" borderId="37" xfId="0" applyFont="1" applyBorder="1" applyAlignment="1">
      <alignment horizontal="center" vertical="top" wrapText="1"/>
    </xf>
    <xf numFmtId="0" fontId="18" fillId="0" borderId="38" xfId="0" applyFont="1" applyBorder="1" applyAlignment="1">
      <alignment horizontal="center" vertical="top" wrapText="1"/>
    </xf>
    <xf numFmtId="0" fontId="27" fillId="0" borderId="4" xfId="0" applyFont="1" applyFill="1" applyBorder="1" applyAlignment="1">
      <alignment horizontal="center" vertical="top"/>
    </xf>
    <xf numFmtId="0" fontId="18" fillId="0" borderId="39" xfId="0" applyFont="1" applyFill="1" applyBorder="1" applyAlignment="1">
      <alignment horizontal="center" vertical="top" wrapText="1"/>
    </xf>
    <xf numFmtId="15" fontId="18" fillId="0" borderId="5" xfId="0" applyNumberFormat="1" applyFont="1" applyFill="1" applyBorder="1" applyAlignment="1">
      <alignment horizontal="center" vertical="top" wrapText="1"/>
    </xf>
    <xf numFmtId="0" fontId="18" fillId="2" borderId="36" xfId="0" applyFont="1" applyFill="1" applyBorder="1" applyAlignment="1">
      <alignment horizontal="center" vertical="top" wrapText="1"/>
    </xf>
    <xf numFmtId="0" fontId="18" fillId="2" borderId="31" xfId="0" applyFont="1" applyFill="1" applyBorder="1" applyAlignment="1">
      <alignment horizontal="center" vertical="top" wrapText="1"/>
    </xf>
    <xf numFmtId="0" fontId="18" fillId="0" borderId="38" xfId="0" applyFont="1" applyFill="1" applyBorder="1" applyAlignment="1">
      <alignment horizontal="center" vertical="top" wrapText="1"/>
    </xf>
    <xf numFmtId="0" fontId="18" fillId="0" borderId="41" xfId="0" applyFont="1" applyFill="1" applyBorder="1" applyAlignment="1">
      <alignment horizontal="center" vertical="top"/>
    </xf>
    <xf numFmtId="0" fontId="27" fillId="0" borderId="41" xfId="0" applyFont="1" applyFill="1" applyBorder="1" applyAlignment="1">
      <alignment horizontal="center" vertical="top"/>
    </xf>
    <xf numFmtId="0" fontId="18" fillId="0" borderId="40" xfId="0" applyFont="1" applyFill="1" applyBorder="1" applyAlignment="1">
      <alignment horizontal="center" vertical="top"/>
    </xf>
    <xf numFmtId="0" fontId="33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 vertical="top"/>
    </xf>
    <xf numFmtId="15" fontId="12" fillId="2" borderId="0" xfId="0" applyNumberFormat="1" applyFont="1" applyFill="1" applyBorder="1" applyAlignment="1">
      <alignment horizontal="left" vertical="top" wrapText="1"/>
    </xf>
    <xf numFmtId="15" fontId="12" fillId="2" borderId="0" xfId="0" applyNumberFormat="1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40" fillId="0" borderId="36" xfId="0" applyFont="1" applyFill="1" applyBorder="1" applyAlignment="1">
      <alignment horizontal="center" vertical="top" wrapText="1"/>
    </xf>
    <xf numFmtId="0" fontId="40" fillId="0" borderId="35" xfId="0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/>
    </xf>
    <xf numFmtId="0" fontId="40" fillId="0" borderId="31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43" xfId="0" applyFont="1" applyBorder="1" applyAlignment="1">
      <alignment horizontal="center" vertical="top"/>
    </xf>
    <xf numFmtId="0" fontId="15" fillId="2" borderId="28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top"/>
    </xf>
    <xf numFmtId="0" fontId="27" fillId="0" borderId="3" xfId="0" applyFont="1" applyFill="1" applyBorder="1" applyAlignment="1">
      <alignment horizontal="left" vertical="top" wrapText="1"/>
    </xf>
    <xf numFmtId="0" fontId="27" fillId="0" borderId="3" xfId="0" applyFont="1" applyBorder="1" applyAlignment="1">
      <alignment horizontal="center" vertical="top" wrapText="1"/>
    </xf>
    <xf numFmtId="0" fontId="19" fillId="0" borderId="0" xfId="0" applyFont="1"/>
    <xf numFmtId="15" fontId="27" fillId="2" borderId="3" xfId="0" applyNumberFormat="1" applyFont="1" applyFill="1" applyBorder="1" applyAlignment="1">
      <alignment vertical="top" wrapText="1"/>
    </xf>
    <xf numFmtId="15" fontId="13" fillId="2" borderId="3" xfId="0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5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top" wrapText="1"/>
    </xf>
    <xf numFmtId="0" fontId="18" fillId="2" borderId="12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top" wrapText="1"/>
    </xf>
    <xf numFmtId="15" fontId="12" fillId="2" borderId="5" xfId="0" applyNumberFormat="1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15" fontId="12" fillId="2" borderId="5" xfId="0" applyNumberFormat="1" applyFont="1" applyFill="1" applyBorder="1" applyAlignment="1">
      <alignment horizontal="left" vertical="top" wrapText="1"/>
    </xf>
    <xf numFmtId="15" fontId="12" fillId="2" borderId="3" xfId="0" applyNumberFormat="1" applyFont="1" applyFill="1" applyBorder="1" applyAlignment="1">
      <alignment horizontal="center" vertical="top" wrapText="1"/>
    </xf>
    <xf numFmtId="0" fontId="29" fillId="0" borderId="0" xfId="0" applyFont="1" applyAlignment="1">
      <alignment horizontal="center" vertical="top"/>
    </xf>
    <xf numFmtId="0" fontId="18" fillId="0" borderId="5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15" fontId="18" fillId="0" borderId="5" xfId="0" applyNumberFormat="1" applyFont="1" applyFill="1" applyBorder="1" applyAlignment="1">
      <alignment horizontal="left" vertical="top" wrapText="1"/>
    </xf>
    <xf numFmtId="0" fontId="27" fillId="2" borderId="5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8" fillId="0" borderId="3" xfId="0" applyFont="1" applyFill="1" applyBorder="1" applyAlignment="1">
      <alignment vertical="top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center" vertical="top"/>
    </xf>
    <xf numFmtId="15" fontId="18" fillId="0" borderId="5" xfId="0" applyNumberFormat="1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/>
    </xf>
    <xf numFmtId="0" fontId="18" fillId="0" borderId="4" xfId="0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15" fontId="18" fillId="2" borderId="5" xfId="0" applyNumberFormat="1" applyFont="1" applyFill="1" applyBorder="1" applyAlignment="1">
      <alignment horizontal="left" vertical="top" wrapText="1"/>
    </xf>
    <xf numFmtId="14" fontId="18" fillId="2" borderId="3" xfId="0" applyNumberFormat="1" applyFont="1" applyFill="1" applyBorder="1" applyAlignment="1">
      <alignment horizontal="left" vertical="top" wrapText="1"/>
    </xf>
    <xf numFmtId="14" fontId="18" fillId="2" borderId="3" xfId="0" applyNumberFormat="1" applyFont="1" applyFill="1" applyBorder="1" applyAlignment="1">
      <alignment vertical="top" wrapText="1"/>
    </xf>
    <xf numFmtId="0" fontId="18" fillId="2" borderId="5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34" fillId="0" borderId="5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2" borderId="23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15" fontId="18" fillId="2" borderId="5" xfId="0" applyNumberFormat="1" applyFont="1" applyFill="1" applyBorder="1" applyAlignment="1">
      <alignment horizontal="center" vertical="top" wrapText="1"/>
    </xf>
    <xf numFmtId="14" fontId="18" fillId="2" borderId="5" xfId="0" applyNumberFormat="1" applyFont="1" applyFill="1" applyBorder="1" applyAlignment="1">
      <alignment horizontal="center" vertical="top" wrapText="1"/>
    </xf>
    <xf numFmtId="0" fontId="18" fillId="2" borderId="23" xfId="0" applyFont="1" applyFill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 wrapText="1"/>
    </xf>
    <xf numFmtId="0" fontId="18" fillId="0" borderId="24" xfId="0" applyFont="1" applyFill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8" fillId="0" borderId="5" xfId="0" applyFont="1" applyBorder="1" applyAlignment="1">
      <alignment vertical="top" wrapText="1"/>
    </xf>
    <xf numFmtId="0" fontId="18" fillId="2" borderId="5" xfId="0" applyFont="1" applyFill="1" applyBorder="1" applyAlignment="1">
      <alignment vertical="top" wrapText="1"/>
    </xf>
    <xf numFmtId="17" fontId="18" fillId="0" borderId="5" xfId="0" applyNumberFormat="1" applyFont="1" applyBorder="1" applyAlignment="1">
      <alignment horizontal="center" vertical="top" wrapText="1"/>
    </xf>
    <xf numFmtId="17" fontId="18" fillId="0" borderId="23" xfId="0" applyNumberFormat="1" applyFont="1" applyBorder="1" applyAlignment="1">
      <alignment horizontal="center" vertical="top" wrapText="1"/>
    </xf>
    <xf numFmtId="17" fontId="18" fillId="0" borderId="4" xfId="0" applyNumberFormat="1" applyFont="1" applyBorder="1" applyAlignment="1">
      <alignment horizontal="center" vertical="top" wrapText="1"/>
    </xf>
    <xf numFmtId="0" fontId="18" fillId="2" borderId="40" xfId="0" applyFont="1" applyFill="1" applyBorder="1" applyAlignment="1">
      <alignment horizontal="center" vertical="top"/>
    </xf>
    <xf numFmtId="0" fontId="0" fillId="0" borderId="40" xfId="0" applyBorder="1" applyAlignment="1">
      <alignment horizontal="left" vertical="top" wrapText="1"/>
    </xf>
    <xf numFmtId="15" fontId="18" fillId="0" borderId="5" xfId="0" applyNumberFormat="1" applyFont="1" applyFill="1" applyBorder="1" applyAlignment="1">
      <alignment horizontal="center" vertical="top" wrapText="1"/>
    </xf>
    <xf numFmtId="15" fontId="18" fillId="0" borderId="40" xfId="0" applyNumberFormat="1" applyFont="1" applyFill="1" applyBorder="1" applyAlignment="1">
      <alignment horizontal="center" vertical="top" wrapText="1"/>
    </xf>
    <xf numFmtId="0" fontId="18" fillId="2" borderId="31" xfId="0" applyFont="1" applyFill="1" applyBorder="1" applyAlignment="1">
      <alignment horizontal="center" vertical="top" wrapText="1"/>
    </xf>
    <xf numFmtId="0" fontId="18" fillId="2" borderId="42" xfId="0" applyFont="1" applyFill="1" applyBorder="1" applyAlignment="1">
      <alignment horizontal="center" vertical="top" wrapText="1"/>
    </xf>
    <xf numFmtId="0" fontId="18" fillId="2" borderId="36" xfId="0" applyFont="1" applyFill="1" applyBorder="1" applyAlignment="1">
      <alignment horizontal="center" vertical="top" wrapText="1"/>
    </xf>
    <xf numFmtId="0" fontId="18" fillId="2" borderId="35" xfId="0" applyFont="1" applyFill="1" applyBorder="1" applyAlignment="1">
      <alignment horizontal="center" vertical="top" wrapText="1"/>
    </xf>
    <xf numFmtId="0" fontId="40" fillId="0" borderId="36" xfId="0" applyFont="1" applyFill="1" applyBorder="1" applyAlignment="1">
      <alignment horizontal="center" vertical="top" wrapText="1"/>
    </xf>
    <xf numFmtId="0" fontId="40" fillId="0" borderId="34" xfId="0" applyFont="1" applyFill="1" applyBorder="1" applyAlignment="1">
      <alignment horizontal="center" vertical="top" wrapText="1"/>
    </xf>
    <xf numFmtId="0" fontId="40" fillId="0" borderId="35" xfId="0" applyFont="1" applyFill="1" applyBorder="1" applyAlignment="1">
      <alignment horizontal="center" vertical="top" wrapText="1"/>
    </xf>
    <xf numFmtId="0" fontId="18" fillId="0" borderId="36" xfId="0" applyFont="1" applyBorder="1" applyAlignment="1">
      <alignment horizontal="center" vertical="top" wrapText="1"/>
    </xf>
    <xf numFmtId="0" fontId="18" fillId="0" borderId="34" xfId="0" applyFont="1" applyBorder="1" applyAlignment="1">
      <alignment horizontal="center" vertical="top" wrapText="1"/>
    </xf>
    <xf numFmtId="0" fontId="18" fillId="0" borderId="35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 wrapText="1"/>
    </xf>
    <xf numFmtId="15" fontId="27" fillId="2" borderId="5" xfId="0" applyNumberFormat="1" applyFont="1" applyFill="1" applyBorder="1" applyAlignment="1">
      <alignment horizontal="center" vertical="top" wrapText="1"/>
    </xf>
    <xf numFmtId="0" fontId="27" fillId="2" borderId="5" xfId="0" applyFont="1" applyFill="1" applyBorder="1" applyAlignment="1">
      <alignment horizontal="center" vertical="top" wrapText="1"/>
    </xf>
    <xf numFmtId="15" fontId="13" fillId="2" borderId="3" xfId="0" applyNumberFormat="1" applyFont="1" applyFill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/>
    </xf>
    <xf numFmtId="15" fontId="27" fillId="2" borderId="5" xfId="0" applyNumberFormat="1" applyFont="1" applyFill="1" applyBorder="1" applyAlignment="1">
      <alignment horizontal="left" vertical="top" wrapText="1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center" vertical="top"/>
    </xf>
    <xf numFmtId="0" fontId="27" fillId="0" borderId="3" xfId="0" applyFont="1" applyFill="1" applyBorder="1" applyAlignment="1">
      <alignment horizontal="center" vertical="top"/>
    </xf>
    <xf numFmtId="0" fontId="27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="90" zoomScaleNormal="90" workbookViewId="0">
      <selection activeCell="F11" sqref="F11"/>
    </sheetView>
  </sheetViews>
  <sheetFormatPr defaultRowHeight="15" x14ac:dyDescent="0.25"/>
  <cols>
    <col min="1" max="1" width="3.5703125" style="41" customWidth="1"/>
    <col min="2" max="2" width="9.5703125" style="4" customWidth="1"/>
    <col min="3" max="3" width="27.7109375" style="2" customWidth="1"/>
    <col min="4" max="4" width="9.5703125" style="2" customWidth="1"/>
    <col min="5" max="5" width="19.85546875" style="2" customWidth="1"/>
    <col min="6" max="6" width="33.85546875" style="30" customWidth="1"/>
    <col min="7" max="7" width="35" style="3" customWidth="1"/>
    <col min="8" max="8" width="9.85546875" style="10" customWidth="1"/>
    <col min="9" max="9" width="18.5703125" style="3" customWidth="1"/>
    <col min="10" max="10" width="8.5703125" style="10" customWidth="1"/>
    <col min="11" max="11" width="11.5703125" style="1" customWidth="1"/>
    <col min="15" max="15" width="19.42578125" customWidth="1"/>
  </cols>
  <sheetData>
    <row r="1" spans="1:11" x14ac:dyDescent="0.25">
      <c r="A1" s="355" t="s">
        <v>2</v>
      </c>
      <c r="B1" s="355"/>
      <c r="C1" s="355"/>
      <c r="D1" s="67"/>
      <c r="E1" s="67"/>
    </row>
    <row r="2" spans="1:11" x14ac:dyDescent="0.25">
      <c r="A2" s="355" t="s">
        <v>20</v>
      </c>
      <c r="B2" s="355" t="s">
        <v>10</v>
      </c>
      <c r="C2" s="355"/>
      <c r="D2" s="67"/>
      <c r="E2" s="67"/>
      <c r="F2" s="61"/>
    </row>
    <row r="3" spans="1:11" ht="15.75" x14ac:dyDescent="0.25">
      <c r="B3" s="357" t="s">
        <v>21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ht="10.5" customHeight="1" x14ac:dyDescent="0.25"/>
    <row r="5" spans="1:11" ht="45" customHeight="1" x14ac:dyDescent="0.25">
      <c r="A5" s="237"/>
      <c r="B5" s="238" t="s">
        <v>9</v>
      </c>
      <c r="C5" s="57" t="s">
        <v>36</v>
      </c>
      <c r="D5" s="57" t="s">
        <v>37</v>
      </c>
      <c r="E5" s="57" t="s">
        <v>0</v>
      </c>
      <c r="F5" s="58" t="s">
        <v>19</v>
      </c>
      <c r="G5" s="58" t="s">
        <v>7</v>
      </c>
      <c r="H5" s="57" t="s">
        <v>1</v>
      </c>
      <c r="I5" s="58" t="s">
        <v>3</v>
      </c>
    </row>
    <row r="6" spans="1:11" ht="49.5" customHeight="1" x14ac:dyDescent="0.25">
      <c r="A6" s="69">
        <v>1</v>
      </c>
      <c r="B6" s="360">
        <v>1603068</v>
      </c>
      <c r="C6" s="51">
        <v>48</v>
      </c>
      <c r="D6" s="51">
        <v>32</v>
      </c>
      <c r="E6" s="75" t="s">
        <v>31</v>
      </c>
      <c r="F6" s="77" t="s">
        <v>25</v>
      </c>
      <c r="G6" s="79" t="s">
        <v>30</v>
      </c>
      <c r="H6" s="358" t="s">
        <v>29</v>
      </c>
      <c r="I6" s="358" t="s">
        <v>28</v>
      </c>
    </row>
    <row r="7" spans="1:11" ht="51.75" customHeight="1" x14ac:dyDescent="0.25">
      <c r="A7" s="69">
        <v>2</v>
      </c>
      <c r="B7" s="361"/>
      <c r="C7" s="51">
        <v>42</v>
      </c>
      <c r="D7" s="51">
        <v>32</v>
      </c>
      <c r="E7" s="76"/>
      <c r="F7" s="78"/>
      <c r="G7" s="80"/>
      <c r="H7" s="359"/>
      <c r="I7" s="359"/>
    </row>
    <row r="8" spans="1:11" ht="47.25" customHeight="1" x14ac:dyDescent="0.25">
      <c r="A8" s="69">
        <v>3</v>
      </c>
      <c r="B8" s="51">
        <v>1605193</v>
      </c>
      <c r="C8" s="51">
        <v>28</v>
      </c>
      <c r="D8" s="51">
        <v>7</v>
      </c>
      <c r="E8" s="38" t="s">
        <v>23</v>
      </c>
      <c r="F8" s="87" t="s">
        <v>25</v>
      </c>
      <c r="G8" s="62" t="s">
        <v>26</v>
      </c>
      <c r="H8" s="63" t="s">
        <v>24</v>
      </c>
      <c r="I8" s="63" t="s">
        <v>27</v>
      </c>
    </row>
    <row r="9" spans="1:11" ht="45" customHeight="1" x14ac:dyDescent="0.25">
      <c r="A9" s="70">
        <v>4</v>
      </c>
      <c r="B9" s="65">
        <v>1610403</v>
      </c>
      <c r="C9" s="74">
        <v>38</v>
      </c>
      <c r="D9" s="68">
        <v>32</v>
      </c>
      <c r="E9" s="76" t="s">
        <v>32</v>
      </c>
      <c r="F9" s="78" t="s">
        <v>25</v>
      </c>
      <c r="G9" s="80" t="s">
        <v>33</v>
      </c>
      <c r="H9" s="64" t="s">
        <v>34</v>
      </c>
      <c r="I9" s="66" t="s">
        <v>35</v>
      </c>
    </row>
    <row r="10" spans="1:11" x14ac:dyDescent="0.25">
      <c r="A10" s="44"/>
      <c r="B10" s="45"/>
      <c r="C10" s="46"/>
      <c r="D10" s="46"/>
      <c r="E10" s="46"/>
      <c r="F10" s="46"/>
      <c r="G10" s="47"/>
      <c r="H10" s="47"/>
      <c r="I10" s="48"/>
      <c r="J10" s="49"/>
      <c r="K10" s="50"/>
    </row>
    <row r="11" spans="1:11" x14ac:dyDescent="0.25">
      <c r="A11" s="44"/>
      <c r="B11" s="45"/>
      <c r="C11" s="46"/>
      <c r="D11" s="46"/>
      <c r="E11" s="46"/>
      <c r="F11" s="46"/>
      <c r="G11" s="47"/>
      <c r="H11" s="48"/>
      <c r="I11" s="48"/>
      <c r="J11" s="71"/>
      <c r="K11" s="50"/>
    </row>
    <row r="12" spans="1:11" ht="13.5" customHeight="1" x14ac:dyDescent="0.25">
      <c r="A12" s="43"/>
      <c r="B12" s="11"/>
      <c r="C12" s="12" t="s">
        <v>8</v>
      </c>
      <c r="D12" s="12"/>
      <c r="E12" s="12"/>
      <c r="F12" s="31">
        <v>0</v>
      </c>
      <c r="G12" s="13"/>
      <c r="K12" s="13"/>
    </row>
    <row r="13" spans="1:11" ht="13.5" customHeight="1" x14ac:dyDescent="0.25">
      <c r="A13" s="43"/>
      <c r="B13" s="11"/>
      <c r="C13" s="14" t="s">
        <v>4</v>
      </c>
      <c r="D13" s="14"/>
      <c r="E13" s="14"/>
      <c r="F13" s="32">
        <v>0</v>
      </c>
      <c r="G13" s="15"/>
      <c r="K13" s="15"/>
    </row>
    <row r="14" spans="1:11" ht="13.5" customHeight="1" x14ac:dyDescent="0.25">
      <c r="A14" s="43"/>
      <c r="B14" s="11"/>
      <c r="C14" s="17" t="s">
        <v>5</v>
      </c>
      <c r="D14" s="17"/>
      <c r="E14" s="17"/>
      <c r="F14" s="32">
        <v>0</v>
      </c>
      <c r="G14" s="15"/>
      <c r="K14" s="15"/>
    </row>
    <row r="15" spans="1:11" ht="13.5" customHeight="1" x14ac:dyDescent="0.25">
      <c r="A15" s="43"/>
      <c r="B15" s="11"/>
      <c r="C15" s="17" t="s">
        <v>17</v>
      </c>
      <c r="D15" s="17"/>
      <c r="E15" s="17"/>
      <c r="F15" s="32">
        <v>0</v>
      </c>
      <c r="G15" s="15"/>
      <c r="K15" s="15"/>
    </row>
    <row r="16" spans="1:11" ht="13.5" customHeight="1" x14ac:dyDescent="0.25">
      <c r="A16" s="43"/>
      <c r="B16" s="11"/>
      <c r="C16" s="17" t="s">
        <v>6</v>
      </c>
      <c r="D16" s="17"/>
      <c r="E16" s="17"/>
      <c r="F16" s="32">
        <v>4</v>
      </c>
      <c r="G16" s="15"/>
      <c r="K16" s="15"/>
    </row>
    <row r="17" spans="1:11" ht="27" customHeight="1" thickBot="1" x14ac:dyDescent="0.3">
      <c r="A17" s="43"/>
      <c r="B17" s="16"/>
      <c r="C17" s="53" t="s">
        <v>22</v>
      </c>
      <c r="D17" s="53"/>
      <c r="E17" s="53"/>
      <c r="F17" s="33">
        <v>4</v>
      </c>
      <c r="G17" s="60"/>
      <c r="I17" s="85" t="s">
        <v>43</v>
      </c>
      <c r="J17" s="86" t="s">
        <v>44</v>
      </c>
      <c r="K17" s="19"/>
    </row>
    <row r="18" spans="1:11" ht="13.5" customHeight="1" x14ac:dyDescent="0.25">
      <c r="A18" s="43"/>
      <c r="B18" s="16"/>
      <c r="C18" s="20"/>
      <c r="D18" s="20"/>
      <c r="E18" s="20"/>
      <c r="F18" s="32"/>
      <c r="G18" s="18"/>
      <c r="H18" s="52"/>
      <c r="I18" s="83" t="s">
        <v>38</v>
      </c>
      <c r="J18" s="82">
        <v>0</v>
      </c>
      <c r="K18" s="19"/>
    </row>
    <row r="19" spans="1:11" ht="13.5" customHeight="1" x14ac:dyDescent="0.25">
      <c r="A19" s="43"/>
      <c r="B19" s="16"/>
      <c r="C19" s="20" t="s">
        <v>11</v>
      </c>
      <c r="D19" s="20"/>
      <c r="E19" s="20"/>
      <c r="F19" s="32">
        <v>1</v>
      </c>
      <c r="G19" s="18"/>
      <c r="H19" s="52"/>
      <c r="I19" s="83" t="s">
        <v>39</v>
      </c>
      <c r="J19" s="82">
        <v>1</v>
      </c>
      <c r="K19" s="19"/>
    </row>
    <row r="20" spans="1:11" ht="13.5" customHeight="1" x14ac:dyDescent="0.25">
      <c r="A20" s="43"/>
      <c r="B20" s="16"/>
      <c r="C20" s="20" t="s">
        <v>12</v>
      </c>
      <c r="D20" s="20"/>
      <c r="E20" s="20"/>
      <c r="F20" s="32">
        <v>3</v>
      </c>
      <c r="G20" s="18"/>
      <c r="H20" s="52"/>
      <c r="I20" s="84" t="s">
        <v>42</v>
      </c>
      <c r="J20" s="82">
        <v>2</v>
      </c>
      <c r="K20" s="19"/>
    </row>
    <row r="21" spans="1:11" ht="13.5" customHeight="1" thickBot="1" x14ac:dyDescent="0.3">
      <c r="A21" s="43"/>
      <c r="B21" s="16"/>
      <c r="C21" s="20" t="s">
        <v>18</v>
      </c>
      <c r="D21" s="20"/>
      <c r="E21" s="20"/>
      <c r="F21" s="33">
        <v>4</v>
      </c>
      <c r="G21" s="18"/>
      <c r="H21" s="52"/>
      <c r="I21" s="83" t="s">
        <v>40</v>
      </c>
      <c r="J21" s="82">
        <v>1</v>
      </c>
      <c r="K21" s="19"/>
    </row>
    <row r="22" spans="1:11" ht="13.5" customHeight="1" x14ac:dyDescent="0.25">
      <c r="A22" s="43"/>
      <c r="B22" s="16"/>
      <c r="C22" s="20"/>
      <c r="D22" s="20"/>
      <c r="E22" s="20"/>
      <c r="F22" s="32"/>
      <c r="G22" s="18"/>
      <c r="H22" s="52"/>
      <c r="I22" s="81" t="s">
        <v>41</v>
      </c>
      <c r="J22" s="82">
        <f>SUM(J18:J21)</f>
        <v>4</v>
      </c>
      <c r="K22" s="19"/>
    </row>
    <row r="23" spans="1:11" ht="13.5" customHeight="1" x14ac:dyDescent="0.25">
      <c r="A23" s="43"/>
      <c r="B23" s="16"/>
      <c r="C23" s="20" t="s">
        <v>13</v>
      </c>
      <c r="D23" s="20"/>
      <c r="E23" s="20"/>
      <c r="F23" s="32">
        <v>4</v>
      </c>
      <c r="G23" s="18"/>
      <c r="H23" s="52"/>
      <c r="I23" s="72"/>
      <c r="J23" s="73"/>
      <c r="K23" s="19"/>
    </row>
    <row r="24" spans="1:11" ht="13.5" customHeight="1" x14ac:dyDescent="0.25">
      <c r="A24" s="43"/>
      <c r="B24" s="16"/>
      <c r="C24" s="20" t="s">
        <v>14</v>
      </c>
      <c r="D24" s="20"/>
      <c r="E24" s="20"/>
      <c r="F24" s="32">
        <v>0</v>
      </c>
      <c r="G24" s="18"/>
      <c r="H24" s="52"/>
      <c r="I24" s="72"/>
      <c r="J24" s="73"/>
      <c r="K24" s="19"/>
    </row>
    <row r="25" spans="1:11" ht="13.5" customHeight="1" thickBot="1" x14ac:dyDescent="0.3">
      <c r="A25" s="43"/>
      <c r="B25" s="16"/>
      <c r="C25" s="20" t="s">
        <v>18</v>
      </c>
      <c r="D25" s="20"/>
      <c r="E25" s="20"/>
      <c r="F25" s="33">
        <v>4</v>
      </c>
      <c r="G25" s="18"/>
      <c r="H25" s="52"/>
      <c r="I25" s="72"/>
      <c r="J25" s="73"/>
      <c r="K25" s="19"/>
    </row>
    <row r="26" spans="1:11" ht="13.5" customHeight="1" x14ac:dyDescent="0.25">
      <c r="A26" s="43"/>
      <c r="B26" s="16"/>
      <c r="C26" s="20"/>
      <c r="D26" s="20"/>
      <c r="E26" s="20"/>
      <c r="F26" s="32"/>
      <c r="G26" s="18"/>
      <c r="H26" s="52"/>
      <c r="I26" s="72"/>
      <c r="J26" s="73"/>
      <c r="K26" s="19"/>
    </row>
    <row r="27" spans="1:11" ht="13.5" customHeight="1" x14ac:dyDescent="0.25">
      <c r="A27" s="43"/>
      <c r="B27" s="16"/>
      <c r="C27" s="20" t="s">
        <v>15</v>
      </c>
      <c r="D27" s="20"/>
      <c r="E27" s="20"/>
      <c r="F27" s="32">
        <v>4</v>
      </c>
      <c r="G27" s="18"/>
      <c r="H27" s="52"/>
      <c r="I27" s="72"/>
      <c r="J27" s="73"/>
      <c r="K27" s="19"/>
    </row>
    <row r="28" spans="1:11" ht="13.5" customHeight="1" x14ac:dyDescent="0.25">
      <c r="A28" s="43"/>
      <c r="B28" s="16"/>
      <c r="C28" s="20" t="s">
        <v>16</v>
      </c>
      <c r="D28" s="20"/>
      <c r="E28" s="20"/>
      <c r="F28" s="32">
        <v>0</v>
      </c>
      <c r="G28" s="18"/>
      <c r="H28" s="52"/>
      <c r="I28" s="72"/>
      <c r="J28" s="73"/>
      <c r="K28" s="19"/>
    </row>
    <row r="29" spans="1:11" ht="13.5" customHeight="1" thickBot="1" x14ac:dyDescent="0.3">
      <c r="A29" s="43"/>
      <c r="B29" s="16"/>
      <c r="C29" s="20" t="s">
        <v>18</v>
      </c>
      <c r="D29" s="20"/>
      <c r="E29" s="20"/>
      <c r="F29" s="33">
        <v>4</v>
      </c>
      <c r="G29" s="18"/>
      <c r="H29" s="16"/>
      <c r="I29" s="18"/>
      <c r="J29" s="39"/>
      <c r="K29" s="19"/>
    </row>
    <row r="30" spans="1:11" ht="13.5" customHeight="1" x14ac:dyDescent="0.25">
      <c r="A30" s="43"/>
      <c r="B30" s="16"/>
      <c r="C30" s="20"/>
      <c r="D30" s="20"/>
      <c r="E30" s="20"/>
      <c r="F30" s="34"/>
      <c r="G30" s="18"/>
      <c r="H30" s="16"/>
      <c r="I30" s="18"/>
      <c r="J30" s="39"/>
      <c r="K30" s="19"/>
    </row>
    <row r="31" spans="1:11" ht="21.75" customHeight="1" x14ac:dyDescent="0.25">
      <c r="A31" s="43"/>
      <c r="B31" s="16"/>
      <c r="C31" s="20"/>
      <c r="D31" s="20"/>
      <c r="E31" s="20"/>
      <c r="F31" s="34"/>
      <c r="G31" s="18"/>
      <c r="H31" s="16"/>
      <c r="I31" s="18"/>
      <c r="J31" s="16"/>
      <c r="K31" s="19"/>
    </row>
    <row r="32" spans="1:11" ht="24.75" customHeight="1" x14ac:dyDescent="0.25">
      <c r="A32" s="43"/>
      <c r="B32" s="16"/>
      <c r="C32" s="11"/>
      <c r="D32" s="11"/>
      <c r="E32" s="11"/>
      <c r="F32" s="115"/>
      <c r="G32" s="11"/>
      <c r="H32" s="11"/>
      <c r="I32" s="52"/>
      <c r="J32" s="16"/>
      <c r="K32" s="19"/>
    </row>
    <row r="33" spans="1:11" ht="42.75" customHeight="1" x14ac:dyDescent="0.25">
      <c r="A33" s="43"/>
      <c r="B33" s="16"/>
      <c r="C33" s="12"/>
      <c r="D33" s="12"/>
      <c r="E33" s="12"/>
      <c r="F33" s="115"/>
      <c r="G33" s="116"/>
      <c r="H33" s="52"/>
      <c r="I33" s="52"/>
      <c r="J33" s="16"/>
      <c r="K33" s="19"/>
    </row>
    <row r="34" spans="1:11" ht="42.75" customHeight="1" x14ac:dyDescent="0.25">
      <c r="A34" s="43"/>
      <c r="B34" s="16"/>
      <c r="C34" s="12"/>
      <c r="D34" s="12"/>
      <c r="E34" s="12"/>
      <c r="F34" s="115"/>
      <c r="G34" s="116"/>
      <c r="H34" s="52"/>
      <c r="I34" s="52"/>
      <c r="J34" s="16"/>
      <c r="K34" s="19"/>
    </row>
    <row r="35" spans="1:11" ht="24.75" customHeight="1" x14ac:dyDescent="0.25">
      <c r="A35" s="43"/>
      <c r="B35" s="16"/>
      <c r="C35" s="12"/>
      <c r="D35" s="12"/>
      <c r="E35" s="12"/>
      <c r="F35" s="115"/>
      <c r="G35" s="116"/>
      <c r="H35" s="52"/>
      <c r="I35" s="52"/>
      <c r="J35" s="16"/>
      <c r="K35" s="19"/>
    </row>
    <row r="36" spans="1:11" ht="15.75" x14ac:dyDescent="0.25">
      <c r="A36" s="43"/>
      <c r="B36" s="16"/>
      <c r="C36" s="54"/>
      <c r="D36" s="54"/>
      <c r="E36" s="54"/>
      <c r="F36" s="55"/>
      <c r="G36" s="56"/>
      <c r="H36" s="56"/>
      <c r="I36" s="56"/>
      <c r="J36" s="59"/>
      <c r="K36" s="19"/>
    </row>
    <row r="37" spans="1:11" x14ac:dyDescent="0.25">
      <c r="A37" s="43"/>
      <c r="B37" s="16"/>
      <c r="C37" s="54"/>
      <c r="D37" s="54"/>
      <c r="E37" s="54"/>
      <c r="F37" s="55"/>
      <c r="G37" s="56"/>
      <c r="H37" s="56"/>
      <c r="I37" s="56"/>
      <c r="J37" s="16"/>
      <c r="K37" s="19"/>
    </row>
    <row r="38" spans="1:11" x14ac:dyDescent="0.25">
      <c r="A38" s="43"/>
      <c r="B38" s="21"/>
      <c r="C38" s="22"/>
      <c r="D38" s="22"/>
      <c r="E38" s="22"/>
      <c r="F38" s="35"/>
      <c r="G38" s="23"/>
      <c r="H38" s="21"/>
      <c r="I38" s="23"/>
      <c r="J38" s="21"/>
      <c r="K38" s="24"/>
    </row>
    <row r="39" spans="1:11" x14ac:dyDescent="0.25">
      <c r="A39" s="43"/>
      <c r="B39" s="356"/>
      <c r="C39" s="356"/>
      <c r="D39" s="356"/>
      <c r="E39" s="356"/>
      <c r="F39" s="356"/>
      <c r="G39" s="356"/>
      <c r="H39" s="356"/>
      <c r="I39" s="356"/>
      <c r="J39" s="356"/>
      <c r="K39" s="356"/>
    </row>
    <row r="40" spans="1:11" x14ac:dyDescent="0.25">
      <c r="A40" s="43"/>
      <c r="B40" s="56"/>
      <c r="C40" s="88"/>
      <c r="D40" s="88"/>
      <c r="E40" s="88"/>
      <c r="F40" s="89"/>
      <c r="G40" s="90"/>
      <c r="H40" s="91"/>
      <c r="I40" s="92"/>
      <c r="J40" s="56"/>
      <c r="K40" s="93"/>
    </row>
    <row r="41" spans="1:11" ht="18.75" customHeight="1" x14ac:dyDescent="0.25">
      <c r="A41" s="42"/>
      <c r="B41" s="94"/>
      <c r="C41" s="95"/>
      <c r="D41" s="95"/>
      <c r="E41" s="95"/>
      <c r="F41" s="96"/>
      <c r="G41" s="94"/>
      <c r="H41" s="94"/>
      <c r="I41" s="94"/>
      <c r="J41" s="94"/>
      <c r="K41" s="94"/>
    </row>
    <row r="42" spans="1:11" ht="18.75" customHeight="1" x14ac:dyDescent="0.25">
      <c r="A42" s="43"/>
      <c r="B42" s="94"/>
      <c r="C42" s="95"/>
      <c r="D42" s="95"/>
      <c r="E42" s="95"/>
      <c r="F42" s="96"/>
      <c r="G42" s="94"/>
      <c r="H42" s="94"/>
      <c r="I42" s="94"/>
      <c r="J42" s="94"/>
      <c r="K42" s="94"/>
    </row>
    <row r="43" spans="1:11" ht="18" customHeight="1" x14ac:dyDescent="0.25">
      <c r="A43" s="43"/>
      <c r="B43" s="5"/>
      <c r="C43" s="6"/>
      <c r="D43" s="6"/>
      <c r="E43" s="6"/>
      <c r="F43" s="96"/>
      <c r="G43" s="97"/>
      <c r="H43" s="98"/>
      <c r="I43" s="95"/>
      <c r="J43" s="5"/>
      <c r="K43" s="95"/>
    </row>
    <row r="44" spans="1:11" ht="42.75" customHeight="1" x14ac:dyDescent="0.25">
      <c r="A44" s="43"/>
      <c r="B44" s="5"/>
      <c r="C44" s="6"/>
      <c r="D44" s="6"/>
      <c r="E44" s="6"/>
      <c r="F44" s="36"/>
      <c r="G44" s="7"/>
      <c r="H44" s="8"/>
      <c r="I44" s="7"/>
      <c r="J44" s="40"/>
      <c r="K44" s="9"/>
    </row>
    <row r="45" spans="1:11" x14ac:dyDescent="0.25">
      <c r="A45" s="43"/>
      <c r="B45" s="356"/>
      <c r="C45" s="356"/>
      <c r="D45" s="356"/>
      <c r="E45" s="356"/>
      <c r="F45" s="356"/>
      <c r="G45" s="356"/>
      <c r="H45" s="356"/>
      <c r="I45" s="356"/>
      <c r="J45" s="356"/>
      <c r="K45" s="356"/>
    </row>
    <row r="46" spans="1:11" x14ac:dyDescent="0.25">
      <c r="A46" s="43"/>
      <c r="B46" s="56"/>
      <c r="C46" s="88"/>
      <c r="D46" s="88"/>
      <c r="E46" s="88"/>
      <c r="F46" s="89"/>
      <c r="G46" s="90"/>
      <c r="H46" s="91"/>
      <c r="I46" s="92"/>
      <c r="J46" s="56"/>
      <c r="K46" s="93"/>
    </row>
    <row r="47" spans="1:11" x14ac:dyDescent="0.25">
      <c r="A47" s="43"/>
      <c r="B47" s="56"/>
      <c r="C47" s="88"/>
      <c r="D47" s="88"/>
      <c r="E47" s="88"/>
      <c r="F47" s="89"/>
      <c r="G47" s="90"/>
      <c r="H47" s="91"/>
      <c r="I47" s="92"/>
      <c r="J47" s="56"/>
      <c r="K47" s="93"/>
    </row>
    <row r="48" spans="1:11" x14ac:dyDescent="0.25">
      <c r="A48" s="43"/>
      <c r="B48" s="5"/>
      <c r="C48" s="6"/>
      <c r="D48" s="6"/>
      <c r="E48" s="6"/>
      <c r="F48" s="96"/>
      <c r="G48" s="97"/>
      <c r="H48" s="98"/>
      <c r="I48" s="95"/>
      <c r="J48" s="5"/>
      <c r="K48" s="95"/>
    </row>
    <row r="49" spans="1:11" x14ac:dyDescent="0.25">
      <c r="A49" s="43"/>
      <c r="B49" s="5"/>
      <c r="C49" s="6"/>
      <c r="D49" s="6"/>
      <c r="E49" s="6"/>
      <c r="F49" s="96"/>
      <c r="G49" s="97"/>
      <c r="H49" s="98"/>
      <c r="I49" s="95"/>
      <c r="J49" s="5"/>
      <c r="K49" s="95"/>
    </row>
    <row r="50" spans="1:11" ht="28.5" customHeight="1" x14ac:dyDescent="0.25">
      <c r="A50" s="43"/>
      <c r="B50" s="99"/>
      <c r="C50" s="100"/>
      <c r="D50" s="100"/>
      <c r="E50" s="100"/>
      <c r="F50" s="101"/>
      <c r="G50" s="102"/>
      <c r="H50" s="103"/>
      <c r="I50" s="102"/>
      <c r="J50" s="103"/>
      <c r="K50" s="104"/>
    </row>
    <row r="51" spans="1:11" x14ac:dyDescent="0.25">
      <c r="A51" s="43"/>
      <c r="B51" s="356"/>
      <c r="C51" s="356"/>
      <c r="D51" s="356"/>
      <c r="E51" s="356"/>
      <c r="F51" s="356"/>
      <c r="G51" s="356"/>
      <c r="H51" s="356"/>
      <c r="I51" s="356"/>
      <c r="J51" s="356"/>
      <c r="K51" s="356"/>
    </row>
    <row r="52" spans="1:11" x14ac:dyDescent="0.25">
      <c r="A52" s="43"/>
      <c r="B52" s="56"/>
      <c r="C52" s="88"/>
      <c r="D52" s="88"/>
      <c r="E52" s="88"/>
      <c r="F52" s="89"/>
      <c r="G52" s="90"/>
      <c r="H52" s="91"/>
      <c r="I52" s="92"/>
      <c r="J52" s="56"/>
      <c r="K52" s="93"/>
    </row>
    <row r="53" spans="1:11" ht="15.75" customHeight="1" x14ac:dyDescent="0.25">
      <c r="A53" s="43"/>
      <c r="B53" s="52"/>
      <c r="C53" s="105"/>
      <c r="D53" s="105"/>
      <c r="E53" s="105"/>
      <c r="F53" s="106"/>
      <c r="G53" s="107"/>
      <c r="H53" s="11"/>
      <c r="I53" s="108"/>
      <c r="J53" s="109"/>
      <c r="K53" s="110"/>
    </row>
    <row r="54" spans="1:11" x14ac:dyDescent="0.25">
      <c r="A54" s="43"/>
      <c r="B54" s="111"/>
      <c r="C54" s="112"/>
      <c r="D54" s="112"/>
      <c r="E54" s="112"/>
      <c r="F54" s="96"/>
      <c r="G54" s="97"/>
      <c r="H54" s="94"/>
      <c r="I54" s="97"/>
      <c r="J54" s="97"/>
      <c r="K54" s="97"/>
    </row>
    <row r="55" spans="1:11" x14ac:dyDescent="0.25">
      <c r="A55" s="43"/>
      <c r="B55" s="111"/>
      <c r="C55" s="113"/>
      <c r="D55" s="113"/>
      <c r="E55" s="113"/>
      <c r="F55" s="96"/>
      <c r="G55" s="97"/>
      <c r="H55" s="94"/>
      <c r="I55" s="97"/>
      <c r="J55" s="97"/>
      <c r="K55" s="97"/>
    </row>
    <row r="56" spans="1:11" x14ac:dyDescent="0.25">
      <c r="A56" s="43"/>
      <c r="B56" s="25"/>
      <c r="C56" s="26"/>
      <c r="D56" s="26"/>
      <c r="E56" s="26"/>
      <c r="F56" s="37"/>
      <c r="G56" s="27"/>
      <c r="H56" s="28"/>
      <c r="I56" s="27"/>
      <c r="J56" s="28"/>
      <c r="K56" s="29"/>
    </row>
  </sheetData>
  <mergeCells count="9">
    <mergeCell ref="A1:C1"/>
    <mergeCell ref="A2:C2"/>
    <mergeCell ref="B51:K51"/>
    <mergeCell ref="B45:K45"/>
    <mergeCell ref="B39:K39"/>
    <mergeCell ref="B3:K3"/>
    <mergeCell ref="H6:H7"/>
    <mergeCell ref="I6:I7"/>
    <mergeCell ref="B6:B7"/>
  </mergeCells>
  <pageMargins left="0.17" right="0.17" top="0.27559055118110237" bottom="0.19" header="0.31496062992125984" footer="0.19"/>
  <pageSetup scale="85" orientation="landscape" r:id="rId1"/>
  <rowBreaks count="2" manualBreakCount="2">
    <brk id="22" max="16383" man="1"/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8B6C-3C82-4C99-BB59-4975F01231CC}">
  <dimension ref="A1:K51"/>
  <sheetViews>
    <sheetView workbookViewId="0">
      <selection activeCell="I6" sqref="I6"/>
    </sheetView>
  </sheetViews>
  <sheetFormatPr defaultRowHeight="15" x14ac:dyDescent="0.25"/>
  <cols>
    <col min="3" max="3" width="26.28515625" customWidth="1"/>
    <col min="5" max="5" width="17.140625" customWidth="1"/>
    <col min="6" max="6" width="12.7109375" customWidth="1"/>
    <col min="7" max="7" width="11.42578125" customWidth="1"/>
    <col min="9" max="9" width="12.2851562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0"/>
      <c r="E2" s="10"/>
      <c r="F2" s="61"/>
      <c r="G2" s="3"/>
      <c r="H2" s="10"/>
      <c r="I2" s="3"/>
      <c r="J2" s="10"/>
      <c r="K2" s="1"/>
    </row>
    <row r="3" spans="1:11" ht="15.75" x14ac:dyDescent="0.25">
      <c r="A3" s="215"/>
      <c r="B3" s="357" t="s">
        <v>257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ht="15.75" thickBot="1" x14ac:dyDescent="0.3">
      <c r="A4" s="215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30" x14ac:dyDescent="0.25">
      <c r="A5" s="336"/>
      <c r="B5" s="337" t="s">
        <v>9</v>
      </c>
      <c r="C5" s="298" t="s">
        <v>36</v>
      </c>
      <c r="D5" s="298" t="s">
        <v>37</v>
      </c>
      <c r="E5" s="298" t="s">
        <v>0</v>
      </c>
      <c r="F5" s="299" t="s">
        <v>19</v>
      </c>
      <c r="G5" s="299" t="s">
        <v>7</v>
      </c>
      <c r="H5" s="298" t="s">
        <v>1</v>
      </c>
      <c r="I5" s="300" t="s">
        <v>3</v>
      </c>
      <c r="J5" s="10"/>
      <c r="K5" s="1"/>
    </row>
    <row r="6" spans="1:11" ht="78.75" x14ac:dyDescent="0.25">
      <c r="A6" s="301">
        <v>1</v>
      </c>
      <c r="B6" s="247">
        <v>1703140</v>
      </c>
      <c r="C6" s="250">
        <v>40</v>
      </c>
      <c r="D6" s="250">
        <v>36</v>
      </c>
      <c r="E6" s="302" t="s">
        <v>258</v>
      </c>
      <c r="F6" s="131" t="s">
        <v>25</v>
      </c>
      <c r="G6" s="233" t="s">
        <v>259</v>
      </c>
      <c r="H6" s="70" t="s">
        <v>48</v>
      </c>
      <c r="I6" s="303" t="s">
        <v>260</v>
      </c>
      <c r="J6" s="10"/>
      <c r="K6" s="1"/>
    </row>
    <row r="7" spans="1:11" ht="81.75" customHeight="1" x14ac:dyDescent="0.25">
      <c r="A7" s="304">
        <f>1+A6</f>
        <v>2</v>
      </c>
      <c r="B7" s="117">
        <v>1706232</v>
      </c>
      <c r="C7" s="305">
        <v>37</v>
      </c>
      <c r="D7" s="449">
        <v>30</v>
      </c>
      <c r="E7" s="306" t="s">
        <v>261</v>
      </c>
      <c r="F7" s="307" t="s">
        <v>25</v>
      </c>
      <c r="G7" s="363" t="s">
        <v>259</v>
      </c>
      <c r="H7" s="411" t="s">
        <v>48</v>
      </c>
      <c r="I7" s="447" t="s">
        <v>262</v>
      </c>
      <c r="J7" s="10"/>
      <c r="K7" s="1"/>
    </row>
    <row r="8" spans="1:11" x14ac:dyDescent="0.25">
      <c r="A8" s="304">
        <f t="shared" ref="A8:A31" si="0">1+A7</f>
        <v>3</v>
      </c>
      <c r="B8" s="118"/>
      <c r="C8" s="305">
        <v>59</v>
      </c>
      <c r="D8" s="450"/>
      <c r="E8" s="80"/>
      <c r="F8" s="308"/>
      <c r="G8" s="364"/>
      <c r="H8" s="412"/>
      <c r="I8" s="448"/>
      <c r="J8" s="10"/>
      <c r="K8" s="1"/>
    </row>
    <row r="9" spans="1:11" ht="93" customHeight="1" x14ac:dyDescent="0.25">
      <c r="A9" s="304">
        <f t="shared" si="0"/>
        <v>4</v>
      </c>
      <c r="B9" s="118">
        <v>1706238</v>
      </c>
      <c r="C9" s="259">
        <v>38</v>
      </c>
      <c r="D9" s="259">
        <v>22</v>
      </c>
      <c r="E9" s="80" t="s">
        <v>263</v>
      </c>
      <c r="F9" s="259" t="s">
        <v>25</v>
      </c>
      <c r="G9" s="309" t="s">
        <v>259</v>
      </c>
      <c r="H9" s="70" t="s">
        <v>48</v>
      </c>
      <c r="I9" s="303" t="s">
        <v>264</v>
      </c>
      <c r="J9" s="289"/>
      <c r="K9" s="289"/>
    </row>
    <row r="10" spans="1:11" ht="93" customHeight="1" x14ac:dyDescent="0.25">
      <c r="A10" s="304">
        <f t="shared" si="0"/>
        <v>5</v>
      </c>
      <c r="B10" s="129">
        <v>1706242</v>
      </c>
      <c r="C10" s="259">
        <v>28</v>
      </c>
      <c r="D10" s="259">
        <v>22</v>
      </c>
      <c r="E10" s="335" t="s">
        <v>265</v>
      </c>
      <c r="F10" s="259" t="s">
        <v>25</v>
      </c>
      <c r="G10" s="309" t="s">
        <v>259</v>
      </c>
      <c r="H10" s="260" t="s">
        <v>48</v>
      </c>
      <c r="I10" s="310" t="s">
        <v>266</v>
      </c>
      <c r="J10" s="289"/>
      <c r="K10" s="289"/>
    </row>
    <row r="11" spans="1:11" ht="84" customHeight="1" x14ac:dyDescent="0.25">
      <c r="A11" s="304">
        <f t="shared" si="0"/>
        <v>6</v>
      </c>
      <c r="B11" s="262">
        <v>1706245</v>
      </c>
      <c r="C11" s="259">
        <v>28</v>
      </c>
      <c r="D11" s="259">
        <v>22</v>
      </c>
      <c r="E11" s="133" t="s">
        <v>267</v>
      </c>
      <c r="F11" s="131" t="s">
        <v>25</v>
      </c>
      <c r="G11" s="363" t="s">
        <v>259</v>
      </c>
      <c r="H11" s="417" t="s">
        <v>48</v>
      </c>
      <c r="I11" s="446" t="s">
        <v>268</v>
      </c>
      <c r="J11" s="289"/>
      <c r="K11" s="289"/>
    </row>
    <row r="12" spans="1:11" x14ac:dyDescent="0.25">
      <c r="A12" s="304">
        <f t="shared" si="0"/>
        <v>7</v>
      </c>
      <c r="B12" s="262"/>
      <c r="C12" s="259">
        <v>29</v>
      </c>
      <c r="D12" s="259">
        <v>22</v>
      </c>
      <c r="E12" s="306"/>
      <c r="F12" s="131" t="s">
        <v>25</v>
      </c>
      <c r="G12" s="388"/>
      <c r="H12" s="426"/>
      <c r="I12" s="447"/>
      <c r="J12" s="289"/>
      <c r="K12" s="289"/>
    </row>
    <row r="13" spans="1:11" x14ac:dyDescent="0.25">
      <c r="A13" s="304">
        <f t="shared" si="0"/>
        <v>8</v>
      </c>
      <c r="B13" s="262"/>
      <c r="C13" s="259">
        <v>25</v>
      </c>
      <c r="D13" s="259">
        <v>22</v>
      </c>
      <c r="E13" s="306"/>
      <c r="F13" s="131" t="s">
        <v>25</v>
      </c>
      <c r="G13" s="388"/>
      <c r="H13" s="426"/>
      <c r="I13" s="447"/>
      <c r="J13" s="289"/>
      <c r="K13" s="289"/>
    </row>
    <row r="14" spans="1:11" x14ac:dyDescent="0.25">
      <c r="A14" s="304">
        <f t="shared" si="0"/>
        <v>9</v>
      </c>
      <c r="B14" s="118"/>
      <c r="C14" s="259">
        <v>42</v>
      </c>
      <c r="D14" s="259">
        <v>22</v>
      </c>
      <c r="E14" s="80"/>
      <c r="F14" s="131" t="s">
        <v>25</v>
      </c>
      <c r="G14" s="364"/>
      <c r="H14" s="419"/>
      <c r="I14" s="448"/>
      <c r="J14" s="289"/>
      <c r="K14" s="289"/>
    </row>
    <row r="15" spans="1:11" ht="122.25" customHeight="1" x14ac:dyDescent="0.25">
      <c r="A15" s="304">
        <f t="shared" si="0"/>
        <v>10</v>
      </c>
      <c r="B15" s="358">
        <v>1706246</v>
      </c>
      <c r="C15" s="255">
        <v>36</v>
      </c>
      <c r="D15" s="311">
        <v>18</v>
      </c>
      <c r="E15" s="133" t="s">
        <v>269</v>
      </c>
      <c r="F15" s="312" t="s">
        <v>25</v>
      </c>
      <c r="G15" s="363" t="s">
        <v>259</v>
      </c>
      <c r="H15" s="417" t="s">
        <v>48</v>
      </c>
      <c r="I15" s="439" t="s">
        <v>270</v>
      </c>
      <c r="J15" s="10"/>
      <c r="K15" s="1"/>
    </row>
    <row r="16" spans="1:11" x14ac:dyDescent="0.25">
      <c r="A16" s="304">
        <f t="shared" si="0"/>
        <v>11</v>
      </c>
      <c r="B16" s="359"/>
      <c r="C16" s="247">
        <v>57</v>
      </c>
      <c r="D16" s="256">
        <v>18</v>
      </c>
      <c r="E16" s="80"/>
      <c r="F16" s="313" t="s">
        <v>25</v>
      </c>
      <c r="G16" s="364"/>
      <c r="H16" s="419"/>
      <c r="I16" s="439"/>
      <c r="J16" s="10"/>
      <c r="K16" s="1"/>
    </row>
    <row r="17" spans="1:11" ht="85.5" customHeight="1" x14ac:dyDescent="0.25">
      <c r="A17" s="304">
        <f t="shared" si="0"/>
        <v>12</v>
      </c>
      <c r="B17" s="129">
        <v>1706248</v>
      </c>
      <c r="C17" s="241">
        <v>29</v>
      </c>
      <c r="D17" s="314">
        <v>27</v>
      </c>
      <c r="E17" s="223" t="s">
        <v>271</v>
      </c>
      <c r="F17" s="315" t="s">
        <v>25</v>
      </c>
      <c r="G17" s="229" t="s">
        <v>272</v>
      </c>
      <c r="H17" s="316" t="s">
        <v>72</v>
      </c>
      <c r="I17" s="317" t="s">
        <v>273</v>
      </c>
      <c r="J17" s="10"/>
      <c r="K17" s="1"/>
    </row>
    <row r="18" spans="1:11" ht="58.5" customHeight="1" x14ac:dyDescent="0.25">
      <c r="A18" s="304">
        <f t="shared" si="0"/>
        <v>13</v>
      </c>
      <c r="B18" s="129">
        <v>1706249</v>
      </c>
      <c r="C18" s="239">
        <v>39</v>
      </c>
      <c r="D18" s="271">
        <v>29</v>
      </c>
      <c r="E18" s="231" t="s">
        <v>274</v>
      </c>
      <c r="F18" s="241" t="s">
        <v>25</v>
      </c>
      <c r="G18" s="229" t="s">
        <v>272</v>
      </c>
      <c r="H18" s="316" t="s">
        <v>72</v>
      </c>
      <c r="I18" s="318" t="s">
        <v>275</v>
      </c>
      <c r="J18" s="10"/>
      <c r="K18" s="1"/>
    </row>
    <row r="19" spans="1:11" ht="70.5" customHeight="1" x14ac:dyDescent="0.25">
      <c r="A19" s="304">
        <f t="shared" si="0"/>
        <v>14</v>
      </c>
      <c r="B19" s="129">
        <v>1707276</v>
      </c>
      <c r="C19" s="241">
        <v>48</v>
      </c>
      <c r="D19" s="314">
        <v>3</v>
      </c>
      <c r="E19" s="223" t="s">
        <v>276</v>
      </c>
      <c r="F19" s="315" t="s">
        <v>25</v>
      </c>
      <c r="G19" s="229" t="s">
        <v>88</v>
      </c>
      <c r="H19" s="316" t="s">
        <v>34</v>
      </c>
      <c r="I19" s="317" t="s">
        <v>277</v>
      </c>
      <c r="J19" s="10"/>
      <c r="K19" s="1"/>
    </row>
    <row r="20" spans="1:11" x14ac:dyDescent="0.25">
      <c r="A20" s="304">
        <f t="shared" si="0"/>
        <v>15</v>
      </c>
      <c r="B20" s="408">
        <v>1707283</v>
      </c>
      <c r="C20" s="239">
        <v>33</v>
      </c>
      <c r="D20" s="271">
        <v>35</v>
      </c>
      <c r="E20" s="391" t="s">
        <v>278</v>
      </c>
      <c r="F20" s="192" t="s">
        <v>25</v>
      </c>
      <c r="G20" s="391" t="s">
        <v>79</v>
      </c>
      <c r="H20" s="380" t="s">
        <v>80</v>
      </c>
      <c r="I20" s="443" t="s">
        <v>279</v>
      </c>
      <c r="J20" s="10"/>
      <c r="K20" s="1"/>
    </row>
    <row r="21" spans="1:11" x14ac:dyDescent="0.25">
      <c r="A21" s="304">
        <f t="shared" si="0"/>
        <v>16</v>
      </c>
      <c r="B21" s="413"/>
      <c r="C21" s="239">
        <v>40</v>
      </c>
      <c r="D21" s="271">
        <v>35</v>
      </c>
      <c r="E21" s="388"/>
      <c r="F21" s="192" t="s">
        <v>25</v>
      </c>
      <c r="G21" s="388"/>
      <c r="H21" s="387"/>
      <c r="I21" s="444"/>
      <c r="J21" s="10"/>
      <c r="K21" s="1"/>
    </row>
    <row r="22" spans="1:11" x14ac:dyDescent="0.25">
      <c r="A22" s="304">
        <f t="shared" si="0"/>
        <v>17</v>
      </c>
      <c r="B22" s="413"/>
      <c r="C22" s="239">
        <v>28</v>
      </c>
      <c r="D22" s="271">
        <v>35</v>
      </c>
      <c r="E22" s="388"/>
      <c r="F22" s="192" t="s">
        <v>25</v>
      </c>
      <c r="G22" s="388"/>
      <c r="H22" s="387"/>
      <c r="I22" s="444"/>
      <c r="J22" s="10"/>
      <c r="K22" s="1"/>
    </row>
    <row r="23" spans="1:11" x14ac:dyDescent="0.25">
      <c r="A23" s="304">
        <f t="shared" si="0"/>
        <v>18</v>
      </c>
      <c r="B23" s="409"/>
      <c r="C23" s="239">
        <v>26</v>
      </c>
      <c r="D23" s="271">
        <v>35</v>
      </c>
      <c r="E23" s="364"/>
      <c r="F23" s="192" t="s">
        <v>25</v>
      </c>
      <c r="G23" s="364"/>
      <c r="H23" s="381"/>
      <c r="I23" s="445"/>
      <c r="J23" s="10"/>
      <c r="K23" s="1"/>
    </row>
    <row r="24" spans="1:11" ht="75.75" customHeight="1" x14ac:dyDescent="0.25">
      <c r="A24" s="304">
        <f t="shared" si="0"/>
        <v>19</v>
      </c>
      <c r="B24" s="262">
        <v>1708302</v>
      </c>
      <c r="C24" s="194">
        <v>28</v>
      </c>
      <c r="D24" s="194">
        <v>10</v>
      </c>
      <c r="E24" s="223" t="s">
        <v>280</v>
      </c>
      <c r="F24" s="192" t="s">
        <v>86</v>
      </c>
      <c r="G24" s="224" t="s">
        <v>281</v>
      </c>
      <c r="H24" s="192" t="s">
        <v>92</v>
      </c>
      <c r="I24" s="318" t="s">
        <v>282</v>
      </c>
      <c r="J24" s="10"/>
      <c r="K24" s="1"/>
    </row>
    <row r="25" spans="1:11" ht="43.5" customHeight="1" x14ac:dyDescent="0.25">
      <c r="A25" s="304">
        <f t="shared" si="0"/>
        <v>20</v>
      </c>
      <c r="B25" s="262">
        <v>1708305</v>
      </c>
      <c r="C25" s="192">
        <v>30</v>
      </c>
      <c r="D25" s="192">
        <v>8</v>
      </c>
      <c r="E25" s="223" t="s">
        <v>283</v>
      </c>
      <c r="F25" s="191" t="s">
        <v>25</v>
      </c>
      <c r="G25" s="222" t="s">
        <v>284</v>
      </c>
      <c r="H25" s="191" t="s">
        <v>24</v>
      </c>
      <c r="I25" s="317" t="s">
        <v>285</v>
      </c>
      <c r="J25" s="10"/>
      <c r="K25" s="1"/>
    </row>
    <row r="26" spans="1:11" x14ac:dyDescent="0.25">
      <c r="A26" s="304">
        <f t="shared" si="0"/>
        <v>21</v>
      </c>
      <c r="B26" s="117">
        <v>1709334</v>
      </c>
      <c r="C26" s="191">
        <v>33</v>
      </c>
      <c r="D26" s="380">
        <v>36</v>
      </c>
      <c r="E26" s="391" t="s">
        <v>286</v>
      </c>
      <c r="F26" s="380" t="s">
        <v>25</v>
      </c>
      <c r="G26" s="391" t="s">
        <v>259</v>
      </c>
      <c r="H26" s="380" t="s">
        <v>48</v>
      </c>
      <c r="I26" s="441" t="s">
        <v>287</v>
      </c>
      <c r="J26" s="10"/>
      <c r="K26" s="1"/>
    </row>
    <row r="27" spans="1:11" ht="23.25" customHeight="1" x14ac:dyDescent="0.25">
      <c r="A27" s="304">
        <f t="shared" si="0"/>
        <v>22</v>
      </c>
      <c r="B27" s="118"/>
      <c r="C27" s="192">
        <v>26</v>
      </c>
      <c r="D27" s="381"/>
      <c r="E27" s="364"/>
      <c r="F27" s="366"/>
      <c r="G27" s="364"/>
      <c r="H27" s="381"/>
      <c r="I27" s="442"/>
      <c r="J27" s="10"/>
      <c r="K27" s="1"/>
    </row>
    <row r="28" spans="1:11" x14ac:dyDescent="0.25">
      <c r="A28" s="304">
        <f t="shared" si="0"/>
        <v>23</v>
      </c>
      <c r="B28" s="358">
        <v>1701017</v>
      </c>
      <c r="C28" s="241">
        <v>37</v>
      </c>
      <c r="D28" s="314">
        <v>3</v>
      </c>
      <c r="E28" s="391" t="s">
        <v>288</v>
      </c>
      <c r="F28" s="194" t="s">
        <v>25</v>
      </c>
      <c r="G28" s="391" t="s">
        <v>183</v>
      </c>
      <c r="H28" s="402" t="s">
        <v>184</v>
      </c>
      <c r="I28" s="439" t="s">
        <v>289</v>
      </c>
      <c r="J28" s="10"/>
      <c r="K28" s="1"/>
    </row>
    <row r="29" spans="1:11" ht="30.75" customHeight="1" x14ac:dyDescent="0.25">
      <c r="A29" s="304">
        <f t="shared" si="0"/>
        <v>24</v>
      </c>
      <c r="B29" s="359"/>
      <c r="C29" s="239">
        <v>38</v>
      </c>
      <c r="D29" s="271">
        <v>3</v>
      </c>
      <c r="E29" s="364"/>
      <c r="F29" s="319" t="s">
        <v>86</v>
      </c>
      <c r="G29" s="364"/>
      <c r="H29" s="403"/>
      <c r="I29" s="439"/>
      <c r="J29" s="10"/>
      <c r="K29" s="1"/>
    </row>
    <row r="30" spans="1:11" x14ac:dyDescent="0.25">
      <c r="A30" s="304">
        <f t="shared" si="0"/>
        <v>25</v>
      </c>
      <c r="B30" s="408">
        <v>1701018</v>
      </c>
      <c r="C30" s="241">
        <v>42</v>
      </c>
      <c r="D30" s="314">
        <v>3</v>
      </c>
      <c r="E30" s="391" t="s">
        <v>290</v>
      </c>
      <c r="F30" s="315" t="s">
        <v>25</v>
      </c>
      <c r="G30" s="383" t="s">
        <v>183</v>
      </c>
      <c r="H30" s="437" t="s">
        <v>184</v>
      </c>
      <c r="I30" s="439" t="s">
        <v>289</v>
      </c>
      <c r="J30" s="240"/>
      <c r="K30" s="240"/>
    </row>
    <row r="31" spans="1:11" ht="40.5" customHeight="1" thickBot="1" x14ac:dyDescent="0.3">
      <c r="A31" s="304">
        <f t="shared" si="0"/>
        <v>26</v>
      </c>
      <c r="B31" s="435"/>
      <c r="C31" s="320">
        <v>41</v>
      </c>
      <c r="D31" s="321">
        <v>3</v>
      </c>
      <c r="E31" s="436"/>
      <c r="F31" s="322" t="s">
        <v>86</v>
      </c>
      <c r="G31" s="436"/>
      <c r="H31" s="438"/>
      <c r="I31" s="440"/>
      <c r="J31" s="10"/>
      <c r="K31" s="1"/>
    </row>
    <row r="32" spans="1:11" x14ac:dyDescent="0.25">
      <c r="B32" s="323"/>
      <c r="C32" s="324"/>
      <c r="D32" s="325"/>
      <c r="E32" s="326"/>
      <c r="F32" s="327"/>
      <c r="G32" s="328"/>
      <c r="H32" s="329"/>
      <c r="I32" s="330"/>
      <c r="J32" s="331"/>
      <c r="K32" s="332"/>
    </row>
    <row r="33" spans="2:11" x14ac:dyDescent="0.25">
      <c r="B33" s="276"/>
      <c r="C33" s="427"/>
      <c r="D33" s="427"/>
      <c r="E33" s="427"/>
      <c r="F33" s="427"/>
      <c r="G33" s="47"/>
      <c r="H33" s="277"/>
      <c r="I33" s="47"/>
      <c r="J33" s="71"/>
      <c r="K33" s="50"/>
    </row>
    <row r="34" spans="2:11" x14ac:dyDescent="0.25">
      <c r="B34" s="11"/>
      <c r="C34" s="12" t="s">
        <v>8</v>
      </c>
      <c r="D34" s="12"/>
      <c r="E34" s="12"/>
      <c r="F34" s="31">
        <v>0</v>
      </c>
      <c r="G34" s="13"/>
      <c r="H34" s="44"/>
      <c r="I34" s="278"/>
      <c r="J34" s="143"/>
      <c r="K34" s="13"/>
    </row>
    <row r="35" spans="2:11" x14ac:dyDescent="0.25">
      <c r="B35" s="11"/>
      <c r="C35" s="14" t="s">
        <v>4</v>
      </c>
      <c r="D35" s="14"/>
      <c r="E35" s="14"/>
      <c r="F35" s="32">
        <v>0</v>
      </c>
      <c r="G35" s="15"/>
      <c r="H35" s="149"/>
      <c r="I35" s="145"/>
      <c r="J35" s="52"/>
      <c r="K35" s="279"/>
    </row>
    <row r="36" spans="2:11" x14ac:dyDescent="0.25">
      <c r="B36" s="11"/>
      <c r="C36" s="17" t="s">
        <v>5</v>
      </c>
      <c r="D36" s="17"/>
      <c r="E36" s="17"/>
      <c r="F36" s="32">
        <v>0</v>
      </c>
      <c r="G36" s="15"/>
      <c r="H36" s="149"/>
      <c r="I36" s="145"/>
      <c r="J36" s="52"/>
      <c r="K36" s="15"/>
    </row>
    <row r="37" spans="2:11" x14ac:dyDescent="0.25">
      <c r="B37" s="11"/>
      <c r="C37" s="17" t="s">
        <v>17</v>
      </c>
      <c r="D37" s="17"/>
      <c r="E37" s="17"/>
      <c r="F37" s="32">
        <v>0</v>
      </c>
      <c r="G37" s="15"/>
      <c r="H37" s="98"/>
      <c r="I37" s="13"/>
      <c r="J37" s="11"/>
      <c r="K37" s="15"/>
    </row>
    <row r="38" spans="2:11" x14ac:dyDescent="0.25">
      <c r="B38" s="11"/>
      <c r="C38" s="17" t="s">
        <v>6</v>
      </c>
      <c r="D38" s="17"/>
      <c r="E38" s="17"/>
      <c r="F38" s="32">
        <v>26</v>
      </c>
      <c r="G38" s="15"/>
      <c r="H38" s="149"/>
      <c r="I38" s="145"/>
      <c r="J38" s="52"/>
      <c r="K38" s="15"/>
    </row>
    <row r="39" spans="2:11" ht="37.5" thickBot="1" x14ac:dyDescent="0.3">
      <c r="B39" s="16"/>
      <c r="C39" s="53" t="s">
        <v>291</v>
      </c>
      <c r="D39" s="53"/>
      <c r="E39" s="53"/>
      <c r="F39" s="33">
        <f>SUM(F34:F38)</f>
        <v>26</v>
      </c>
      <c r="G39" s="60"/>
      <c r="H39" s="149"/>
      <c r="I39" s="147" t="s">
        <v>43</v>
      </c>
      <c r="J39" s="147" t="s">
        <v>292</v>
      </c>
      <c r="K39" s="19"/>
    </row>
    <row r="40" spans="2:11" x14ac:dyDescent="0.25">
      <c r="B40" s="16"/>
      <c r="C40" s="20"/>
      <c r="D40" s="20"/>
      <c r="E40" s="20"/>
      <c r="F40" s="32"/>
      <c r="G40" s="18"/>
      <c r="H40" s="149"/>
      <c r="I40" s="147" t="s">
        <v>38</v>
      </c>
      <c r="J40" s="147">
        <v>0</v>
      </c>
      <c r="K40" s="19"/>
    </row>
    <row r="41" spans="2:11" x14ac:dyDescent="0.25">
      <c r="B41" s="16"/>
      <c r="C41" s="20" t="s">
        <v>11</v>
      </c>
      <c r="D41" s="20"/>
      <c r="E41" s="20"/>
      <c r="F41" s="32">
        <v>12</v>
      </c>
      <c r="G41" s="18"/>
      <c r="H41" s="149"/>
      <c r="I41" s="147" t="s">
        <v>39</v>
      </c>
      <c r="J41" s="147">
        <v>12</v>
      </c>
      <c r="K41" s="19"/>
    </row>
    <row r="42" spans="2:11" x14ac:dyDescent="0.25">
      <c r="B42" s="16"/>
      <c r="C42" s="20" t="s">
        <v>12</v>
      </c>
      <c r="D42" s="20"/>
      <c r="E42" s="20"/>
      <c r="F42" s="32">
        <v>14</v>
      </c>
      <c r="G42" s="18"/>
      <c r="H42" s="149"/>
      <c r="I42" s="147" t="s">
        <v>42</v>
      </c>
      <c r="J42" s="147">
        <v>11</v>
      </c>
      <c r="K42" s="19"/>
    </row>
    <row r="43" spans="2:11" ht="15.75" thickBot="1" x14ac:dyDescent="0.3">
      <c r="B43" s="16"/>
      <c r="C43" s="20" t="s">
        <v>18</v>
      </c>
      <c r="D43" s="20"/>
      <c r="E43" s="20"/>
      <c r="F43" s="33">
        <f>SUM(F41:F42)</f>
        <v>26</v>
      </c>
      <c r="G43" s="18"/>
      <c r="H43" s="149"/>
      <c r="I43" s="147" t="s">
        <v>67</v>
      </c>
      <c r="J43" s="147">
        <v>3</v>
      </c>
      <c r="K43" s="19"/>
    </row>
    <row r="44" spans="2:11" x14ac:dyDescent="0.25">
      <c r="B44" s="16"/>
      <c r="C44" s="20"/>
      <c r="D44" s="20"/>
      <c r="E44" s="20"/>
      <c r="F44" s="32"/>
      <c r="G44" s="18"/>
      <c r="H44" s="149"/>
      <c r="I44" s="147" t="s">
        <v>41</v>
      </c>
      <c r="J44" s="147">
        <f>SUM(J40:J43)</f>
        <v>26</v>
      </c>
      <c r="K44" s="19"/>
    </row>
    <row r="45" spans="2:11" x14ac:dyDescent="0.25">
      <c r="B45" s="16"/>
      <c r="C45" s="20" t="s">
        <v>13</v>
      </c>
      <c r="D45" s="20"/>
      <c r="E45" s="20"/>
      <c r="F45" s="32">
        <v>23</v>
      </c>
      <c r="G45" s="18"/>
      <c r="H45" s="149"/>
      <c r="I45" s="72"/>
      <c r="J45" s="73"/>
      <c r="K45" s="19"/>
    </row>
    <row r="46" spans="2:11" x14ac:dyDescent="0.25">
      <c r="B46" s="16"/>
      <c r="C46" s="20" t="s">
        <v>14</v>
      </c>
      <c r="D46" s="20"/>
      <c r="E46" s="20"/>
      <c r="F46" s="32">
        <v>3</v>
      </c>
      <c r="G46" s="18"/>
      <c r="H46" s="149"/>
      <c r="I46" s="72"/>
      <c r="J46" s="73"/>
      <c r="K46" s="19"/>
    </row>
    <row r="47" spans="2:11" ht="15.75" thickBot="1" x14ac:dyDescent="0.3">
      <c r="B47" s="16"/>
      <c r="C47" s="20" t="s">
        <v>18</v>
      </c>
      <c r="D47" s="20"/>
      <c r="E47" s="20"/>
      <c r="F47" s="33">
        <f>SUM(F45:F46)</f>
        <v>26</v>
      </c>
      <c r="G47" s="18"/>
      <c r="H47" s="149"/>
      <c r="I47" s="72"/>
      <c r="J47" s="73"/>
      <c r="K47" s="19"/>
    </row>
    <row r="48" spans="2:11" x14ac:dyDescent="0.25">
      <c r="B48" s="16"/>
      <c r="C48" s="20"/>
      <c r="D48" s="20"/>
      <c r="E48" s="20"/>
      <c r="F48" s="32"/>
      <c r="G48" s="18"/>
      <c r="H48" s="149"/>
      <c r="I48" s="72"/>
      <c r="J48" s="73"/>
      <c r="K48" s="19"/>
    </row>
    <row r="49" spans="2:11" x14ac:dyDescent="0.25">
      <c r="B49" s="16"/>
      <c r="C49" s="20" t="s">
        <v>15</v>
      </c>
      <c r="D49" s="20"/>
      <c r="E49" s="20"/>
      <c r="F49" s="32">
        <v>22</v>
      </c>
      <c r="G49" s="18"/>
      <c r="H49" s="149"/>
      <c r="I49" s="72"/>
      <c r="J49" s="73"/>
      <c r="K49" s="19"/>
    </row>
    <row r="50" spans="2:11" x14ac:dyDescent="0.25">
      <c r="B50" s="16"/>
      <c r="C50" s="20" t="s">
        <v>16</v>
      </c>
      <c r="D50" s="20"/>
      <c r="E50" s="20"/>
      <c r="F50" s="32">
        <v>4</v>
      </c>
      <c r="G50" s="18"/>
      <c r="H50" s="149"/>
      <c r="I50" s="72"/>
      <c r="J50" s="73"/>
      <c r="K50" s="19"/>
    </row>
    <row r="51" spans="2:11" ht="15.75" thickBot="1" x14ac:dyDescent="0.3">
      <c r="B51" s="16"/>
      <c r="C51" s="20" t="s">
        <v>18</v>
      </c>
      <c r="D51" s="20"/>
      <c r="E51" s="20"/>
      <c r="F51" s="33">
        <f>SUM(F49:F50)</f>
        <v>26</v>
      </c>
      <c r="G51" s="18"/>
      <c r="H51" s="16"/>
      <c r="I51" s="18"/>
      <c r="J51" s="39"/>
      <c r="K51" s="19"/>
    </row>
  </sheetData>
  <mergeCells count="36">
    <mergeCell ref="A1:C1"/>
    <mergeCell ref="A2:C2"/>
    <mergeCell ref="B3:K3"/>
    <mergeCell ref="D7:D8"/>
    <mergeCell ref="G7:G8"/>
    <mergeCell ref="H7:H8"/>
    <mergeCell ref="I7:I8"/>
    <mergeCell ref="G11:G14"/>
    <mergeCell ref="H11:H14"/>
    <mergeCell ref="I11:I14"/>
    <mergeCell ref="B15:B16"/>
    <mergeCell ref="G15:G16"/>
    <mergeCell ref="H15:H16"/>
    <mergeCell ref="I15:I16"/>
    <mergeCell ref="B20:B23"/>
    <mergeCell ref="E20:E23"/>
    <mergeCell ref="G20:G23"/>
    <mergeCell ref="H20:H23"/>
    <mergeCell ref="I20:I23"/>
    <mergeCell ref="C33:F33"/>
    <mergeCell ref="I26:I27"/>
    <mergeCell ref="B28:B29"/>
    <mergeCell ref="E28:E29"/>
    <mergeCell ref="G28:G29"/>
    <mergeCell ref="H28:H29"/>
    <mergeCell ref="I28:I29"/>
    <mergeCell ref="D26:D27"/>
    <mergeCell ref="E26:E27"/>
    <mergeCell ref="F26:F27"/>
    <mergeCell ref="G26:G27"/>
    <mergeCell ref="H26:H27"/>
    <mergeCell ref="B30:B31"/>
    <mergeCell ref="E30:E31"/>
    <mergeCell ref="G30:G31"/>
    <mergeCell ref="H30:H31"/>
    <mergeCell ref="I30:I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9ED3-6DF7-400C-815D-69639FD022DB}">
  <dimension ref="A1:K44"/>
  <sheetViews>
    <sheetView workbookViewId="0">
      <selection activeCell="E7" sqref="E7"/>
    </sheetView>
  </sheetViews>
  <sheetFormatPr defaultRowHeight="15" x14ac:dyDescent="0.25"/>
  <cols>
    <col min="3" max="3" width="25" customWidth="1"/>
    <col min="5" max="5" width="23.140625" customWidth="1"/>
    <col min="6" max="6" width="9.85546875" customWidth="1"/>
    <col min="7" max="7" width="12.7109375" customWidth="1"/>
    <col min="9" max="9" width="11.2851562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0"/>
      <c r="E2" s="10"/>
      <c r="F2" s="61"/>
      <c r="G2" s="3"/>
      <c r="H2" s="10"/>
      <c r="I2" s="3"/>
      <c r="J2" s="10"/>
      <c r="K2" s="1"/>
    </row>
    <row r="3" spans="1:11" ht="15.75" x14ac:dyDescent="0.25">
      <c r="A3" s="215"/>
      <c r="B3" s="357" t="s">
        <v>293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ht="15.75" thickBot="1" x14ac:dyDescent="0.3">
      <c r="A4" s="215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60" x14ac:dyDescent="0.25">
      <c r="A5" s="336"/>
      <c r="B5" s="337" t="s">
        <v>9</v>
      </c>
      <c r="C5" s="298" t="s">
        <v>36</v>
      </c>
      <c r="D5" s="298" t="s">
        <v>37</v>
      </c>
      <c r="E5" s="298" t="s">
        <v>0</v>
      </c>
      <c r="F5" s="299" t="s">
        <v>19</v>
      </c>
      <c r="G5" s="299" t="s">
        <v>7</v>
      </c>
      <c r="H5" s="298" t="s">
        <v>1</v>
      </c>
      <c r="I5" s="300" t="s">
        <v>3</v>
      </c>
      <c r="J5" s="10"/>
      <c r="K5" s="1"/>
    </row>
    <row r="6" spans="1:11" ht="80.25" customHeight="1" x14ac:dyDescent="0.25">
      <c r="A6" s="301">
        <v>1</v>
      </c>
      <c r="B6" s="247">
        <v>1706251</v>
      </c>
      <c r="C6" s="250">
        <v>32</v>
      </c>
      <c r="D6" s="250">
        <v>29</v>
      </c>
      <c r="E6" s="302" t="s">
        <v>294</v>
      </c>
      <c r="F6" s="131" t="s">
        <v>25</v>
      </c>
      <c r="G6" s="233" t="s">
        <v>272</v>
      </c>
      <c r="H6" s="70" t="s">
        <v>295</v>
      </c>
      <c r="I6" s="303" t="s">
        <v>296</v>
      </c>
      <c r="J6" s="10"/>
      <c r="K6" s="1"/>
    </row>
    <row r="7" spans="1:11" ht="68.25" customHeight="1" x14ac:dyDescent="0.25">
      <c r="A7" s="304">
        <f>1+A6</f>
        <v>2</v>
      </c>
      <c r="B7" s="358">
        <v>1707275</v>
      </c>
      <c r="C7" s="305">
        <v>43</v>
      </c>
      <c r="D7" s="259">
        <v>17</v>
      </c>
      <c r="E7" s="306" t="s">
        <v>297</v>
      </c>
      <c r="F7" s="192" t="s">
        <v>25</v>
      </c>
      <c r="G7" s="363" t="s">
        <v>79</v>
      </c>
      <c r="H7" s="411" t="s">
        <v>80</v>
      </c>
      <c r="I7" s="447" t="s">
        <v>298</v>
      </c>
      <c r="J7" s="10"/>
      <c r="K7" s="1"/>
    </row>
    <row r="8" spans="1:11" x14ac:dyDescent="0.25">
      <c r="A8" s="304">
        <f t="shared" ref="A8:A25" si="0">1+A7</f>
        <v>3</v>
      </c>
      <c r="B8" s="359"/>
      <c r="C8" s="305">
        <v>39</v>
      </c>
      <c r="D8" s="259">
        <v>17</v>
      </c>
      <c r="E8" s="80"/>
      <c r="F8" s="192" t="s">
        <v>25</v>
      </c>
      <c r="G8" s="364"/>
      <c r="H8" s="412"/>
      <c r="I8" s="448"/>
      <c r="J8" s="10"/>
      <c r="K8" s="1"/>
    </row>
    <row r="9" spans="1:11" ht="53.25" customHeight="1" x14ac:dyDescent="0.25">
      <c r="A9" s="304">
        <f t="shared" si="0"/>
        <v>4</v>
      </c>
      <c r="B9" s="408">
        <v>1707283</v>
      </c>
      <c r="C9" s="239">
        <v>36</v>
      </c>
      <c r="D9" s="271">
        <v>34</v>
      </c>
      <c r="E9" s="133" t="s">
        <v>299</v>
      </c>
      <c r="F9" s="192" t="s">
        <v>25</v>
      </c>
      <c r="G9" s="391" t="s">
        <v>79</v>
      </c>
      <c r="H9" s="380" t="s">
        <v>80</v>
      </c>
      <c r="I9" s="443" t="s">
        <v>300</v>
      </c>
      <c r="J9" s="289"/>
      <c r="K9" s="289"/>
    </row>
    <row r="10" spans="1:11" x14ac:dyDescent="0.25">
      <c r="A10" s="304">
        <f t="shared" si="0"/>
        <v>5</v>
      </c>
      <c r="B10" s="413"/>
      <c r="C10" s="239">
        <v>43</v>
      </c>
      <c r="D10" s="271">
        <v>34</v>
      </c>
      <c r="E10" s="306"/>
      <c r="F10" s="192" t="s">
        <v>25</v>
      </c>
      <c r="G10" s="388"/>
      <c r="H10" s="387"/>
      <c r="I10" s="444"/>
      <c r="J10" s="289"/>
      <c r="K10" s="289"/>
    </row>
    <row r="11" spans="1:11" x14ac:dyDescent="0.25">
      <c r="A11" s="304">
        <f t="shared" si="0"/>
        <v>6</v>
      </c>
      <c r="B11" s="409"/>
      <c r="C11" s="239">
        <v>36</v>
      </c>
      <c r="D11" s="271">
        <v>34</v>
      </c>
      <c r="E11" s="80"/>
      <c r="F11" s="192" t="s">
        <v>25</v>
      </c>
      <c r="G11" s="364"/>
      <c r="H11" s="381"/>
      <c r="I11" s="445"/>
      <c r="J11" s="289"/>
      <c r="K11" s="289"/>
    </row>
    <row r="12" spans="1:11" ht="41.25" customHeight="1" x14ac:dyDescent="0.25">
      <c r="A12" s="304">
        <f t="shared" si="0"/>
        <v>7</v>
      </c>
      <c r="B12" s="338">
        <v>1708303</v>
      </c>
      <c r="C12" s="239">
        <v>44</v>
      </c>
      <c r="D12" s="271">
        <v>17</v>
      </c>
      <c r="E12" s="227" t="s">
        <v>301</v>
      </c>
      <c r="F12" s="192" t="s">
        <v>25</v>
      </c>
      <c r="G12" s="224" t="s">
        <v>167</v>
      </c>
      <c r="H12" s="192" t="s">
        <v>24</v>
      </c>
      <c r="I12" s="334" t="s">
        <v>302</v>
      </c>
      <c r="J12" s="289"/>
      <c r="K12" s="289"/>
    </row>
    <row r="13" spans="1:11" ht="37.5" customHeight="1" x14ac:dyDescent="0.25">
      <c r="A13" s="304">
        <f t="shared" si="0"/>
        <v>8</v>
      </c>
      <c r="B13" s="338">
        <v>1708306</v>
      </c>
      <c r="C13" s="239">
        <v>27</v>
      </c>
      <c r="D13" s="271">
        <v>8</v>
      </c>
      <c r="E13" s="227" t="s">
        <v>303</v>
      </c>
      <c r="F13" s="192" t="s">
        <v>25</v>
      </c>
      <c r="G13" s="224" t="s">
        <v>167</v>
      </c>
      <c r="H13" s="192" t="s">
        <v>24</v>
      </c>
      <c r="I13" s="334" t="s">
        <v>304</v>
      </c>
      <c r="J13" s="289"/>
      <c r="K13" s="289"/>
    </row>
    <row r="14" spans="1:11" ht="36.75" customHeight="1" x14ac:dyDescent="0.25">
      <c r="A14" s="304">
        <f t="shared" si="0"/>
        <v>9</v>
      </c>
      <c r="B14" s="358">
        <v>1709338</v>
      </c>
      <c r="C14" s="259">
        <v>42</v>
      </c>
      <c r="D14" s="365">
        <v>22</v>
      </c>
      <c r="E14" s="133" t="s">
        <v>305</v>
      </c>
      <c r="F14" s="365" t="s">
        <v>25</v>
      </c>
      <c r="G14" s="363" t="s">
        <v>34</v>
      </c>
      <c r="H14" s="417" t="s">
        <v>34</v>
      </c>
      <c r="I14" s="446" t="s">
        <v>306</v>
      </c>
      <c r="J14" s="289"/>
      <c r="K14" s="289"/>
    </row>
    <row r="15" spans="1:11" x14ac:dyDescent="0.25">
      <c r="A15" s="304">
        <f t="shared" si="0"/>
        <v>10</v>
      </c>
      <c r="B15" s="359"/>
      <c r="C15" s="259">
        <v>51</v>
      </c>
      <c r="D15" s="412"/>
      <c r="E15" s="80"/>
      <c r="F15" s="366"/>
      <c r="G15" s="364"/>
      <c r="H15" s="419"/>
      <c r="I15" s="448"/>
      <c r="J15" s="289"/>
      <c r="K15" s="289"/>
    </row>
    <row r="16" spans="1:11" ht="30" customHeight="1" x14ac:dyDescent="0.25">
      <c r="A16" s="304">
        <f t="shared" si="0"/>
        <v>11</v>
      </c>
      <c r="B16" s="339">
        <v>1709363</v>
      </c>
      <c r="C16" s="239">
        <v>26</v>
      </c>
      <c r="D16" s="271">
        <v>1</v>
      </c>
      <c r="E16" s="224" t="s">
        <v>307</v>
      </c>
      <c r="F16" s="192" t="s">
        <v>25</v>
      </c>
      <c r="G16" s="224" t="s">
        <v>167</v>
      </c>
      <c r="H16" s="192" t="s">
        <v>24</v>
      </c>
      <c r="I16" s="340" t="s">
        <v>308</v>
      </c>
      <c r="J16" s="289"/>
      <c r="K16" s="289"/>
    </row>
    <row r="17" spans="1:11" ht="38.25" customHeight="1" x14ac:dyDescent="0.25">
      <c r="A17" s="304">
        <f t="shared" si="0"/>
        <v>12</v>
      </c>
      <c r="B17" s="129">
        <v>1710388</v>
      </c>
      <c r="C17" s="241">
        <v>23</v>
      </c>
      <c r="D17" s="314">
        <v>10</v>
      </c>
      <c r="E17" s="341" t="s">
        <v>309</v>
      </c>
      <c r="F17" s="315" t="s">
        <v>25</v>
      </c>
      <c r="G17" s="222" t="s">
        <v>79</v>
      </c>
      <c r="H17" s="191" t="s">
        <v>80</v>
      </c>
      <c r="I17" s="333" t="s">
        <v>310</v>
      </c>
      <c r="J17" s="10"/>
      <c r="K17" s="1"/>
    </row>
    <row r="18" spans="1:11" ht="56.25" customHeight="1" x14ac:dyDescent="0.25">
      <c r="A18" s="304">
        <f t="shared" si="0"/>
        <v>13</v>
      </c>
      <c r="B18" s="117">
        <v>1710391</v>
      </c>
      <c r="C18" s="241">
        <v>31</v>
      </c>
      <c r="D18" s="314">
        <v>27</v>
      </c>
      <c r="E18" s="341" t="s">
        <v>311</v>
      </c>
      <c r="F18" s="342" t="s">
        <v>25</v>
      </c>
      <c r="G18" s="222" t="s">
        <v>79</v>
      </c>
      <c r="H18" s="191" t="s">
        <v>80</v>
      </c>
      <c r="I18" s="333" t="s">
        <v>312</v>
      </c>
      <c r="J18" s="10"/>
      <c r="K18" s="1"/>
    </row>
    <row r="19" spans="1:11" ht="37.5" customHeight="1" x14ac:dyDescent="0.25">
      <c r="A19" s="304">
        <f t="shared" si="0"/>
        <v>14</v>
      </c>
      <c r="B19" s="358">
        <v>1710392</v>
      </c>
      <c r="C19" s="241">
        <v>49</v>
      </c>
      <c r="D19" s="314">
        <v>27</v>
      </c>
      <c r="E19" s="133" t="s">
        <v>313</v>
      </c>
      <c r="F19" s="380" t="s">
        <v>25</v>
      </c>
      <c r="G19" s="391" t="s">
        <v>79</v>
      </c>
      <c r="H19" s="380" t="s">
        <v>80</v>
      </c>
      <c r="I19" s="443" t="s">
        <v>314</v>
      </c>
      <c r="J19" s="10"/>
      <c r="K19" s="1"/>
    </row>
    <row r="20" spans="1:11" x14ac:dyDescent="0.25">
      <c r="A20" s="304">
        <f t="shared" si="0"/>
        <v>15</v>
      </c>
      <c r="B20" s="359"/>
      <c r="C20" s="241">
        <v>32</v>
      </c>
      <c r="D20" s="314">
        <v>27</v>
      </c>
      <c r="E20" s="80"/>
      <c r="F20" s="366"/>
      <c r="G20" s="364"/>
      <c r="H20" s="381"/>
      <c r="I20" s="445"/>
      <c r="J20" s="10"/>
      <c r="K20" s="1"/>
    </row>
    <row r="21" spans="1:11" ht="39.75" customHeight="1" x14ac:dyDescent="0.25">
      <c r="A21" s="304">
        <f t="shared" si="0"/>
        <v>16</v>
      </c>
      <c r="B21" s="408">
        <v>1710393</v>
      </c>
      <c r="C21" s="239">
        <v>31</v>
      </c>
      <c r="D21" s="271">
        <v>22</v>
      </c>
      <c r="E21" s="133" t="s">
        <v>315</v>
      </c>
      <c r="F21" s="192" t="s">
        <v>25</v>
      </c>
      <c r="G21" s="391" t="s">
        <v>79</v>
      </c>
      <c r="H21" s="380" t="s">
        <v>80</v>
      </c>
      <c r="I21" s="443" t="s">
        <v>314</v>
      </c>
      <c r="J21" s="10"/>
      <c r="K21" s="1"/>
    </row>
    <row r="22" spans="1:11" x14ac:dyDescent="0.25">
      <c r="A22" s="304">
        <f t="shared" si="0"/>
        <v>17</v>
      </c>
      <c r="B22" s="413"/>
      <c r="C22" s="239">
        <v>29</v>
      </c>
      <c r="D22" s="271">
        <v>22</v>
      </c>
      <c r="E22" s="306"/>
      <c r="F22" s="192" t="s">
        <v>25</v>
      </c>
      <c r="G22" s="388"/>
      <c r="H22" s="387"/>
      <c r="I22" s="444"/>
      <c r="J22" s="10"/>
      <c r="K22" s="1"/>
    </row>
    <row r="23" spans="1:11" x14ac:dyDescent="0.25">
      <c r="A23" s="304">
        <f t="shared" si="0"/>
        <v>18</v>
      </c>
      <c r="B23" s="413"/>
      <c r="C23" s="239">
        <v>35</v>
      </c>
      <c r="D23" s="271">
        <v>22</v>
      </c>
      <c r="E23" s="306"/>
      <c r="F23" s="192" t="s">
        <v>25</v>
      </c>
      <c r="G23" s="364"/>
      <c r="H23" s="381"/>
      <c r="I23" s="444"/>
      <c r="J23" s="10"/>
      <c r="K23" s="1"/>
    </row>
    <row r="24" spans="1:11" x14ac:dyDescent="0.25">
      <c r="A24" s="304">
        <f t="shared" si="0"/>
        <v>19</v>
      </c>
      <c r="B24" s="408" t="s">
        <v>208</v>
      </c>
      <c r="C24" s="241">
        <v>50</v>
      </c>
      <c r="D24" s="314">
        <v>2</v>
      </c>
      <c r="E24" s="414" t="s">
        <v>316</v>
      </c>
      <c r="F24" s="380" t="s">
        <v>25</v>
      </c>
      <c r="G24" s="383" t="s">
        <v>317</v>
      </c>
      <c r="H24" s="437" t="s">
        <v>96</v>
      </c>
      <c r="I24" s="439" t="s">
        <v>318</v>
      </c>
      <c r="J24" s="240"/>
      <c r="K24" s="240"/>
    </row>
    <row r="25" spans="1:11" ht="73.5" customHeight="1" thickBot="1" x14ac:dyDescent="0.3">
      <c r="A25" s="343">
        <f t="shared" si="0"/>
        <v>20</v>
      </c>
      <c r="B25" s="435"/>
      <c r="C25" s="320">
        <v>30</v>
      </c>
      <c r="D25" s="321">
        <v>2</v>
      </c>
      <c r="E25" s="436"/>
      <c r="F25" s="451"/>
      <c r="G25" s="436"/>
      <c r="H25" s="438"/>
      <c r="I25" s="440"/>
      <c r="J25" s="10"/>
      <c r="K25" s="1"/>
    </row>
    <row r="26" spans="1:11" x14ac:dyDescent="0.25">
      <c r="B26" s="323"/>
      <c r="C26" s="324"/>
      <c r="D26" s="325"/>
      <c r="E26" s="326"/>
      <c r="F26" s="327"/>
      <c r="G26" s="328"/>
      <c r="H26" s="329"/>
      <c r="I26" s="330"/>
      <c r="J26" s="331"/>
      <c r="K26" s="332"/>
    </row>
    <row r="27" spans="1:11" x14ac:dyDescent="0.25">
      <c r="B27" s="11"/>
      <c r="C27" s="12" t="s">
        <v>8</v>
      </c>
      <c r="D27" s="12"/>
      <c r="E27" s="12"/>
      <c r="F27" s="31">
        <v>0</v>
      </c>
      <c r="G27" s="13"/>
      <c r="H27" s="44"/>
      <c r="I27" s="278"/>
      <c r="J27" s="143"/>
      <c r="K27" s="13"/>
    </row>
    <row r="28" spans="1:11" x14ac:dyDescent="0.25">
      <c r="B28" s="11"/>
      <c r="C28" s="14" t="s">
        <v>4</v>
      </c>
      <c r="D28" s="14"/>
      <c r="E28" s="14"/>
      <c r="F28" s="32">
        <v>0</v>
      </c>
      <c r="G28" s="15"/>
      <c r="H28" s="149"/>
      <c r="I28" s="145"/>
      <c r="J28" s="52"/>
      <c r="K28" s="279"/>
    </row>
    <row r="29" spans="1:11" x14ac:dyDescent="0.25">
      <c r="B29" s="11"/>
      <c r="C29" s="17" t="s">
        <v>5</v>
      </c>
      <c r="D29" s="17"/>
      <c r="E29" s="17"/>
      <c r="F29" s="32">
        <v>0</v>
      </c>
      <c r="G29" s="15"/>
      <c r="H29" s="149"/>
      <c r="I29" s="145"/>
      <c r="J29" s="52"/>
      <c r="K29" s="15"/>
    </row>
    <row r="30" spans="1:11" x14ac:dyDescent="0.25">
      <c r="B30" s="11"/>
      <c r="C30" s="17" t="s">
        <v>17</v>
      </c>
      <c r="D30" s="17"/>
      <c r="E30" s="17"/>
      <c r="F30" s="32">
        <v>0</v>
      </c>
      <c r="G30" s="15"/>
      <c r="H30" s="98"/>
      <c r="I30" s="13"/>
      <c r="J30" s="11"/>
      <c r="K30" s="15"/>
    </row>
    <row r="31" spans="1:11" x14ac:dyDescent="0.25">
      <c r="B31" s="11"/>
      <c r="C31" s="17" t="s">
        <v>6</v>
      </c>
      <c r="D31" s="17"/>
      <c r="E31" s="17"/>
      <c r="F31" s="32">
        <v>20</v>
      </c>
      <c r="G31" s="15"/>
      <c r="H31" s="149"/>
      <c r="I31" s="145"/>
      <c r="J31" s="52"/>
      <c r="K31" s="15"/>
    </row>
    <row r="32" spans="1:11" ht="37.5" thickBot="1" x14ac:dyDescent="0.3">
      <c r="B32" s="16"/>
      <c r="C32" s="53" t="s">
        <v>319</v>
      </c>
      <c r="D32" s="53"/>
      <c r="E32" s="53"/>
      <c r="F32" s="33">
        <f>SUM(F27:F31)</f>
        <v>20</v>
      </c>
      <c r="G32" s="60"/>
      <c r="H32" s="149"/>
      <c r="I32" s="147" t="s">
        <v>43</v>
      </c>
      <c r="J32" s="147" t="s">
        <v>320</v>
      </c>
      <c r="K32" s="19"/>
    </row>
    <row r="33" spans="2:11" x14ac:dyDescent="0.25">
      <c r="B33" s="16"/>
      <c r="C33" s="20"/>
      <c r="D33" s="20"/>
      <c r="E33" s="20"/>
      <c r="F33" s="32"/>
      <c r="G33" s="18"/>
      <c r="H33" s="149"/>
      <c r="I33" s="147" t="s">
        <v>38</v>
      </c>
      <c r="J33" s="147">
        <v>1</v>
      </c>
      <c r="K33" s="19"/>
    </row>
    <row r="34" spans="2:11" x14ac:dyDescent="0.25">
      <c r="B34" s="16"/>
      <c r="C34" s="20" t="s">
        <v>11</v>
      </c>
      <c r="D34" s="20"/>
      <c r="E34" s="20"/>
      <c r="F34" s="32">
        <v>11</v>
      </c>
      <c r="G34" s="18"/>
      <c r="H34" s="149"/>
      <c r="I34" s="147" t="s">
        <v>39</v>
      </c>
      <c r="J34" s="147">
        <v>9</v>
      </c>
      <c r="K34" s="19"/>
    </row>
    <row r="35" spans="2:11" x14ac:dyDescent="0.25">
      <c r="B35" s="16"/>
      <c r="C35" s="20" t="s">
        <v>12</v>
      </c>
      <c r="D35" s="20"/>
      <c r="E35" s="20"/>
      <c r="F35" s="32">
        <v>9</v>
      </c>
      <c r="G35" s="18"/>
      <c r="H35" s="149"/>
      <c r="I35" s="147" t="s">
        <v>42</v>
      </c>
      <c r="J35" s="147">
        <v>7</v>
      </c>
      <c r="K35" s="19"/>
    </row>
    <row r="36" spans="2:11" ht="15.75" thickBot="1" x14ac:dyDescent="0.3">
      <c r="B36" s="16"/>
      <c r="C36" s="20" t="s">
        <v>18</v>
      </c>
      <c r="D36" s="20"/>
      <c r="E36" s="20"/>
      <c r="F36" s="33">
        <f>SUM(F34:F35)</f>
        <v>20</v>
      </c>
      <c r="G36" s="18"/>
      <c r="H36" s="149"/>
      <c r="I36" s="147" t="s">
        <v>67</v>
      </c>
      <c r="J36" s="147">
        <v>3</v>
      </c>
      <c r="K36" s="19"/>
    </row>
    <row r="37" spans="2:11" x14ac:dyDescent="0.25">
      <c r="B37" s="16"/>
      <c r="C37" s="20"/>
      <c r="D37" s="20"/>
      <c r="E37" s="20"/>
      <c r="F37" s="32"/>
      <c r="G37" s="18"/>
      <c r="H37" s="149"/>
      <c r="I37" s="147" t="s">
        <v>41</v>
      </c>
      <c r="J37" s="147">
        <f>SUM(J33:J36)</f>
        <v>20</v>
      </c>
      <c r="K37" s="19"/>
    </row>
    <row r="38" spans="2:11" x14ac:dyDescent="0.25">
      <c r="B38" s="16"/>
      <c r="C38" s="20" t="s">
        <v>13</v>
      </c>
      <c r="D38" s="20"/>
      <c r="E38" s="20"/>
      <c r="F38" s="32">
        <v>20</v>
      </c>
      <c r="G38" s="18"/>
      <c r="H38" s="149"/>
      <c r="I38" s="72"/>
      <c r="J38" s="73"/>
      <c r="K38" s="19"/>
    </row>
    <row r="39" spans="2:11" x14ac:dyDescent="0.25">
      <c r="B39" s="16"/>
      <c r="C39" s="20" t="s">
        <v>14</v>
      </c>
      <c r="D39" s="20"/>
      <c r="E39" s="20"/>
      <c r="F39" s="32">
        <v>0</v>
      </c>
      <c r="G39" s="18"/>
      <c r="H39" s="149"/>
      <c r="I39" s="72"/>
      <c r="J39" s="73"/>
      <c r="K39" s="19"/>
    </row>
    <row r="40" spans="2:11" ht="15.75" thickBot="1" x14ac:dyDescent="0.3">
      <c r="B40" s="16"/>
      <c r="C40" s="20" t="s">
        <v>18</v>
      </c>
      <c r="D40" s="20"/>
      <c r="E40" s="20"/>
      <c r="F40" s="33">
        <f>SUM(F38:F39)</f>
        <v>20</v>
      </c>
      <c r="G40" s="18"/>
      <c r="H40" s="149"/>
      <c r="I40" s="72"/>
      <c r="J40" s="73"/>
      <c r="K40" s="19"/>
    </row>
    <row r="41" spans="2:11" x14ac:dyDescent="0.25">
      <c r="B41" s="16"/>
      <c r="C41" s="20"/>
      <c r="D41" s="20"/>
      <c r="E41" s="20"/>
      <c r="F41" s="32"/>
      <c r="G41" s="18"/>
      <c r="H41" s="149"/>
      <c r="I41" s="72"/>
      <c r="J41" s="73"/>
      <c r="K41" s="19"/>
    </row>
    <row r="42" spans="2:11" x14ac:dyDescent="0.25">
      <c r="B42" s="16"/>
      <c r="C42" s="20" t="s">
        <v>15</v>
      </c>
      <c r="D42" s="20"/>
      <c r="E42" s="20"/>
      <c r="F42" s="32">
        <v>8</v>
      </c>
      <c r="G42" s="18"/>
      <c r="H42" s="149"/>
      <c r="I42" s="72"/>
      <c r="J42" s="73"/>
      <c r="K42" s="19"/>
    </row>
    <row r="43" spans="2:11" x14ac:dyDescent="0.25">
      <c r="B43" s="16"/>
      <c r="C43" s="20" t="s">
        <v>16</v>
      </c>
      <c r="D43" s="20"/>
      <c r="E43" s="20"/>
      <c r="F43" s="32">
        <v>12</v>
      </c>
      <c r="G43" s="18"/>
      <c r="H43" s="149"/>
      <c r="I43" s="72"/>
      <c r="J43" s="73"/>
      <c r="K43" s="19"/>
    </row>
    <row r="44" spans="2:11" ht="15.75" thickBot="1" x14ac:dyDescent="0.3">
      <c r="B44" s="16"/>
      <c r="C44" s="20" t="s">
        <v>18</v>
      </c>
      <c r="D44" s="20"/>
      <c r="E44" s="20"/>
      <c r="F44" s="33">
        <f>SUM(F42:F43)</f>
        <v>20</v>
      </c>
      <c r="G44" s="18"/>
      <c r="H44" s="16"/>
      <c r="I44" s="18"/>
      <c r="J44" s="39"/>
      <c r="K44" s="19"/>
    </row>
  </sheetData>
  <mergeCells count="32">
    <mergeCell ref="A1:C1"/>
    <mergeCell ref="A2:C2"/>
    <mergeCell ref="B3:K3"/>
    <mergeCell ref="B7:B8"/>
    <mergeCell ref="G7:G8"/>
    <mergeCell ref="H7:H8"/>
    <mergeCell ref="I7:I8"/>
    <mergeCell ref="B9:B11"/>
    <mergeCell ref="G9:G11"/>
    <mergeCell ref="H9:H11"/>
    <mergeCell ref="I9:I11"/>
    <mergeCell ref="B14:B15"/>
    <mergeCell ref="D14:D15"/>
    <mergeCell ref="F14:F15"/>
    <mergeCell ref="G14:G15"/>
    <mergeCell ref="H14:H15"/>
    <mergeCell ref="I14:I15"/>
    <mergeCell ref="I24:I25"/>
    <mergeCell ref="B19:B20"/>
    <mergeCell ref="F19:F20"/>
    <mergeCell ref="G19:G20"/>
    <mergeCell ref="H19:H20"/>
    <mergeCell ref="I19:I20"/>
    <mergeCell ref="B21:B23"/>
    <mergeCell ref="G21:G23"/>
    <mergeCell ref="H21:H23"/>
    <mergeCell ref="I21:I23"/>
    <mergeCell ref="B24:B25"/>
    <mergeCell ref="E24:E25"/>
    <mergeCell ref="F24:F25"/>
    <mergeCell ref="G24:G25"/>
    <mergeCell ref="H24:H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7C92-8144-4AB1-B3B4-1AE1A339CB92}">
  <dimension ref="A1:K45"/>
  <sheetViews>
    <sheetView workbookViewId="0">
      <selection activeCell="E5" sqref="E5"/>
    </sheetView>
  </sheetViews>
  <sheetFormatPr defaultRowHeight="15" x14ac:dyDescent="0.25"/>
  <cols>
    <col min="3" max="3" width="23.28515625" customWidth="1"/>
    <col min="5" max="5" width="23.85546875" customWidth="1"/>
    <col min="6" max="6" width="12.42578125" customWidth="1"/>
    <col min="7" max="7" width="18.42578125" customWidth="1"/>
    <col min="9" max="9" width="15.710937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0"/>
      <c r="E2" s="10"/>
      <c r="F2" s="61"/>
      <c r="G2" s="3"/>
      <c r="H2" s="10"/>
      <c r="I2" s="3"/>
      <c r="J2" s="10"/>
      <c r="K2" s="1"/>
    </row>
    <row r="3" spans="1:11" ht="15.75" x14ac:dyDescent="0.25">
      <c r="A3" s="215"/>
      <c r="B3" s="357" t="s">
        <v>321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ht="15.75" thickBot="1" x14ac:dyDescent="0.3">
      <c r="A4" s="215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30" x14ac:dyDescent="0.25">
      <c r="A5" s="344" t="s">
        <v>322</v>
      </c>
      <c r="B5" s="344" t="s">
        <v>9</v>
      </c>
      <c r="C5" s="345" t="s">
        <v>36</v>
      </c>
      <c r="D5" s="345" t="s">
        <v>37</v>
      </c>
      <c r="E5" s="345" t="s">
        <v>0</v>
      </c>
      <c r="F5" s="346" t="s">
        <v>19</v>
      </c>
      <c r="G5" s="346" t="s">
        <v>7</v>
      </c>
      <c r="H5" s="345" t="s">
        <v>1</v>
      </c>
      <c r="I5" s="347" t="s">
        <v>3</v>
      </c>
      <c r="J5" s="10"/>
      <c r="K5" s="1"/>
    </row>
    <row r="6" spans="1:11" x14ac:dyDescent="0.25">
      <c r="A6" s="348">
        <v>1</v>
      </c>
      <c r="B6" s="462">
        <v>1701007</v>
      </c>
      <c r="C6" s="256">
        <v>48</v>
      </c>
      <c r="D6" s="256">
        <v>30</v>
      </c>
      <c r="E6" s="414" t="s">
        <v>323</v>
      </c>
      <c r="F6" s="415" t="s">
        <v>25</v>
      </c>
      <c r="G6" s="414" t="s">
        <v>71</v>
      </c>
      <c r="H6" s="462" t="s">
        <v>72</v>
      </c>
      <c r="I6" s="463" t="s">
        <v>324</v>
      </c>
      <c r="J6" s="10"/>
      <c r="K6" s="1"/>
    </row>
    <row r="7" spans="1:11" ht="31.5" customHeight="1" x14ac:dyDescent="0.25">
      <c r="A7" s="348">
        <v>2</v>
      </c>
      <c r="B7" s="462"/>
      <c r="C7" s="256">
        <v>27</v>
      </c>
      <c r="D7" s="256">
        <v>30</v>
      </c>
      <c r="E7" s="364"/>
      <c r="F7" s="366"/>
      <c r="G7" s="364"/>
      <c r="H7" s="462"/>
      <c r="I7" s="463"/>
      <c r="J7" s="10"/>
      <c r="K7" s="1"/>
    </row>
    <row r="8" spans="1:11" ht="51" customHeight="1" x14ac:dyDescent="0.25">
      <c r="A8" s="256">
        <v>3</v>
      </c>
      <c r="B8" s="248">
        <v>1703116</v>
      </c>
      <c r="C8" s="248">
        <v>55</v>
      </c>
      <c r="D8" s="235">
        <v>31</v>
      </c>
      <c r="E8" s="230" t="s">
        <v>325</v>
      </c>
      <c r="F8" s="349" t="s">
        <v>86</v>
      </c>
      <c r="G8" s="349" t="s">
        <v>281</v>
      </c>
      <c r="H8" s="235" t="s">
        <v>92</v>
      </c>
      <c r="I8" s="248" t="s">
        <v>326</v>
      </c>
      <c r="J8" s="10"/>
      <c r="K8" s="1"/>
    </row>
    <row r="9" spans="1:11" x14ac:dyDescent="0.25">
      <c r="A9" s="256">
        <v>4</v>
      </c>
      <c r="B9" s="457">
        <v>1705187</v>
      </c>
      <c r="C9" s="267">
        <v>22</v>
      </c>
      <c r="D9" s="267">
        <v>17</v>
      </c>
      <c r="E9" s="460" t="s">
        <v>327</v>
      </c>
      <c r="F9" s="460" t="s">
        <v>86</v>
      </c>
      <c r="G9" s="460" t="s">
        <v>328</v>
      </c>
      <c r="H9" s="461" t="s">
        <v>92</v>
      </c>
      <c r="I9" s="456" t="s">
        <v>329</v>
      </c>
      <c r="J9" s="10"/>
      <c r="K9" s="1"/>
    </row>
    <row r="10" spans="1:11" x14ac:dyDescent="0.25">
      <c r="A10" s="256">
        <f t="shared" ref="A10:A26" si="0">1+A9</f>
        <v>5</v>
      </c>
      <c r="B10" s="457"/>
      <c r="C10" s="267">
        <v>23</v>
      </c>
      <c r="D10" s="267">
        <v>17</v>
      </c>
      <c r="E10" s="388"/>
      <c r="F10" s="388"/>
      <c r="G10" s="388"/>
      <c r="H10" s="461"/>
      <c r="I10" s="456"/>
      <c r="J10" s="10"/>
      <c r="K10" s="1"/>
    </row>
    <row r="11" spans="1:11" ht="21.75" customHeight="1" x14ac:dyDescent="0.25">
      <c r="A11" s="256">
        <f t="shared" si="0"/>
        <v>6</v>
      </c>
      <c r="B11" s="457"/>
      <c r="C11" s="267">
        <v>25</v>
      </c>
      <c r="D11" s="267">
        <v>17</v>
      </c>
      <c r="E11" s="364"/>
      <c r="F11" s="364"/>
      <c r="G11" s="364"/>
      <c r="H11" s="461"/>
      <c r="I11" s="456"/>
      <c r="J11" s="10"/>
      <c r="K11" s="1"/>
    </row>
    <row r="12" spans="1:11" ht="50.25" customHeight="1" x14ac:dyDescent="0.25">
      <c r="A12" s="256">
        <f t="shared" si="0"/>
        <v>7</v>
      </c>
      <c r="B12" s="248">
        <v>1705189</v>
      </c>
      <c r="C12" s="235">
        <v>27</v>
      </c>
      <c r="D12" s="235">
        <v>27</v>
      </c>
      <c r="E12" s="230" t="s">
        <v>330</v>
      </c>
      <c r="F12" s="349" t="s">
        <v>86</v>
      </c>
      <c r="G12" s="349" t="s">
        <v>281</v>
      </c>
      <c r="H12" s="235" t="s">
        <v>92</v>
      </c>
      <c r="I12" s="248" t="s">
        <v>331</v>
      </c>
      <c r="J12" s="10"/>
      <c r="K12" s="1"/>
    </row>
    <row r="13" spans="1:11" x14ac:dyDescent="0.25">
      <c r="A13" s="256">
        <f t="shared" si="0"/>
        <v>8</v>
      </c>
      <c r="B13" s="457">
        <v>1706226</v>
      </c>
      <c r="C13" s="267">
        <v>46</v>
      </c>
      <c r="D13" s="267">
        <v>36</v>
      </c>
      <c r="E13" s="460" t="s">
        <v>332</v>
      </c>
      <c r="F13" s="460" t="s">
        <v>333</v>
      </c>
      <c r="G13" s="460" t="s">
        <v>328</v>
      </c>
      <c r="H13" s="456" t="s">
        <v>92</v>
      </c>
      <c r="I13" s="456" t="s">
        <v>334</v>
      </c>
      <c r="J13" s="10"/>
      <c r="K13" s="1"/>
    </row>
    <row r="14" spans="1:11" ht="32.25" customHeight="1" x14ac:dyDescent="0.25">
      <c r="A14" s="256">
        <f t="shared" si="0"/>
        <v>9</v>
      </c>
      <c r="B14" s="457"/>
      <c r="C14" s="267">
        <v>29</v>
      </c>
      <c r="D14" s="267">
        <v>36</v>
      </c>
      <c r="E14" s="364"/>
      <c r="F14" s="364"/>
      <c r="G14" s="364"/>
      <c r="H14" s="456"/>
      <c r="I14" s="456"/>
      <c r="J14" s="10"/>
      <c r="K14" s="1"/>
    </row>
    <row r="15" spans="1:11" x14ac:dyDescent="0.25">
      <c r="A15" s="256">
        <f t="shared" si="0"/>
        <v>10</v>
      </c>
      <c r="B15" s="457">
        <v>1706227</v>
      </c>
      <c r="C15" s="267">
        <v>48</v>
      </c>
      <c r="D15" s="459">
        <v>22</v>
      </c>
      <c r="E15" s="460" t="s">
        <v>335</v>
      </c>
      <c r="F15" s="460" t="s">
        <v>333</v>
      </c>
      <c r="G15" s="460" t="s">
        <v>328</v>
      </c>
      <c r="H15" s="456" t="s">
        <v>92</v>
      </c>
      <c r="I15" s="456" t="s">
        <v>336</v>
      </c>
      <c r="J15" s="10"/>
      <c r="K15" s="1"/>
    </row>
    <row r="16" spans="1:11" ht="32.25" customHeight="1" x14ac:dyDescent="0.25">
      <c r="A16" s="256">
        <f t="shared" si="0"/>
        <v>11</v>
      </c>
      <c r="B16" s="457"/>
      <c r="C16" s="267">
        <v>37</v>
      </c>
      <c r="D16" s="459"/>
      <c r="E16" s="364"/>
      <c r="F16" s="364"/>
      <c r="G16" s="364"/>
      <c r="H16" s="456"/>
      <c r="I16" s="456"/>
      <c r="J16" s="10"/>
      <c r="K16" s="1"/>
    </row>
    <row r="17" spans="1:11" ht="53.25" customHeight="1" x14ac:dyDescent="0.25">
      <c r="A17" s="256">
        <f t="shared" si="0"/>
        <v>12</v>
      </c>
      <c r="B17" s="248">
        <v>1706231</v>
      </c>
      <c r="C17" s="267">
        <v>29</v>
      </c>
      <c r="D17" s="350">
        <v>22</v>
      </c>
      <c r="E17" s="220" t="s">
        <v>337</v>
      </c>
      <c r="F17" s="187" t="s">
        <v>333</v>
      </c>
      <c r="G17" s="187" t="s">
        <v>328</v>
      </c>
      <c r="H17" s="248" t="s">
        <v>92</v>
      </c>
      <c r="I17" s="248" t="s">
        <v>338</v>
      </c>
      <c r="J17" s="351"/>
      <c r="K17" s="351"/>
    </row>
    <row r="18" spans="1:11" ht="48" customHeight="1" x14ac:dyDescent="0.25">
      <c r="A18" s="256">
        <f t="shared" si="0"/>
        <v>13</v>
      </c>
      <c r="B18" s="248">
        <v>1708302</v>
      </c>
      <c r="C18" s="235">
        <v>21</v>
      </c>
      <c r="D18" s="235">
        <v>10</v>
      </c>
      <c r="E18" s="230" t="s">
        <v>280</v>
      </c>
      <c r="F18" s="349" t="s">
        <v>86</v>
      </c>
      <c r="G18" s="349" t="s">
        <v>281</v>
      </c>
      <c r="H18" s="235" t="s">
        <v>92</v>
      </c>
      <c r="I18" s="248" t="s">
        <v>282</v>
      </c>
      <c r="J18" s="10"/>
      <c r="K18" s="1"/>
    </row>
    <row r="19" spans="1:11" ht="30.75" customHeight="1" x14ac:dyDescent="0.25">
      <c r="A19" s="256">
        <v>14</v>
      </c>
      <c r="B19" s="348">
        <v>1709362</v>
      </c>
      <c r="C19" s="271">
        <v>30</v>
      </c>
      <c r="D19" s="271">
        <v>11</v>
      </c>
      <c r="E19" s="349" t="s">
        <v>339</v>
      </c>
      <c r="F19" s="352" t="s">
        <v>25</v>
      </c>
      <c r="G19" s="248" t="s">
        <v>167</v>
      </c>
      <c r="H19" s="353" t="s">
        <v>24</v>
      </c>
      <c r="I19" s="248" t="s">
        <v>340</v>
      </c>
      <c r="J19" s="289"/>
      <c r="K19" s="289"/>
    </row>
    <row r="20" spans="1:11" ht="28.5" customHeight="1" x14ac:dyDescent="0.25">
      <c r="A20" s="256">
        <f t="shared" si="0"/>
        <v>15</v>
      </c>
      <c r="B20" s="348">
        <v>1709364</v>
      </c>
      <c r="C20" s="271">
        <v>37</v>
      </c>
      <c r="D20" s="271">
        <v>11</v>
      </c>
      <c r="E20" s="349" t="s">
        <v>341</v>
      </c>
      <c r="F20" s="352" t="s">
        <v>25</v>
      </c>
      <c r="G20" s="248" t="s">
        <v>167</v>
      </c>
      <c r="H20" s="353" t="s">
        <v>24</v>
      </c>
      <c r="I20" s="220" t="s">
        <v>340</v>
      </c>
      <c r="J20" s="289"/>
      <c r="K20" s="289"/>
    </row>
    <row r="21" spans="1:11" x14ac:dyDescent="0.25">
      <c r="A21" s="256">
        <f t="shared" si="0"/>
        <v>16</v>
      </c>
      <c r="B21" s="457">
        <v>1709369</v>
      </c>
      <c r="C21" s="271">
        <v>31</v>
      </c>
      <c r="D21" s="271">
        <v>5</v>
      </c>
      <c r="E21" s="414" t="s">
        <v>342</v>
      </c>
      <c r="F21" s="458" t="s">
        <v>25</v>
      </c>
      <c r="G21" s="454" t="s">
        <v>167</v>
      </c>
      <c r="H21" s="455" t="s">
        <v>24</v>
      </c>
      <c r="I21" s="452" t="s">
        <v>343</v>
      </c>
      <c r="J21" s="289"/>
      <c r="K21" s="289"/>
    </row>
    <row r="22" spans="1:11" x14ac:dyDescent="0.25">
      <c r="A22" s="256">
        <f t="shared" si="0"/>
        <v>17</v>
      </c>
      <c r="B22" s="457"/>
      <c r="C22" s="271">
        <v>29</v>
      </c>
      <c r="D22" s="271">
        <v>5</v>
      </c>
      <c r="E22" s="388"/>
      <c r="F22" s="388"/>
      <c r="G22" s="401"/>
      <c r="H22" s="455"/>
      <c r="I22" s="452"/>
      <c r="J22" s="289"/>
      <c r="K22" s="289"/>
    </row>
    <row r="23" spans="1:11" ht="13.5" customHeight="1" x14ac:dyDescent="0.25">
      <c r="A23" s="256">
        <f t="shared" si="0"/>
        <v>18</v>
      </c>
      <c r="B23" s="457"/>
      <c r="C23" s="350">
        <v>26</v>
      </c>
      <c r="D23" s="350">
        <v>5</v>
      </c>
      <c r="E23" s="364"/>
      <c r="F23" s="364"/>
      <c r="G23" s="366"/>
      <c r="H23" s="455"/>
      <c r="I23" s="452"/>
      <c r="J23" s="289"/>
      <c r="K23" s="289"/>
    </row>
    <row r="24" spans="1:11" x14ac:dyDescent="0.25">
      <c r="A24" s="256">
        <f t="shared" si="0"/>
        <v>19</v>
      </c>
      <c r="B24" s="452">
        <v>1710381</v>
      </c>
      <c r="C24" s="350">
        <v>29</v>
      </c>
      <c r="D24" s="350">
        <v>24</v>
      </c>
      <c r="E24" s="384" t="s">
        <v>344</v>
      </c>
      <c r="F24" s="453" t="s">
        <v>25</v>
      </c>
      <c r="G24" s="454" t="s">
        <v>167</v>
      </c>
      <c r="H24" s="455" t="s">
        <v>24</v>
      </c>
      <c r="I24" s="456" t="s">
        <v>345</v>
      </c>
      <c r="J24" s="289"/>
      <c r="K24" s="289"/>
    </row>
    <row r="25" spans="1:11" x14ac:dyDescent="0.25">
      <c r="A25" s="256">
        <f t="shared" si="0"/>
        <v>20</v>
      </c>
      <c r="B25" s="452"/>
      <c r="C25" s="271">
        <v>41</v>
      </c>
      <c r="D25" s="350">
        <v>24</v>
      </c>
      <c r="E25" s="388"/>
      <c r="F25" s="401"/>
      <c r="G25" s="401"/>
      <c r="H25" s="455"/>
      <c r="I25" s="456"/>
      <c r="J25" s="289"/>
      <c r="K25" s="289"/>
    </row>
    <row r="26" spans="1:11" ht="14.25" customHeight="1" x14ac:dyDescent="0.25">
      <c r="A26" s="256">
        <f t="shared" si="0"/>
        <v>21</v>
      </c>
      <c r="B26" s="452"/>
      <c r="C26" s="271">
        <v>26</v>
      </c>
      <c r="D26" s="350">
        <v>24</v>
      </c>
      <c r="E26" s="364"/>
      <c r="F26" s="366"/>
      <c r="G26" s="366"/>
      <c r="H26" s="455"/>
      <c r="I26" s="456"/>
      <c r="J26" s="10"/>
      <c r="K26" s="1"/>
    </row>
    <row r="27" spans="1:11" x14ac:dyDescent="0.25">
      <c r="B27" s="323"/>
      <c r="C27" s="324"/>
      <c r="D27" s="325"/>
      <c r="E27" s="326"/>
      <c r="F27" s="327"/>
      <c r="G27" s="328"/>
      <c r="H27" s="329"/>
      <c r="I27" s="330"/>
      <c r="J27" s="331"/>
      <c r="K27" s="332"/>
    </row>
    <row r="28" spans="1:11" x14ac:dyDescent="0.25">
      <c r="B28" s="11"/>
      <c r="C28" s="12" t="s">
        <v>8</v>
      </c>
      <c r="D28" s="12"/>
      <c r="E28" s="12"/>
      <c r="F28" s="31">
        <v>0</v>
      </c>
      <c r="G28" s="13"/>
      <c r="H28" s="44"/>
      <c r="I28" s="278"/>
      <c r="J28" s="143"/>
      <c r="K28" s="13"/>
    </row>
    <row r="29" spans="1:11" x14ac:dyDescent="0.25">
      <c r="B29" s="11"/>
      <c r="C29" s="14" t="s">
        <v>4</v>
      </c>
      <c r="D29" s="14"/>
      <c r="E29" s="14"/>
      <c r="F29" s="32">
        <v>0</v>
      </c>
      <c r="G29" s="15"/>
      <c r="H29" s="149"/>
      <c r="I29" s="145"/>
      <c r="J29" s="52"/>
      <c r="K29" s="279"/>
    </row>
    <row r="30" spans="1:11" x14ac:dyDescent="0.25">
      <c r="B30" s="11"/>
      <c r="C30" s="17" t="s">
        <v>5</v>
      </c>
      <c r="D30" s="17"/>
      <c r="E30" s="17"/>
      <c r="F30" s="32">
        <v>0</v>
      </c>
      <c r="G30" s="15"/>
      <c r="H30" s="149"/>
      <c r="I30" s="145"/>
      <c r="J30" s="52"/>
      <c r="K30" s="15"/>
    </row>
    <row r="31" spans="1:11" x14ac:dyDescent="0.25">
      <c r="B31" s="11"/>
      <c r="C31" s="17" t="s">
        <v>17</v>
      </c>
      <c r="D31" s="17"/>
      <c r="E31" s="17"/>
      <c r="F31" s="32">
        <v>0</v>
      </c>
      <c r="G31" s="15"/>
      <c r="H31" s="98"/>
      <c r="I31" s="13"/>
      <c r="J31" s="11"/>
      <c r="K31" s="15"/>
    </row>
    <row r="32" spans="1:11" x14ac:dyDescent="0.25">
      <c r="B32" s="11"/>
      <c r="C32" s="17" t="s">
        <v>6</v>
      </c>
      <c r="D32" s="17"/>
      <c r="E32" s="17"/>
      <c r="F32" s="32">
        <v>21</v>
      </c>
      <c r="G32" s="15"/>
      <c r="H32" s="149"/>
      <c r="I32" s="145"/>
      <c r="J32" s="52"/>
      <c r="K32" s="15"/>
    </row>
    <row r="33" spans="2:11" ht="28.5" thickBot="1" x14ac:dyDescent="0.3">
      <c r="B33" s="16"/>
      <c r="C33" s="53" t="s">
        <v>319</v>
      </c>
      <c r="D33" s="53"/>
      <c r="E33" s="53"/>
      <c r="F33" s="33">
        <f>SUM(F28:F32)</f>
        <v>21</v>
      </c>
      <c r="G33" s="60"/>
      <c r="H33" s="149"/>
      <c r="I33" s="147" t="s">
        <v>43</v>
      </c>
      <c r="J33" s="147" t="s">
        <v>346</v>
      </c>
      <c r="K33" s="19"/>
    </row>
    <row r="34" spans="2:11" x14ac:dyDescent="0.25">
      <c r="B34" s="16"/>
      <c r="C34" s="20"/>
      <c r="D34" s="20"/>
      <c r="E34" s="20"/>
      <c r="F34" s="32"/>
      <c r="G34" s="18"/>
      <c r="H34" s="149"/>
      <c r="I34" s="147" t="s">
        <v>38</v>
      </c>
      <c r="J34" s="147">
        <v>3</v>
      </c>
      <c r="K34" s="19"/>
    </row>
    <row r="35" spans="2:11" x14ac:dyDescent="0.25">
      <c r="B35" s="16"/>
      <c r="C35" s="20" t="s">
        <v>11</v>
      </c>
      <c r="D35" s="20"/>
      <c r="E35" s="20"/>
      <c r="F35" s="32">
        <v>5</v>
      </c>
      <c r="G35" s="18"/>
      <c r="H35" s="149"/>
      <c r="I35" s="147" t="s">
        <v>39</v>
      </c>
      <c r="J35" s="147">
        <v>11</v>
      </c>
      <c r="K35" s="19"/>
    </row>
    <row r="36" spans="2:11" x14ac:dyDescent="0.25">
      <c r="B36" s="16"/>
      <c r="C36" s="20" t="s">
        <v>12</v>
      </c>
      <c r="D36" s="20"/>
      <c r="E36" s="20"/>
      <c r="F36" s="32">
        <v>16</v>
      </c>
      <c r="G36" s="18"/>
      <c r="H36" s="149"/>
      <c r="I36" s="147" t="s">
        <v>42</v>
      </c>
      <c r="J36" s="147">
        <v>3</v>
      </c>
      <c r="K36" s="19"/>
    </row>
    <row r="37" spans="2:11" ht="15.75" thickBot="1" x14ac:dyDescent="0.3">
      <c r="B37" s="16"/>
      <c r="C37" s="20" t="s">
        <v>18</v>
      </c>
      <c r="D37" s="20"/>
      <c r="E37" s="20"/>
      <c r="F37" s="33">
        <f>SUM(F35:F36)</f>
        <v>21</v>
      </c>
      <c r="G37" s="18"/>
      <c r="H37" s="149"/>
      <c r="I37" s="147" t="s">
        <v>67</v>
      </c>
      <c r="J37" s="147">
        <v>4</v>
      </c>
      <c r="K37" s="19"/>
    </row>
    <row r="38" spans="2:11" x14ac:dyDescent="0.25">
      <c r="B38" s="16"/>
      <c r="C38" s="20"/>
      <c r="D38" s="20"/>
      <c r="E38" s="20"/>
      <c r="F38" s="32"/>
      <c r="G38" s="18"/>
      <c r="H38" s="149"/>
      <c r="I38" s="147" t="s">
        <v>41</v>
      </c>
      <c r="J38" s="147">
        <f>SUM(J34:J37)</f>
        <v>21</v>
      </c>
      <c r="K38" s="19"/>
    </row>
    <row r="39" spans="2:11" x14ac:dyDescent="0.25">
      <c r="B39" s="16"/>
      <c r="C39" s="20" t="s">
        <v>13</v>
      </c>
      <c r="D39" s="20"/>
      <c r="E39" s="20"/>
      <c r="F39" s="32">
        <v>10</v>
      </c>
      <c r="G39" s="18"/>
      <c r="H39" s="149"/>
      <c r="I39" s="72"/>
      <c r="J39" s="73"/>
      <c r="K39" s="19"/>
    </row>
    <row r="40" spans="2:11" x14ac:dyDescent="0.25">
      <c r="B40" s="16"/>
      <c r="C40" s="20" t="s">
        <v>14</v>
      </c>
      <c r="D40" s="20"/>
      <c r="E40" s="20"/>
      <c r="F40" s="32">
        <v>11</v>
      </c>
      <c r="G40" s="18"/>
      <c r="H40" s="149"/>
      <c r="I40" s="72"/>
      <c r="J40" s="73"/>
      <c r="K40" s="19"/>
    </row>
    <row r="41" spans="2:11" ht="15.75" thickBot="1" x14ac:dyDescent="0.3">
      <c r="B41" s="16"/>
      <c r="C41" s="20" t="s">
        <v>18</v>
      </c>
      <c r="D41" s="20"/>
      <c r="E41" s="20"/>
      <c r="F41" s="33">
        <f>SUM(F39:F40)</f>
        <v>21</v>
      </c>
      <c r="G41" s="18"/>
      <c r="H41" s="149"/>
      <c r="I41" s="72"/>
      <c r="J41" s="73"/>
      <c r="K41" s="19"/>
    </row>
    <row r="42" spans="2:11" x14ac:dyDescent="0.25">
      <c r="B42" s="16"/>
      <c r="C42" s="20"/>
      <c r="D42" s="20"/>
      <c r="E42" s="20"/>
      <c r="F42" s="32"/>
      <c r="G42" s="18"/>
      <c r="H42" s="149"/>
      <c r="I42" s="72"/>
      <c r="J42" s="73"/>
      <c r="K42" s="19"/>
    </row>
    <row r="43" spans="2:11" x14ac:dyDescent="0.25">
      <c r="B43" s="16"/>
      <c r="C43" s="20" t="s">
        <v>15</v>
      </c>
      <c r="D43" s="20"/>
      <c r="E43" s="20"/>
      <c r="F43" s="32">
        <v>21</v>
      </c>
      <c r="G43" s="18"/>
      <c r="H43" s="149"/>
      <c r="I43" s="72"/>
      <c r="J43" s="73"/>
      <c r="K43" s="19"/>
    </row>
    <row r="44" spans="2:11" x14ac:dyDescent="0.25">
      <c r="B44" s="16"/>
      <c r="C44" s="20" t="s">
        <v>16</v>
      </c>
      <c r="D44" s="20"/>
      <c r="E44" s="20"/>
      <c r="F44" s="32">
        <v>0</v>
      </c>
      <c r="G44" s="18"/>
      <c r="H44" s="149"/>
      <c r="I44" s="72"/>
      <c r="J44" s="73"/>
      <c r="K44" s="19"/>
    </row>
    <row r="45" spans="2:11" ht="15.75" thickBot="1" x14ac:dyDescent="0.3">
      <c r="B45" s="16"/>
      <c r="C45" s="20" t="s">
        <v>18</v>
      </c>
      <c r="D45" s="20"/>
      <c r="E45" s="20"/>
      <c r="F45" s="33">
        <f>SUM(F43:F44)</f>
        <v>21</v>
      </c>
      <c r="G45" s="18"/>
      <c r="H45" s="16"/>
      <c r="I45" s="18"/>
      <c r="J45" s="39"/>
      <c r="K45" s="19"/>
    </row>
  </sheetData>
  <mergeCells count="40">
    <mergeCell ref="A1:C1"/>
    <mergeCell ref="A2:C2"/>
    <mergeCell ref="B3:K3"/>
    <mergeCell ref="B6:B7"/>
    <mergeCell ref="E6:E7"/>
    <mergeCell ref="F6:F7"/>
    <mergeCell ref="G6:G7"/>
    <mergeCell ref="H6:H7"/>
    <mergeCell ref="I6:I7"/>
    <mergeCell ref="I13:I14"/>
    <mergeCell ref="B9:B11"/>
    <mergeCell ref="E9:E11"/>
    <mergeCell ref="F9:F11"/>
    <mergeCell ref="G9:G11"/>
    <mergeCell ref="H9:H11"/>
    <mergeCell ref="I9:I11"/>
    <mergeCell ref="B13:B14"/>
    <mergeCell ref="E13:E14"/>
    <mergeCell ref="F13:F14"/>
    <mergeCell ref="G13:G14"/>
    <mergeCell ref="H13:H14"/>
    <mergeCell ref="I24:I26"/>
    <mergeCell ref="I15:I16"/>
    <mergeCell ref="B21:B23"/>
    <mergeCell ref="E21:E23"/>
    <mergeCell ref="F21:F23"/>
    <mergeCell ref="G21:G23"/>
    <mergeCell ref="H21:H23"/>
    <mergeCell ref="I21:I23"/>
    <mergeCell ref="B15:B16"/>
    <mergeCell ref="D15:D16"/>
    <mergeCell ref="E15:E16"/>
    <mergeCell ref="F15:F16"/>
    <mergeCell ref="G15:G16"/>
    <mergeCell ref="H15:H16"/>
    <mergeCell ref="B24:B26"/>
    <mergeCell ref="E24:E26"/>
    <mergeCell ref="F24:F26"/>
    <mergeCell ref="G24:G26"/>
    <mergeCell ref="H24:H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CEAF-EECE-4F43-9DEE-1AB28F3C3FF2}">
  <dimension ref="C5:D43"/>
  <sheetViews>
    <sheetView topLeftCell="A4" workbookViewId="0">
      <selection activeCell="F15" sqref="F15"/>
    </sheetView>
  </sheetViews>
  <sheetFormatPr defaultRowHeight="15" x14ac:dyDescent="0.25"/>
  <cols>
    <col min="4" max="4" width="20.7109375" customWidth="1"/>
  </cols>
  <sheetData>
    <row r="5" spans="3:4" x14ac:dyDescent="0.25">
      <c r="C5" s="57" t="s">
        <v>322</v>
      </c>
      <c r="D5" s="57" t="s">
        <v>347</v>
      </c>
    </row>
    <row r="6" spans="3:4" x14ac:dyDescent="0.25">
      <c r="C6" s="57"/>
      <c r="D6" s="57"/>
    </row>
    <row r="7" spans="3:4" ht="22.5" x14ac:dyDescent="0.25">
      <c r="C7" s="70">
        <v>1</v>
      </c>
      <c r="D7" s="242" t="s">
        <v>348</v>
      </c>
    </row>
    <row r="8" spans="3:4" x14ac:dyDescent="0.25">
      <c r="C8" s="70">
        <v>2</v>
      </c>
      <c r="D8" s="243" t="s">
        <v>349</v>
      </c>
    </row>
    <row r="9" spans="3:4" x14ac:dyDescent="0.25">
      <c r="C9" s="70">
        <v>3</v>
      </c>
      <c r="D9" s="243" t="s">
        <v>350</v>
      </c>
    </row>
    <row r="10" spans="3:4" x14ac:dyDescent="0.25">
      <c r="C10" s="70">
        <v>4</v>
      </c>
      <c r="D10" s="243" t="s">
        <v>351</v>
      </c>
    </row>
    <row r="11" spans="3:4" x14ac:dyDescent="0.25">
      <c r="C11" s="70">
        <v>5</v>
      </c>
      <c r="D11" s="243" t="s">
        <v>352</v>
      </c>
    </row>
    <row r="12" spans="3:4" x14ac:dyDescent="0.25">
      <c r="C12" s="70">
        <v>6</v>
      </c>
      <c r="D12" s="243" t="s">
        <v>353</v>
      </c>
    </row>
    <row r="13" spans="3:4" x14ac:dyDescent="0.25">
      <c r="C13" s="70">
        <v>7</v>
      </c>
      <c r="D13" s="243" t="s">
        <v>354</v>
      </c>
    </row>
    <row r="14" spans="3:4" x14ac:dyDescent="0.25">
      <c r="C14" s="70">
        <v>8</v>
      </c>
      <c r="D14" s="243" t="s">
        <v>355</v>
      </c>
    </row>
    <row r="15" spans="3:4" x14ac:dyDescent="0.25">
      <c r="C15" s="70">
        <v>9</v>
      </c>
      <c r="D15" s="243" t="s">
        <v>356</v>
      </c>
    </row>
    <row r="16" spans="3:4" ht="33.75" x14ac:dyDescent="0.25">
      <c r="C16" s="70">
        <v>10</v>
      </c>
      <c r="D16" s="242" t="s">
        <v>357</v>
      </c>
    </row>
    <row r="17" spans="3:4" ht="22.5" x14ac:dyDescent="0.25">
      <c r="C17" s="247">
        <v>11</v>
      </c>
      <c r="D17" s="242" t="s">
        <v>358</v>
      </c>
    </row>
    <row r="18" spans="3:4" x14ac:dyDescent="0.25">
      <c r="C18" s="247">
        <v>12</v>
      </c>
      <c r="D18" s="242" t="s">
        <v>359</v>
      </c>
    </row>
    <row r="19" spans="3:4" ht="33.75" x14ac:dyDescent="0.25">
      <c r="C19" s="247">
        <v>13</v>
      </c>
      <c r="D19" s="242" t="s">
        <v>360</v>
      </c>
    </row>
    <row r="20" spans="3:4" x14ac:dyDescent="0.25">
      <c r="C20" s="247">
        <v>14</v>
      </c>
      <c r="D20" s="242" t="s">
        <v>361</v>
      </c>
    </row>
    <row r="21" spans="3:4" ht="33.75" x14ac:dyDescent="0.25">
      <c r="C21" s="247">
        <v>15</v>
      </c>
      <c r="D21" s="242" t="s">
        <v>362</v>
      </c>
    </row>
    <row r="22" spans="3:4" ht="22.5" x14ac:dyDescent="0.25">
      <c r="C22" s="247">
        <v>16</v>
      </c>
      <c r="D22" s="242" t="s">
        <v>363</v>
      </c>
    </row>
    <row r="23" spans="3:4" ht="22.5" x14ac:dyDescent="0.25">
      <c r="C23" s="247">
        <v>17</v>
      </c>
      <c r="D23" s="242" t="s">
        <v>364</v>
      </c>
    </row>
    <row r="24" spans="3:4" ht="45" x14ac:dyDescent="0.25">
      <c r="C24" s="247">
        <v>18</v>
      </c>
      <c r="D24" s="242" t="s">
        <v>365</v>
      </c>
    </row>
    <row r="25" spans="3:4" x14ac:dyDescent="0.25">
      <c r="C25" s="247">
        <v>19</v>
      </c>
      <c r="D25" s="242" t="s">
        <v>366</v>
      </c>
    </row>
    <row r="26" spans="3:4" x14ac:dyDescent="0.25">
      <c r="C26" s="247">
        <v>20</v>
      </c>
      <c r="D26" s="354" t="s">
        <v>367</v>
      </c>
    </row>
    <row r="27" spans="3:4" x14ac:dyDescent="0.25">
      <c r="C27" s="247">
        <v>21</v>
      </c>
      <c r="D27" s="242" t="s">
        <v>368</v>
      </c>
    </row>
    <row r="28" spans="3:4" x14ac:dyDescent="0.25">
      <c r="C28" s="247">
        <v>22</v>
      </c>
      <c r="D28" s="242" t="s">
        <v>369</v>
      </c>
    </row>
    <row r="29" spans="3:4" x14ac:dyDescent="0.25">
      <c r="C29" s="247">
        <v>23</v>
      </c>
      <c r="D29" s="242" t="s">
        <v>370</v>
      </c>
    </row>
    <row r="30" spans="3:4" x14ac:dyDescent="0.25">
      <c r="C30" s="247">
        <v>24</v>
      </c>
      <c r="D30" s="242" t="s">
        <v>371</v>
      </c>
    </row>
    <row r="31" spans="3:4" x14ac:dyDescent="0.25">
      <c r="C31" s="247">
        <v>25</v>
      </c>
      <c r="D31" s="242" t="s">
        <v>372</v>
      </c>
    </row>
    <row r="32" spans="3:4" ht="22.5" x14ac:dyDescent="0.25">
      <c r="C32" s="247">
        <v>26</v>
      </c>
      <c r="D32" s="242" t="s">
        <v>373</v>
      </c>
    </row>
    <row r="33" spans="3:4" ht="22.5" x14ac:dyDescent="0.25">
      <c r="C33" s="247">
        <v>27</v>
      </c>
      <c r="D33" s="242" t="s">
        <v>374</v>
      </c>
    </row>
    <row r="34" spans="3:4" x14ac:dyDescent="0.25">
      <c r="C34" s="247">
        <v>28</v>
      </c>
      <c r="D34" s="242" t="s">
        <v>375</v>
      </c>
    </row>
    <row r="35" spans="3:4" x14ac:dyDescent="0.25">
      <c r="C35" s="247">
        <v>29</v>
      </c>
      <c r="D35" s="242" t="s">
        <v>376</v>
      </c>
    </row>
    <row r="36" spans="3:4" x14ac:dyDescent="0.25">
      <c r="C36" s="247">
        <v>30</v>
      </c>
      <c r="D36" s="242" t="s">
        <v>377</v>
      </c>
    </row>
    <row r="37" spans="3:4" x14ac:dyDescent="0.25">
      <c r="C37" s="247">
        <v>31</v>
      </c>
      <c r="D37" s="242" t="s">
        <v>378</v>
      </c>
    </row>
    <row r="38" spans="3:4" ht="22.5" x14ac:dyDescent="0.25">
      <c r="C38" s="247">
        <v>32</v>
      </c>
      <c r="D38" s="242" t="s">
        <v>379</v>
      </c>
    </row>
    <row r="39" spans="3:4" x14ac:dyDescent="0.25">
      <c r="C39" s="247">
        <v>33</v>
      </c>
      <c r="D39" s="242" t="s">
        <v>380</v>
      </c>
    </row>
    <row r="40" spans="3:4" x14ac:dyDescent="0.25">
      <c r="C40" s="247">
        <v>34</v>
      </c>
      <c r="D40" s="242" t="s">
        <v>381</v>
      </c>
    </row>
    <row r="41" spans="3:4" x14ac:dyDescent="0.25">
      <c r="C41" s="247">
        <v>35</v>
      </c>
      <c r="D41" s="242" t="s">
        <v>382</v>
      </c>
    </row>
    <row r="42" spans="3:4" x14ac:dyDescent="0.25">
      <c r="C42" s="247">
        <v>36</v>
      </c>
      <c r="D42" s="242" t="s">
        <v>383</v>
      </c>
    </row>
    <row r="43" spans="3:4" x14ac:dyDescent="0.25">
      <c r="C43" s="247">
        <v>37</v>
      </c>
      <c r="D43" s="242" t="s">
        <v>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E07E-998F-4C93-B65C-7A35F7FD3A78}">
  <dimension ref="A1:K35"/>
  <sheetViews>
    <sheetView workbookViewId="0">
      <selection activeCell="G9" sqref="G9:G10"/>
    </sheetView>
  </sheetViews>
  <sheetFormatPr defaultRowHeight="15" x14ac:dyDescent="0.25"/>
  <cols>
    <col min="3" max="3" width="23.42578125" customWidth="1"/>
    <col min="5" max="5" width="19" customWidth="1"/>
    <col min="6" max="6" width="13.7109375" customWidth="1"/>
    <col min="7" max="7" width="15.85546875" customWidth="1"/>
    <col min="9" max="9" width="14.8554687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0"/>
      <c r="E2" s="10"/>
      <c r="F2" s="61"/>
      <c r="G2" s="3"/>
      <c r="H2" s="10"/>
      <c r="I2" s="3"/>
      <c r="J2" s="10"/>
      <c r="K2" s="1"/>
    </row>
    <row r="3" spans="1:11" ht="15.75" x14ac:dyDescent="0.25">
      <c r="A3" s="41"/>
      <c r="B3" s="357" t="s">
        <v>45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ht="15.75" thickBot="1" x14ac:dyDescent="0.3">
      <c r="A4" s="41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31.5" thickTop="1" thickBot="1" x14ac:dyDescent="0.3">
      <c r="A5" s="153"/>
      <c r="B5" s="154" t="s">
        <v>9</v>
      </c>
      <c r="C5" s="120" t="s">
        <v>36</v>
      </c>
      <c r="D5" s="120" t="s">
        <v>37</v>
      </c>
      <c r="E5" s="120" t="s">
        <v>0</v>
      </c>
      <c r="F5" s="121" t="s">
        <v>19</v>
      </c>
      <c r="G5" s="121" t="s">
        <v>7</v>
      </c>
      <c r="H5" s="120" t="s">
        <v>1</v>
      </c>
      <c r="I5" s="122" t="s">
        <v>3</v>
      </c>
      <c r="J5" s="10"/>
      <c r="K5" s="1"/>
    </row>
    <row r="6" spans="1:11" ht="81.75" customHeight="1" thickTop="1" x14ac:dyDescent="0.25">
      <c r="A6" s="123">
        <v>1</v>
      </c>
      <c r="B6" s="124">
        <v>1604126</v>
      </c>
      <c r="C6" s="125">
        <v>20</v>
      </c>
      <c r="D6" s="125">
        <v>28</v>
      </c>
      <c r="E6" s="126" t="s">
        <v>46</v>
      </c>
      <c r="F6" s="125" t="s">
        <v>25</v>
      </c>
      <c r="G6" s="126" t="s">
        <v>47</v>
      </c>
      <c r="H6" s="125" t="s">
        <v>48</v>
      </c>
      <c r="I6" s="127" t="s">
        <v>49</v>
      </c>
      <c r="J6" s="10"/>
      <c r="K6" s="1"/>
    </row>
    <row r="7" spans="1:11" x14ac:dyDescent="0.25">
      <c r="A7" s="128">
        <v>2</v>
      </c>
      <c r="B7" s="362">
        <v>1604135</v>
      </c>
      <c r="C7" s="130">
        <v>25</v>
      </c>
      <c r="D7" s="130">
        <v>13</v>
      </c>
      <c r="E7" s="363" t="s">
        <v>50</v>
      </c>
      <c r="F7" s="365" t="s">
        <v>25</v>
      </c>
      <c r="G7" s="363" t="s">
        <v>47</v>
      </c>
      <c r="H7" s="367" t="s">
        <v>48</v>
      </c>
      <c r="I7" s="368" t="s">
        <v>51</v>
      </c>
      <c r="J7" s="10"/>
      <c r="K7" s="1"/>
    </row>
    <row r="8" spans="1:11" ht="60.75" customHeight="1" x14ac:dyDescent="0.25">
      <c r="A8" s="128">
        <v>3</v>
      </c>
      <c r="B8" s="362"/>
      <c r="C8" s="130">
        <v>25</v>
      </c>
      <c r="D8" s="130">
        <v>28</v>
      </c>
      <c r="E8" s="364"/>
      <c r="F8" s="366"/>
      <c r="G8" s="364"/>
      <c r="H8" s="367"/>
      <c r="I8" s="368"/>
      <c r="J8" s="10"/>
      <c r="K8" s="1"/>
    </row>
    <row r="9" spans="1:11" x14ac:dyDescent="0.25">
      <c r="A9" s="132">
        <v>4</v>
      </c>
      <c r="B9" s="371">
        <v>1604140</v>
      </c>
      <c r="C9" s="51">
        <v>38</v>
      </c>
      <c r="D9" s="51">
        <v>6</v>
      </c>
      <c r="E9" s="372" t="s">
        <v>52</v>
      </c>
      <c r="F9" s="373" t="s">
        <v>53</v>
      </c>
      <c r="G9" s="374" t="s">
        <v>26</v>
      </c>
      <c r="H9" s="362" t="s">
        <v>24</v>
      </c>
      <c r="I9" s="369" t="s">
        <v>54</v>
      </c>
      <c r="J9" s="10"/>
      <c r="K9" s="1"/>
    </row>
    <row r="10" spans="1:11" ht="39.75" customHeight="1" x14ac:dyDescent="0.25">
      <c r="A10" s="132">
        <v>5</v>
      </c>
      <c r="B10" s="371"/>
      <c r="C10" s="51">
        <v>40</v>
      </c>
      <c r="D10" s="51">
        <v>6</v>
      </c>
      <c r="E10" s="364"/>
      <c r="F10" s="366"/>
      <c r="G10" s="364"/>
      <c r="H10" s="362"/>
      <c r="I10" s="369"/>
      <c r="J10" s="10"/>
      <c r="K10" s="1"/>
    </row>
    <row r="11" spans="1:11" x14ac:dyDescent="0.25">
      <c r="A11" s="132">
        <v>6</v>
      </c>
      <c r="B11" s="371">
        <v>1609362</v>
      </c>
      <c r="C11" s="51">
        <v>43</v>
      </c>
      <c r="D11" s="51">
        <v>28</v>
      </c>
      <c r="E11" s="372" t="s">
        <v>55</v>
      </c>
      <c r="F11" s="373" t="s">
        <v>25</v>
      </c>
      <c r="G11" s="374" t="s">
        <v>56</v>
      </c>
      <c r="H11" s="362" t="s">
        <v>48</v>
      </c>
      <c r="I11" s="369" t="s">
        <v>57</v>
      </c>
      <c r="J11" s="10"/>
      <c r="K11" s="1"/>
    </row>
    <row r="12" spans="1:11" ht="36.75" customHeight="1" x14ac:dyDescent="0.25">
      <c r="A12" s="132">
        <v>7</v>
      </c>
      <c r="B12" s="375"/>
      <c r="C12" s="51">
        <v>36</v>
      </c>
      <c r="D12" s="51">
        <v>28</v>
      </c>
      <c r="E12" s="364"/>
      <c r="F12" s="366"/>
      <c r="G12" s="364"/>
      <c r="H12" s="375"/>
      <c r="I12" s="370"/>
      <c r="J12" s="10"/>
      <c r="K12" s="1"/>
    </row>
    <row r="13" spans="1:11" ht="48.75" customHeight="1" x14ac:dyDescent="0.25">
      <c r="A13" s="132">
        <v>8</v>
      </c>
      <c r="B13" s="51">
        <v>1612422</v>
      </c>
      <c r="C13" s="51">
        <v>38</v>
      </c>
      <c r="D13" s="51">
        <v>7</v>
      </c>
      <c r="E13" s="134" t="s">
        <v>58</v>
      </c>
      <c r="F13" s="87" t="s">
        <v>25</v>
      </c>
      <c r="G13" s="62" t="s">
        <v>26</v>
      </c>
      <c r="H13" s="63" t="s">
        <v>24</v>
      </c>
      <c r="I13" s="135" t="s">
        <v>59</v>
      </c>
      <c r="J13" s="10"/>
      <c r="K13" s="1"/>
    </row>
    <row r="14" spans="1:11" ht="55.5" customHeight="1" x14ac:dyDescent="0.25">
      <c r="A14" s="132">
        <v>9</v>
      </c>
      <c r="B14" s="51">
        <v>1701015</v>
      </c>
      <c r="C14" s="51">
        <v>27</v>
      </c>
      <c r="D14" s="51">
        <v>36</v>
      </c>
      <c r="E14" s="38" t="s">
        <v>60</v>
      </c>
      <c r="F14" s="87" t="s">
        <v>25</v>
      </c>
      <c r="G14" s="62" t="s">
        <v>26</v>
      </c>
      <c r="H14" s="63" t="s">
        <v>24</v>
      </c>
      <c r="I14" s="135" t="s">
        <v>61</v>
      </c>
      <c r="J14" s="10"/>
      <c r="K14" s="1"/>
    </row>
    <row r="15" spans="1:11" ht="51.75" customHeight="1" thickBot="1" x14ac:dyDescent="0.3">
      <c r="A15" s="136">
        <f t="shared" ref="A15" si="0">1+A14</f>
        <v>10</v>
      </c>
      <c r="B15" s="137">
        <v>1701016</v>
      </c>
      <c r="C15" s="137">
        <v>40</v>
      </c>
      <c r="D15" s="137">
        <v>21</v>
      </c>
      <c r="E15" s="138" t="s">
        <v>62</v>
      </c>
      <c r="F15" s="137" t="s">
        <v>25</v>
      </c>
      <c r="G15" s="139" t="s">
        <v>63</v>
      </c>
      <c r="H15" s="140" t="s">
        <v>64</v>
      </c>
      <c r="I15" s="141" t="s">
        <v>65</v>
      </c>
      <c r="J15" s="10"/>
      <c r="K15" s="1"/>
    </row>
    <row r="16" spans="1:11" ht="15.75" thickTop="1" x14ac:dyDescent="0.25">
      <c r="A16" s="44"/>
      <c r="B16" s="45"/>
      <c r="C16" s="46"/>
      <c r="D16" s="142"/>
      <c r="E16" s="142"/>
      <c r="F16" s="46"/>
      <c r="G16" s="47"/>
      <c r="H16" s="47"/>
      <c r="I16" s="48"/>
      <c r="J16" s="49"/>
      <c r="K16" s="50"/>
    </row>
    <row r="17" spans="1:11" x14ac:dyDescent="0.25">
      <c r="A17" s="44"/>
      <c r="B17" s="45"/>
      <c r="C17" s="46"/>
      <c r="D17" s="142"/>
      <c r="E17" s="142"/>
      <c r="F17" s="46"/>
      <c r="G17" s="47"/>
      <c r="H17" s="48"/>
      <c r="I17" s="48"/>
      <c r="J17" s="71"/>
      <c r="K17" s="50"/>
    </row>
    <row r="18" spans="1:11" x14ac:dyDescent="0.25">
      <c r="A18" s="43"/>
      <c r="B18" s="11"/>
      <c r="C18" s="12" t="s">
        <v>8</v>
      </c>
      <c r="D18" s="11"/>
      <c r="E18" s="11"/>
      <c r="F18" s="31">
        <v>0</v>
      </c>
      <c r="G18" s="13"/>
      <c r="H18" s="143"/>
      <c r="I18" s="143"/>
      <c r="J18" s="143"/>
      <c r="K18" s="13"/>
    </row>
    <row r="19" spans="1:11" x14ac:dyDescent="0.25">
      <c r="A19" s="43"/>
      <c r="B19" s="11"/>
      <c r="C19" s="14" t="s">
        <v>4</v>
      </c>
      <c r="D19" s="144"/>
      <c r="E19" s="144"/>
      <c r="F19" s="32">
        <v>1</v>
      </c>
      <c r="G19" s="15"/>
      <c r="H19" s="52"/>
      <c r="I19" s="145"/>
      <c r="J19" s="52"/>
      <c r="K19" s="15"/>
    </row>
    <row r="20" spans="1:11" x14ac:dyDescent="0.25">
      <c r="A20" s="43"/>
      <c r="B20" s="11"/>
      <c r="C20" s="17" t="s">
        <v>5</v>
      </c>
      <c r="D20" s="16"/>
      <c r="E20" s="16"/>
      <c r="F20" s="32">
        <v>2</v>
      </c>
      <c r="G20" s="15"/>
      <c r="H20" s="52"/>
      <c r="I20" s="52"/>
      <c r="J20" s="52"/>
      <c r="K20" s="15"/>
    </row>
    <row r="21" spans="1:11" x14ac:dyDescent="0.25">
      <c r="A21" s="43"/>
      <c r="B21" s="11"/>
      <c r="C21" s="17" t="s">
        <v>17</v>
      </c>
      <c r="D21" s="16"/>
      <c r="E21" s="16"/>
      <c r="F21" s="32">
        <v>0</v>
      </c>
      <c r="G21" s="15"/>
      <c r="H21" s="11"/>
      <c r="I21" s="11"/>
      <c r="J21" s="11"/>
      <c r="K21" s="15"/>
    </row>
    <row r="22" spans="1:11" x14ac:dyDescent="0.25">
      <c r="A22" s="43"/>
      <c r="B22" s="11"/>
      <c r="C22" s="17" t="s">
        <v>6</v>
      </c>
      <c r="D22" s="16"/>
      <c r="E22" s="16"/>
      <c r="F22" s="32">
        <v>7</v>
      </c>
      <c r="G22" s="15"/>
      <c r="H22" s="52"/>
      <c r="I22" s="52"/>
      <c r="J22" s="52"/>
      <c r="K22" s="15"/>
    </row>
    <row r="23" spans="1:11" ht="28.5" thickBot="1" x14ac:dyDescent="0.3">
      <c r="A23" s="43"/>
      <c r="B23" s="16"/>
      <c r="C23" s="53" t="s">
        <v>68</v>
      </c>
      <c r="D23" s="146"/>
      <c r="E23" s="146"/>
      <c r="F23" s="33">
        <f>SUM(F18:F22)</f>
        <v>10</v>
      </c>
      <c r="G23" s="60"/>
      <c r="H23" s="52"/>
      <c r="I23" s="147" t="s">
        <v>43</v>
      </c>
      <c r="J23" s="147" t="s">
        <v>66</v>
      </c>
      <c r="K23" s="19"/>
    </row>
    <row r="24" spans="1:11" x14ac:dyDescent="0.25">
      <c r="A24" s="43"/>
      <c r="B24" s="16"/>
      <c r="C24" s="20"/>
      <c r="D24" s="39"/>
      <c r="E24" s="39"/>
      <c r="F24" s="32"/>
      <c r="G24" s="18"/>
      <c r="H24" s="52"/>
      <c r="I24" s="148" t="s">
        <v>38</v>
      </c>
      <c r="J24" s="148">
        <v>1</v>
      </c>
      <c r="K24" s="19"/>
    </row>
    <row r="25" spans="1:11" x14ac:dyDescent="0.25">
      <c r="A25" s="43"/>
      <c r="B25" s="16"/>
      <c r="C25" s="20" t="s">
        <v>11</v>
      </c>
      <c r="D25" s="39"/>
      <c r="E25" s="39"/>
      <c r="F25" s="32">
        <v>8</v>
      </c>
      <c r="G25" s="18"/>
      <c r="H25" s="52"/>
      <c r="I25" s="148" t="s">
        <v>39</v>
      </c>
      <c r="J25" s="148">
        <v>3</v>
      </c>
      <c r="K25" s="19"/>
    </row>
    <row r="26" spans="1:11" x14ac:dyDescent="0.25">
      <c r="A26" s="43"/>
      <c r="B26" s="16"/>
      <c r="C26" s="20" t="s">
        <v>12</v>
      </c>
      <c r="D26" s="39"/>
      <c r="E26" s="39"/>
      <c r="F26" s="32">
        <v>2</v>
      </c>
      <c r="G26" s="18"/>
      <c r="H26" s="52"/>
      <c r="I26" s="148" t="s">
        <v>42</v>
      </c>
      <c r="J26" s="148">
        <v>6</v>
      </c>
      <c r="K26" s="19"/>
    </row>
    <row r="27" spans="1:11" ht="15.75" thickBot="1" x14ac:dyDescent="0.3">
      <c r="A27" s="43"/>
      <c r="B27" s="16"/>
      <c r="C27" s="20" t="s">
        <v>18</v>
      </c>
      <c r="D27" s="39"/>
      <c r="E27" s="39"/>
      <c r="F27" s="33">
        <f>SUM(F25:F26)</f>
        <v>10</v>
      </c>
      <c r="G27" s="18"/>
      <c r="H27" s="52"/>
      <c r="I27" s="148" t="s">
        <v>67</v>
      </c>
      <c r="J27" s="148">
        <v>0</v>
      </c>
      <c r="K27" s="19"/>
    </row>
    <row r="28" spans="1:11" x14ac:dyDescent="0.25">
      <c r="A28" s="43"/>
      <c r="B28" s="16"/>
      <c r="C28" s="20"/>
      <c r="D28" s="39"/>
      <c r="E28" s="39"/>
      <c r="F28" s="32"/>
      <c r="G28" s="18"/>
      <c r="H28" s="52"/>
      <c r="I28" s="148" t="s">
        <v>41</v>
      </c>
      <c r="J28" s="148">
        <f>SUM(J24:J27)</f>
        <v>10</v>
      </c>
      <c r="K28" s="19"/>
    </row>
    <row r="29" spans="1:11" x14ac:dyDescent="0.25">
      <c r="A29" s="43"/>
      <c r="B29" s="16"/>
      <c r="C29" s="20" t="s">
        <v>13</v>
      </c>
      <c r="D29" s="39"/>
      <c r="E29" s="39"/>
      <c r="F29" s="32">
        <v>10</v>
      </c>
      <c r="G29" s="18"/>
      <c r="H29" s="52"/>
      <c r="I29" s="73"/>
      <c r="J29" s="73"/>
      <c r="K29" s="19"/>
    </row>
    <row r="30" spans="1:11" x14ac:dyDescent="0.25">
      <c r="A30" s="43"/>
      <c r="B30" s="16"/>
      <c r="C30" s="20" t="s">
        <v>14</v>
      </c>
      <c r="D30" s="39"/>
      <c r="E30" s="39"/>
      <c r="F30" s="32">
        <v>0</v>
      </c>
      <c r="G30" s="18"/>
      <c r="H30" s="52"/>
      <c r="I30" s="73"/>
      <c r="J30" s="73"/>
      <c r="K30" s="19"/>
    </row>
    <row r="31" spans="1:11" ht="15.75" thickBot="1" x14ac:dyDescent="0.3">
      <c r="A31" s="43"/>
      <c r="B31" s="16"/>
      <c r="C31" s="20" t="s">
        <v>18</v>
      </c>
      <c r="D31" s="39"/>
      <c r="E31" s="39"/>
      <c r="F31" s="33">
        <f>SUM(F29:F30)</f>
        <v>10</v>
      </c>
      <c r="G31" s="18"/>
      <c r="H31" s="52"/>
      <c r="I31" s="73"/>
      <c r="J31" s="73"/>
      <c r="K31" s="19"/>
    </row>
    <row r="32" spans="1:11" x14ac:dyDescent="0.25">
      <c r="A32" s="43"/>
      <c r="B32" s="16"/>
      <c r="C32" s="20"/>
      <c r="D32" s="39"/>
      <c r="E32" s="39"/>
      <c r="F32" s="32"/>
      <c r="G32" s="18"/>
      <c r="H32" s="52"/>
      <c r="I32" s="73"/>
      <c r="J32" s="73"/>
      <c r="K32" s="19"/>
    </row>
    <row r="33" spans="1:11" x14ac:dyDescent="0.25">
      <c r="A33" s="43"/>
      <c r="B33" s="16"/>
      <c r="C33" s="20" t="s">
        <v>15</v>
      </c>
      <c r="D33" s="39"/>
      <c r="E33" s="39"/>
      <c r="F33" s="32">
        <v>10</v>
      </c>
      <c r="G33" s="18"/>
      <c r="H33" s="52"/>
      <c r="I33" s="73"/>
      <c r="J33" s="73"/>
      <c r="K33" s="19"/>
    </row>
    <row r="34" spans="1:11" x14ac:dyDescent="0.25">
      <c r="A34" s="43"/>
      <c r="B34" s="16"/>
      <c r="C34" s="20" t="s">
        <v>16</v>
      </c>
      <c r="D34" s="39"/>
      <c r="E34" s="39"/>
      <c r="F34" s="32">
        <v>0</v>
      </c>
      <c r="G34" s="18"/>
      <c r="H34" s="149"/>
      <c r="I34" s="150"/>
      <c r="J34" s="44"/>
      <c r="K34" s="19"/>
    </row>
    <row r="35" spans="1:11" ht="15.75" thickBot="1" x14ac:dyDescent="0.3">
      <c r="A35" s="43"/>
      <c r="B35" s="16"/>
      <c r="C35" s="20" t="s">
        <v>18</v>
      </c>
      <c r="D35" s="39"/>
      <c r="E35" s="39"/>
      <c r="F35" s="33">
        <f>SUM(F33:F34)</f>
        <v>10</v>
      </c>
      <c r="G35" s="18"/>
      <c r="H35" s="151"/>
      <c r="I35" s="152"/>
      <c r="J35" s="42"/>
      <c r="K35" s="19"/>
    </row>
  </sheetData>
  <mergeCells count="21">
    <mergeCell ref="I11:I12"/>
    <mergeCell ref="B9:B10"/>
    <mergeCell ref="E9:E10"/>
    <mergeCell ref="F9:F10"/>
    <mergeCell ref="G9:G10"/>
    <mergeCell ref="H9:H10"/>
    <mergeCell ref="I9:I10"/>
    <mergeCell ref="B11:B12"/>
    <mergeCell ref="E11:E12"/>
    <mergeCell ref="F11:F12"/>
    <mergeCell ref="G11:G12"/>
    <mergeCell ref="H11:H12"/>
    <mergeCell ref="A1:C1"/>
    <mergeCell ref="A2:C2"/>
    <mergeCell ref="B3:K3"/>
    <mergeCell ref="B7:B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CAAA-E338-4BEB-94C3-9470323BD654}">
  <dimension ref="A1:K31"/>
  <sheetViews>
    <sheetView workbookViewId="0">
      <selection activeCell="F8" sqref="F8"/>
    </sheetView>
  </sheetViews>
  <sheetFormatPr defaultRowHeight="15" x14ac:dyDescent="0.25"/>
  <cols>
    <col min="3" max="3" width="23.7109375" customWidth="1"/>
    <col min="5" max="5" width="18.140625" customWidth="1"/>
    <col min="6" max="6" width="12.5703125" customWidth="1"/>
    <col min="7" max="7" width="13.85546875" customWidth="1"/>
    <col min="9" max="9" width="12.28515625" customWidth="1"/>
  </cols>
  <sheetData>
    <row r="1" spans="1:11" x14ac:dyDescent="0.25">
      <c r="A1" s="355" t="s">
        <v>2</v>
      </c>
      <c r="B1" s="355"/>
      <c r="C1" s="355"/>
      <c r="D1" s="114"/>
      <c r="E1" s="114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14"/>
      <c r="E2" s="114"/>
      <c r="F2" s="61"/>
      <c r="G2" s="3"/>
      <c r="H2" s="10"/>
      <c r="I2" s="3"/>
      <c r="J2" s="10"/>
      <c r="K2" s="1"/>
    </row>
    <row r="3" spans="1:11" ht="15.75" x14ac:dyDescent="0.25">
      <c r="A3" s="41"/>
      <c r="B3" s="357" t="s">
        <v>69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ht="15.75" thickBot="1" x14ac:dyDescent="0.3">
      <c r="A4" s="41"/>
      <c r="B4" s="4"/>
      <c r="C4" s="2"/>
      <c r="D4" s="2"/>
      <c r="E4" s="2"/>
      <c r="F4" s="30"/>
      <c r="G4" s="3"/>
      <c r="H4" s="10"/>
      <c r="I4" s="3"/>
      <c r="J4" s="10"/>
      <c r="K4" s="1"/>
    </row>
    <row r="5" spans="1:11" ht="31.5" thickTop="1" thickBot="1" x14ac:dyDescent="0.3">
      <c r="A5" s="177"/>
      <c r="B5" s="178" t="s">
        <v>9</v>
      </c>
      <c r="C5" s="155" t="s">
        <v>36</v>
      </c>
      <c r="D5" s="155" t="s">
        <v>37</v>
      </c>
      <c r="E5" s="155" t="s">
        <v>0</v>
      </c>
      <c r="F5" s="156" t="s">
        <v>19</v>
      </c>
      <c r="G5" s="156" t="s">
        <v>7</v>
      </c>
      <c r="H5" s="155" t="s">
        <v>1</v>
      </c>
      <c r="I5" s="157" t="s">
        <v>3</v>
      </c>
      <c r="J5" s="10"/>
      <c r="K5" s="1"/>
    </row>
    <row r="6" spans="1:11" ht="85.5" customHeight="1" thickTop="1" x14ac:dyDescent="0.25">
      <c r="A6" s="158">
        <v>1</v>
      </c>
      <c r="B6" s="159">
        <v>1601412</v>
      </c>
      <c r="C6" s="160">
        <v>46</v>
      </c>
      <c r="D6" s="160">
        <v>29</v>
      </c>
      <c r="E6" s="161" t="s">
        <v>70</v>
      </c>
      <c r="F6" s="161" t="s">
        <v>25</v>
      </c>
      <c r="G6" s="161" t="s">
        <v>71</v>
      </c>
      <c r="H6" s="162" t="s">
        <v>72</v>
      </c>
      <c r="I6" s="163" t="s">
        <v>73</v>
      </c>
      <c r="J6" s="10"/>
      <c r="K6" s="1"/>
    </row>
    <row r="7" spans="1:11" x14ac:dyDescent="0.25">
      <c r="A7" s="132">
        <v>2</v>
      </c>
      <c r="B7" s="371">
        <v>1701011</v>
      </c>
      <c r="C7" s="51">
        <v>50</v>
      </c>
      <c r="D7" s="51">
        <v>32</v>
      </c>
      <c r="E7" s="372" t="s">
        <v>74</v>
      </c>
      <c r="F7" s="164" t="s">
        <v>25</v>
      </c>
      <c r="G7" s="377" t="s">
        <v>30</v>
      </c>
      <c r="H7" s="378" t="s">
        <v>29</v>
      </c>
      <c r="I7" s="369" t="s">
        <v>75</v>
      </c>
      <c r="J7" s="10"/>
      <c r="K7" s="1"/>
    </row>
    <row r="8" spans="1:11" ht="60.75" customHeight="1" x14ac:dyDescent="0.25">
      <c r="A8" s="132">
        <v>3</v>
      </c>
      <c r="B8" s="371"/>
      <c r="C8" s="51">
        <v>36</v>
      </c>
      <c r="D8" s="51">
        <v>32</v>
      </c>
      <c r="E8" s="364"/>
      <c r="F8" s="164" t="s">
        <v>25</v>
      </c>
      <c r="G8" s="364"/>
      <c r="H8" s="378"/>
      <c r="I8" s="369"/>
      <c r="J8" s="10"/>
      <c r="K8" s="1"/>
    </row>
    <row r="9" spans="1:11" ht="51" customHeight="1" x14ac:dyDescent="0.25">
      <c r="A9" s="132">
        <v>4</v>
      </c>
      <c r="B9" s="51">
        <v>1701012</v>
      </c>
      <c r="C9" s="51">
        <v>29</v>
      </c>
      <c r="D9" s="51">
        <v>34</v>
      </c>
      <c r="E9" s="134" t="s">
        <v>76</v>
      </c>
      <c r="F9" s="164" t="s">
        <v>25</v>
      </c>
      <c r="G9" s="164" t="s">
        <v>30</v>
      </c>
      <c r="H9" s="164" t="s">
        <v>29</v>
      </c>
      <c r="I9" s="166" t="s">
        <v>77</v>
      </c>
      <c r="J9" s="10"/>
      <c r="K9" s="1"/>
    </row>
    <row r="10" spans="1:11" ht="96" customHeight="1" thickBot="1" x14ac:dyDescent="0.3">
      <c r="A10" s="136">
        <v>5</v>
      </c>
      <c r="B10" s="137">
        <v>1702042</v>
      </c>
      <c r="C10" s="137">
        <v>33</v>
      </c>
      <c r="D10" s="137">
        <v>29</v>
      </c>
      <c r="E10" s="167" t="s">
        <v>78</v>
      </c>
      <c r="F10" s="167" t="s">
        <v>25</v>
      </c>
      <c r="G10" s="168" t="s">
        <v>79</v>
      </c>
      <c r="H10" s="169" t="s">
        <v>80</v>
      </c>
      <c r="I10" s="170" t="s">
        <v>81</v>
      </c>
      <c r="J10" s="10"/>
      <c r="K10" s="1"/>
    </row>
    <row r="11" spans="1:11" ht="15.75" thickTop="1" x14ac:dyDescent="0.25">
      <c r="A11" s="44"/>
      <c r="B11" s="45"/>
      <c r="C11" s="46"/>
      <c r="D11" s="46"/>
      <c r="E11" s="46"/>
      <c r="F11" s="46"/>
      <c r="G11" s="47"/>
      <c r="H11" s="47"/>
      <c r="I11" s="48"/>
      <c r="J11" s="49"/>
      <c r="K11" s="50"/>
    </row>
    <row r="12" spans="1:11" x14ac:dyDescent="0.25">
      <c r="A12" s="44"/>
      <c r="B12" s="45"/>
      <c r="C12" s="376"/>
      <c r="D12" s="376"/>
      <c r="E12" s="376"/>
      <c r="F12" s="376"/>
      <c r="G12" s="47"/>
      <c r="H12" s="171"/>
      <c r="I12" s="172"/>
      <c r="J12" s="173"/>
      <c r="K12" s="50"/>
    </row>
    <row r="13" spans="1:11" x14ac:dyDescent="0.25">
      <c r="A13" s="43"/>
      <c r="B13" s="11"/>
      <c r="C13" s="12" t="s">
        <v>8</v>
      </c>
      <c r="D13" s="12"/>
      <c r="E13" s="12"/>
      <c r="F13" s="174">
        <v>0</v>
      </c>
      <c r="G13" s="13"/>
      <c r="H13" s="73"/>
      <c r="I13" s="172"/>
      <c r="J13" s="173"/>
      <c r="K13" s="13"/>
    </row>
    <row r="14" spans="1:11" x14ac:dyDescent="0.25">
      <c r="A14" s="43"/>
      <c r="B14" s="11"/>
      <c r="C14" s="14" t="s">
        <v>4</v>
      </c>
      <c r="D14" s="14"/>
      <c r="E14" s="14"/>
      <c r="F14" s="175">
        <v>0</v>
      </c>
      <c r="G14" s="15"/>
      <c r="H14" s="52"/>
      <c r="I14" s="172"/>
      <c r="J14" s="173"/>
      <c r="K14" s="15"/>
    </row>
    <row r="15" spans="1:11" x14ac:dyDescent="0.25">
      <c r="A15" s="43"/>
      <c r="B15" s="11"/>
      <c r="C15" s="17" t="s">
        <v>5</v>
      </c>
      <c r="D15" s="17"/>
      <c r="E15" s="17"/>
      <c r="F15" s="175">
        <v>0</v>
      </c>
      <c r="G15" s="15"/>
      <c r="H15" s="52"/>
      <c r="I15" s="172"/>
      <c r="J15" s="173"/>
      <c r="K15" s="15"/>
    </row>
    <row r="16" spans="1:11" x14ac:dyDescent="0.25">
      <c r="A16" s="43"/>
      <c r="B16" s="11"/>
      <c r="C16" s="17" t="s">
        <v>17</v>
      </c>
      <c r="D16" s="17"/>
      <c r="E16" s="17"/>
      <c r="F16" s="175">
        <v>0</v>
      </c>
      <c r="G16" s="15"/>
      <c r="H16" s="11"/>
      <c r="I16" s="172"/>
      <c r="J16" s="173"/>
      <c r="K16" s="15"/>
    </row>
    <row r="17" spans="1:11" x14ac:dyDescent="0.25">
      <c r="A17" s="43"/>
      <c r="B17" s="11"/>
      <c r="C17" s="17" t="s">
        <v>6</v>
      </c>
      <c r="D17" s="17"/>
      <c r="E17" s="17"/>
      <c r="F17" s="175">
        <v>5</v>
      </c>
      <c r="G17" s="15"/>
      <c r="H17" s="52"/>
      <c r="I17" s="172"/>
      <c r="J17" s="173"/>
      <c r="K17" s="15"/>
    </row>
    <row r="18" spans="1:11" ht="37.5" thickBot="1" x14ac:dyDescent="0.3">
      <c r="A18" s="43"/>
      <c r="B18" s="16"/>
      <c r="C18" s="53" t="s">
        <v>82</v>
      </c>
      <c r="D18" s="53"/>
      <c r="E18" s="53"/>
      <c r="F18" s="176">
        <f>SUM(F13:F17)</f>
        <v>5</v>
      </c>
      <c r="G18" s="60"/>
      <c r="H18" s="73"/>
      <c r="I18" s="147" t="s">
        <v>43</v>
      </c>
      <c r="J18" s="147" t="s">
        <v>83</v>
      </c>
      <c r="K18" s="19"/>
    </row>
    <row r="19" spans="1:11" ht="15.75" thickTop="1" x14ac:dyDescent="0.25">
      <c r="A19" s="43"/>
      <c r="B19" s="16"/>
      <c r="C19" s="20"/>
      <c r="D19" s="20"/>
      <c r="E19" s="20"/>
      <c r="F19" s="175"/>
      <c r="G19" s="18"/>
      <c r="H19" s="73"/>
      <c r="I19" s="148" t="s">
        <v>38</v>
      </c>
      <c r="J19" s="148">
        <v>0</v>
      </c>
      <c r="K19" s="19"/>
    </row>
    <row r="20" spans="1:11" x14ac:dyDescent="0.25">
      <c r="A20" s="43"/>
      <c r="B20" s="16"/>
      <c r="C20" s="20" t="s">
        <v>11</v>
      </c>
      <c r="D20" s="20"/>
      <c r="E20" s="20"/>
      <c r="F20" s="175">
        <v>3</v>
      </c>
      <c r="G20" s="18"/>
      <c r="H20" s="73"/>
      <c r="I20" s="148" t="s">
        <v>39</v>
      </c>
      <c r="J20" s="148">
        <v>2</v>
      </c>
      <c r="K20" s="19"/>
    </row>
    <row r="21" spans="1:11" x14ac:dyDescent="0.25">
      <c r="A21" s="43"/>
      <c r="B21" s="16"/>
      <c r="C21" s="20" t="s">
        <v>12</v>
      </c>
      <c r="D21" s="20"/>
      <c r="E21" s="20"/>
      <c r="F21" s="175">
        <v>2</v>
      </c>
      <c r="G21" s="18"/>
      <c r="H21" s="73"/>
      <c r="I21" s="148" t="s">
        <v>42</v>
      </c>
      <c r="J21" s="148">
        <v>1</v>
      </c>
      <c r="K21" s="19"/>
    </row>
    <row r="22" spans="1:11" ht="15.75" thickBot="1" x14ac:dyDescent="0.3">
      <c r="A22" s="43"/>
      <c r="B22" s="16"/>
      <c r="C22" s="20" t="s">
        <v>18</v>
      </c>
      <c r="D22" s="20"/>
      <c r="E22" s="20"/>
      <c r="F22" s="176">
        <f>SUM(F20:F21)</f>
        <v>5</v>
      </c>
      <c r="G22" s="18"/>
      <c r="H22" s="73"/>
      <c r="I22" s="148" t="s">
        <v>40</v>
      </c>
      <c r="J22" s="148">
        <v>2</v>
      </c>
      <c r="K22" s="19"/>
    </row>
    <row r="23" spans="1:11" ht="15.75" thickTop="1" x14ac:dyDescent="0.25">
      <c r="A23" s="43"/>
      <c r="B23" s="16"/>
      <c r="C23" s="20"/>
      <c r="D23" s="20"/>
      <c r="E23" s="20"/>
      <c r="F23" s="175"/>
      <c r="G23" s="18"/>
      <c r="H23" s="73"/>
      <c r="I23" s="148" t="s">
        <v>41</v>
      </c>
      <c r="J23" s="148">
        <f>SUM(J19:J22)</f>
        <v>5</v>
      </c>
      <c r="K23" s="19"/>
    </row>
    <row r="24" spans="1:11" x14ac:dyDescent="0.25">
      <c r="A24" s="43"/>
      <c r="B24" s="16"/>
      <c r="C24" s="20" t="s">
        <v>13</v>
      </c>
      <c r="D24" s="20"/>
      <c r="E24" s="20"/>
      <c r="F24" s="175">
        <v>5</v>
      </c>
      <c r="G24" s="18"/>
      <c r="H24" s="73"/>
      <c r="I24" s="172"/>
      <c r="J24" s="173"/>
      <c r="K24" s="19"/>
    </row>
    <row r="25" spans="1:11" x14ac:dyDescent="0.25">
      <c r="A25" s="43"/>
      <c r="B25" s="16"/>
      <c r="C25" s="20" t="s">
        <v>14</v>
      </c>
      <c r="D25" s="20"/>
      <c r="E25" s="20"/>
      <c r="F25" s="175">
        <v>0</v>
      </c>
      <c r="G25" s="18"/>
      <c r="H25" s="73"/>
      <c r="I25" s="172"/>
      <c r="J25" s="173"/>
      <c r="K25" s="19"/>
    </row>
    <row r="26" spans="1:11" ht="15.75" thickBot="1" x14ac:dyDescent="0.3">
      <c r="A26" s="43"/>
      <c r="B26" s="16"/>
      <c r="C26" s="20" t="s">
        <v>18</v>
      </c>
      <c r="D26" s="20"/>
      <c r="E26" s="20"/>
      <c r="F26" s="176">
        <f>SUM(F24:F25)</f>
        <v>5</v>
      </c>
      <c r="G26" s="18"/>
      <c r="H26" s="73"/>
      <c r="I26" s="172"/>
      <c r="J26" s="173"/>
      <c r="K26" s="19"/>
    </row>
    <row r="27" spans="1:11" ht="15.75" thickTop="1" x14ac:dyDescent="0.25">
      <c r="A27" s="43"/>
      <c r="B27" s="16"/>
      <c r="C27" s="20"/>
      <c r="D27" s="20"/>
      <c r="E27" s="20"/>
      <c r="F27" s="175"/>
      <c r="G27" s="18"/>
      <c r="H27" s="73"/>
      <c r="I27" s="172"/>
      <c r="J27" s="173"/>
      <c r="K27" s="19"/>
    </row>
    <row r="28" spans="1:11" x14ac:dyDescent="0.25">
      <c r="A28" s="43"/>
      <c r="B28" s="16"/>
      <c r="C28" s="20" t="s">
        <v>15</v>
      </c>
      <c r="D28" s="20"/>
      <c r="E28" s="20"/>
      <c r="F28" s="175">
        <v>4</v>
      </c>
      <c r="G28" s="18"/>
      <c r="H28" s="73"/>
      <c r="I28" s="172"/>
      <c r="J28" s="173"/>
      <c r="K28" s="19"/>
    </row>
    <row r="29" spans="1:11" x14ac:dyDescent="0.25">
      <c r="A29" s="43"/>
      <c r="B29" s="16"/>
      <c r="C29" s="20" t="s">
        <v>16</v>
      </c>
      <c r="D29" s="20"/>
      <c r="E29" s="20"/>
      <c r="F29" s="175">
        <v>1</v>
      </c>
      <c r="G29" s="18"/>
      <c r="H29" s="73"/>
      <c r="I29" s="172"/>
      <c r="J29" s="173"/>
      <c r="K29" s="19"/>
    </row>
    <row r="30" spans="1:11" ht="15.75" thickBot="1" x14ac:dyDescent="0.3">
      <c r="A30" s="43"/>
      <c r="B30" s="16"/>
      <c r="C30" s="20" t="s">
        <v>18</v>
      </c>
      <c r="D30" s="20"/>
      <c r="E30" s="20"/>
      <c r="F30" s="176">
        <f>SUM(F28:F29)</f>
        <v>5</v>
      </c>
      <c r="G30" s="18"/>
      <c r="H30" s="73"/>
      <c r="I30" s="72"/>
      <c r="J30" s="10"/>
      <c r="K30" s="19"/>
    </row>
    <row r="31" spans="1:11" ht="15.75" thickTop="1" x14ac:dyDescent="0.25"/>
  </sheetData>
  <mergeCells count="9">
    <mergeCell ref="C12:F12"/>
    <mergeCell ref="A1:C1"/>
    <mergeCell ref="A2:C2"/>
    <mergeCell ref="B3:K3"/>
    <mergeCell ref="B7:B8"/>
    <mergeCell ref="E7:E8"/>
    <mergeCell ref="G7:G8"/>
    <mergeCell ref="H7:H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66BA-7C55-4390-8814-6B15A100F95A}">
  <dimension ref="A1:K38"/>
  <sheetViews>
    <sheetView workbookViewId="0">
      <selection activeCell="B7" sqref="B7"/>
    </sheetView>
  </sheetViews>
  <sheetFormatPr defaultRowHeight="15" x14ac:dyDescent="0.25"/>
  <cols>
    <col min="3" max="3" width="23.28515625" customWidth="1"/>
    <col min="5" max="5" width="18.7109375" customWidth="1"/>
    <col min="6" max="6" width="10.85546875" customWidth="1"/>
    <col min="7" max="7" width="11.85546875" customWidth="1"/>
    <col min="8" max="8" width="10.28515625" customWidth="1"/>
    <col min="9" max="9" width="12.8554687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ht="22.5" x14ac:dyDescent="0.25">
      <c r="A2" s="355" t="s">
        <v>20</v>
      </c>
      <c r="B2" s="355" t="s">
        <v>10</v>
      </c>
      <c r="C2" s="355"/>
      <c r="D2" s="10"/>
      <c r="E2" s="10"/>
      <c r="F2" s="379"/>
      <c r="G2" s="379"/>
      <c r="H2" s="10"/>
      <c r="I2" s="3"/>
      <c r="J2" s="10"/>
      <c r="K2" s="1"/>
    </row>
    <row r="3" spans="1:11" ht="15.75" x14ac:dyDescent="0.25">
      <c r="A3" s="41"/>
      <c r="B3" s="357" t="s">
        <v>84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ht="15.75" thickBot="1" x14ac:dyDescent="0.3">
      <c r="A4" s="41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31.5" thickTop="1" thickBot="1" x14ac:dyDescent="0.3">
      <c r="A5" s="177"/>
      <c r="B5" s="178" t="s">
        <v>9</v>
      </c>
      <c r="C5" s="155" t="s">
        <v>36</v>
      </c>
      <c r="D5" s="155" t="s">
        <v>37</v>
      </c>
      <c r="E5" s="155" t="s">
        <v>0</v>
      </c>
      <c r="F5" s="156" t="s">
        <v>19</v>
      </c>
      <c r="G5" s="156" t="s">
        <v>7</v>
      </c>
      <c r="H5" s="155" t="s">
        <v>1</v>
      </c>
      <c r="I5" s="157" t="s">
        <v>3</v>
      </c>
      <c r="J5" s="10"/>
      <c r="K5" s="1"/>
    </row>
    <row r="6" spans="1:11" ht="75.75" customHeight="1" thickTop="1" x14ac:dyDescent="0.25">
      <c r="A6" s="179">
        <v>1</v>
      </c>
      <c r="B6" s="159">
        <v>1607296</v>
      </c>
      <c r="C6" s="180">
        <v>29</v>
      </c>
      <c r="D6" s="180">
        <v>32</v>
      </c>
      <c r="E6" s="181" t="s">
        <v>85</v>
      </c>
      <c r="F6" s="182" t="s">
        <v>86</v>
      </c>
      <c r="G6" s="161" t="s">
        <v>87</v>
      </c>
      <c r="H6" s="161" t="s">
        <v>88</v>
      </c>
      <c r="I6" s="183" t="s">
        <v>89</v>
      </c>
      <c r="J6" s="10"/>
      <c r="K6" s="1"/>
    </row>
    <row r="7" spans="1:11" ht="48" customHeight="1" x14ac:dyDescent="0.25">
      <c r="A7" s="184">
        <f>+A6+1</f>
        <v>2</v>
      </c>
      <c r="B7" s="185">
        <v>1701020</v>
      </c>
      <c r="C7" s="185">
        <v>40</v>
      </c>
      <c r="D7" s="185">
        <v>4</v>
      </c>
      <c r="E7" s="186" t="s">
        <v>90</v>
      </c>
      <c r="F7" s="187" t="s">
        <v>86</v>
      </c>
      <c r="G7" s="188" t="s">
        <v>91</v>
      </c>
      <c r="H7" s="188" t="s">
        <v>92</v>
      </c>
      <c r="I7" s="189" t="s">
        <v>93</v>
      </c>
      <c r="J7" s="190"/>
      <c r="K7" s="190"/>
    </row>
    <row r="8" spans="1:11" x14ac:dyDescent="0.25">
      <c r="A8" s="184">
        <f t="shared" ref="A8:A19" si="0">+A7+1</f>
        <v>3</v>
      </c>
      <c r="B8" s="380">
        <v>1701021</v>
      </c>
      <c r="C8" s="185">
        <v>37</v>
      </c>
      <c r="D8" s="382">
        <v>19</v>
      </c>
      <c r="E8" s="383" t="s">
        <v>94</v>
      </c>
      <c r="F8" s="384" t="s">
        <v>25</v>
      </c>
      <c r="G8" s="374" t="s">
        <v>95</v>
      </c>
      <c r="H8" s="385" t="s">
        <v>96</v>
      </c>
      <c r="I8" s="386" t="s">
        <v>97</v>
      </c>
      <c r="J8" s="190"/>
      <c r="K8" s="190"/>
    </row>
    <row r="9" spans="1:11" ht="37.5" customHeight="1" x14ac:dyDescent="0.25">
      <c r="A9" s="184">
        <f t="shared" si="0"/>
        <v>4</v>
      </c>
      <c r="B9" s="381"/>
      <c r="C9" s="185">
        <v>30</v>
      </c>
      <c r="D9" s="382"/>
      <c r="E9" s="364"/>
      <c r="F9" s="364"/>
      <c r="G9" s="364"/>
      <c r="H9" s="385"/>
      <c r="I9" s="386"/>
      <c r="J9" s="190"/>
      <c r="K9" s="190"/>
    </row>
    <row r="10" spans="1:11" x14ac:dyDescent="0.25">
      <c r="A10" s="184">
        <f t="shared" si="0"/>
        <v>5</v>
      </c>
      <c r="B10" s="380">
        <v>1701022</v>
      </c>
      <c r="C10" s="185">
        <v>37</v>
      </c>
      <c r="D10" s="382">
        <v>28</v>
      </c>
      <c r="E10" s="383" t="s">
        <v>98</v>
      </c>
      <c r="F10" s="384" t="s">
        <v>25</v>
      </c>
      <c r="G10" s="374" t="s">
        <v>95</v>
      </c>
      <c r="H10" s="385" t="s">
        <v>96</v>
      </c>
      <c r="I10" s="386" t="s">
        <v>99</v>
      </c>
      <c r="J10" s="190"/>
      <c r="K10" s="190"/>
    </row>
    <row r="11" spans="1:11" x14ac:dyDescent="0.25">
      <c r="A11" s="184">
        <f t="shared" si="0"/>
        <v>6</v>
      </c>
      <c r="B11" s="387"/>
      <c r="C11" s="185">
        <v>42</v>
      </c>
      <c r="D11" s="382"/>
      <c r="E11" s="388"/>
      <c r="F11" s="388"/>
      <c r="G11" s="388"/>
      <c r="H11" s="385"/>
      <c r="I11" s="386"/>
      <c r="J11" s="190"/>
      <c r="K11" s="190"/>
    </row>
    <row r="12" spans="1:11" x14ac:dyDescent="0.25">
      <c r="A12" s="184">
        <f t="shared" si="0"/>
        <v>7</v>
      </c>
      <c r="B12" s="381"/>
      <c r="C12" s="185">
        <v>28</v>
      </c>
      <c r="D12" s="382"/>
      <c r="E12" s="364"/>
      <c r="F12" s="364"/>
      <c r="G12" s="364"/>
      <c r="H12" s="385"/>
      <c r="I12" s="386"/>
      <c r="J12" s="190"/>
      <c r="K12" s="190"/>
    </row>
    <row r="13" spans="1:11" x14ac:dyDescent="0.25">
      <c r="A13" s="184">
        <f t="shared" si="0"/>
        <v>8</v>
      </c>
      <c r="B13" s="380">
        <v>1701023</v>
      </c>
      <c r="C13" s="185">
        <v>45</v>
      </c>
      <c r="D13" s="382">
        <v>19</v>
      </c>
      <c r="E13" s="383" t="s">
        <v>100</v>
      </c>
      <c r="F13" s="187" t="s">
        <v>25</v>
      </c>
      <c r="G13" s="374" t="s">
        <v>95</v>
      </c>
      <c r="H13" s="385" t="s">
        <v>96</v>
      </c>
      <c r="I13" s="386" t="s">
        <v>101</v>
      </c>
      <c r="J13" s="190"/>
      <c r="K13" s="190"/>
    </row>
    <row r="14" spans="1:11" ht="45" x14ac:dyDescent="0.25">
      <c r="A14" s="184">
        <f t="shared" si="0"/>
        <v>9</v>
      </c>
      <c r="B14" s="381"/>
      <c r="C14" s="185">
        <v>33</v>
      </c>
      <c r="D14" s="382"/>
      <c r="E14" s="364"/>
      <c r="F14" s="195" t="s">
        <v>102</v>
      </c>
      <c r="G14" s="364"/>
      <c r="H14" s="385"/>
      <c r="I14" s="386"/>
      <c r="J14" s="190"/>
      <c r="K14" s="190"/>
    </row>
    <row r="15" spans="1:11" ht="59.25" customHeight="1" x14ac:dyDescent="0.25">
      <c r="A15" s="184">
        <f t="shared" si="0"/>
        <v>10</v>
      </c>
      <c r="B15" s="69">
        <v>1702056</v>
      </c>
      <c r="C15" s="196">
        <v>27</v>
      </c>
      <c r="D15" s="196">
        <v>29</v>
      </c>
      <c r="E15" s="197" t="s">
        <v>103</v>
      </c>
      <c r="F15" s="198" t="s">
        <v>25</v>
      </c>
      <c r="G15" s="188" t="s">
        <v>79</v>
      </c>
      <c r="H15" s="188" t="s">
        <v>80</v>
      </c>
      <c r="I15" s="135" t="s">
        <v>104</v>
      </c>
      <c r="J15" s="10"/>
      <c r="K15" s="1"/>
    </row>
    <row r="16" spans="1:11" ht="84" customHeight="1" x14ac:dyDescent="0.25">
      <c r="A16" s="184">
        <f t="shared" si="0"/>
        <v>11</v>
      </c>
      <c r="B16" s="69">
        <v>1702057</v>
      </c>
      <c r="C16" s="196">
        <v>36</v>
      </c>
      <c r="D16" s="196">
        <v>29</v>
      </c>
      <c r="E16" s="197" t="s">
        <v>105</v>
      </c>
      <c r="F16" s="198" t="s">
        <v>25</v>
      </c>
      <c r="G16" s="188" t="s">
        <v>79</v>
      </c>
      <c r="H16" s="188" t="s">
        <v>80</v>
      </c>
      <c r="I16" s="135" t="s">
        <v>106</v>
      </c>
      <c r="J16" s="10"/>
      <c r="K16" s="1"/>
    </row>
    <row r="17" spans="1:11" ht="64.5" customHeight="1" x14ac:dyDescent="0.25">
      <c r="A17" s="184">
        <f t="shared" si="0"/>
        <v>12</v>
      </c>
      <c r="B17" s="199">
        <v>1702073</v>
      </c>
      <c r="C17" s="196">
        <v>29</v>
      </c>
      <c r="D17" s="196">
        <v>19</v>
      </c>
      <c r="E17" s="197" t="s">
        <v>107</v>
      </c>
      <c r="F17" s="198" t="s">
        <v>25</v>
      </c>
      <c r="G17" s="188" t="s">
        <v>95</v>
      </c>
      <c r="H17" s="188" t="s">
        <v>96</v>
      </c>
      <c r="I17" s="135" t="s">
        <v>108</v>
      </c>
      <c r="J17" s="10"/>
      <c r="K17" s="1"/>
    </row>
    <row r="18" spans="1:11" ht="65.25" customHeight="1" x14ac:dyDescent="0.25">
      <c r="A18" s="184">
        <f t="shared" si="0"/>
        <v>13</v>
      </c>
      <c r="B18" s="70">
        <v>1702075</v>
      </c>
      <c r="C18" s="200">
        <v>31</v>
      </c>
      <c r="D18" s="200">
        <v>15</v>
      </c>
      <c r="E18" s="201" t="s">
        <v>109</v>
      </c>
      <c r="F18" s="202" t="s">
        <v>25</v>
      </c>
      <c r="G18" s="202" t="s">
        <v>95</v>
      </c>
      <c r="H18" s="202" t="s">
        <v>96</v>
      </c>
      <c r="I18" s="203" t="s">
        <v>110</v>
      </c>
      <c r="J18" s="10"/>
      <c r="K18" s="1"/>
    </row>
    <row r="19" spans="1:11" ht="50.25" customHeight="1" x14ac:dyDescent="0.25">
      <c r="A19" s="184">
        <f t="shared" si="0"/>
        <v>14</v>
      </c>
      <c r="B19" s="204">
        <v>1702086</v>
      </c>
      <c r="C19" s="205">
        <v>38</v>
      </c>
      <c r="D19" s="205">
        <v>2</v>
      </c>
      <c r="E19" s="206" t="s">
        <v>111</v>
      </c>
      <c r="F19" s="206" t="s">
        <v>25</v>
      </c>
      <c r="G19" s="187" t="s">
        <v>112</v>
      </c>
      <c r="H19" s="206" t="s">
        <v>113</v>
      </c>
      <c r="I19" s="207" t="s">
        <v>114</v>
      </c>
      <c r="J19" s="10"/>
      <c r="K19" s="1"/>
    </row>
    <row r="20" spans="1:11" x14ac:dyDescent="0.25">
      <c r="A20" s="44"/>
      <c r="B20" s="45"/>
      <c r="C20" s="389"/>
      <c r="D20" s="389"/>
      <c r="E20" s="389"/>
      <c r="F20" s="389"/>
      <c r="G20" s="47"/>
      <c r="H20" s="48"/>
      <c r="I20" s="48"/>
      <c r="J20" s="71"/>
      <c r="K20" s="50"/>
    </row>
    <row r="21" spans="1:11" x14ac:dyDescent="0.25">
      <c r="A21" s="43"/>
      <c r="B21" s="11"/>
      <c r="C21" s="12" t="s">
        <v>8</v>
      </c>
      <c r="D21" s="11"/>
      <c r="E21" s="11"/>
      <c r="F21" s="31">
        <v>0</v>
      </c>
      <c r="G21" s="13"/>
      <c r="H21" s="143"/>
      <c r="I21" s="143"/>
      <c r="J21" s="143"/>
      <c r="K21" s="13"/>
    </row>
    <row r="22" spans="1:11" x14ac:dyDescent="0.25">
      <c r="A22" s="43"/>
      <c r="B22" s="11"/>
      <c r="C22" s="14" t="s">
        <v>4</v>
      </c>
      <c r="D22" s="144"/>
      <c r="E22" s="144"/>
      <c r="F22" s="32">
        <v>0</v>
      </c>
      <c r="G22" s="15"/>
      <c r="H22" s="52"/>
      <c r="I22" s="145"/>
      <c r="J22" s="52"/>
      <c r="K22" s="15"/>
    </row>
    <row r="23" spans="1:11" x14ac:dyDescent="0.25">
      <c r="A23" s="43"/>
      <c r="B23" s="11"/>
      <c r="C23" s="17" t="s">
        <v>5</v>
      </c>
      <c r="D23" s="16"/>
      <c r="E23" s="16"/>
      <c r="F23" s="32">
        <v>1</v>
      </c>
      <c r="G23" s="15"/>
      <c r="H23" s="52"/>
      <c r="I23" s="208"/>
      <c r="J23" s="208"/>
      <c r="K23" s="15"/>
    </row>
    <row r="24" spans="1:11" x14ac:dyDescent="0.25">
      <c r="A24" s="43"/>
      <c r="B24" s="11"/>
      <c r="C24" s="17" t="s">
        <v>17</v>
      </c>
      <c r="D24" s="16"/>
      <c r="E24" s="16"/>
      <c r="F24" s="32">
        <v>0</v>
      </c>
      <c r="G24" s="15"/>
      <c r="H24" s="11"/>
      <c r="I24" s="3"/>
      <c r="J24" s="10"/>
      <c r="K24" s="15"/>
    </row>
    <row r="25" spans="1:11" x14ac:dyDescent="0.25">
      <c r="A25" s="43"/>
      <c r="B25" s="11"/>
      <c r="C25" s="17" t="s">
        <v>6</v>
      </c>
      <c r="D25" s="16"/>
      <c r="E25" s="16"/>
      <c r="F25" s="32">
        <v>13</v>
      </c>
      <c r="G25" s="15"/>
      <c r="H25" s="52"/>
      <c r="I25" s="3"/>
      <c r="J25" s="10"/>
      <c r="K25" s="15"/>
    </row>
    <row r="26" spans="1:11" ht="28.5" thickBot="1" x14ac:dyDescent="0.3">
      <c r="A26" s="43"/>
      <c r="B26" s="16"/>
      <c r="C26" s="53" t="s">
        <v>115</v>
      </c>
      <c r="D26" s="146"/>
      <c r="E26" s="146"/>
      <c r="F26" s="33">
        <f>SUM(F21:F25)</f>
        <v>14</v>
      </c>
      <c r="G26" s="60"/>
      <c r="H26" s="52"/>
      <c r="I26" s="3"/>
      <c r="J26" s="10"/>
      <c r="K26" s="19"/>
    </row>
    <row r="27" spans="1:11" x14ac:dyDescent="0.25">
      <c r="A27" s="43"/>
      <c r="B27" s="16"/>
      <c r="C27" s="20"/>
      <c r="D27" s="39"/>
      <c r="E27" s="39"/>
      <c r="F27" s="32"/>
      <c r="G27" s="18"/>
      <c r="H27" s="52"/>
      <c r="I27" s="3"/>
      <c r="J27" s="10"/>
      <c r="K27" s="19"/>
    </row>
    <row r="28" spans="1:11" x14ac:dyDescent="0.25">
      <c r="A28" s="43"/>
      <c r="B28" s="16"/>
      <c r="C28" s="20" t="s">
        <v>11</v>
      </c>
      <c r="D28" s="39"/>
      <c r="E28" s="39"/>
      <c r="F28" s="32">
        <v>7</v>
      </c>
      <c r="G28" s="18"/>
      <c r="H28" s="52"/>
      <c r="I28" s="3"/>
      <c r="J28" s="10"/>
      <c r="K28" s="19"/>
    </row>
    <row r="29" spans="1:11" x14ac:dyDescent="0.25">
      <c r="A29" s="43"/>
      <c r="B29" s="16"/>
      <c r="C29" s="20" t="s">
        <v>12</v>
      </c>
      <c r="D29" s="39"/>
      <c r="E29" s="39"/>
      <c r="F29" s="32">
        <v>7</v>
      </c>
      <c r="G29" s="18"/>
      <c r="H29" s="52"/>
      <c r="I29" s="72"/>
      <c r="J29" s="73"/>
      <c r="K29" s="19"/>
    </row>
    <row r="30" spans="1:11" ht="36.75" thickBot="1" x14ac:dyDescent="0.3">
      <c r="A30" s="43"/>
      <c r="B30" s="16"/>
      <c r="C30" s="20" t="s">
        <v>18</v>
      </c>
      <c r="D30" s="39"/>
      <c r="E30" s="39"/>
      <c r="F30" s="33">
        <f>SUM(F28:F29)</f>
        <v>14</v>
      </c>
      <c r="G30" s="18"/>
      <c r="H30" s="52"/>
      <c r="I30" s="209" t="s">
        <v>43</v>
      </c>
      <c r="J30" s="210" t="s">
        <v>116</v>
      </c>
      <c r="K30" s="19"/>
    </row>
    <row r="31" spans="1:11" x14ac:dyDescent="0.25">
      <c r="A31" s="43"/>
      <c r="B31" s="16"/>
      <c r="C31" s="20"/>
      <c r="D31" s="39"/>
      <c r="E31" s="39"/>
      <c r="F31" s="32"/>
      <c r="G31" s="18"/>
      <c r="H31" s="52"/>
      <c r="I31" s="209" t="s">
        <v>38</v>
      </c>
      <c r="J31" s="211">
        <v>0</v>
      </c>
      <c r="K31" s="19"/>
    </row>
    <row r="32" spans="1:11" x14ac:dyDescent="0.25">
      <c r="A32" s="43"/>
      <c r="B32" s="16"/>
      <c r="C32" s="20" t="s">
        <v>13</v>
      </c>
      <c r="D32" s="39"/>
      <c r="E32" s="39"/>
      <c r="F32" s="212">
        <v>12</v>
      </c>
      <c r="G32" s="18"/>
      <c r="H32" s="52"/>
      <c r="I32" s="213" t="s">
        <v>39</v>
      </c>
      <c r="J32" s="210">
        <v>7</v>
      </c>
      <c r="K32" s="19"/>
    </row>
    <row r="33" spans="1:11" x14ac:dyDescent="0.25">
      <c r="A33" s="43"/>
      <c r="B33" s="16"/>
      <c r="C33" s="20" t="s">
        <v>14</v>
      </c>
      <c r="D33" s="39"/>
      <c r="E33" s="39"/>
      <c r="F33" s="212">
        <v>2</v>
      </c>
      <c r="G33" s="18"/>
      <c r="H33" s="52"/>
      <c r="I33" s="214" t="s">
        <v>42</v>
      </c>
      <c r="J33" s="148">
        <v>7</v>
      </c>
      <c r="K33" s="19"/>
    </row>
    <row r="34" spans="1:11" ht="15.75" thickBot="1" x14ac:dyDescent="0.3">
      <c r="A34" s="43"/>
      <c r="B34" s="16"/>
      <c r="C34" s="20" t="s">
        <v>18</v>
      </c>
      <c r="D34" s="39"/>
      <c r="E34" s="39"/>
      <c r="F34" s="33">
        <f>SUM(F32:F33)</f>
        <v>14</v>
      </c>
      <c r="G34" s="18"/>
      <c r="H34" s="52"/>
      <c r="I34" s="214" t="s">
        <v>40</v>
      </c>
      <c r="J34" s="148">
        <v>0</v>
      </c>
      <c r="K34" s="19"/>
    </row>
    <row r="35" spans="1:11" x14ac:dyDescent="0.25">
      <c r="A35" s="43"/>
      <c r="B35" s="16"/>
      <c r="C35" s="20"/>
      <c r="D35" s="39"/>
      <c r="E35" s="39"/>
      <c r="F35" s="32"/>
      <c r="G35" s="18"/>
      <c r="H35" s="52"/>
      <c r="I35" s="214" t="s">
        <v>41</v>
      </c>
      <c r="J35" s="148">
        <f>SUM(J31:J34)</f>
        <v>14</v>
      </c>
      <c r="K35" s="19"/>
    </row>
    <row r="36" spans="1:11" x14ac:dyDescent="0.25">
      <c r="A36" s="43"/>
      <c r="B36" s="16"/>
      <c r="C36" s="20" t="s">
        <v>15</v>
      </c>
      <c r="D36" s="39"/>
      <c r="E36" s="39"/>
      <c r="F36" s="32">
        <v>12</v>
      </c>
      <c r="G36" s="18"/>
      <c r="H36" s="52"/>
      <c r="I36" s="72"/>
      <c r="J36" s="73"/>
      <c r="K36" s="19"/>
    </row>
    <row r="37" spans="1:11" x14ac:dyDescent="0.25">
      <c r="A37" s="43"/>
      <c r="B37" s="16"/>
      <c r="C37" s="20" t="s">
        <v>16</v>
      </c>
      <c r="D37" s="39"/>
      <c r="E37" s="39"/>
      <c r="F37" s="32">
        <v>2</v>
      </c>
      <c r="G37" s="18"/>
      <c r="H37" s="52"/>
      <c r="I37" s="72"/>
      <c r="J37" s="73"/>
      <c r="K37" s="19"/>
    </row>
    <row r="38" spans="1:11" ht="15.75" thickBot="1" x14ac:dyDescent="0.3">
      <c r="A38" s="43"/>
      <c r="B38" s="16"/>
      <c r="C38" s="20" t="s">
        <v>18</v>
      </c>
      <c r="D38" s="39"/>
      <c r="E38" s="39"/>
      <c r="F38" s="33">
        <f>SUM(F36:F37)</f>
        <v>14</v>
      </c>
      <c r="G38" s="18"/>
      <c r="H38" s="52"/>
      <c r="I38" s="72"/>
      <c r="J38" s="73"/>
      <c r="K38" s="19"/>
    </row>
  </sheetData>
  <mergeCells count="25">
    <mergeCell ref="C20:F20"/>
    <mergeCell ref="B13:B14"/>
    <mergeCell ref="D13:D14"/>
    <mergeCell ref="E13:E14"/>
    <mergeCell ref="G13:G14"/>
    <mergeCell ref="H13:H14"/>
    <mergeCell ref="I13:I14"/>
    <mergeCell ref="I8:I9"/>
    <mergeCell ref="B10:B12"/>
    <mergeCell ref="D10:D12"/>
    <mergeCell ref="E10:E12"/>
    <mergeCell ref="F10:F12"/>
    <mergeCell ref="G10:G12"/>
    <mergeCell ref="H10:H12"/>
    <mergeCell ref="I10:I12"/>
    <mergeCell ref="A1:C1"/>
    <mergeCell ref="A2:C2"/>
    <mergeCell ref="F2:G2"/>
    <mergeCell ref="B3:K3"/>
    <mergeCell ref="B8:B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6A2E8-6E6F-430D-955E-6069AB117F1D}">
  <dimension ref="A1:K56"/>
  <sheetViews>
    <sheetView workbookViewId="0">
      <selection activeCell="C7" sqref="C7"/>
    </sheetView>
  </sheetViews>
  <sheetFormatPr defaultRowHeight="15" x14ac:dyDescent="0.25"/>
  <cols>
    <col min="3" max="3" width="25" customWidth="1"/>
    <col min="5" max="5" width="19.28515625" customWidth="1"/>
    <col min="6" max="6" width="11.140625" customWidth="1"/>
    <col min="7" max="7" width="12.42578125" customWidth="1"/>
    <col min="9" max="9" width="12.4257812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0"/>
      <c r="E2" s="10"/>
      <c r="F2" s="61"/>
      <c r="G2" s="3"/>
      <c r="H2" s="10"/>
      <c r="I2" s="3"/>
      <c r="J2" s="10"/>
      <c r="K2" s="1"/>
    </row>
    <row r="3" spans="1:11" ht="15.75" x14ac:dyDescent="0.25">
      <c r="A3" s="215"/>
      <c r="B3" s="357" t="s">
        <v>117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x14ac:dyDescent="0.25">
      <c r="A4" s="215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30" x14ac:dyDescent="0.25">
      <c r="A5" s="237"/>
      <c r="B5" s="238" t="s">
        <v>9</v>
      </c>
      <c r="C5" s="57" t="s">
        <v>36</v>
      </c>
      <c r="D5" s="57" t="s">
        <v>37</v>
      </c>
      <c r="E5" s="57" t="s">
        <v>0</v>
      </c>
      <c r="F5" s="58" t="s">
        <v>19</v>
      </c>
      <c r="G5" s="58" t="s">
        <v>7</v>
      </c>
      <c r="H5" s="57" t="s">
        <v>1</v>
      </c>
      <c r="I5" s="58" t="s">
        <v>3</v>
      </c>
      <c r="J5" s="10"/>
      <c r="K5" s="1"/>
    </row>
    <row r="6" spans="1:11" ht="57" customHeight="1" x14ac:dyDescent="0.25">
      <c r="A6" s="216">
        <v>1</v>
      </c>
      <c r="B6" s="199">
        <v>1609372</v>
      </c>
      <c r="C6" s="185">
        <v>54</v>
      </c>
      <c r="D6" s="185">
        <v>3</v>
      </c>
      <c r="E6" s="217" t="s">
        <v>118</v>
      </c>
      <c r="F6" s="218" t="s">
        <v>86</v>
      </c>
      <c r="G6" s="188" t="s">
        <v>91</v>
      </c>
      <c r="H6" s="62" t="s">
        <v>92</v>
      </c>
      <c r="I6" s="188" t="s">
        <v>119</v>
      </c>
      <c r="J6" s="10"/>
      <c r="K6" s="1"/>
    </row>
    <row r="7" spans="1:11" ht="56.25" customHeight="1" x14ac:dyDescent="0.25">
      <c r="A7" s="216">
        <f>1+A6</f>
        <v>2</v>
      </c>
      <c r="B7" s="199">
        <v>1609376</v>
      </c>
      <c r="C7" s="185">
        <v>37</v>
      </c>
      <c r="D7" s="185">
        <v>22</v>
      </c>
      <c r="E7" s="217" t="s">
        <v>120</v>
      </c>
      <c r="F7" s="218" t="s">
        <v>86</v>
      </c>
      <c r="G7" s="188" t="s">
        <v>91</v>
      </c>
      <c r="H7" s="62" t="s">
        <v>92</v>
      </c>
      <c r="I7" s="188" t="s">
        <v>121</v>
      </c>
      <c r="J7" s="10"/>
      <c r="K7" s="1"/>
    </row>
    <row r="8" spans="1:11" x14ac:dyDescent="0.25">
      <c r="A8" s="216">
        <f t="shared" ref="A8:A36" si="0">1+A7</f>
        <v>3</v>
      </c>
      <c r="B8" s="390">
        <v>1701008</v>
      </c>
      <c r="C8" s="219">
        <v>23</v>
      </c>
      <c r="D8" s="219">
        <v>1</v>
      </c>
      <c r="E8" s="391" t="s">
        <v>122</v>
      </c>
      <c r="F8" s="392" t="s">
        <v>86</v>
      </c>
      <c r="G8" s="391" t="s">
        <v>91</v>
      </c>
      <c r="H8" s="394" t="s">
        <v>92</v>
      </c>
      <c r="I8" s="395" t="s">
        <v>123</v>
      </c>
      <c r="J8" s="10"/>
      <c r="K8" s="1"/>
    </row>
    <row r="9" spans="1:11" ht="29.25" customHeight="1" x14ac:dyDescent="0.25">
      <c r="A9" s="216">
        <f t="shared" si="0"/>
        <v>4</v>
      </c>
      <c r="B9" s="390"/>
      <c r="C9" s="219">
        <v>28</v>
      </c>
      <c r="D9" s="219">
        <v>1</v>
      </c>
      <c r="E9" s="364"/>
      <c r="F9" s="393"/>
      <c r="G9" s="364"/>
      <c r="H9" s="394"/>
      <c r="I9" s="395"/>
      <c r="J9" s="10"/>
      <c r="K9" s="1"/>
    </row>
    <row r="10" spans="1:11" ht="50.25" customHeight="1" x14ac:dyDescent="0.25">
      <c r="A10" s="216">
        <f t="shared" si="0"/>
        <v>5</v>
      </c>
      <c r="B10" s="185">
        <v>1701020</v>
      </c>
      <c r="C10" s="185">
        <v>29</v>
      </c>
      <c r="D10" s="63">
        <v>4</v>
      </c>
      <c r="E10" s="217" t="s">
        <v>90</v>
      </c>
      <c r="F10" s="220" t="s">
        <v>86</v>
      </c>
      <c r="G10" s="188" t="s">
        <v>91</v>
      </c>
      <c r="H10" s="62" t="s">
        <v>92</v>
      </c>
      <c r="I10" s="221" t="s">
        <v>93</v>
      </c>
      <c r="J10" s="190"/>
      <c r="K10" s="190"/>
    </row>
    <row r="11" spans="1:11" ht="51" customHeight="1" x14ac:dyDescent="0.25">
      <c r="A11" s="216">
        <f t="shared" si="0"/>
        <v>6</v>
      </c>
      <c r="B11" s="185">
        <v>1701025</v>
      </c>
      <c r="C11" s="185">
        <v>45</v>
      </c>
      <c r="D11" s="63">
        <v>12</v>
      </c>
      <c r="E11" s="217" t="s">
        <v>124</v>
      </c>
      <c r="F11" s="220" t="s">
        <v>86</v>
      </c>
      <c r="G11" s="188" t="s">
        <v>91</v>
      </c>
      <c r="H11" s="62" t="s">
        <v>92</v>
      </c>
      <c r="I11" s="221" t="s">
        <v>125</v>
      </c>
      <c r="J11" s="190"/>
      <c r="K11" s="190"/>
    </row>
    <row r="12" spans="1:11" ht="45" x14ac:dyDescent="0.25">
      <c r="A12" s="216">
        <f t="shared" si="0"/>
        <v>7</v>
      </c>
      <c r="B12" s="382">
        <v>1701038</v>
      </c>
      <c r="C12" s="219">
        <v>41</v>
      </c>
      <c r="D12" s="219">
        <v>18</v>
      </c>
      <c r="E12" s="222" t="s">
        <v>126</v>
      </c>
      <c r="F12" s="223" t="s">
        <v>86</v>
      </c>
      <c r="G12" s="222" t="s">
        <v>91</v>
      </c>
      <c r="H12" s="396" t="s">
        <v>92</v>
      </c>
      <c r="I12" s="397" t="s">
        <v>127</v>
      </c>
      <c r="J12" s="190"/>
      <c r="K12" s="190"/>
    </row>
    <row r="13" spans="1:11" x14ac:dyDescent="0.25">
      <c r="A13" s="216">
        <f t="shared" si="0"/>
        <v>8</v>
      </c>
      <c r="B13" s="382"/>
      <c r="C13" s="219">
        <v>28</v>
      </c>
      <c r="D13" s="219">
        <v>18</v>
      </c>
      <c r="E13" s="225"/>
      <c r="F13" s="226"/>
      <c r="G13" s="225"/>
      <c r="H13" s="396"/>
      <c r="I13" s="397"/>
      <c r="J13" s="190"/>
      <c r="K13" s="190"/>
    </row>
    <row r="14" spans="1:11" x14ac:dyDescent="0.25">
      <c r="A14" s="216">
        <f t="shared" si="0"/>
        <v>9</v>
      </c>
      <c r="B14" s="382"/>
      <c r="C14" s="219">
        <v>44</v>
      </c>
      <c r="D14" s="219">
        <v>18</v>
      </c>
      <c r="E14" s="227"/>
      <c r="F14" s="228"/>
      <c r="G14" s="227"/>
      <c r="H14" s="396"/>
      <c r="I14" s="397"/>
      <c r="J14" s="190"/>
      <c r="K14" s="190"/>
    </row>
    <row r="15" spans="1:11" x14ac:dyDescent="0.25">
      <c r="A15" s="216">
        <f t="shared" si="0"/>
        <v>10</v>
      </c>
      <c r="B15" s="398">
        <v>1702058</v>
      </c>
      <c r="C15" s="185">
        <v>39</v>
      </c>
      <c r="D15" s="185">
        <v>29</v>
      </c>
      <c r="E15" s="399" t="s">
        <v>128</v>
      </c>
      <c r="F15" s="399" t="s">
        <v>25</v>
      </c>
      <c r="G15" s="391" t="s">
        <v>95</v>
      </c>
      <c r="H15" s="396" t="s">
        <v>96</v>
      </c>
      <c r="I15" s="385" t="s">
        <v>129</v>
      </c>
      <c r="J15" s="190"/>
      <c r="K15" s="190"/>
    </row>
    <row r="16" spans="1:11" ht="51" customHeight="1" x14ac:dyDescent="0.25">
      <c r="A16" s="216">
        <f t="shared" si="0"/>
        <v>11</v>
      </c>
      <c r="B16" s="398"/>
      <c r="C16" s="185">
        <v>33</v>
      </c>
      <c r="D16" s="185">
        <v>29</v>
      </c>
      <c r="E16" s="393"/>
      <c r="F16" s="393"/>
      <c r="G16" s="364"/>
      <c r="H16" s="396"/>
      <c r="I16" s="385"/>
      <c r="J16" s="190"/>
      <c r="K16" s="190"/>
    </row>
    <row r="17" spans="1:11" ht="60" customHeight="1" x14ac:dyDescent="0.25">
      <c r="A17" s="216">
        <f t="shared" si="0"/>
        <v>12</v>
      </c>
      <c r="B17" s="185">
        <v>1702067</v>
      </c>
      <c r="C17" s="185">
        <v>29</v>
      </c>
      <c r="D17" s="185">
        <v>19</v>
      </c>
      <c r="E17" s="186" t="s">
        <v>130</v>
      </c>
      <c r="F17" s="230" t="s">
        <v>25</v>
      </c>
      <c r="G17" s="221" t="s">
        <v>79</v>
      </c>
      <c r="H17" s="231" t="s">
        <v>80</v>
      </c>
      <c r="I17" s="221" t="s">
        <v>131</v>
      </c>
      <c r="J17" s="190"/>
      <c r="K17" s="190"/>
    </row>
    <row r="18" spans="1:11" ht="51.75" customHeight="1" x14ac:dyDescent="0.25">
      <c r="A18" s="216">
        <f t="shared" si="0"/>
        <v>13</v>
      </c>
      <c r="B18" s="200">
        <v>1702074</v>
      </c>
      <c r="C18" s="185">
        <v>33</v>
      </c>
      <c r="D18" s="185">
        <v>29</v>
      </c>
      <c r="E18" s="232" t="s">
        <v>132</v>
      </c>
      <c r="F18" s="232" t="s">
        <v>25</v>
      </c>
      <c r="G18" s="221" t="s">
        <v>95</v>
      </c>
      <c r="H18" s="231" t="s">
        <v>96</v>
      </c>
      <c r="I18" s="188" t="s">
        <v>133</v>
      </c>
      <c r="J18" s="190"/>
      <c r="K18" s="190"/>
    </row>
    <row r="19" spans="1:11" ht="49.5" customHeight="1" x14ac:dyDescent="0.25">
      <c r="A19" s="216">
        <f t="shared" si="0"/>
        <v>14</v>
      </c>
      <c r="B19" s="185">
        <v>1703107</v>
      </c>
      <c r="C19" s="185">
        <v>27</v>
      </c>
      <c r="D19" s="185">
        <v>24</v>
      </c>
      <c r="E19" s="221" t="s">
        <v>134</v>
      </c>
      <c r="F19" s="231" t="s">
        <v>25</v>
      </c>
      <c r="G19" s="221" t="s">
        <v>95</v>
      </c>
      <c r="H19" s="231" t="s">
        <v>96</v>
      </c>
      <c r="I19" s="233" t="s">
        <v>135</v>
      </c>
      <c r="J19" s="190"/>
      <c r="K19" s="190"/>
    </row>
    <row r="20" spans="1:11" ht="59.25" customHeight="1" x14ac:dyDescent="0.25">
      <c r="A20" s="234">
        <f t="shared" si="0"/>
        <v>15</v>
      </c>
      <c r="B20" s="185">
        <v>1703138</v>
      </c>
      <c r="C20" s="185">
        <v>33</v>
      </c>
      <c r="D20" s="185">
        <v>4</v>
      </c>
      <c r="E20" s="221" t="s">
        <v>136</v>
      </c>
      <c r="F20" s="231" t="s">
        <v>25</v>
      </c>
      <c r="G20" s="221" t="s">
        <v>95</v>
      </c>
      <c r="H20" s="231" t="s">
        <v>96</v>
      </c>
      <c r="I20" s="233" t="s">
        <v>137</v>
      </c>
      <c r="J20" s="190"/>
      <c r="K20" s="190"/>
    </row>
    <row r="21" spans="1:11" x14ac:dyDescent="0.25">
      <c r="A21" s="216">
        <f t="shared" si="0"/>
        <v>16</v>
      </c>
      <c r="B21" s="398">
        <v>1703144</v>
      </c>
      <c r="C21" s="185">
        <v>49</v>
      </c>
      <c r="D21" s="185">
        <v>2</v>
      </c>
      <c r="E21" s="383" t="s">
        <v>138</v>
      </c>
      <c r="F21" s="399" t="s">
        <v>25</v>
      </c>
      <c r="G21" s="391" t="s">
        <v>112</v>
      </c>
      <c r="H21" s="396" t="s">
        <v>113</v>
      </c>
      <c r="I21" s="385" t="s">
        <v>139</v>
      </c>
      <c r="J21" s="10"/>
      <c r="K21" s="1"/>
    </row>
    <row r="22" spans="1:11" x14ac:dyDescent="0.25">
      <c r="A22" s="216">
        <f t="shared" si="0"/>
        <v>17</v>
      </c>
      <c r="B22" s="398"/>
      <c r="C22" s="185">
        <v>37</v>
      </c>
      <c r="D22" s="185">
        <v>2</v>
      </c>
      <c r="E22" s="388"/>
      <c r="F22" s="400"/>
      <c r="G22" s="388"/>
      <c r="H22" s="396"/>
      <c r="I22" s="385"/>
      <c r="J22" s="10"/>
      <c r="K22" s="1"/>
    </row>
    <row r="23" spans="1:11" x14ac:dyDescent="0.25">
      <c r="A23" s="216">
        <f t="shared" si="0"/>
        <v>18</v>
      </c>
      <c r="B23" s="398"/>
      <c r="C23" s="185">
        <v>48</v>
      </c>
      <c r="D23" s="185">
        <v>2</v>
      </c>
      <c r="E23" s="388"/>
      <c r="F23" s="400"/>
      <c r="G23" s="388"/>
      <c r="H23" s="396"/>
      <c r="I23" s="385"/>
      <c r="J23" s="10"/>
      <c r="K23" s="1"/>
    </row>
    <row r="24" spans="1:11" x14ac:dyDescent="0.25">
      <c r="A24" s="216">
        <f t="shared" si="0"/>
        <v>19</v>
      </c>
      <c r="B24" s="398"/>
      <c r="C24" s="185">
        <v>30</v>
      </c>
      <c r="D24" s="185">
        <v>2</v>
      </c>
      <c r="E24" s="388"/>
      <c r="F24" s="400"/>
      <c r="G24" s="388"/>
      <c r="H24" s="396"/>
      <c r="I24" s="385"/>
      <c r="J24" s="10"/>
      <c r="K24" s="1"/>
    </row>
    <row r="25" spans="1:11" x14ac:dyDescent="0.25">
      <c r="A25" s="216">
        <f t="shared" si="0"/>
        <v>20</v>
      </c>
      <c r="B25" s="398"/>
      <c r="C25" s="185">
        <v>55</v>
      </c>
      <c r="D25" s="185">
        <v>2</v>
      </c>
      <c r="E25" s="388"/>
      <c r="F25" s="400"/>
      <c r="G25" s="388"/>
      <c r="H25" s="396"/>
      <c r="I25" s="385"/>
      <c r="J25" s="10"/>
      <c r="K25" s="1"/>
    </row>
    <row r="26" spans="1:11" x14ac:dyDescent="0.25">
      <c r="A26" s="216">
        <f t="shared" si="0"/>
        <v>21</v>
      </c>
      <c r="B26" s="398"/>
      <c r="C26" s="235">
        <v>30</v>
      </c>
      <c r="D26" s="235">
        <v>2</v>
      </c>
      <c r="E26" s="388"/>
      <c r="F26" s="400"/>
      <c r="G26" s="388"/>
      <c r="H26" s="396"/>
      <c r="I26" s="385"/>
      <c r="J26" s="10"/>
      <c r="K26" s="1"/>
    </row>
    <row r="27" spans="1:11" x14ac:dyDescent="0.25">
      <c r="A27" s="216">
        <f t="shared" si="0"/>
        <v>22</v>
      </c>
      <c r="B27" s="398"/>
      <c r="C27" s="185">
        <v>36</v>
      </c>
      <c r="D27" s="185">
        <v>2</v>
      </c>
      <c r="E27" s="388"/>
      <c r="F27" s="400"/>
      <c r="G27" s="388"/>
      <c r="H27" s="396"/>
      <c r="I27" s="385"/>
      <c r="J27" s="10"/>
      <c r="K27" s="1"/>
    </row>
    <row r="28" spans="1:11" x14ac:dyDescent="0.25">
      <c r="A28" s="216">
        <f t="shared" si="0"/>
        <v>23</v>
      </c>
      <c r="B28" s="398"/>
      <c r="C28" s="185">
        <v>31</v>
      </c>
      <c r="D28" s="185">
        <v>2</v>
      </c>
      <c r="E28" s="388"/>
      <c r="F28" s="400"/>
      <c r="G28" s="388"/>
      <c r="H28" s="396"/>
      <c r="I28" s="385"/>
      <c r="J28" s="10"/>
      <c r="K28" s="1"/>
    </row>
    <row r="29" spans="1:11" x14ac:dyDescent="0.25">
      <c r="A29" s="216">
        <f t="shared" si="0"/>
        <v>24</v>
      </c>
      <c r="B29" s="398"/>
      <c r="C29" s="185">
        <v>55</v>
      </c>
      <c r="D29" s="185">
        <v>2</v>
      </c>
      <c r="E29" s="388"/>
      <c r="F29" s="400"/>
      <c r="G29" s="388"/>
      <c r="H29" s="396"/>
      <c r="I29" s="385"/>
      <c r="J29" s="10"/>
      <c r="K29" s="1"/>
    </row>
    <row r="30" spans="1:11" x14ac:dyDescent="0.25">
      <c r="A30" s="216">
        <f t="shared" si="0"/>
        <v>25</v>
      </c>
      <c r="B30" s="398"/>
      <c r="C30" s="185">
        <v>33</v>
      </c>
      <c r="D30" s="185">
        <v>2</v>
      </c>
      <c r="E30" s="388"/>
      <c r="F30" s="400"/>
      <c r="G30" s="388"/>
      <c r="H30" s="396"/>
      <c r="I30" s="385"/>
      <c r="J30" s="10"/>
      <c r="K30" s="1"/>
    </row>
    <row r="31" spans="1:11" x14ac:dyDescent="0.25">
      <c r="A31" s="216">
        <f t="shared" si="0"/>
        <v>26</v>
      </c>
      <c r="B31" s="398"/>
      <c r="C31" s="185">
        <v>41</v>
      </c>
      <c r="D31" s="185">
        <v>2</v>
      </c>
      <c r="E31" s="388"/>
      <c r="F31" s="400"/>
      <c r="G31" s="388"/>
      <c r="H31" s="396"/>
      <c r="I31" s="385"/>
      <c r="J31" s="10"/>
      <c r="K31" s="1"/>
    </row>
    <row r="32" spans="1:11" x14ac:dyDescent="0.25">
      <c r="A32" s="216">
        <f t="shared" si="0"/>
        <v>27</v>
      </c>
      <c r="B32" s="398"/>
      <c r="C32" s="185">
        <v>31</v>
      </c>
      <c r="D32" s="185">
        <v>2</v>
      </c>
      <c r="E32" s="388"/>
      <c r="F32" s="400"/>
      <c r="G32" s="388"/>
      <c r="H32" s="396"/>
      <c r="I32" s="385"/>
      <c r="J32" s="10"/>
      <c r="K32" s="1"/>
    </row>
    <row r="33" spans="1:11" x14ac:dyDescent="0.25">
      <c r="A33" s="216">
        <f t="shared" si="0"/>
        <v>28</v>
      </c>
      <c r="B33" s="398"/>
      <c r="C33" s="185">
        <v>54</v>
      </c>
      <c r="D33" s="185">
        <v>2</v>
      </c>
      <c r="E33" s="388"/>
      <c r="F33" s="400"/>
      <c r="G33" s="388"/>
      <c r="H33" s="396"/>
      <c r="I33" s="385"/>
      <c r="J33" s="10"/>
      <c r="K33" s="1"/>
    </row>
    <row r="34" spans="1:11" x14ac:dyDescent="0.25">
      <c r="A34" s="216">
        <f t="shared" si="0"/>
        <v>29</v>
      </c>
      <c r="B34" s="398"/>
      <c r="C34" s="185">
        <v>48</v>
      </c>
      <c r="D34" s="185">
        <v>2</v>
      </c>
      <c r="E34" s="388"/>
      <c r="F34" s="400"/>
      <c r="G34" s="388"/>
      <c r="H34" s="396"/>
      <c r="I34" s="385"/>
      <c r="J34" s="10"/>
      <c r="K34" s="1"/>
    </row>
    <row r="35" spans="1:11" x14ac:dyDescent="0.25">
      <c r="A35" s="216">
        <f t="shared" si="0"/>
        <v>30</v>
      </c>
      <c r="B35" s="398"/>
      <c r="C35" s="185">
        <v>50</v>
      </c>
      <c r="D35" s="185">
        <v>2</v>
      </c>
      <c r="E35" s="364"/>
      <c r="F35" s="393"/>
      <c r="G35" s="364"/>
      <c r="H35" s="396"/>
      <c r="I35" s="385"/>
      <c r="J35" s="10"/>
      <c r="K35" s="1"/>
    </row>
    <row r="36" spans="1:11" ht="65.25" customHeight="1" x14ac:dyDescent="0.25">
      <c r="A36" s="216">
        <f t="shared" si="0"/>
        <v>31</v>
      </c>
      <c r="B36" s="185">
        <v>1704176</v>
      </c>
      <c r="C36" s="185">
        <v>31</v>
      </c>
      <c r="D36" s="185">
        <v>29</v>
      </c>
      <c r="E36" s="221" t="s">
        <v>140</v>
      </c>
      <c r="F36" s="221" t="s">
        <v>25</v>
      </c>
      <c r="G36" s="221" t="s">
        <v>71</v>
      </c>
      <c r="H36" s="221" t="s">
        <v>72</v>
      </c>
      <c r="I36" s="233" t="s">
        <v>141</v>
      </c>
      <c r="J36" s="10"/>
      <c r="K36" s="1"/>
    </row>
    <row r="37" spans="1:11" x14ac:dyDescent="0.25">
      <c r="A37" s="208"/>
      <c r="K37" s="43"/>
    </row>
    <row r="38" spans="1:11" x14ac:dyDescent="0.25">
      <c r="A38" s="149"/>
      <c r="B38" s="45"/>
      <c r="C38" s="46"/>
      <c r="D38" s="46"/>
      <c r="E38" s="46"/>
      <c r="F38" s="46"/>
      <c r="G38" s="47"/>
      <c r="H38" s="48"/>
      <c r="I38" s="48"/>
      <c r="J38" s="71"/>
      <c r="K38" s="50"/>
    </row>
    <row r="39" spans="1:11" x14ac:dyDescent="0.25">
      <c r="A39" s="236"/>
      <c r="B39" s="11"/>
      <c r="C39" s="12" t="s">
        <v>8</v>
      </c>
      <c r="D39" s="12"/>
      <c r="E39" s="12"/>
      <c r="F39" s="31">
        <v>0</v>
      </c>
      <c r="G39" s="13"/>
      <c r="H39" s="143"/>
      <c r="I39" s="143"/>
      <c r="J39" s="143"/>
      <c r="K39" s="13"/>
    </row>
    <row r="40" spans="1:11" x14ac:dyDescent="0.25">
      <c r="A40" s="236"/>
      <c r="B40" s="11"/>
      <c r="C40" s="14" t="s">
        <v>4</v>
      </c>
      <c r="D40" s="14"/>
      <c r="E40" s="14"/>
      <c r="F40" s="32">
        <v>0</v>
      </c>
      <c r="G40" s="15"/>
      <c r="H40" s="52"/>
      <c r="I40" s="145"/>
      <c r="J40" s="52"/>
      <c r="K40" s="15"/>
    </row>
    <row r="41" spans="1:11" x14ac:dyDescent="0.25">
      <c r="A41" s="236"/>
      <c r="B41" s="11"/>
      <c r="C41" s="17" t="s">
        <v>5</v>
      </c>
      <c r="D41" s="17"/>
      <c r="E41" s="17"/>
      <c r="F41" s="32">
        <v>0</v>
      </c>
      <c r="G41" s="15"/>
      <c r="H41" s="52"/>
      <c r="I41" s="145"/>
      <c r="J41" s="52"/>
      <c r="K41" s="15"/>
    </row>
    <row r="42" spans="1:11" x14ac:dyDescent="0.25">
      <c r="A42" s="236"/>
      <c r="B42" s="11"/>
      <c r="C42" s="17" t="s">
        <v>17</v>
      </c>
      <c r="D42" s="17"/>
      <c r="E42" s="17"/>
      <c r="F42" s="32">
        <v>0</v>
      </c>
      <c r="G42" s="15"/>
      <c r="H42" s="11"/>
      <c r="I42" s="13"/>
      <c r="J42" s="11"/>
      <c r="K42" s="15"/>
    </row>
    <row r="43" spans="1:11" x14ac:dyDescent="0.25">
      <c r="A43" s="236"/>
      <c r="B43" s="11"/>
      <c r="C43" s="17" t="s">
        <v>6</v>
      </c>
      <c r="D43" s="17"/>
      <c r="E43" s="17"/>
      <c r="F43" s="32">
        <v>31</v>
      </c>
      <c r="G43" s="15"/>
      <c r="H43" s="52"/>
      <c r="I43" s="145"/>
      <c r="J43" s="52"/>
      <c r="K43" s="15"/>
    </row>
    <row r="44" spans="1:11" ht="36.75" thickBot="1" x14ac:dyDescent="0.3">
      <c r="A44" s="236"/>
      <c r="B44" s="16"/>
      <c r="C44" s="53" t="s">
        <v>142</v>
      </c>
      <c r="D44" s="53"/>
      <c r="E44" s="53"/>
      <c r="F44" s="33">
        <f>SUM(F39:F43)</f>
        <v>31</v>
      </c>
      <c r="G44" s="60"/>
      <c r="H44" s="10"/>
      <c r="I44" s="211" t="s">
        <v>43</v>
      </c>
      <c r="J44" s="147" t="s">
        <v>143</v>
      </c>
      <c r="K44" s="19"/>
    </row>
    <row r="45" spans="1:11" x14ac:dyDescent="0.25">
      <c r="A45" s="236"/>
      <c r="B45" s="16"/>
      <c r="C45" s="20"/>
      <c r="D45" s="20"/>
      <c r="E45" s="20"/>
      <c r="F45" s="32"/>
      <c r="G45" s="18"/>
      <c r="H45" s="10"/>
      <c r="I45" s="210" t="s">
        <v>38</v>
      </c>
      <c r="J45" s="214">
        <v>1</v>
      </c>
      <c r="K45" s="19"/>
    </row>
    <row r="46" spans="1:11" x14ac:dyDescent="0.25">
      <c r="A46" s="236"/>
      <c r="B46" s="16"/>
      <c r="C46" s="20" t="s">
        <v>11</v>
      </c>
      <c r="D46" s="20"/>
      <c r="E46" s="20"/>
      <c r="F46" s="32">
        <v>16</v>
      </c>
      <c r="G46" s="18"/>
      <c r="H46" s="10"/>
      <c r="I46" s="210" t="s">
        <v>39</v>
      </c>
      <c r="J46" s="214">
        <v>14</v>
      </c>
      <c r="K46" s="19"/>
    </row>
    <row r="47" spans="1:11" x14ac:dyDescent="0.25">
      <c r="A47" s="236"/>
      <c r="B47" s="16"/>
      <c r="C47" s="20" t="s">
        <v>12</v>
      </c>
      <c r="D47" s="20"/>
      <c r="E47" s="20"/>
      <c r="F47" s="32">
        <v>15</v>
      </c>
      <c r="G47" s="18"/>
      <c r="H47" s="10"/>
      <c r="I47" s="210" t="s">
        <v>42</v>
      </c>
      <c r="J47" s="214">
        <v>8</v>
      </c>
      <c r="K47" s="19"/>
    </row>
    <row r="48" spans="1:11" ht="15.75" thickBot="1" x14ac:dyDescent="0.3">
      <c r="A48" s="236"/>
      <c r="B48" s="16"/>
      <c r="C48" s="20" t="s">
        <v>18</v>
      </c>
      <c r="D48" s="20"/>
      <c r="E48" s="20"/>
      <c r="F48" s="33">
        <f>SUM(F46:F47)</f>
        <v>31</v>
      </c>
      <c r="G48" s="18"/>
      <c r="H48" s="10"/>
      <c r="I48" s="210" t="s">
        <v>67</v>
      </c>
      <c r="J48" s="214">
        <v>8</v>
      </c>
      <c r="K48" s="19"/>
    </row>
    <row r="49" spans="1:11" x14ac:dyDescent="0.25">
      <c r="A49" s="236"/>
      <c r="B49" s="16"/>
      <c r="C49" s="20"/>
      <c r="D49" s="20"/>
      <c r="E49" s="20"/>
      <c r="F49" s="32"/>
      <c r="G49" s="18"/>
      <c r="H49" s="10"/>
      <c r="I49" s="210" t="s">
        <v>41</v>
      </c>
      <c r="J49" s="214">
        <f>SUM(J45:J48)</f>
        <v>31</v>
      </c>
      <c r="K49" s="19"/>
    </row>
    <row r="50" spans="1:11" x14ac:dyDescent="0.25">
      <c r="A50" s="236"/>
      <c r="B50" s="16"/>
      <c r="C50" s="20" t="s">
        <v>13</v>
      </c>
      <c r="D50" s="20"/>
      <c r="E50" s="20"/>
      <c r="F50" s="32">
        <v>22</v>
      </c>
      <c r="G50" s="18"/>
      <c r="H50" s="52"/>
      <c r="I50" s="72"/>
      <c r="J50" s="73"/>
      <c r="K50" s="19"/>
    </row>
    <row r="51" spans="1:11" x14ac:dyDescent="0.25">
      <c r="A51" s="236"/>
      <c r="B51" s="16"/>
      <c r="C51" s="20" t="s">
        <v>14</v>
      </c>
      <c r="D51" s="20"/>
      <c r="E51" s="20"/>
      <c r="F51" s="32">
        <v>9</v>
      </c>
      <c r="G51" s="18"/>
      <c r="H51" s="52"/>
      <c r="I51" s="72"/>
      <c r="J51" s="73"/>
      <c r="K51" s="19"/>
    </row>
    <row r="52" spans="1:11" ht="15.75" thickBot="1" x14ac:dyDescent="0.3">
      <c r="A52" s="236"/>
      <c r="B52" s="16"/>
      <c r="C52" s="20" t="s">
        <v>18</v>
      </c>
      <c r="D52" s="20"/>
      <c r="E52" s="20"/>
      <c r="F52" s="33">
        <f>SUM(F50:F51)</f>
        <v>31</v>
      </c>
      <c r="G52" s="18"/>
      <c r="H52" s="52"/>
      <c r="I52" s="72"/>
      <c r="J52" s="73"/>
      <c r="K52" s="19"/>
    </row>
    <row r="53" spans="1:11" x14ac:dyDescent="0.25">
      <c r="A53" s="236"/>
      <c r="B53" s="16"/>
      <c r="C53" s="20"/>
      <c r="D53" s="20"/>
      <c r="E53" s="20"/>
      <c r="F53" s="32"/>
      <c r="G53" s="18"/>
      <c r="H53" s="52"/>
      <c r="I53" s="72"/>
      <c r="J53" s="73"/>
      <c r="K53" s="19"/>
    </row>
    <row r="54" spans="1:11" x14ac:dyDescent="0.25">
      <c r="A54" s="236"/>
      <c r="B54" s="16"/>
      <c r="C54" s="20" t="s">
        <v>15</v>
      </c>
      <c r="D54" s="20"/>
      <c r="E54" s="20"/>
      <c r="F54" s="32">
        <v>30</v>
      </c>
      <c r="G54" s="18"/>
      <c r="H54" s="52"/>
      <c r="I54" s="72"/>
      <c r="J54" s="73"/>
      <c r="K54" s="19"/>
    </row>
    <row r="55" spans="1:11" x14ac:dyDescent="0.25">
      <c r="A55" s="236"/>
      <c r="B55" s="16"/>
      <c r="C55" s="20" t="s">
        <v>16</v>
      </c>
      <c r="D55" s="20"/>
      <c r="E55" s="20"/>
      <c r="F55" s="32">
        <v>1</v>
      </c>
      <c r="G55" s="18"/>
      <c r="H55" s="52"/>
      <c r="I55" s="72"/>
      <c r="J55" s="73"/>
      <c r="K55" s="19"/>
    </row>
    <row r="56" spans="1:11" ht="15.75" thickBot="1" x14ac:dyDescent="0.3">
      <c r="A56" s="236"/>
      <c r="B56" s="16"/>
      <c r="C56" s="20" t="s">
        <v>18</v>
      </c>
      <c r="D56" s="20"/>
      <c r="E56" s="20"/>
      <c r="F56" s="33">
        <f>SUM(F54:F55)</f>
        <v>31</v>
      </c>
      <c r="G56" s="18"/>
      <c r="H56" s="16"/>
      <c r="I56" s="18"/>
      <c r="J56" s="39"/>
      <c r="K56" s="19"/>
    </row>
  </sheetData>
  <mergeCells count="24">
    <mergeCell ref="I21:I35"/>
    <mergeCell ref="B12:B14"/>
    <mergeCell ref="H12:H14"/>
    <mergeCell ref="I12:I14"/>
    <mergeCell ref="B15:B16"/>
    <mergeCell ref="E15:E16"/>
    <mergeCell ref="F15:F16"/>
    <mergeCell ref="G15:G16"/>
    <mergeCell ref="H15:H16"/>
    <mergeCell ref="I15:I16"/>
    <mergeCell ref="B21:B35"/>
    <mergeCell ref="E21:E35"/>
    <mergeCell ref="F21:F35"/>
    <mergeCell ref="G21:G35"/>
    <mergeCell ref="H21:H35"/>
    <mergeCell ref="A1:C1"/>
    <mergeCell ref="A2:C2"/>
    <mergeCell ref="B3:K3"/>
    <mergeCell ref="B8:B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807E-82E1-4E4A-8FBF-DAF12C9AAF86}">
  <dimension ref="A1:K52"/>
  <sheetViews>
    <sheetView topLeftCell="A10" workbookViewId="0">
      <selection activeCell="H14" sqref="H14"/>
    </sheetView>
  </sheetViews>
  <sheetFormatPr defaultRowHeight="15" x14ac:dyDescent="0.25"/>
  <cols>
    <col min="3" max="3" width="23.140625" customWidth="1"/>
    <col min="5" max="5" width="17.140625" customWidth="1"/>
    <col min="6" max="6" width="15" customWidth="1"/>
    <col min="7" max="7" width="16" customWidth="1"/>
    <col min="9" max="9" width="13.14062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0"/>
      <c r="E2" s="10"/>
      <c r="F2" s="61"/>
      <c r="G2" s="3"/>
      <c r="H2" s="10"/>
      <c r="I2" s="3"/>
      <c r="J2" s="10"/>
      <c r="K2" s="1"/>
    </row>
    <row r="3" spans="1:11" ht="15.75" x14ac:dyDescent="0.25">
      <c r="A3" s="215"/>
      <c r="B3" s="357" t="s">
        <v>144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x14ac:dyDescent="0.25">
      <c r="A4" s="215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30" x14ac:dyDescent="0.25">
      <c r="A5" s="237"/>
      <c r="B5" s="238" t="s">
        <v>9</v>
      </c>
      <c r="C5" s="57" t="s">
        <v>36</v>
      </c>
      <c r="D5" s="57" t="s">
        <v>37</v>
      </c>
      <c r="E5" s="57" t="s">
        <v>0</v>
      </c>
      <c r="F5" s="58" t="s">
        <v>19</v>
      </c>
      <c r="G5" s="58" t="s">
        <v>7</v>
      </c>
      <c r="H5" s="57" t="s">
        <v>1</v>
      </c>
      <c r="I5" s="58" t="s">
        <v>3</v>
      </c>
      <c r="J5" s="10"/>
      <c r="K5" s="1"/>
    </row>
    <row r="6" spans="1:11" x14ac:dyDescent="0.25">
      <c r="A6" s="70">
        <v>1</v>
      </c>
      <c r="B6" s="398">
        <v>1701003</v>
      </c>
      <c r="C6" s="239">
        <v>24</v>
      </c>
      <c r="D6" s="239">
        <v>35</v>
      </c>
      <c r="E6" s="391" t="s">
        <v>145</v>
      </c>
      <c r="F6" s="380" t="s">
        <v>86</v>
      </c>
      <c r="G6" s="391" t="s">
        <v>79</v>
      </c>
      <c r="H6" s="398" t="s">
        <v>80</v>
      </c>
      <c r="I6" s="382" t="s">
        <v>146</v>
      </c>
      <c r="J6" s="240"/>
      <c r="K6" s="240"/>
    </row>
    <row r="7" spans="1:11" x14ac:dyDescent="0.25">
      <c r="A7" s="70">
        <f>1+A6</f>
        <v>2</v>
      </c>
      <c r="B7" s="398"/>
      <c r="C7" s="70">
        <v>26</v>
      </c>
      <c r="D7" s="70">
        <v>35</v>
      </c>
      <c r="E7" s="388"/>
      <c r="F7" s="401"/>
      <c r="G7" s="388"/>
      <c r="H7" s="398"/>
      <c r="I7" s="382"/>
      <c r="J7" s="240"/>
      <c r="K7" s="240"/>
    </row>
    <row r="8" spans="1:11" x14ac:dyDescent="0.25">
      <c r="A8" s="70">
        <f t="shared" ref="A8:A32" si="0">1+A7</f>
        <v>3</v>
      </c>
      <c r="B8" s="398"/>
      <c r="C8" s="70">
        <v>36</v>
      </c>
      <c r="D8" s="70">
        <v>34</v>
      </c>
      <c r="E8" s="388"/>
      <c r="F8" s="401"/>
      <c r="G8" s="388"/>
      <c r="H8" s="398"/>
      <c r="I8" s="382"/>
      <c r="J8" s="240"/>
      <c r="K8" s="240"/>
    </row>
    <row r="9" spans="1:11" ht="27" customHeight="1" x14ac:dyDescent="0.25">
      <c r="A9" s="70">
        <f t="shared" si="0"/>
        <v>4</v>
      </c>
      <c r="B9" s="398"/>
      <c r="C9" s="70">
        <v>25</v>
      </c>
      <c r="D9" s="70">
        <v>5</v>
      </c>
      <c r="E9" s="364"/>
      <c r="F9" s="366"/>
      <c r="G9" s="364"/>
      <c r="H9" s="398"/>
      <c r="I9" s="382"/>
      <c r="J9" s="240"/>
      <c r="K9" s="240"/>
    </row>
    <row r="10" spans="1:11" x14ac:dyDescent="0.25">
      <c r="A10" s="70">
        <v>5</v>
      </c>
      <c r="B10" s="402">
        <v>1701035</v>
      </c>
      <c r="C10" s="70">
        <v>39</v>
      </c>
      <c r="D10" s="70">
        <v>26</v>
      </c>
      <c r="E10" s="391" t="s">
        <v>147</v>
      </c>
      <c r="F10" s="380" t="s">
        <v>25</v>
      </c>
      <c r="G10" s="391" t="s">
        <v>148</v>
      </c>
      <c r="H10" s="402" t="s">
        <v>96</v>
      </c>
      <c r="I10" s="380" t="s">
        <v>149</v>
      </c>
      <c r="J10" s="240"/>
      <c r="K10" s="240"/>
    </row>
    <row r="11" spans="1:11" ht="22.5" customHeight="1" x14ac:dyDescent="0.25">
      <c r="A11" s="70">
        <v>6</v>
      </c>
      <c r="B11" s="403"/>
      <c r="C11" s="70">
        <v>36</v>
      </c>
      <c r="D11" s="70">
        <v>26</v>
      </c>
      <c r="E11" s="364"/>
      <c r="F11" s="366"/>
      <c r="G11" s="364"/>
      <c r="H11" s="403"/>
      <c r="I11" s="381"/>
      <c r="J11" s="240"/>
      <c r="K11" s="240"/>
    </row>
    <row r="12" spans="1:11" ht="81" customHeight="1" x14ac:dyDescent="0.25">
      <c r="A12" s="70">
        <v>7</v>
      </c>
      <c r="B12" s="69">
        <v>1702045</v>
      </c>
      <c r="C12" s="70">
        <v>24</v>
      </c>
      <c r="D12" s="70">
        <v>1</v>
      </c>
      <c r="E12" s="242" t="s">
        <v>150</v>
      </c>
      <c r="F12" s="70" t="s">
        <v>86</v>
      </c>
      <c r="G12" s="242" t="s">
        <v>79</v>
      </c>
      <c r="H12" s="243" t="s">
        <v>80</v>
      </c>
      <c r="I12" s="242" t="s">
        <v>151</v>
      </c>
      <c r="J12" s="240"/>
      <c r="K12" s="240"/>
    </row>
    <row r="13" spans="1:11" ht="62.25" customHeight="1" x14ac:dyDescent="0.25">
      <c r="A13" s="70">
        <v>8</v>
      </c>
      <c r="B13" s="69">
        <v>1702062</v>
      </c>
      <c r="C13" s="185">
        <v>43</v>
      </c>
      <c r="D13" s="185">
        <v>37</v>
      </c>
      <c r="E13" s="217" t="s">
        <v>152</v>
      </c>
      <c r="F13" s="244" t="s">
        <v>25</v>
      </c>
      <c r="G13" s="188" t="s">
        <v>79</v>
      </c>
      <c r="H13" s="62" t="s">
        <v>80</v>
      </c>
      <c r="I13" s="245" t="s">
        <v>153</v>
      </c>
      <c r="J13" s="240"/>
      <c r="K13" s="240"/>
    </row>
    <row r="14" spans="1:11" ht="50.25" customHeight="1" x14ac:dyDescent="0.25">
      <c r="A14" s="70">
        <f t="shared" si="0"/>
        <v>9</v>
      </c>
      <c r="B14" s="69">
        <v>1702063</v>
      </c>
      <c r="C14" s="185">
        <v>61</v>
      </c>
      <c r="D14" s="185">
        <v>22</v>
      </c>
      <c r="E14" s="217" t="s">
        <v>154</v>
      </c>
      <c r="F14" s="244" t="s">
        <v>25</v>
      </c>
      <c r="G14" s="188" t="s">
        <v>79</v>
      </c>
      <c r="H14" s="62" t="s">
        <v>80</v>
      </c>
      <c r="I14" s="245" t="s">
        <v>155</v>
      </c>
      <c r="J14" s="240"/>
      <c r="K14" s="240"/>
    </row>
    <row r="15" spans="1:11" ht="47.25" customHeight="1" x14ac:dyDescent="0.25">
      <c r="A15" s="70">
        <f t="shared" si="0"/>
        <v>10</v>
      </c>
      <c r="B15" s="69">
        <v>1702066</v>
      </c>
      <c r="C15" s="185">
        <v>27</v>
      </c>
      <c r="D15" s="185">
        <v>37</v>
      </c>
      <c r="E15" s="217" t="s">
        <v>156</v>
      </c>
      <c r="F15" s="244" t="s">
        <v>25</v>
      </c>
      <c r="G15" s="188" t="s">
        <v>79</v>
      </c>
      <c r="H15" s="62" t="s">
        <v>80</v>
      </c>
      <c r="I15" s="245" t="s">
        <v>157</v>
      </c>
      <c r="J15" s="10"/>
      <c r="K15" s="1"/>
    </row>
    <row r="16" spans="1:11" ht="105.75" customHeight="1" x14ac:dyDescent="0.25">
      <c r="A16" s="70">
        <f t="shared" si="0"/>
        <v>11</v>
      </c>
      <c r="B16" s="239">
        <v>1703110</v>
      </c>
      <c r="C16" s="239">
        <v>29</v>
      </c>
      <c r="D16" s="239">
        <v>29</v>
      </c>
      <c r="E16" s="221" t="s">
        <v>158</v>
      </c>
      <c r="F16" s="185" t="s">
        <v>86</v>
      </c>
      <c r="G16" s="221" t="s">
        <v>79</v>
      </c>
      <c r="H16" s="246" t="s">
        <v>80</v>
      </c>
      <c r="I16" s="185" t="s">
        <v>159</v>
      </c>
      <c r="J16" s="10"/>
      <c r="K16" s="1"/>
    </row>
    <row r="17" spans="1:11" x14ac:dyDescent="0.25">
      <c r="A17" s="70">
        <f t="shared" si="0"/>
        <v>12</v>
      </c>
      <c r="B17" s="404">
        <v>1703121</v>
      </c>
      <c r="C17" s="185">
        <v>32</v>
      </c>
      <c r="D17" s="185">
        <v>22</v>
      </c>
      <c r="E17" s="405" t="s">
        <v>160</v>
      </c>
      <c r="F17" s="244" t="s">
        <v>25</v>
      </c>
      <c r="G17" s="374" t="s">
        <v>79</v>
      </c>
      <c r="H17" s="362" t="s">
        <v>80</v>
      </c>
      <c r="I17" s="407" t="s">
        <v>161</v>
      </c>
      <c r="J17" s="10"/>
      <c r="K17" s="1"/>
    </row>
    <row r="18" spans="1:11" ht="33" customHeight="1" x14ac:dyDescent="0.25">
      <c r="A18" s="70">
        <f t="shared" si="0"/>
        <v>13</v>
      </c>
      <c r="B18" s="404"/>
      <c r="C18" s="185">
        <v>23</v>
      </c>
      <c r="D18" s="185">
        <v>22</v>
      </c>
      <c r="E18" s="364"/>
      <c r="F18" s="244" t="s">
        <v>25</v>
      </c>
      <c r="G18" s="364"/>
      <c r="H18" s="362"/>
      <c r="I18" s="407"/>
      <c r="J18" s="240"/>
      <c r="K18" s="240"/>
    </row>
    <row r="19" spans="1:11" x14ac:dyDescent="0.25">
      <c r="A19" s="70">
        <f t="shared" si="0"/>
        <v>14</v>
      </c>
      <c r="B19" s="404">
        <v>1703136</v>
      </c>
      <c r="C19" s="185">
        <v>35</v>
      </c>
      <c r="D19" s="185">
        <v>29</v>
      </c>
      <c r="E19" s="405" t="s">
        <v>162</v>
      </c>
      <c r="F19" s="244" t="s">
        <v>25</v>
      </c>
      <c r="G19" s="374" t="s">
        <v>79</v>
      </c>
      <c r="H19" s="362" t="s">
        <v>80</v>
      </c>
      <c r="I19" s="406" t="s">
        <v>163</v>
      </c>
      <c r="J19" s="10"/>
      <c r="K19" s="1"/>
    </row>
    <row r="20" spans="1:11" ht="34.5" customHeight="1" x14ac:dyDescent="0.25">
      <c r="A20" s="70">
        <f t="shared" si="0"/>
        <v>15</v>
      </c>
      <c r="B20" s="404"/>
      <c r="C20" s="185">
        <v>41</v>
      </c>
      <c r="D20" s="185">
        <v>29</v>
      </c>
      <c r="E20" s="364"/>
      <c r="F20" s="244" t="s">
        <v>25</v>
      </c>
      <c r="G20" s="364"/>
      <c r="H20" s="362"/>
      <c r="I20" s="406"/>
      <c r="J20" s="10"/>
      <c r="K20" s="1"/>
    </row>
    <row r="21" spans="1:11" x14ac:dyDescent="0.25">
      <c r="A21" s="70">
        <f t="shared" si="0"/>
        <v>16</v>
      </c>
      <c r="B21" s="404">
        <v>1704153</v>
      </c>
      <c r="C21" s="185">
        <v>31</v>
      </c>
      <c r="D21" s="185">
        <v>35</v>
      </c>
      <c r="E21" s="405" t="s">
        <v>164</v>
      </c>
      <c r="F21" s="244" t="s">
        <v>25</v>
      </c>
      <c r="G21" s="374" t="s">
        <v>79</v>
      </c>
      <c r="H21" s="385" t="s">
        <v>80</v>
      </c>
      <c r="I21" s="385" t="s">
        <v>165</v>
      </c>
      <c r="J21" s="10"/>
      <c r="K21" s="1"/>
    </row>
    <row r="22" spans="1:11" x14ac:dyDescent="0.25">
      <c r="A22" s="70">
        <f t="shared" si="0"/>
        <v>17</v>
      </c>
      <c r="B22" s="404"/>
      <c r="C22" s="185">
        <v>38</v>
      </c>
      <c r="D22" s="63">
        <v>35</v>
      </c>
      <c r="E22" s="388"/>
      <c r="F22" s="248" t="s">
        <v>25</v>
      </c>
      <c r="G22" s="388"/>
      <c r="H22" s="385"/>
      <c r="I22" s="385"/>
      <c r="J22" s="10"/>
      <c r="K22" s="1"/>
    </row>
    <row r="23" spans="1:11" x14ac:dyDescent="0.25">
      <c r="A23" s="70">
        <f t="shared" si="0"/>
        <v>18</v>
      </c>
      <c r="B23" s="404"/>
      <c r="C23" s="185">
        <v>35</v>
      </c>
      <c r="D23" s="63">
        <v>35</v>
      </c>
      <c r="E23" s="364"/>
      <c r="F23" s="248" t="s">
        <v>25</v>
      </c>
      <c r="G23" s="364"/>
      <c r="H23" s="385"/>
      <c r="I23" s="385"/>
      <c r="J23" s="10"/>
      <c r="K23" s="1"/>
    </row>
    <row r="24" spans="1:11" x14ac:dyDescent="0.25">
      <c r="A24" s="70">
        <f t="shared" si="0"/>
        <v>19</v>
      </c>
      <c r="B24" s="382">
        <v>1705210</v>
      </c>
      <c r="C24" s="185">
        <v>33</v>
      </c>
      <c r="D24" s="185">
        <v>35</v>
      </c>
      <c r="E24" s="383" t="s">
        <v>166</v>
      </c>
      <c r="F24" s="235" t="s">
        <v>25</v>
      </c>
      <c r="G24" s="391" t="s">
        <v>167</v>
      </c>
      <c r="H24" s="382" t="s">
        <v>24</v>
      </c>
      <c r="I24" s="382" t="s">
        <v>168</v>
      </c>
      <c r="J24" s="190"/>
      <c r="K24" s="190"/>
    </row>
    <row r="25" spans="1:11" x14ac:dyDescent="0.25">
      <c r="A25" s="70">
        <f t="shared" si="0"/>
        <v>20</v>
      </c>
      <c r="B25" s="382"/>
      <c r="C25" s="185">
        <v>31</v>
      </c>
      <c r="D25" s="185">
        <v>35</v>
      </c>
      <c r="E25" s="388"/>
      <c r="F25" s="249" t="s">
        <v>25</v>
      </c>
      <c r="G25" s="388"/>
      <c r="H25" s="382"/>
      <c r="I25" s="382"/>
      <c r="J25" s="190"/>
      <c r="K25" s="190"/>
    </row>
    <row r="26" spans="1:11" ht="20.25" customHeight="1" x14ac:dyDescent="0.25">
      <c r="A26" s="70">
        <f t="shared" si="0"/>
        <v>21</v>
      </c>
      <c r="B26" s="382"/>
      <c r="C26" s="185">
        <v>26</v>
      </c>
      <c r="D26" s="185">
        <v>35</v>
      </c>
      <c r="E26" s="364"/>
      <c r="F26" s="185" t="s">
        <v>25</v>
      </c>
      <c r="G26" s="364"/>
      <c r="H26" s="382"/>
      <c r="I26" s="382"/>
      <c r="J26" s="190"/>
      <c r="K26" s="190"/>
    </row>
    <row r="27" spans="1:11" x14ac:dyDescent="0.25">
      <c r="A27" s="70">
        <f t="shared" si="0"/>
        <v>22</v>
      </c>
      <c r="B27" s="380">
        <v>1705216</v>
      </c>
      <c r="C27" s="185">
        <v>38</v>
      </c>
      <c r="D27" s="185">
        <v>18</v>
      </c>
      <c r="E27" s="383" t="s">
        <v>169</v>
      </c>
      <c r="F27" s="185" t="s">
        <v>25</v>
      </c>
      <c r="G27" s="391" t="s">
        <v>170</v>
      </c>
      <c r="H27" s="382" t="s">
        <v>113</v>
      </c>
      <c r="I27" s="382" t="s">
        <v>171</v>
      </c>
      <c r="J27" s="190"/>
      <c r="K27" s="190"/>
    </row>
    <row r="28" spans="1:11" ht="19.5" customHeight="1" x14ac:dyDescent="0.25">
      <c r="A28" s="70">
        <f t="shared" si="0"/>
        <v>23</v>
      </c>
      <c r="B28" s="381"/>
      <c r="C28" s="185">
        <v>27</v>
      </c>
      <c r="D28" s="185">
        <v>18</v>
      </c>
      <c r="E28" s="364"/>
      <c r="F28" s="185" t="s">
        <v>25</v>
      </c>
      <c r="G28" s="364"/>
      <c r="H28" s="382"/>
      <c r="I28" s="382"/>
      <c r="J28" s="190"/>
      <c r="K28" s="190"/>
    </row>
    <row r="29" spans="1:11" x14ac:dyDescent="0.25">
      <c r="A29" s="70">
        <f t="shared" si="0"/>
        <v>24</v>
      </c>
      <c r="B29" s="382">
        <v>1705221</v>
      </c>
      <c r="C29" s="185">
        <v>33</v>
      </c>
      <c r="D29" s="185">
        <v>22</v>
      </c>
      <c r="E29" s="383" t="s">
        <v>172</v>
      </c>
      <c r="F29" s="380" t="s">
        <v>25</v>
      </c>
      <c r="G29" s="391" t="s">
        <v>87</v>
      </c>
      <c r="H29" s="382" t="s">
        <v>173</v>
      </c>
      <c r="I29" s="382" t="s">
        <v>174</v>
      </c>
      <c r="J29" s="190"/>
      <c r="K29" s="190"/>
    </row>
    <row r="30" spans="1:11" ht="66.75" customHeight="1" x14ac:dyDescent="0.25">
      <c r="A30" s="70">
        <f t="shared" si="0"/>
        <v>25</v>
      </c>
      <c r="B30" s="382"/>
      <c r="C30" s="185">
        <v>37</v>
      </c>
      <c r="D30" s="185">
        <v>22</v>
      </c>
      <c r="E30" s="364"/>
      <c r="F30" s="366"/>
      <c r="G30" s="364"/>
      <c r="H30" s="382"/>
      <c r="I30" s="382"/>
      <c r="J30" s="190"/>
      <c r="K30" s="190"/>
    </row>
    <row r="31" spans="1:11" x14ac:dyDescent="0.25">
      <c r="A31" s="70">
        <f t="shared" si="0"/>
        <v>26</v>
      </c>
      <c r="B31" s="382">
        <v>1706230</v>
      </c>
      <c r="C31" s="185">
        <v>23</v>
      </c>
      <c r="D31" s="185">
        <v>22</v>
      </c>
      <c r="E31" s="383" t="s">
        <v>175</v>
      </c>
      <c r="F31" s="185" t="s">
        <v>25</v>
      </c>
      <c r="G31" s="391" t="s">
        <v>112</v>
      </c>
      <c r="H31" s="380" t="s">
        <v>113</v>
      </c>
      <c r="I31" s="382" t="s">
        <v>176</v>
      </c>
      <c r="J31" s="190"/>
      <c r="K31" s="190"/>
    </row>
    <row r="32" spans="1:11" ht="39" customHeight="1" x14ac:dyDescent="0.25">
      <c r="A32" s="70">
        <f t="shared" si="0"/>
        <v>27</v>
      </c>
      <c r="B32" s="382"/>
      <c r="C32" s="185">
        <v>23</v>
      </c>
      <c r="D32" s="185">
        <v>22</v>
      </c>
      <c r="E32" s="364"/>
      <c r="F32" s="185" t="s">
        <v>25</v>
      </c>
      <c r="G32" s="364"/>
      <c r="H32" s="366"/>
      <c r="I32" s="382"/>
      <c r="J32" s="190"/>
      <c r="K32" s="190"/>
    </row>
    <row r="33" spans="1:11" x14ac:dyDescent="0.25">
      <c r="A33" s="208"/>
      <c r="H33" s="41"/>
      <c r="K33" s="43"/>
    </row>
    <row r="34" spans="1:11" x14ac:dyDescent="0.25">
      <c r="A34" s="149"/>
      <c r="B34" s="45"/>
      <c r="C34" s="46"/>
      <c r="D34" s="46"/>
      <c r="E34" s="46"/>
      <c r="F34" s="46"/>
      <c r="G34" s="47"/>
      <c r="H34" s="171"/>
      <c r="I34" s="48"/>
      <c r="J34" s="71"/>
      <c r="K34" s="50"/>
    </row>
    <row r="35" spans="1:11" x14ac:dyDescent="0.25">
      <c r="A35" s="236"/>
      <c r="B35" s="11"/>
      <c r="C35" s="12" t="s">
        <v>8</v>
      </c>
      <c r="D35" s="12"/>
      <c r="E35" s="12"/>
      <c r="F35" s="31">
        <v>0</v>
      </c>
      <c r="G35" s="13"/>
      <c r="H35" s="73"/>
      <c r="I35" s="143"/>
      <c r="J35" s="143"/>
      <c r="K35" s="13"/>
    </row>
    <row r="36" spans="1:11" x14ac:dyDescent="0.25">
      <c r="A36" s="236"/>
      <c r="B36" s="11"/>
      <c r="C36" s="14" t="s">
        <v>4</v>
      </c>
      <c r="D36" s="14"/>
      <c r="E36" s="14"/>
      <c r="F36" s="32">
        <v>0</v>
      </c>
      <c r="G36" s="15"/>
      <c r="H36" s="52"/>
      <c r="I36" s="145"/>
      <c r="J36" s="52"/>
      <c r="K36" s="15"/>
    </row>
    <row r="37" spans="1:11" x14ac:dyDescent="0.25">
      <c r="A37" s="236"/>
      <c r="B37" s="11"/>
      <c r="C37" s="17" t="s">
        <v>5</v>
      </c>
      <c r="D37" s="17"/>
      <c r="E37" s="17"/>
      <c r="F37" s="32">
        <v>5</v>
      </c>
      <c r="G37" s="15"/>
      <c r="H37" s="52"/>
      <c r="I37" s="145"/>
      <c r="J37" s="52"/>
      <c r="K37" s="15"/>
    </row>
    <row r="38" spans="1:11" x14ac:dyDescent="0.25">
      <c r="A38" s="236"/>
      <c r="B38" s="11"/>
      <c r="C38" s="17" t="s">
        <v>17</v>
      </c>
      <c r="D38" s="17"/>
      <c r="E38" s="17"/>
      <c r="F38" s="32">
        <v>0</v>
      </c>
      <c r="G38" s="15"/>
      <c r="H38" s="11"/>
      <c r="I38" s="13"/>
      <c r="J38" s="11"/>
      <c r="K38" s="15"/>
    </row>
    <row r="39" spans="1:11" x14ac:dyDescent="0.25">
      <c r="A39" s="236"/>
      <c r="B39" s="11"/>
      <c r="C39" s="17" t="s">
        <v>6</v>
      </c>
      <c r="D39" s="17"/>
      <c r="E39" s="17"/>
      <c r="F39" s="32">
        <v>22</v>
      </c>
      <c r="G39" s="15"/>
      <c r="H39" s="52"/>
      <c r="I39" s="145"/>
      <c r="J39" s="52"/>
      <c r="K39" s="15"/>
    </row>
    <row r="40" spans="1:11" ht="28.5" thickBot="1" x14ac:dyDescent="0.3">
      <c r="A40" s="236"/>
      <c r="B40" s="16"/>
      <c r="C40" s="53" t="s">
        <v>177</v>
      </c>
      <c r="D40" s="53"/>
      <c r="E40" s="53"/>
      <c r="F40" s="33">
        <f>SUM(F35:F39)</f>
        <v>27</v>
      </c>
      <c r="G40" s="60"/>
      <c r="H40" s="52"/>
      <c r="I40" s="72"/>
      <c r="J40" s="73"/>
      <c r="K40" s="19"/>
    </row>
    <row r="41" spans="1:11" x14ac:dyDescent="0.25">
      <c r="A41" s="236"/>
      <c r="B41" s="16"/>
      <c r="C41" s="20"/>
      <c r="D41" s="20"/>
      <c r="E41" s="20"/>
      <c r="F41" s="32"/>
      <c r="G41" s="18"/>
      <c r="H41" s="52"/>
      <c r="I41" s="72"/>
      <c r="J41" s="73"/>
      <c r="K41" s="19"/>
    </row>
    <row r="42" spans="1:11" ht="36.75" x14ac:dyDescent="0.25">
      <c r="A42" s="236"/>
      <c r="B42" s="16"/>
      <c r="C42" s="20" t="s">
        <v>11</v>
      </c>
      <c r="D42" s="20"/>
      <c r="E42" s="20"/>
      <c r="F42" s="32">
        <v>18</v>
      </c>
      <c r="G42" s="18"/>
      <c r="H42" s="52"/>
      <c r="I42" s="147" t="s">
        <v>43</v>
      </c>
      <c r="J42" s="147" t="s">
        <v>178</v>
      </c>
      <c r="K42" s="19"/>
    </row>
    <row r="43" spans="1:11" x14ac:dyDescent="0.25">
      <c r="A43" s="236"/>
      <c r="B43" s="16"/>
      <c r="C43" s="20" t="s">
        <v>12</v>
      </c>
      <c r="D43" s="20"/>
      <c r="E43" s="20"/>
      <c r="F43" s="32">
        <v>9</v>
      </c>
      <c r="G43" s="18"/>
      <c r="H43" s="52"/>
      <c r="I43" s="147" t="s">
        <v>38</v>
      </c>
      <c r="J43" s="147">
        <v>3</v>
      </c>
      <c r="K43" s="19"/>
    </row>
    <row r="44" spans="1:11" ht="15.75" thickBot="1" x14ac:dyDescent="0.3">
      <c r="A44" s="236"/>
      <c r="B44" s="16"/>
      <c r="C44" s="20" t="s">
        <v>18</v>
      </c>
      <c r="D44" s="20"/>
      <c r="E44" s="20"/>
      <c r="F44" s="33">
        <f>SUM(F42:F43)</f>
        <v>27</v>
      </c>
      <c r="G44" s="18"/>
      <c r="H44" s="52"/>
      <c r="I44" s="147" t="s">
        <v>39</v>
      </c>
      <c r="J44" s="147">
        <v>15</v>
      </c>
      <c r="K44" s="19"/>
    </row>
    <row r="45" spans="1:11" x14ac:dyDescent="0.25">
      <c r="A45" s="236"/>
      <c r="B45" s="16"/>
      <c r="C45" s="20"/>
      <c r="D45" s="20"/>
      <c r="E45" s="20"/>
      <c r="F45" s="32"/>
      <c r="G45" s="18"/>
      <c r="H45" s="52"/>
      <c r="I45" s="147" t="s">
        <v>42</v>
      </c>
      <c r="J45" s="147">
        <v>8</v>
      </c>
      <c r="K45" s="19"/>
    </row>
    <row r="46" spans="1:11" x14ac:dyDescent="0.25">
      <c r="A46" s="236"/>
      <c r="B46" s="16"/>
      <c r="C46" s="20" t="s">
        <v>13</v>
      </c>
      <c r="D46" s="20"/>
      <c r="E46" s="20"/>
      <c r="F46" s="32">
        <v>21</v>
      </c>
      <c r="G46" s="18"/>
      <c r="H46" s="52"/>
      <c r="I46" s="147" t="s">
        <v>67</v>
      </c>
      <c r="J46" s="147">
        <v>1</v>
      </c>
      <c r="K46" s="19"/>
    </row>
    <row r="47" spans="1:11" x14ac:dyDescent="0.25">
      <c r="A47" s="236"/>
      <c r="B47" s="16"/>
      <c r="C47" s="20" t="s">
        <v>14</v>
      </c>
      <c r="D47" s="20"/>
      <c r="E47" s="20"/>
      <c r="F47" s="32">
        <v>6</v>
      </c>
      <c r="G47" s="18"/>
      <c r="H47" s="52"/>
      <c r="I47" s="147" t="s">
        <v>41</v>
      </c>
      <c r="J47" s="147">
        <f>SUM(J43:J46)</f>
        <v>27</v>
      </c>
      <c r="K47" s="19"/>
    </row>
    <row r="48" spans="1:11" ht="15.75" thickBot="1" x14ac:dyDescent="0.3">
      <c r="A48" s="236"/>
      <c r="B48" s="16"/>
      <c r="C48" s="20" t="s">
        <v>18</v>
      </c>
      <c r="D48" s="20"/>
      <c r="E48" s="20"/>
      <c r="F48" s="33">
        <f>SUM(F46:F47)</f>
        <v>27</v>
      </c>
      <c r="G48" s="18"/>
      <c r="H48" s="52"/>
      <c r="I48" s="72"/>
      <c r="J48" s="73"/>
      <c r="K48" s="19"/>
    </row>
    <row r="49" spans="1:11" x14ac:dyDescent="0.25">
      <c r="A49" s="236"/>
      <c r="B49" s="16"/>
      <c r="C49" s="20"/>
      <c r="D49" s="20"/>
      <c r="E49" s="20"/>
      <c r="F49" s="32"/>
      <c r="G49" s="18"/>
      <c r="H49" s="52"/>
      <c r="I49" s="72"/>
      <c r="J49" s="73"/>
      <c r="K49" s="19"/>
    </row>
    <row r="50" spans="1:11" x14ac:dyDescent="0.25">
      <c r="A50" s="236"/>
      <c r="B50" s="16"/>
      <c r="C50" s="20" t="s">
        <v>15</v>
      </c>
      <c r="D50" s="20"/>
      <c r="E50" s="20"/>
      <c r="F50" s="32">
        <v>13</v>
      </c>
      <c r="G50" s="18"/>
      <c r="H50" s="52"/>
      <c r="I50" s="72"/>
      <c r="J50" s="73"/>
      <c r="K50" s="19"/>
    </row>
    <row r="51" spans="1:11" x14ac:dyDescent="0.25">
      <c r="A51" s="236"/>
      <c r="B51" s="16"/>
      <c r="C51" s="20" t="s">
        <v>16</v>
      </c>
      <c r="D51" s="20"/>
      <c r="E51" s="20"/>
      <c r="F51" s="32">
        <v>14</v>
      </c>
      <c r="G51" s="18"/>
      <c r="H51" s="52"/>
      <c r="I51" s="72"/>
      <c r="J51" s="73"/>
      <c r="K51" s="19"/>
    </row>
    <row r="52" spans="1:11" ht="15.75" thickBot="1" x14ac:dyDescent="0.3">
      <c r="A52" s="236"/>
      <c r="B52" s="16"/>
      <c r="C52" s="20" t="s">
        <v>18</v>
      </c>
      <c r="D52" s="20"/>
      <c r="E52" s="20"/>
      <c r="F52" s="33">
        <f>SUM(F50:F51)</f>
        <v>27</v>
      </c>
      <c r="G52" s="18"/>
      <c r="H52" s="16"/>
      <c r="I52" s="18"/>
      <c r="J52" s="39"/>
      <c r="K52" s="19"/>
    </row>
  </sheetData>
  <mergeCells count="51">
    <mergeCell ref="I29:I30"/>
    <mergeCell ref="B31:B32"/>
    <mergeCell ref="E31:E32"/>
    <mergeCell ref="G31:G32"/>
    <mergeCell ref="H31:H32"/>
    <mergeCell ref="I31:I32"/>
    <mergeCell ref="B29:B30"/>
    <mergeCell ref="E29:E30"/>
    <mergeCell ref="F29:F30"/>
    <mergeCell ref="G29:G30"/>
    <mergeCell ref="H29:H30"/>
    <mergeCell ref="B27:B28"/>
    <mergeCell ref="E27:E28"/>
    <mergeCell ref="G27:G28"/>
    <mergeCell ref="H27:H28"/>
    <mergeCell ref="I27:I28"/>
    <mergeCell ref="B21:B23"/>
    <mergeCell ref="E21:E23"/>
    <mergeCell ref="G21:G23"/>
    <mergeCell ref="H21:H23"/>
    <mergeCell ref="I21:I23"/>
    <mergeCell ref="B24:B26"/>
    <mergeCell ref="E24:E26"/>
    <mergeCell ref="G24:G26"/>
    <mergeCell ref="H24:H26"/>
    <mergeCell ref="I24:I26"/>
    <mergeCell ref="B17:B18"/>
    <mergeCell ref="E17:E18"/>
    <mergeCell ref="G17:G18"/>
    <mergeCell ref="H17:H18"/>
    <mergeCell ref="I17:I18"/>
    <mergeCell ref="B19:B20"/>
    <mergeCell ref="E19:E20"/>
    <mergeCell ref="G19:G20"/>
    <mergeCell ref="H19:H20"/>
    <mergeCell ref="I19:I20"/>
    <mergeCell ref="I10:I11"/>
    <mergeCell ref="A1:C1"/>
    <mergeCell ref="A2:C2"/>
    <mergeCell ref="B3:K3"/>
    <mergeCell ref="B6:B9"/>
    <mergeCell ref="E6:E9"/>
    <mergeCell ref="F6:F9"/>
    <mergeCell ref="G6:G9"/>
    <mergeCell ref="H6:H9"/>
    <mergeCell ref="I6:I9"/>
    <mergeCell ref="B10:B11"/>
    <mergeCell ref="E10:E11"/>
    <mergeCell ref="F10:F11"/>
    <mergeCell ref="G10:G11"/>
    <mergeCell ref="H10:H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8DB4-94B4-43C0-9919-454577D723BA}">
  <dimension ref="A1:K67"/>
  <sheetViews>
    <sheetView workbookViewId="0">
      <selection activeCell="I9" sqref="I9:I20"/>
    </sheetView>
  </sheetViews>
  <sheetFormatPr defaultRowHeight="15" x14ac:dyDescent="0.25"/>
  <cols>
    <col min="3" max="3" width="23" customWidth="1"/>
    <col min="5" max="5" width="24.28515625" customWidth="1"/>
    <col min="6" max="6" width="9.85546875" customWidth="1"/>
    <col min="7" max="7" width="16" customWidth="1"/>
    <col min="9" max="9" width="11.710937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0"/>
      <c r="E2" s="10"/>
      <c r="F2" s="61"/>
      <c r="G2" s="3"/>
      <c r="H2" s="10"/>
      <c r="I2" s="3"/>
      <c r="J2" s="10"/>
      <c r="K2" s="1"/>
    </row>
    <row r="3" spans="1:11" ht="15.75" x14ac:dyDescent="0.25">
      <c r="A3" s="215"/>
      <c r="B3" s="357" t="s">
        <v>179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x14ac:dyDescent="0.25">
      <c r="A4" s="215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30" x14ac:dyDescent="0.25">
      <c r="A5" s="237"/>
      <c r="B5" s="238" t="s">
        <v>9</v>
      </c>
      <c r="C5" s="57" t="s">
        <v>36</v>
      </c>
      <c r="D5" s="57" t="s">
        <v>37</v>
      </c>
      <c r="E5" s="57" t="s">
        <v>0</v>
      </c>
      <c r="F5" s="58" t="s">
        <v>19</v>
      </c>
      <c r="G5" s="58" t="s">
        <v>7</v>
      </c>
      <c r="H5" s="57" t="s">
        <v>1</v>
      </c>
      <c r="I5" s="58" t="s">
        <v>3</v>
      </c>
      <c r="J5" s="10"/>
      <c r="K5" s="1"/>
    </row>
    <row r="6" spans="1:11" ht="22.5" x14ac:dyDescent="0.25">
      <c r="A6" s="216">
        <v>1</v>
      </c>
      <c r="B6" s="408">
        <v>1607296</v>
      </c>
      <c r="C6" s="251">
        <v>30</v>
      </c>
      <c r="D6" s="252">
        <v>19</v>
      </c>
      <c r="E6" s="363" t="s">
        <v>180</v>
      </c>
      <c r="F6" s="410" t="s">
        <v>86</v>
      </c>
      <c r="G6" s="363" t="s">
        <v>87</v>
      </c>
      <c r="H6" s="250" t="s">
        <v>34</v>
      </c>
      <c r="I6" s="253" t="s">
        <v>181</v>
      </c>
      <c r="J6" s="10"/>
      <c r="K6" s="1"/>
    </row>
    <row r="7" spans="1:11" ht="22.5" x14ac:dyDescent="0.25">
      <c r="A7" s="254">
        <f>1+A6</f>
        <v>2</v>
      </c>
      <c r="B7" s="409"/>
      <c r="C7" s="251">
        <v>26</v>
      </c>
      <c r="D7" s="252">
        <v>16</v>
      </c>
      <c r="E7" s="364"/>
      <c r="F7" s="366"/>
      <c r="G7" s="364"/>
      <c r="H7" s="250" t="s">
        <v>34</v>
      </c>
      <c r="I7" s="253" t="s">
        <v>181</v>
      </c>
      <c r="J7" s="10"/>
      <c r="K7" s="1"/>
    </row>
    <row r="8" spans="1:11" ht="67.5" x14ac:dyDescent="0.25">
      <c r="A8" s="254">
        <f t="shared" ref="A8:A48" si="0">1+A7</f>
        <v>3</v>
      </c>
      <c r="B8" s="69">
        <v>1611407</v>
      </c>
      <c r="C8" s="69">
        <v>38</v>
      </c>
      <c r="D8" s="70">
        <v>18</v>
      </c>
      <c r="E8" s="242" t="s">
        <v>182</v>
      </c>
      <c r="F8" s="70" t="s">
        <v>25</v>
      </c>
      <c r="G8" s="242" t="s">
        <v>183</v>
      </c>
      <c r="H8" s="70" t="s">
        <v>184</v>
      </c>
      <c r="I8" s="130" t="s">
        <v>185</v>
      </c>
      <c r="J8" s="240"/>
      <c r="K8" s="240"/>
    </row>
    <row r="9" spans="1:11" x14ac:dyDescent="0.25">
      <c r="A9" s="254">
        <f t="shared" si="0"/>
        <v>4</v>
      </c>
      <c r="B9" s="408">
        <v>1701039</v>
      </c>
      <c r="C9" s="69">
        <v>20</v>
      </c>
      <c r="D9" s="256">
        <v>1</v>
      </c>
      <c r="E9" s="374" t="s">
        <v>186</v>
      </c>
      <c r="F9" s="365" t="s">
        <v>25</v>
      </c>
      <c r="G9" s="391" t="s">
        <v>187</v>
      </c>
      <c r="H9" s="365" t="s">
        <v>188</v>
      </c>
      <c r="I9" s="365" t="s">
        <v>189</v>
      </c>
      <c r="J9" s="240"/>
      <c r="K9" s="240"/>
    </row>
    <row r="10" spans="1:11" x14ac:dyDescent="0.25">
      <c r="A10" s="254">
        <f t="shared" si="0"/>
        <v>5</v>
      </c>
      <c r="B10" s="413"/>
      <c r="C10" s="70">
        <v>31</v>
      </c>
      <c r="D10" s="70">
        <v>1</v>
      </c>
      <c r="E10" s="388"/>
      <c r="F10" s="401"/>
      <c r="G10" s="388"/>
      <c r="H10" s="411"/>
      <c r="I10" s="411"/>
      <c r="J10" s="240"/>
      <c r="K10" s="240"/>
    </row>
    <row r="11" spans="1:11" x14ac:dyDescent="0.25">
      <c r="A11" s="254">
        <f t="shared" si="0"/>
        <v>6</v>
      </c>
      <c r="B11" s="413"/>
      <c r="C11" s="70">
        <v>25</v>
      </c>
      <c r="D11" s="70">
        <v>1</v>
      </c>
      <c r="E11" s="388"/>
      <c r="F11" s="401"/>
      <c r="G11" s="388"/>
      <c r="H11" s="411"/>
      <c r="I11" s="411"/>
      <c r="J11" s="240"/>
      <c r="K11" s="240"/>
    </row>
    <row r="12" spans="1:11" x14ac:dyDescent="0.25">
      <c r="A12" s="254">
        <f t="shared" si="0"/>
        <v>7</v>
      </c>
      <c r="B12" s="413"/>
      <c r="C12" s="70">
        <v>24</v>
      </c>
      <c r="D12" s="70">
        <v>1</v>
      </c>
      <c r="E12" s="388"/>
      <c r="F12" s="401"/>
      <c r="G12" s="388"/>
      <c r="H12" s="411"/>
      <c r="I12" s="411"/>
      <c r="J12" s="240"/>
      <c r="K12" s="240"/>
    </row>
    <row r="13" spans="1:11" x14ac:dyDescent="0.25">
      <c r="A13" s="254">
        <f t="shared" si="0"/>
        <v>8</v>
      </c>
      <c r="B13" s="413"/>
      <c r="C13" s="69">
        <v>28</v>
      </c>
      <c r="D13" s="70">
        <v>26</v>
      </c>
      <c r="E13" s="388"/>
      <c r="F13" s="401"/>
      <c r="G13" s="388"/>
      <c r="H13" s="411"/>
      <c r="I13" s="411"/>
      <c r="J13" s="240"/>
      <c r="K13" s="240"/>
    </row>
    <row r="14" spans="1:11" x14ac:dyDescent="0.25">
      <c r="A14" s="254">
        <f t="shared" si="0"/>
        <v>9</v>
      </c>
      <c r="B14" s="413"/>
      <c r="C14" s="69">
        <v>24</v>
      </c>
      <c r="D14" s="70">
        <v>26</v>
      </c>
      <c r="E14" s="388"/>
      <c r="F14" s="401"/>
      <c r="G14" s="388"/>
      <c r="H14" s="411"/>
      <c r="I14" s="411"/>
      <c r="J14" s="240"/>
      <c r="K14" s="240"/>
    </row>
    <row r="15" spans="1:11" x14ac:dyDescent="0.25">
      <c r="A15" s="254">
        <f t="shared" si="0"/>
        <v>10</v>
      </c>
      <c r="B15" s="413"/>
      <c r="C15" s="69">
        <v>19</v>
      </c>
      <c r="D15" s="70">
        <v>1</v>
      </c>
      <c r="E15" s="388"/>
      <c r="F15" s="401"/>
      <c r="G15" s="388"/>
      <c r="H15" s="411"/>
      <c r="I15" s="411"/>
      <c r="J15" s="240"/>
      <c r="K15" s="240"/>
    </row>
    <row r="16" spans="1:11" x14ac:dyDescent="0.25">
      <c r="A16" s="254">
        <f t="shared" si="0"/>
        <v>11</v>
      </c>
      <c r="B16" s="413"/>
      <c r="C16" s="69">
        <v>19</v>
      </c>
      <c r="D16" s="70">
        <v>9</v>
      </c>
      <c r="E16" s="388"/>
      <c r="F16" s="401"/>
      <c r="G16" s="388"/>
      <c r="H16" s="411"/>
      <c r="I16" s="411"/>
      <c r="J16" s="240"/>
      <c r="K16" s="240"/>
    </row>
    <row r="17" spans="1:11" x14ac:dyDescent="0.25">
      <c r="A17" s="254">
        <f t="shared" si="0"/>
        <v>12</v>
      </c>
      <c r="B17" s="413"/>
      <c r="C17" s="69">
        <v>19</v>
      </c>
      <c r="D17" s="70">
        <v>9</v>
      </c>
      <c r="E17" s="388"/>
      <c r="F17" s="401"/>
      <c r="G17" s="388"/>
      <c r="H17" s="411"/>
      <c r="I17" s="411"/>
      <c r="J17" s="240"/>
      <c r="K17" s="240"/>
    </row>
    <row r="18" spans="1:11" x14ac:dyDescent="0.25">
      <c r="A18" s="254">
        <f t="shared" si="0"/>
        <v>13</v>
      </c>
      <c r="B18" s="413"/>
      <c r="C18" s="69">
        <v>26</v>
      </c>
      <c r="D18" s="70">
        <v>11</v>
      </c>
      <c r="E18" s="388"/>
      <c r="F18" s="401"/>
      <c r="G18" s="388"/>
      <c r="H18" s="411"/>
      <c r="I18" s="411"/>
      <c r="J18" s="240"/>
      <c r="K18" s="240"/>
    </row>
    <row r="19" spans="1:11" x14ac:dyDescent="0.25">
      <c r="A19" s="254">
        <f t="shared" si="0"/>
        <v>14</v>
      </c>
      <c r="B19" s="413"/>
      <c r="C19" s="69">
        <v>21</v>
      </c>
      <c r="D19" s="70">
        <v>3</v>
      </c>
      <c r="E19" s="388"/>
      <c r="F19" s="401"/>
      <c r="G19" s="388"/>
      <c r="H19" s="411"/>
      <c r="I19" s="411"/>
      <c r="J19" s="240"/>
      <c r="K19" s="240"/>
    </row>
    <row r="20" spans="1:11" x14ac:dyDescent="0.25">
      <c r="A20" s="254">
        <f t="shared" si="0"/>
        <v>15</v>
      </c>
      <c r="B20" s="409"/>
      <c r="C20" s="69">
        <v>21</v>
      </c>
      <c r="D20" s="70">
        <v>3</v>
      </c>
      <c r="E20" s="364"/>
      <c r="F20" s="366"/>
      <c r="G20" s="364"/>
      <c r="H20" s="412"/>
      <c r="I20" s="412"/>
      <c r="J20" s="240"/>
      <c r="K20" s="240"/>
    </row>
    <row r="21" spans="1:11" x14ac:dyDescent="0.25">
      <c r="A21" s="254">
        <f t="shared" si="0"/>
        <v>16</v>
      </c>
      <c r="B21" s="408">
        <v>1702046</v>
      </c>
      <c r="C21" s="69">
        <v>19</v>
      </c>
      <c r="D21" s="70">
        <v>20</v>
      </c>
      <c r="E21" s="414" t="s">
        <v>190</v>
      </c>
      <c r="F21" s="415" t="s">
        <v>25</v>
      </c>
      <c r="G21" s="414" t="s">
        <v>191</v>
      </c>
      <c r="H21" s="365" t="s">
        <v>188</v>
      </c>
      <c r="I21" s="365" t="s">
        <v>192</v>
      </c>
      <c r="J21" s="240"/>
      <c r="K21" s="240"/>
    </row>
    <row r="22" spans="1:11" x14ac:dyDescent="0.25">
      <c r="A22" s="254">
        <f t="shared" si="0"/>
        <v>17</v>
      </c>
      <c r="B22" s="413"/>
      <c r="C22" s="69">
        <v>19</v>
      </c>
      <c r="D22" s="70">
        <v>20</v>
      </c>
      <c r="E22" s="388"/>
      <c r="F22" s="401"/>
      <c r="G22" s="388"/>
      <c r="H22" s="411"/>
      <c r="I22" s="411"/>
      <c r="J22" s="240"/>
      <c r="K22" s="240"/>
    </row>
    <row r="23" spans="1:11" x14ac:dyDescent="0.25">
      <c r="A23" s="254">
        <f t="shared" si="0"/>
        <v>18</v>
      </c>
      <c r="B23" s="413"/>
      <c r="C23" s="69">
        <v>19</v>
      </c>
      <c r="D23" s="70">
        <v>20</v>
      </c>
      <c r="E23" s="388"/>
      <c r="F23" s="401"/>
      <c r="G23" s="388"/>
      <c r="H23" s="411"/>
      <c r="I23" s="411"/>
      <c r="J23" s="240"/>
      <c r="K23" s="240"/>
    </row>
    <row r="24" spans="1:11" x14ac:dyDescent="0.25">
      <c r="A24" s="254">
        <f t="shared" si="0"/>
        <v>19</v>
      </c>
      <c r="B24" s="413"/>
      <c r="C24" s="69">
        <v>25</v>
      </c>
      <c r="D24" s="70">
        <v>20</v>
      </c>
      <c r="E24" s="388"/>
      <c r="F24" s="401"/>
      <c r="G24" s="388"/>
      <c r="H24" s="411"/>
      <c r="I24" s="411"/>
      <c r="J24" s="240"/>
      <c r="K24" s="240"/>
    </row>
    <row r="25" spans="1:11" x14ac:dyDescent="0.25">
      <c r="A25" s="254">
        <f t="shared" si="0"/>
        <v>20</v>
      </c>
      <c r="B25" s="413"/>
      <c r="C25" s="69">
        <v>19</v>
      </c>
      <c r="D25" s="70">
        <v>20</v>
      </c>
      <c r="E25" s="388"/>
      <c r="F25" s="401"/>
      <c r="G25" s="388"/>
      <c r="H25" s="411"/>
      <c r="I25" s="411"/>
      <c r="J25" s="240"/>
      <c r="K25" s="240"/>
    </row>
    <row r="26" spans="1:11" x14ac:dyDescent="0.25">
      <c r="A26" s="254">
        <f t="shared" si="0"/>
        <v>21</v>
      </c>
      <c r="B26" s="413"/>
      <c r="C26" s="69">
        <v>24</v>
      </c>
      <c r="D26" s="70">
        <v>20</v>
      </c>
      <c r="E26" s="388"/>
      <c r="F26" s="401"/>
      <c r="G26" s="388"/>
      <c r="H26" s="411"/>
      <c r="I26" s="411"/>
      <c r="J26" s="240"/>
      <c r="K26" s="240"/>
    </row>
    <row r="27" spans="1:11" x14ac:dyDescent="0.25">
      <c r="A27" s="254">
        <f t="shared" si="0"/>
        <v>22</v>
      </c>
      <c r="B27" s="413"/>
      <c r="C27" s="69">
        <v>18</v>
      </c>
      <c r="D27" s="70">
        <v>20</v>
      </c>
      <c r="E27" s="388"/>
      <c r="F27" s="401"/>
      <c r="G27" s="388"/>
      <c r="H27" s="411"/>
      <c r="I27" s="411"/>
      <c r="J27" s="240"/>
      <c r="K27" s="240"/>
    </row>
    <row r="28" spans="1:11" x14ac:dyDescent="0.25">
      <c r="A28" s="254">
        <f t="shared" si="0"/>
        <v>23</v>
      </c>
      <c r="B28" s="409"/>
      <c r="C28" s="69">
        <v>25</v>
      </c>
      <c r="D28" s="70">
        <v>20</v>
      </c>
      <c r="E28" s="364"/>
      <c r="F28" s="366"/>
      <c r="G28" s="364"/>
      <c r="H28" s="412"/>
      <c r="I28" s="412"/>
      <c r="J28" s="240"/>
      <c r="K28" s="240"/>
    </row>
    <row r="29" spans="1:11" x14ac:dyDescent="0.25">
      <c r="A29" s="254">
        <f t="shared" si="0"/>
        <v>24</v>
      </c>
      <c r="B29" s="408">
        <v>1703140</v>
      </c>
      <c r="C29" s="239">
        <v>40</v>
      </c>
      <c r="D29" s="402">
        <v>36</v>
      </c>
      <c r="E29" s="391" t="s">
        <v>193</v>
      </c>
      <c r="F29" s="365" t="s">
        <v>25</v>
      </c>
      <c r="G29" s="363" t="s">
        <v>95</v>
      </c>
      <c r="H29" s="365" t="s">
        <v>96</v>
      </c>
      <c r="I29" s="365" t="s">
        <v>194</v>
      </c>
      <c r="J29" s="240"/>
      <c r="K29" s="240"/>
    </row>
    <row r="30" spans="1:11" ht="37.5" customHeight="1" x14ac:dyDescent="0.25">
      <c r="A30" s="254">
        <f t="shared" si="0"/>
        <v>25</v>
      </c>
      <c r="B30" s="409"/>
      <c r="C30" s="239">
        <v>35</v>
      </c>
      <c r="D30" s="403"/>
      <c r="E30" s="364"/>
      <c r="F30" s="366"/>
      <c r="G30" s="364"/>
      <c r="H30" s="412"/>
      <c r="I30" s="412"/>
      <c r="J30" s="240"/>
      <c r="K30" s="240"/>
    </row>
    <row r="31" spans="1:11" x14ac:dyDescent="0.25">
      <c r="A31" s="254">
        <f t="shared" si="0"/>
        <v>26</v>
      </c>
      <c r="B31" s="402">
        <v>1704157</v>
      </c>
      <c r="C31" s="69">
        <v>43</v>
      </c>
      <c r="D31" s="239">
        <v>27</v>
      </c>
      <c r="E31" s="391" t="s">
        <v>195</v>
      </c>
      <c r="F31" s="380" t="s">
        <v>86</v>
      </c>
      <c r="G31" s="391" t="s">
        <v>79</v>
      </c>
      <c r="H31" s="380" t="s">
        <v>196</v>
      </c>
      <c r="I31" s="380" t="s">
        <v>197</v>
      </c>
      <c r="J31" s="240"/>
      <c r="K31" s="240"/>
    </row>
    <row r="32" spans="1:11" ht="30.75" customHeight="1" x14ac:dyDescent="0.25">
      <c r="A32" s="254">
        <f t="shared" si="0"/>
        <v>27</v>
      </c>
      <c r="B32" s="416"/>
      <c r="C32" s="69">
        <v>40</v>
      </c>
      <c r="D32" s="70">
        <v>27</v>
      </c>
      <c r="E32" s="364"/>
      <c r="F32" s="366"/>
      <c r="G32" s="364"/>
      <c r="H32" s="381"/>
      <c r="I32" s="387"/>
      <c r="J32" s="240"/>
      <c r="K32" s="240"/>
    </row>
    <row r="33" spans="1:11" x14ac:dyDescent="0.25">
      <c r="A33" s="254">
        <f t="shared" si="0"/>
        <v>28</v>
      </c>
      <c r="B33" s="408">
        <v>1704172</v>
      </c>
      <c r="C33" s="69">
        <v>40</v>
      </c>
      <c r="D33" s="70">
        <v>24</v>
      </c>
      <c r="E33" s="363" t="s">
        <v>198</v>
      </c>
      <c r="F33" s="417" t="s">
        <v>25</v>
      </c>
      <c r="G33" s="363" t="s">
        <v>79</v>
      </c>
      <c r="H33" s="417" t="s">
        <v>80</v>
      </c>
      <c r="I33" s="365" t="s">
        <v>199</v>
      </c>
      <c r="J33" s="240"/>
      <c r="K33" s="240"/>
    </row>
    <row r="34" spans="1:11" ht="32.25" customHeight="1" x14ac:dyDescent="0.25">
      <c r="A34" s="254">
        <f t="shared" si="0"/>
        <v>29</v>
      </c>
      <c r="B34" s="409"/>
      <c r="C34" s="63">
        <v>30</v>
      </c>
      <c r="D34" s="185">
        <v>24</v>
      </c>
      <c r="E34" s="364"/>
      <c r="F34" s="418"/>
      <c r="G34" s="364"/>
      <c r="H34" s="419"/>
      <c r="I34" s="412"/>
      <c r="J34" s="10"/>
      <c r="K34" s="1"/>
    </row>
    <row r="35" spans="1:11" ht="48" customHeight="1" x14ac:dyDescent="0.25">
      <c r="A35" s="254">
        <f t="shared" si="0"/>
        <v>30</v>
      </c>
      <c r="B35" s="124">
        <v>1705181</v>
      </c>
      <c r="C35" s="185">
        <v>59</v>
      </c>
      <c r="D35" s="185">
        <v>36</v>
      </c>
      <c r="E35" s="227" t="s">
        <v>200</v>
      </c>
      <c r="F35" s="261" t="s">
        <v>25</v>
      </c>
      <c r="G35" s="126" t="s">
        <v>95</v>
      </c>
      <c r="H35" s="261" t="s">
        <v>96</v>
      </c>
      <c r="I35" s="125" t="s">
        <v>201</v>
      </c>
      <c r="J35" s="10"/>
      <c r="K35" s="1"/>
    </row>
    <row r="36" spans="1:11" x14ac:dyDescent="0.25">
      <c r="A36" s="254">
        <f t="shared" si="0"/>
        <v>31</v>
      </c>
      <c r="B36" s="358">
        <v>1705213</v>
      </c>
      <c r="C36" s="185">
        <v>51</v>
      </c>
      <c r="D36" s="380">
        <v>15</v>
      </c>
      <c r="E36" s="391" t="s">
        <v>202</v>
      </c>
      <c r="F36" s="417" t="s">
        <v>25</v>
      </c>
      <c r="G36" s="363" t="s">
        <v>95</v>
      </c>
      <c r="H36" s="417" t="s">
        <v>96</v>
      </c>
      <c r="I36" s="365" t="s">
        <v>203</v>
      </c>
      <c r="J36" s="10"/>
      <c r="K36" s="1"/>
    </row>
    <row r="37" spans="1:11" x14ac:dyDescent="0.25">
      <c r="A37" s="254">
        <f t="shared" si="0"/>
        <v>32</v>
      </c>
      <c r="B37" s="425"/>
      <c r="C37" s="185">
        <v>36</v>
      </c>
      <c r="D37" s="387"/>
      <c r="E37" s="388"/>
      <c r="F37" s="420"/>
      <c r="G37" s="388"/>
      <c r="H37" s="426"/>
      <c r="I37" s="411"/>
      <c r="J37" s="10"/>
      <c r="K37" s="1"/>
    </row>
    <row r="38" spans="1:11" ht="30" customHeight="1" x14ac:dyDescent="0.25">
      <c r="A38" s="254">
        <f t="shared" si="0"/>
        <v>33</v>
      </c>
      <c r="B38" s="359"/>
      <c r="C38" s="185">
        <v>31</v>
      </c>
      <c r="D38" s="381"/>
      <c r="E38" s="364"/>
      <c r="F38" s="418"/>
      <c r="G38" s="364"/>
      <c r="H38" s="419"/>
      <c r="I38" s="412"/>
      <c r="J38" s="10"/>
      <c r="K38" s="1"/>
    </row>
    <row r="39" spans="1:11" ht="44.25" customHeight="1" x14ac:dyDescent="0.25">
      <c r="A39" s="254">
        <f t="shared" si="0"/>
        <v>34</v>
      </c>
      <c r="B39" s="124">
        <v>1705217</v>
      </c>
      <c r="C39" s="63">
        <v>28</v>
      </c>
      <c r="D39" s="185">
        <v>17</v>
      </c>
      <c r="E39" s="126" t="s">
        <v>204</v>
      </c>
      <c r="F39" s="261" t="s">
        <v>25</v>
      </c>
      <c r="G39" s="126" t="s">
        <v>79</v>
      </c>
      <c r="H39" s="261" t="s">
        <v>80</v>
      </c>
      <c r="I39" s="125" t="s">
        <v>205</v>
      </c>
      <c r="J39" s="10"/>
      <c r="K39" s="1"/>
    </row>
    <row r="40" spans="1:11" ht="40.5" customHeight="1" x14ac:dyDescent="0.25">
      <c r="A40" s="254">
        <f t="shared" si="0"/>
        <v>35</v>
      </c>
      <c r="B40" s="69">
        <v>1705218</v>
      </c>
      <c r="C40" s="63">
        <v>30</v>
      </c>
      <c r="D40" s="185">
        <v>22</v>
      </c>
      <c r="E40" s="217" t="s">
        <v>206</v>
      </c>
      <c r="F40" s="244" t="s">
        <v>25</v>
      </c>
      <c r="G40" s="188" t="s">
        <v>79</v>
      </c>
      <c r="H40" s="62" t="s">
        <v>80</v>
      </c>
      <c r="I40" s="263" t="s">
        <v>207</v>
      </c>
      <c r="J40" s="10"/>
      <c r="K40" s="1"/>
    </row>
    <row r="41" spans="1:11" ht="48" customHeight="1" x14ac:dyDescent="0.25">
      <c r="A41" s="254">
        <f t="shared" si="0"/>
        <v>36</v>
      </c>
      <c r="B41" s="408" t="s">
        <v>208</v>
      </c>
      <c r="C41" s="185">
        <v>44</v>
      </c>
      <c r="D41" s="380">
        <v>27</v>
      </c>
      <c r="E41" s="383" t="s">
        <v>209</v>
      </c>
      <c r="F41" s="423" t="s">
        <v>25</v>
      </c>
      <c r="G41" s="79" t="s">
        <v>95</v>
      </c>
      <c r="H41" s="358" t="s">
        <v>96</v>
      </c>
      <c r="I41" s="424" t="s">
        <v>210</v>
      </c>
      <c r="J41" s="10"/>
      <c r="K41" s="1"/>
    </row>
    <row r="42" spans="1:11" x14ac:dyDescent="0.25">
      <c r="A42" s="254">
        <f t="shared" si="0"/>
        <v>37</v>
      </c>
      <c r="B42" s="420"/>
      <c r="C42" s="239">
        <v>41</v>
      </c>
      <c r="D42" s="421"/>
      <c r="E42" s="388"/>
      <c r="F42" s="401"/>
      <c r="G42" s="388"/>
      <c r="H42" s="401"/>
      <c r="I42" s="401"/>
      <c r="J42" s="240"/>
      <c r="K42" s="240"/>
    </row>
    <row r="43" spans="1:11" x14ac:dyDescent="0.25">
      <c r="A43" s="254">
        <f t="shared" si="0"/>
        <v>38</v>
      </c>
      <c r="B43" s="420"/>
      <c r="C43" s="185">
        <v>46</v>
      </c>
      <c r="D43" s="421"/>
      <c r="E43" s="388"/>
      <c r="F43" s="401"/>
      <c r="G43" s="388"/>
      <c r="H43" s="401"/>
      <c r="I43" s="401"/>
      <c r="J43" s="10"/>
      <c r="K43" s="1"/>
    </row>
    <row r="44" spans="1:11" x14ac:dyDescent="0.25">
      <c r="A44" s="254">
        <f t="shared" si="0"/>
        <v>39</v>
      </c>
      <c r="B44" s="420"/>
      <c r="C44" s="185">
        <v>35</v>
      </c>
      <c r="D44" s="421"/>
      <c r="E44" s="388"/>
      <c r="F44" s="401"/>
      <c r="G44" s="388"/>
      <c r="H44" s="401"/>
      <c r="I44" s="401"/>
      <c r="J44" s="10"/>
      <c r="K44" s="1"/>
    </row>
    <row r="45" spans="1:11" x14ac:dyDescent="0.25">
      <c r="A45" s="254">
        <f t="shared" si="0"/>
        <v>40</v>
      </c>
      <c r="B45" s="420"/>
      <c r="C45" s="185">
        <v>61</v>
      </c>
      <c r="D45" s="421"/>
      <c r="E45" s="388"/>
      <c r="F45" s="401"/>
      <c r="G45" s="388"/>
      <c r="H45" s="401"/>
      <c r="I45" s="401"/>
      <c r="J45" s="10"/>
      <c r="K45" s="1"/>
    </row>
    <row r="46" spans="1:11" x14ac:dyDescent="0.25">
      <c r="A46" s="254">
        <f t="shared" si="0"/>
        <v>41</v>
      </c>
      <c r="B46" s="420"/>
      <c r="C46" s="185">
        <v>30</v>
      </c>
      <c r="D46" s="421"/>
      <c r="E46" s="388"/>
      <c r="F46" s="401"/>
      <c r="G46" s="388"/>
      <c r="H46" s="401"/>
      <c r="I46" s="401"/>
      <c r="J46" s="10"/>
      <c r="K46" s="1"/>
    </row>
    <row r="47" spans="1:11" x14ac:dyDescent="0.25">
      <c r="A47" s="254">
        <f t="shared" si="0"/>
        <v>42</v>
      </c>
      <c r="B47" s="420"/>
      <c r="C47" s="185">
        <v>32</v>
      </c>
      <c r="D47" s="421"/>
      <c r="E47" s="388"/>
      <c r="F47" s="401"/>
      <c r="G47" s="388"/>
      <c r="H47" s="401"/>
      <c r="I47" s="401"/>
      <c r="J47" s="10"/>
      <c r="K47" s="1"/>
    </row>
    <row r="48" spans="1:11" x14ac:dyDescent="0.25">
      <c r="A48" s="254">
        <f t="shared" si="0"/>
        <v>43</v>
      </c>
      <c r="B48" s="418"/>
      <c r="C48" s="185">
        <v>41</v>
      </c>
      <c r="D48" s="422"/>
      <c r="E48" s="364"/>
      <c r="F48" s="366"/>
      <c r="G48" s="364"/>
      <c r="H48" s="393"/>
      <c r="I48" s="366"/>
      <c r="J48" s="190"/>
      <c r="K48" s="190"/>
    </row>
    <row r="49" spans="1:11" x14ac:dyDescent="0.25">
      <c r="A49" s="208"/>
      <c r="H49" s="41"/>
      <c r="K49" s="43"/>
    </row>
    <row r="50" spans="1:11" x14ac:dyDescent="0.25">
      <c r="A50" s="236"/>
      <c r="B50" s="11"/>
      <c r="C50" s="12" t="s">
        <v>8</v>
      </c>
      <c r="D50" s="12"/>
      <c r="E50" s="12"/>
      <c r="F50" s="31">
        <v>0</v>
      </c>
      <c r="G50" s="13"/>
      <c r="H50" s="73"/>
      <c r="I50" s="143"/>
      <c r="J50" s="143"/>
      <c r="K50" s="13"/>
    </row>
    <row r="51" spans="1:11" x14ac:dyDescent="0.25">
      <c r="A51" s="236"/>
      <c r="B51" s="11"/>
      <c r="C51" s="14" t="s">
        <v>4</v>
      </c>
      <c r="D51" s="14"/>
      <c r="E51" s="14"/>
      <c r="F51" s="32">
        <v>11</v>
      </c>
      <c r="G51" s="15"/>
      <c r="H51" s="52"/>
      <c r="I51" s="145"/>
      <c r="J51" s="52"/>
      <c r="K51" s="15"/>
    </row>
    <row r="52" spans="1:11" x14ac:dyDescent="0.25">
      <c r="A52" s="236"/>
      <c r="B52" s="11"/>
      <c r="C52" s="17" t="s">
        <v>5</v>
      </c>
      <c r="D52" s="17"/>
      <c r="E52" s="17"/>
      <c r="F52" s="32">
        <v>11</v>
      </c>
      <c r="G52" s="15"/>
      <c r="H52" s="52"/>
      <c r="I52" s="145"/>
      <c r="J52" s="52"/>
      <c r="K52" s="15"/>
    </row>
    <row r="53" spans="1:11" x14ac:dyDescent="0.25">
      <c r="A53" s="236"/>
      <c r="B53" s="11"/>
      <c r="C53" s="17" t="s">
        <v>17</v>
      </c>
      <c r="D53" s="17"/>
      <c r="E53" s="17"/>
      <c r="F53" s="32">
        <v>0</v>
      </c>
      <c r="G53" s="15"/>
      <c r="H53" s="11"/>
      <c r="I53" s="13"/>
      <c r="J53" s="11"/>
      <c r="K53" s="15"/>
    </row>
    <row r="54" spans="1:11" x14ac:dyDescent="0.25">
      <c r="A54" s="236"/>
      <c r="B54" s="11"/>
      <c r="C54" s="17" t="s">
        <v>6</v>
      </c>
      <c r="D54" s="17"/>
      <c r="E54" s="17"/>
      <c r="F54" s="32">
        <v>21</v>
      </c>
      <c r="G54" s="15"/>
      <c r="H54" s="52"/>
      <c r="I54" s="145"/>
      <c r="J54" s="52"/>
      <c r="K54" s="15"/>
    </row>
    <row r="55" spans="1:11" ht="37.5" thickBot="1" x14ac:dyDescent="0.3">
      <c r="A55" s="236"/>
      <c r="B55" s="16"/>
      <c r="C55" s="53" t="s">
        <v>211</v>
      </c>
      <c r="D55" s="53"/>
      <c r="E55" s="53"/>
      <c r="F55" s="33">
        <f>SUM(F50:F54)</f>
        <v>43</v>
      </c>
      <c r="G55" s="60"/>
      <c r="H55" s="52"/>
      <c r="I55" s="147" t="s">
        <v>43</v>
      </c>
      <c r="J55" s="147" t="s">
        <v>212</v>
      </c>
      <c r="K55" s="19"/>
    </row>
    <row r="56" spans="1:11" x14ac:dyDescent="0.25">
      <c r="A56" s="236"/>
      <c r="B56" s="16"/>
      <c r="C56" s="20"/>
      <c r="D56" s="20"/>
      <c r="E56" s="20"/>
      <c r="F56" s="32"/>
      <c r="G56" s="18"/>
      <c r="H56" s="52"/>
      <c r="I56" s="147" t="s">
        <v>38</v>
      </c>
      <c r="J56" s="147">
        <v>11</v>
      </c>
      <c r="K56" s="19"/>
    </row>
    <row r="57" spans="1:11" x14ac:dyDescent="0.25">
      <c r="A57" s="236"/>
      <c r="B57" s="16"/>
      <c r="C57" s="20" t="s">
        <v>11</v>
      </c>
      <c r="D57" s="20"/>
      <c r="E57" s="20"/>
      <c r="F57" s="32">
        <v>21</v>
      </c>
      <c r="G57" s="18"/>
      <c r="H57" s="52"/>
      <c r="I57" s="147" t="s">
        <v>39</v>
      </c>
      <c r="J57" s="147">
        <v>19</v>
      </c>
      <c r="K57" s="19"/>
    </row>
    <row r="58" spans="1:11" x14ac:dyDescent="0.25">
      <c r="A58" s="236"/>
      <c r="B58" s="16"/>
      <c r="C58" s="20" t="s">
        <v>12</v>
      </c>
      <c r="D58" s="20"/>
      <c r="E58" s="20"/>
      <c r="F58" s="32">
        <v>22</v>
      </c>
      <c r="G58" s="18"/>
      <c r="H58" s="52"/>
      <c r="I58" s="147" t="s">
        <v>42</v>
      </c>
      <c r="J58" s="147">
        <v>9</v>
      </c>
      <c r="K58" s="19"/>
    </row>
    <row r="59" spans="1:11" ht="15.75" thickBot="1" x14ac:dyDescent="0.3">
      <c r="A59" s="236"/>
      <c r="B59" s="16"/>
      <c r="C59" s="20" t="s">
        <v>18</v>
      </c>
      <c r="D59" s="20"/>
      <c r="E59" s="20"/>
      <c r="F59" s="33">
        <f>SUM(F57:F58)</f>
        <v>43</v>
      </c>
      <c r="G59" s="18"/>
      <c r="H59" s="52"/>
      <c r="I59" s="147" t="s">
        <v>67</v>
      </c>
      <c r="J59" s="147">
        <v>4</v>
      </c>
      <c r="K59" s="19"/>
    </row>
    <row r="60" spans="1:11" x14ac:dyDescent="0.25">
      <c r="A60" s="236"/>
      <c r="B60" s="16"/>
      <c r="C60" s="20"/>
      <c r="D60" s="20"/>
      <c r="E60" s="20"/>
      <c r="F60" s="32"/>
      <c r="G60" s="18"/>
      <c r="H60" s="52"/>
      <c r="I60" s="147" t="s">
        <v>41</v>
      </c>
      <c r="J60" s="147">
        <f>SUM(J56:J59)</f>
        <v>43</v>
      </c>
      <c r="K60" s="19"/>
    </row>
    <row r="61" spans="1:11" x14ac:dyDescent="0.25">
      <c r="A61" s="236"/>
      <c r="B61" s="16"/>
      <c r="C61" s="20" t="s">
        <v>13</v>
      </c>
      <c r="D61" s="20"/>
      <c r="E61" s="20"/>
      <c r="F61" s="32">
        <v>39</v>
      </c>
      <c r="G61" s="18"/>
      <c r="H61" s="52"/>
      <c r="I61" s="72"/>
      <c r="J61" s="73"/>
      <c r="K61" s="19"/>
    </row>
    <row r="62" spans="1:11" x14ac:dyDescent="0.25">
      <c r="A62" s="236"/>
      <c r="B62" s="16"/>
      <c r="C62" s="20" t="s">
        <v>14</v>
      </c>
      <c r="D62" s="20"/>
      <c r="E62" s="20"/>
      <c r="F62" s="32">
        <v>4</v>
      </c>
      <c r="G62" s="18"/>
      <c r="H62" s="52"/>
      <c r="I62" s="72"/>
      <c r="J62" s="73"/>
      <c r="K62" s="19"/>
    </row>
    <row r="63" spans="1:11" ht="15.75" thickBot="1" x14ac:dyDescent="0.3">
      <c r="A63" s="236"/>
      <c r="B63" s="16"/>
      <c r="C63" s="20" t="s">
        <v>18</v>
      </c>
      <c r="D63" s="20"/>
      <c r="E63" s="20"/>
      <c r="F63" s="33">
        <f>SUM(F61:F62)</f>
        <v>43</v>
      </c>
      <c r="G63" s="18"/>
      <c r="H63" s="52"/>
      <c r="I63" s="72"/>
      <c r="J63" s="73"/>
      <c r="K63" s="19"/>
    </row>
    <row r="64" spans="1:11" x14ac:dyDescent="0.25">
      <c r="A64" s="236"/>
      <c r="B64" s="16"/>
      <c r="C64" s="20"/>
      <c r="D64" s="20"/>
      <c r="E64" s="20"/>
      <c r="F64" s="32"/>
      <c r="G64" s="18"/>
      <c r="H64" s="52"/>
      <c r="I64" s="72"/>
      <c r="J64" s="73"/>
      <c r="K64" s="19"/>
    </row>
    <row r="65" spans="1:11" x14ac:dyDescent="0.25">
      <c r="A65" s="236"/>
      <c r="B65" s="16"/>
      <c r="C65" s="20" t="s">
        <v>15</v>
      </c>
      <c r="D65" s="20"/>
      <c r="E65" s="20"/>
      <c r="F65" s="32">
        <v>39</v>
      </c>
      <c r="G65" s="18"/>
      <c r="H65" s="52"/>
      <c r="I65" s="72"/>
      <c r="J65" s="73"/>
      <c r="K65" s="19"/>
    </row>
    <row r="66" spans="1:11" x14ac:dyDescent="0.25">
      <c r="A66" s="236"/>
      <c r="B66" s="16"/>
      <c r="C66" s="20" t="s">
        <v>16</v>
      </c>
      <c r="D66" s="20"/>
      <c r="E66" s="20"/>
      <c r="F66" s="32">
        <v>4</v>
      </c>
      <c r="G66" s="18"/>
      <c r="H66" s="52"/>
      <c r="I66" s="72"/>
      <c r="J66" s="73"/>
      <c r="K66" s="19"/>
    </row>
    <row r="67" spans="1:11" ht="15.75" thickBot="1" x14ac:dyDescent="0.3">
      <c r="A67" s="236"/>
      <c r="B67" s="16"/>
      <c r="C67" s="20" t="s">
        <v>18</v>
      </c>
      <c r="D67" s="20"/>
      <c r="E67" s="20"/>
      <c r="F67" s="33">
        <f>SUM(F65:F66)</f>
        <v>43</v>
      </c>
      <c r="G67" s="18"/>
      <c r="H67" s="16"/>
      <c r="I67" s="18"/>
      <c r="J67" s="39"/>
      <c r="K67" s="19"/>
    </row>
  </sheetData>
  <mergeCells count="52">
    <mergeCell ref="H36:H38"/>
    <mergeCell ref="F33:F34"/>
    <mergeCell ref="G33:G34"/>
    <mergeCell ref="H33:H34"/>
    <mergeCell ref="I36:I38"/>
    <mergeCell ref="B41:B48"/>
    <mergeCell ref="D41:D48"/>
    <mergeCell ref="E41:E48"/>
    <mergeCell ref="F41:F48"/>
    <mergeCell ref="H41:H48"/>
    <mergeCell ref="I41:I48"/>
    <mergeCell ref="G42:G48"/>
    <mergeCell ref="B36:B38"/>
    <mergeCell ref="D36:D38"/>
    <mergeCell ref="E36:E38"/>
    <mergeCell ref="F36:F38"/>
    <mergeCell ref="G36:G38"/>
    <mergeCell ref="I33:I34"/>
    <mergeCell ref="I29:I30"/>
    <mergeCell ref="B31:B32"/>
    <mergeCell ref="E31:E32"/>
    <mergeCell ref="F31:F32"/>
    <mergeCell ref="G31:G32"/>
    <mergeCell ref="H31:H32"/>
    <mergeCell ref="I31:I32"/>
    <mergeCell ref="B29:B30"/>
    <mergeCell ref="D29:D30"/>
    <mergeCell ref="E29:E30"/>
    <mergeCell ref="F29:F30"/>
    <mergeCell ref="G29:G30"/>
    <mergeCell ref="H29:H30"/>
    <mergeCell ref="B33:B34"/>
    <mergeCell ref="E33:E34"/>
    <mergeCell ref="I21:I28"/>
    <mergeCell ref="B9:B20"/>
    <mergeCell ref="E9:E20"/>
    <mergeCell ref="F9:F20"/>
    <mergeCell ref="G9:G20"/>
    <mergeCell ref="H9:H20"/>
    <mergeCell ref="I9:I20"/>
    <mergeCell ref="B21:B28"/>
    <mergeCell ref="E21:E28"/>
    <mergeCell ref="F21:F28"/>
    <mergeCell ref="G21:G28"/>
    <mergeCell ref="H21:H28"/>
    <mergeCell ref="A1:C1"/>
    <mergeCell ref="A2:C2"/>
    <mergeCell ref="B3:K3"/>
    <mergeCell ref="B6:B7"/>
    <mergeCell ref="E6:E7"/>
    <mergeCell ref="F6:F7"/>
    <mergeCell ref="G6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688E-766A-4BFA-BC29-D1592A1FA3B2}">
  <dimension ref="A1:K40"/>
  <sheetViews>
    <sheetView workbookViewId="0">
      <selection activeCell="F14" sqref="F14"/>
    </sheetView>
  </sheetViews>
  <sheetFormatPr defaultRowHeight="15" x14ac:dyDescent="0.25"/>
  <cols>
    <col min="3" max="3" width="25.7109375" customWidth="1"/>
    <col min="5" max="5" width="21.140625" customWidth="1"/>
    <col min="6" max="6" width="11.7109375" customWidth="1"/>
    <col min="7" max="7" width="21.140625" customWidth="1"/>
    <col min="9" max="9" width="14.14062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0"/>
      <c r="E2" s="10"/>
      <c r="F2" s="61"/>
      <c r="G2" s="3"/>
      <c r="H2" s="10"/>
      <c r="I2" s="3"/>
      <c r="J2" s="10"/>
      <c r="K2" s="1"/>
    </row>
    <row r="3" spans="1:11" ht="15.75" x14ac:dyDescent="0.25">
      <c r="A3" s="215"/>
      <c r="B3" s="357" t="s">
        <v>213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x14ac:dyDescent="0.25">
      <c r="A4" s="215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30" x14ac:dyDescent="0.25">
      <c r="A5" s="237"/>
      <c r="B5" s="238" t="s">
        <v>9</v>
      </c>
      <c r="C5" s="57" t="s">
        <v>36</v>
      </c>
      <c r="D5" s="57" t="s">
        <v>37</v>
      </c>
      <c r="E5" s="57" t="s">
        <v>0</v>
      </c>
      <c r="F5" s="58" t="s">
        <v>19</v>
      </c>
      <c r="G5" s="58" t="s">
        <v>7</v>
      </c>
      <c r="H5" s="57" t="s">
        <v>1</v>
      </c>
      <c r="I5" s="58" t="s">
        <v>3</v>
      </c>
      <c r="J5" s="10"/>
      <c r="K5" s="1"/>
    </row>
    <row r="6" spans="1:11" ht="45" x14ac:dyDescent="0.25">
      <c r="A6" s="216">
        <v>1</v>
      </c>
      <c r="B6" s="129">
        <v>1612426</v>
      </c>
      <c r="C6" s="264">
        <v>28</v>
      </c>
      <c r="D6" s="264">
        <v>22</v>
      </c>
      <c r="E6" s="224" t="s">
        <v>214</v>
      </c>
      <c r="F6" s="242" t="s">
        <v>25</v>
      </c>
      <c r="G6" s="233" t="s">
        <v>47</v>
      </c>
      <c r="H6" s="131" t="s">
        <v>96</v>
      </c>
      <c r="I6" s="131" t="s">
        <v>215</v>
      </c>
      <c r="J6" s="10"/>
      <c r="K6" s="1"/>
    </row>
    <row r="7" spans="1:11" ht="54" customHeight="1" x14ac:dyDescent="0.25">
      <c r="A7" s="216">
        <v>2</v>
      </c>
      <c r="B7" s="129">
        <v>1703129</v>
      </c>
      <c r="C7" s="219">
        <v>28</v>
      </c>
      <c r="D7" s="265">
        <v>21</v>
      </c>
      <c r="E7" s="231" t="s">
        <v>216</v>
      </c>
      <c r="F7" s="242" t="s">
        <v>25</v>
      </c>
      <c r="G7" s="164" t="s">
        <v>30</v>
      </c>
      <c r="H7" s="165" t="s">
        <v>29</v>
      </c>
      <c r="I7" s="129" t="s">
        <v>217</v>
      </c>
      <c r="J7" s="10"/>
      <c r="K7" s="1"/>
    </row>
    <row r="8" spans="1:11" x14ac:dyDescent="0.25">
      <c r="A8" s="216">
        <v>3</v>
      </c>
      <c r="B8" s="408">
        <v>1704170</v>
      </c>
      <c r="C8" s="266">
        <v>37</v>
      </c>
      <c r="D8" s="267">
        <v>34</v>
      </c>
      <c r="E8" s="363" t="s">
        <v>218</v>
      </c>
      <c r="F8" s="430" t="s">
        <v>25</v>
      </c>
      <c r="G8" s="363" t="s">
        <v>79</v>
      </c>
      <c r="H8" s="417" t="s">
        <v>80</v>
      </c>
      <c r="I8" s="432" t="s">
        <v>219</v>
      </c>
      <c r="J8" s="10"/>
      <c r="K8" s="1"/>
    </row>
    <row r="9" spans="1:11" x14ac:dyDescent="0.25">
      <c r="A9" s="216">
        <v>4</v>
      </c>
      <c r="B9" s="413"/>
      <c r="C9" s="266">
        <v>34</v>
      </c>
      <c r="D9" s="267">
        <v>34</v>
      </c>
      <c r="E9" s="388"/>
      <c r="F9" s="400"/>
      <c r="G9" s="388"/>
      <c r="H9" s="426"/>
      <c r="I9" s="433"/>
      <c r="J9" s="10"/>
      <c r="K9" s="1"/>
    </row>
    <row r="10" spans="1:11" ht="30.75" customHeight="1" x14ac:dyDescent="0.25">
      <c r="A10" s="216">
        <v>5</v>
      </c>
      <c r="B10" s="409"/>
      <c r="C10" s="266">
        <v>41</v>
      </c>
      <c r="D10" s="267">
        <v>34</v>
      </c>
      <c r="E10" s="364"/>
      <c r="F10" s="393"/>
      <c r="G10" s="364"/>
      <c r="H10" s="419"/>
      <c r="I10" s="434"/>
      <c r="J10" s="10"/>
      <c r="K10" s="1"/>
    </row>
    <row r="11" spans="1:11" ht="60.75" customHeight="1" x14ac:dyDescent="0.25">
      <c r="A11" s="216">
        <v>6</v>
      </c>
      <c r="B11" s="247">
        <v>1705182</v>
      </c>
      <c r="C11" s="268">
        <v>38</v>
      </c>
      <c r="D11" s="269">
        <v>3</v>
      </c>
      <c r="E11" s="231" t="s">
        <v>220</v>
      </c>
      <c r="F11" s="242" t="s">
        <v>25</v>
      </c>
      <c r="G11" s="242" t="s">
        <v>95</v>
      </c>
      <c r="H11" s="70" t="s">
        <v>96</v>
      </c>
      <c r="I11" s="270" t="s">
        <v>221</v>
      </c>
      <c r="J11" s="10"/>
      <c r="K11" s="1"/>
    </row>
    <row r="12" spans="1:11" ht="51" customHeight="1" x14ac:dyDescent="0.25">
      <c r="A12" s="216">
        <v>7</v>
      </c>
      <c r="B12" s="247">
        <v>1705220</v>
      </c>
      <c r="C12" s="219">
        <v>30</v>
      </c>
      <c r="D12" s="265">
        <v>16</v>
      </c>
      <c r="E12" s="231" t="s">
        <v>222</v>
      </c>
      <c r="F12" s="242" t="s">
        <v>25</v>
      </c>
      <c r="G12" s="242" t="s">
        <v>79</v>
      </c>
      <c r="H12" s="70" t="s">
        <v>80</v>
      </c>
      <c r="I12" s="270" t="s">
        <v>223</v>
      </c>
      <c r="J12" s="10"/>
      <c r="K12" s="1"/>
    </row>
    <row r="13" spans="1:11" ht="39" customHeight="1" x14ac:dyDescent="0.25">
      <c r="A13" s="254">
        <v>8</v>
      </c>
      <c r="B13" s="247">
        <v>1706235</v>
      </c>
      <c r="C13" s="239">
        <v>32</v>
      </c>
      <c r="D13" s="271">
        <v>8</v>
      </c>
      <c r="E13" s="231" t="s">
        <v>224</v>
      </c>
      <c r="F13" s="242" t="s">
        <v>25</v>
      </c>
      <c r="G13" s="62" t="s">
        <v>26</v>
      </c>
      <c r="H13" s="131" t="s">
        <v>24</v>
      </c>
      <c r="I13" s="131" t="s">
        <v>225</v>
      </c>
      <c r="J13" s="240"/>
      <c r="K13" s="240"/>
    </row>
    <row r="14" spans="1:11" ht="57.75" customHeight="1" x14ac:dyDescent="0.25">
      <c r="A14" s="254">
        <v>9</v>
      </c>
      <c r="B14" s="129">
        <v>1706239</v>
      </c>
      <c r="C14" s="239">
        <v>31</v>
      </c>
      <c r="D14" s="271">
        <v>35</v>
      </c>
      <c r="E14" s="231" t="s">
        <v>226</v>
      </c>
      <c r="F14" s="272" t="s">
        <v>25</v>
      </c>
      <c r="G14" s="273" t="s">
        <v>79</v>
      </c>
      <c r="H14" s="196" t="s">
        <v>80</v>
      </c>
      <c r="I14" s="192" t="s">
        <v>227</v>
      </c>
      <c r="J14" s="240"/>
      <c r="K14" s="240"/>
    </row>
    <row r="15" spans="1:11" ht="42.75" customHeight="1" x14ac:dyDescent="0.25">
      <c r="A15" s="254">
        <v>10</v>
      </c>
      <c r="B15" s="408">
        <v>1706244</v>
      </c>
      <c r="C15" s="239">
        <v>34</v>
      </c>
      <c r="D15" s="271">
        <v>11</v>
      </c>
      <c r="E15" s="428" t="s">
        <v>228</v>
      </c>
      <c r="F15" s="430" t="s">
        <v>25</v>
      </c>
      <c r="G15" s="193" t="s">
        <v>112</v>
      </c>
      <c r="H15" s="358" t="s">
        <v>113</v>
      </c>
      <c r="I15" s="362" t="s">
        <v>229</v>
      </c>
      <c r="J15" s="240"/>
      <c r="K15" s="240"/>
    </row>
    <row r="16" spans="1:11" x14ac:dyDescent="0.25">
      <c r="A16" s="254">
        <f t="shared" ref="A16" si="0">1+A15</f>
        <v>11</v>
      </c>
      <c r="B16" s="413"/>
      <c r="C16" s="239">
        <v>34</v>
      </c>
      <c r="D16" s="271">
        <v>11</v>
      </c>
      <c r="E16" s="429"/>
      <c r="F16" s="393"/>
      <c r="G16" s="274"/>
      <c r="H16" s="425"/>
      <c r="I16" s="358"/>
      <c r="J16" s="240"/>
      <c r="K16" s="240"/>
    </row>
    <row r="17" spans="1:11" x14ac:dyDescent="0.25">
      <c r="A17" s="254">
        <v>12</v>
      </c>
      <c r="B17" s="358">
        <v>1701027</v>
      </c>
      <c r="C17" s="239">
        <v>29</v>
      </c>
      <c r="D17" s="271">
        <v>35</v>
      </c>
      <c r="E17" s="392" t="s">
        <v>230</v>
      </c>
      <c r="F17" s="430" t="s">
        <v>25</v>
      </c>
      <c r="G17" s="431" t="s">
        <v>231</v>
      </c>
      <c r="H17" s="365" t="s">
        <v>96</v>
      </c>
      <c r="I17" s="365" t="s">
        <v>232</v>
      </c>
      <c r="J17" s="240"/>
      <c r="K17" s="240"/>
    </row>
    <row r="18" spans="1:11" x14ac:dyDescent="0.25">
      <c r="A18" s="254">
        <v>13</v>
      </c>
      <c r="B18" s="425"/>
      <c r="C18" s="239">
        <v>29</v>
      </c>
      <c r="D18" s="271">
        <v>30</v>
      </c>
      <c r="E18" s="400"/>
      <c r="F18" s="400"/>
      <c r="G18" s="400"/>
      <c r="H18" s="411"/>
      <c r="I18" s="411"/>
      <c r="J18" s="240"/>
      <c r="K18" s="240"/>
    </row>
    <row r="19" spans="1:11" x14ac:dyDescent="0.25">
      <c r="A19" s="254">
        <v>14</v>
      </c>
      <c r="B19" s="425"/>
      <c r="C19" s="239">
        <v>29</v>
      </c>
      <c r="D19" s="271">
        <v>30</v>
      </c>
      <c r="E19" s="400"/>
      <c r="F19" s="400"/>
      <c r="G19" s="400"/>
      <c r="H19" s="411"/>
      <c r="I19" s="411"/>
      <c r="J19" s="240"/>
      <c r="K19" s="240"/>
    </row>
    <row r="20" spans="1:11" x14ac:dyDescent="0.25">
      <c r="A20" s="254">
        <v>15</v>
      </c>
      <c r="B20" s="359"/>
      <c r="C20" s="239">
        <v>29</v>
      </c>
      <c r="D20" s="271">
        <v>32</v>
      </c>
      <c r="E20" s="393"/>
      <c r="F20" s="393"/>
      <c r="G20" s="393"/>
      <c r="H20" s="412"/>
      <c r="I20" s="412"/>
      <c r="J20" s="240"/>
      <c r="K20" s="240"/>
    </row>
    <row r="21" spans="1:11" x14ac:dyDescent="0.25">
      <c r="A21" s="208"/>
      <c r="H21" s="41"/>
      <c r="I21" s="275"/>
      <c r="K21" s="43"/>
    </row>
    <row r="22" spans="1:11" x14ac:dyDescent="0.25">
      <c r="A22" s="149"/>
      <c r="B22" s="276"/>
      <c r="C22" s="427"/>
      <c r="D22" s="427"/>
      <c r="E22" s="427"/>
      <c r="F22" s="427"/>
      <c r="G22" s="47"/>
      <c r="H22" s="277"/>
      <c r="I22" s="47"/>
      <c r="J22" s="71"/>
      <c r="K22" s="50"/>
    </row>
    <row r="23" spans="1:11" x14ac:dyDescent="0.25">
      <c r="A23" s="236"/>
      <c r="B23" s="11"/>
      <c r="C23" s="12" t="s">
        <v>8</v>
      </c>
      <c r="D23" s="12"/>
      <c r="E23" s="12"/>
      <c r="F23" s="31">
        <v>0</v>
      </c>
      <c r="G23" s="13"/>
      <c r="H23" s="44"/>
      <c r="I23" s="278"/>
      <c r="J23" s="143"/>
      <c r="K23" s="13"/>
    </row>
    <row r="24" spans="1:11" x14ac:dyDescent="0.25">
      <c r="A24" s="236"/>
      <c r="B24" s="11"/>
      <c r="C24" s="14" t="s">
        <v>4</v>
      </c>
      <c r="D24" s="14"/>
      <c r="E24" s="14"/>
      <c r="F24" s="32">
        <v>0</v>
      </c>
      <c r="G24" s="15"/>
      <c r="H24" s="149"/>
      <c r="I24" s="145"/>
      <c r="J24" s="52"/>
      <c r="K24" s="279"/>
    </row>
    <row r="25" spans="1:11" x14ac:dyDescent="0.25">
      <c r="A25" s="236"/>
      <c r="B25" s="11"/>
      <c r="C25" s="17" t="s">
        <v>5</v>
      </c>
      <c r="D25" s="17"/>
      <c r="E25" s="17"/>
      <c r="F25" s="32">
        <v>1</v>
      </c>
      <c r="G25" s="15"/>
      <c r="H25" s="149"/>
      <c r="I25" s="145"/>
      <c r="J25" s="52"/>
      <c r="K25" s="15"/>
    </row>
    <row r="26" spans="1:11" x14ac:dyDescent="0.25">
      <c r="A26" s="236"/>
      <c r="B26" s="11"/>
      <c r="C26" s="17" t="s">
        <v>17</v>
      </c>
      <c r="D26" s="17"/>
      <c r="E26" s="17"/>
      <c r="F26" s="32">
        <v>0</v>
      </c>
      <c r="G26" s="15"/>
      <c r="H26" s="98"/>
      <c r="I26" s="13"/>
      <c r="J26" s="11"/>
      <c r="K26" s="15"/>
    </row>
    <row r="27" spans="1:11" x14ac:dyDescent="0.25">
      <c r="A27" s="236"/>
      <c r="B27" s="11"/>
      <c r="C27" s="17" t="s">
        <v>6</v>
      </c>
      <c r="D27" s="17"/>
      <c r="E27" s="17"/>
      <c r="F27" s="32">
        <v>14</v>
      </c>
      <c r="G27" s="15"/>
      <c r="H27" s="149"/>
      <c r="I27" s="145"/>
      <c r="J27" s="52"/>
      <c r="K27" s="15"/>
    </row>
    <row r="28" spans="1:11" ht="28.5" thickBot="1" x14ac:dyDescent="0.3">
      <c r="A28" s="236"/>
      <c r="B28" s="16"/>
      <c r="C28" s="53" t="s">
        <v>233</v>
      </c>
      <c r="D28" s="53"/>
      <c r="E28" s="53"/>
      <c r="F28" s="33">
        <f>SUM(F23:F27)</f>
        <v>15</v>
      </c>
      <c r="G28" s="60"/>
      <c r="H28" s="149"/>
      <c r="I28" s="280" t="s">
        <v>234</v>
      </c>
      <c r="J28" s="281" t="s">
        <v>235</v>
      </c>
      <c r="K28" s="19"/>
    </row>
    <row r="29" spans="1:11" x14ac:dyDescent="0.25">
      <c r="A29" s="236"/>
      <c r="B29" s="16"/>
      <c r="C29" s="20"/>
      <c r="D29" s="20"/>
      <c r="E29" s="20"/>
      <c r="F29" s="32"/>
      <c r="G29" s="18"/>
      <c r="H29" s="149"/>
      <c r="I29" s="282" t="s">
        <v>38</v>
      </c>
      <c r="J29" s="283">
        <v>0</v>
      </c>
      <c r="K29" s="19"/>
    </row>
    <row r="30" spans="1:11" x14ac:dyDescent="0.25">
      <c r="A30" s="236"/>
      <c r="B30" s="16"/>
      <c r="C30" s="20" t="s">
        <v>11</v>
      </c>
      <c r="D30" s="20"/>
      <c r="E30" s="20"/>
      <c r="F30" s="32">
        <v>11</v>
      </c>
      <c r="G30" s="18"/>
      <c r="H30" s="149"/>
      <c r="I30" s="282" t="s">
        <v>39</v>
      </c>
      <c r="J30" s="283">
        <v>12</v>
      </c>
      <c r="K30" s="19"/>
    </row>
    <row r="31" spans="1:11" x14ac:dyDescent="0.25">
      <c r="A31" s="236"/>
      <c r="B31" s="16"/>
      <c r="C31" s="20" t="s">
        <v>12</v>
      </c>
      <c r="D31" s="20"/>
      <c r="E31" s="20"/>
      <c r="F31" s="32">
        <v>4</v>
      </c>
      <c r="G31" s="18"/>
      <c r="H31" s="149"/>
      <c r="I31" s="284" t="s">
        <v>42</v>
      </c>
      <c r="J31" s="283">
        <v>3</v>
      </c>
      <c r="K31" s="19"/>
    </row>
    <row r="32" spans="1:11" ht="15.75" thickBot="1" x14ac:dyDescent="0.3">
      <c r="A32" s="236"/>
      <c r="B32" s="16"/>
      <c r="C32" s="20" t="s">
        <v>18</v>
      </c>
      <c r="D32" s="20"/>
      <c r="E32" s="20"/>
      <c r="F32" s="33">
        <f>SUM(F30:F31)</f>
        <v>15</v>
      </c>
      <c r="G32" s="18"/>
      <c r="H32" s="149"/>
      <c r="I32" s="282" t="s">
        <v>67</v>
      </c>
      <c r="J32" s="283">
        <v>0</v>
      </c>
      <c r="K32" s="19"/>
    </row>
    <row r="33" spans="1:11" x14ac:dyDescent="0.25">
      <c r="A33" s="236"/>
      <c r="B33" s="16"/>
      <c r="C33" s="20"/>
      <c r="D33" s="20"/>
      <c r="E33" s="20"/>
      <c r="F33" s="32"/>
      <c r="G33" s="18"/>
      <c r="H33" s="149"/>
      <c r="I33" s="285" t="s">
        <v>41</v>
      </c>
      <c r="J33" s="283">
        <f>SUM(J29:J32)</f>
        <v>15</v>
      </c>
      <c r="K33" s="19"/>
    </row>
    <row r="34" spans="1:11" x14ac:dyDescent="0.25">
      <c r="A34" s="236"/>
      <c r="B34" s="16"/>
      <c r="C34" s="20" t="s">
        <v>13</v>
      </c>
      <c r="D34" s="20"/>
      <c r="E34" s="20"/>
      <c r="F34" s="32">
        <v>15</v>
      </c>
      <c r="G34" s="18"/>
      <c r="H34" s="149"/>
      <c r="I34" s="72"/>
      <c r="J34" s="73"/>
      <c r="K34" s="19"/>
    </row>
    <row r="35" spans="1:11" x14ac:dyDescent="0.25">
      <c r="A35" s="236"/>
      <c r="B35" s="16"/>
      <c r="C35" s="20" t="s">
        <v>14</v>
      </c>
      <c r="D35" s="20"/>
      <c r="E35" s="20"/>
      <c r="F35" s="32">
        <v>0</v>
      </c>
      <c r="G35" s="18"/>
      <c r="H35" s="149"/>
      <c r="I35" s="72"/>
      <c r="J35" s="73"/>
      <c r="K35" s="19"/>
    </row>
    <row r="36" spans="1:11" ht="15.75" thickBot="1" x14ac:dyDescent="0.3">
      <c r="A36" s="236"/>
      <c r="B36" s="16"/>
      <c r="C36" s="20" t="s">
        <v>18</v>
      </c>
      <c r="D36" s="20"/>
      <c r="E36" s="20"/>
      <c r="F36" s="33">
        <f>SUM(F34:F35)</f>
        <v>15</v>
      </c>
      <c r="G36" s="18"/>
      <c r="H36" s="149"/>
      <c r="I36" s="72"/>
      <c r="J36" s="73"/>
      <c r="K36" s="19"/>
    </row>
    <row r="37" spans="1:11" x14ac:dyDescent="0.25">
      <c r="A37" s="236"/>
      <c r="B37" s="16"/>
      <c r="C37" s="20"/>
      <c r="D37" s="20"/>
      <c r="E37" s="20"/>
      <c r="F37" s="32"/>
      <c r="G37" s="18"/>
      <c r="H37" s="149"/>
      <c r="I37" s="72"/>
      <c r="J37" s="73"/>
      <c r="K37" s="19"/>
    </row>
    <row r="38" spans="1:11" x14ac:dyDescent="0.25">
      <c r="A38" s="236"/>
      <c r="B38" s="16"/>
      <c r="C38" s="20" t="s">
        <v>15</v>
      </c>
      <c r="D38" s="20"/>
      <c r="E38" s="20"/>
      <c r="F38" s="32">
        <v>10</v>
      </c>
      <c r="G38" s="18"/>
      <c r="H38" s="149"/>
      <c r="I38" s="72"/>
      <c r="J38" s="73"/>
      <c r="K38" s="19"/>
    </row>
    <row r="39" spans="1:11" x14ac:dyDescent="0.25">
      <c r="A39" s="236"/>
      <c r="B39" s="16"/>
      <c r="C39" s="20" t="s">
        <v>16</v>
      </c>
      <c r="D39" s="20"/>
      <c r="E39" s="20"/>
      <c r="F39" s="32">
        <v>5</v>
      </c>
      <c r="G39" s="18"/>
      <c r="H39" s="149"/>
      <c r="I39" s="72"/>
      <c r="J39" s="73"/>
      <c r="K39" s="19"/>
    </row>
    <row r="40" spans="1:11" ht="15.75" thickBot="1" x14ac:dyDescent="0.3">
      <c r="A40" s="236"/>
      <c r="B40" s="16"/>
      <c r="C40" s="20" t="s">
        <v>18</v>
      </c>
      <c r="D40" s="20"/>
      <c r="E40" s="20"/>
      <c r="F40" s="33">
        <f>SUM(F38:F39)</f>
        <v>15</v>
      </c>
      <c r="G40" s="18"/>
      <c r="H40" s="16"/>
      <c r="I40" s="18"/>
      <c r="J40" s="39"/>
      <c r="K40" s="19"/>
    </row>
  </sheetData>
  <mergeCells count="21">
    <mergeCell ref="A1:C1"/>
    <mergeCell ref="A2:C2"/>
    <mergeCell ref="B3:K3"/>
    <mergeCell ref="B8:B10"/>
    <mergeCell ref="E8:E10"/>
    <mergeCell ref="F8:F10"/>
    <mergeCell ref="G8:G10"/>
    <mergeCell ref="H8:H10"/>
    <mergeCell ref="I8:I10"/>
    <mergeCell ref="I17:I20"/>
    <mergeCell ref="C22:F22"/>
    <mergeCell ref="B15:B16"/>
    <mergeCell ref="E15:E16"/>
    <mergeCell ref="F15:F16"/>
    <mergeCell ref="H15:H16"/>
    <mergeCell ref="I15:I16"/>
    <mergeCell ref="B17:B20"/>
    <mergeCell ref="E17:E20"/>
    <mergeCell ref="F17:F20"/>
    <mergeCell ref="G17:G20"/>
    <mergeCell ref="H17:H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A147-B0AA-4E57-8097-21CE3C1F29F4}">
  <dimension ref="A1:K34"/>
  <sheetViews>
    <sheetView workbookViewId="0">
      <selection activeCell="B8" sqref="B8"/>
    </sheetView>
  </sheetViews>
  <sheetFormatPr defaultRowHeight="15" x14ac:dyDescent="0.25"/>
  <cols>
    <col min="3" max="3" width="24.28515625" customWidth="1"/>
    <col min="5" max="5" width="22" customWidth="1"/>
    <col min="6" max="6" width="12.5703125" customWidth="1"/>
    <col min="7" max="7" width="13.7109375" customWidth="1"/>
    <col min="9" max="9" width="12.85546875" customWidth="1"/>
  </cols>
  <sheetData>
    <row r="1" spans="1:11" x14ac:dyDescent="0.25">
      <c r="A1" s="355" t="s">
        <v>2</v>
      </c>
      <c r="B1" s="355"/>
      <c r="C1" s="355"/>
      <c r="D1" s="10"/>
      <c r="E1" s="10"/>
      <c r="F1" s="30"/>
      <c r="G1" s="3"/>
      <c r="H1" s="10"/>
      <c r="I1" s="3"/>
      <c r="J1" s="10"/>
      <c r="K1" s="1"/>
    </row>
    <row r="2" spans="1:11" x14ac:dyDescent="0.25">
      <c r="A2" s="355" t="s">
        <v>20</v>
      </c>
      <c r="B2" s="355" t="s">
        <v>10</v>
      </c>
      <c r="C2" s="355"/>
      <c r="D2" s="10"/>
      <c r="E2" s="10"/>
      <c r="F2" s="61"/>
      <c r="G2" s="3"/>
      <c r="H2" s="10"/>
      <c r="I2" s="3"/>
      <c r="J2" s="10"/>
      <c r="K2" s="1"/>
    </row>
    <row r="3" spans="1:11" ht="15.75" x14ac:dyDescent="0.25">
      <c r="A3" s="215"/>
      <c r="B3" s="357" t="s">
        <v>236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ht="15.75" thickBot="1" x14ac:dyDescent="0.3">
      <c r="A4" s="215"/>
      <c r="B4" s="4"/>
      <c r="C4" s="2"/>
      <c r="D4" s="119"/>
      <c r="E4" s="119"/>
      <c r="F4" s="30"/>
      <c r="G4" s="3"/>
      <c r="H4" s="10"/>
      <c r="I4" s="3"/>
      <c r="J4" s="10"/>
      <c r="K4" s="1"/>
    </row>
    <row r="5" spans="1:11" ht="31.5" thickTop="1" thickBot="1" x14ac:dyDescent="0.3">
      <c r="A5" s="153"/>
      <c r="B5" s="154" t="s">
        <v>9</v>
      </c>
      <c r="C5" s="120" t="s">
        <v>36</v>
      </c>
      <c r="D5" s="120" t="s">
        <v>37</v>
      </c>
      <c r="E5" s="120" t="s">
        <v>0</v>
      </c>
      <c r="F5" s="121" t="s">
        <v>19</v>
      </c>
      <c r="G5" s="121" t="s">
        <v>7</v>
      </c>
      <c r="H5" s="120" t="s">
        <v>1</v>
      </c>
      <c r="I5" s="122" t="s">
        <v>3</v>
      </c>
      <c r="J5" s="10"/>
      <c r="K5" s="1"/>
    </row>
    <row r="6" spans="1:11" ht="83.25" customHeight="1" thickTop="1" thickBot="1" x14ac:dyDescent="0.3">
      <c r="A6" s="286">
        <v>1</v>
      </c>
      <c r="B6" s="287">
        <v>1702064</v>
      </c>
      <c r="C6" s="162">
        <v>27</v>
      </c>
      <c r="D6" s="162">
        <v>11</v>
      </c>
      <c r="E6" s="242" t="s">
        <v>237</v>
      </c>
      <c r="F6" s="131" t="s">
        <v>25</v>
      </c>
      <c r="G6" s="288" t="s">
        <v>170</v>
      </c>
      <c r="H6" s="192" t="s">
        <v>113</v>
      </c>
      <c r="I6" s="135" t="s">
        <v>238</v>
      </c>
      <c r="J6" s="289"/>
      <c r="K6" s="289"/>
    </row>
    <row r="7" spans="1:11" ht="53.25" customHeight="1" thickTop="1" thickBot="1" x14ac:dyDescent="0.3">
      <c r="A7" s="286">
        <v>2</v>
      </c>
      <c r="B7" s="262">
        <v>1705196</v>
      </c>
      <c r="C7" s="257">
        <v>27</v>
      </c>
      <c r="D7" s="290">
        <v>7</v>
      </c>
      <c r="E7" s="291" t="s">
        <v>239</v>
      </c>
      <c r="F7" s="258" t="s">
        <v>25</v>
      </c>
      <c r="G7" s="292" t="s">
        <v>30</v>
      </c>
      <c r="H7" s="293" t="s">
        <v>29</v>
      </c>
      <c r="I7" s="294" t="s">
        <v>240</v>
      </c>
      <c r="J7" s="10"/>
      <c r="K7" s="1"/>
    </row>
    <row r="8" spans="1:11" ht="42.75" customHeight="1" thickTop="1" thickBot="1" x14ac:dyDescent="0.3">
      <c r="A8" s="286">
        <v>3</v>
      </c>
      <c r="B8" s="129">
        <v>1707268</v>
      </c>
      <c r="C8" s="247">
        <v>31</v>
      </c>
      <c r="D8" s="256">
        <v>27</v>
      </c>
      <c r="E8" s="242" t="s">
        <v>241</v>
      </c>
      <c r="F8" s="131" t="s">
        <v>25</v>
      </c>
      <c r="G8" s="164" t="s">
        <v>63</v>
      </c>
      <c r="H8" s="165" t="s">
        <v>64</v>
      </c>
      <c r="I8" s="129" t="s">
        <v>242</v>
      </c>
      <c r="J8" s="10"/>
      <c r="K8" s="1"/>
    </row>
    <row r="9" spans="1:11" ht="95.25" customHeight="1" thickTop="1" thickBot="1" x14ac:dyDescent="0.3">
      <c r="A9" s="286">
        <v>4</v>
      </c>
      <c r="B9" s="247">
        <v>1707272</v>
      </c>
      <c r="C9" s="247">
        <v>50</v>
      </c>
      <c r="D9" s="256">
        <v>34</v>
      </c>
      <c r="E9" s="242" t="s">
        <v>243</v>
      </c>
      <c r="F9" s="131" t="s">
        <v>25</v>
      </c>
      <c r="G9" s="224" t="s">
        <v>170</v>
      </c>
      <c r="H9" s="192" t="s">
        <v>113</v>
      </c>
      <c r="I9" s="295" t="s">
        <v>244</v>
      </c>
      <c r="J9" s="10"/>
      <c r="K9" s="1"/>
    </row>
    <row r="10" spans="1:11" ht="51" customHeight="1" thickTop="1" x14ac:dyDescent="0.25">
      <c r="A10" s="286">
        <v>5</v>
      </c>
      <c r="B10" s="247">
        <v>1707280</v>
      </c>
      <c r="C10" s="247">
        <v>44</v>
      </c>
      <c r="D10" s="256">
        <v>1</v>
      </c>
      <c r="E10" s="242" t="s">
        <v>245</v>
      </c>
      <c r="F10" s="131" t="s">
        <v>25</v>
      </c>
      <c r="G10" s="224" t="s">
        <v>63</v>
      </c>
      <c r="H10" s="192" t="s">
        <v>64</v>
      </c>
      <c r="I10" s="295" t="s">
        <v>246</v>
      </c>
      <c r="J10" s="10"/>
      <c r="K10" s="1"/>
    </row>
    <row r="11" spans="1:11" ht="86.25" customHeight="1" x14ac:dyDescent="0.25">
      <c r="A11" s="296">
        <v>6</v>
      </c>
      <c r="B11" s="247">
        <v>1707287</v>
      </c>
      <c r="C11" s="247">
        <v>38</v>
      </c>
      <c r="D11" s="256">
        <v>27</v>
      </c>
      <c r="E11" s="242" t="s">
        <v>247</v>
      </c>
      <c r="F11" s="131" t="s">
        <v>25</v>
      </c>
      <c r="G11" s="242" t="s">
        <v>79</v>
      </c>
      <c r="H11" s="70" t="s">
        <v>80</v>
      </c>
      <c r="I11" s="297" t="s">
        <v>248</v>
      </c>
      <c r="J11" s="10"/>
      <c r="K11" s="1"/>
    </row>
    <row r="12" spans="1:11" ht="55.5" customHeight="1" x14ac:dyDescent="0.25">
      <c r="A12" s="296">
        <v>7</v>
      </c>
      <c r="B12" s="247">
        <v>1707294</v>
      </c>
      <c r="C12" s="247">
        <v>46</v>
      </c>
      <c r="D12" s="256">
        <v>31</v>
      </c>
      <c r="E12" s="242" t="s">
        <v>249</v>
      </c>
      <c r="F12" s="131" t="s">
        <v>25</v>
      </c>
      <c r="G12" s="224" t="s">
        <v>112</v>
      </c>
      <c r="H12" s="192" t="s">
        <v>113</v>
      </c>
      <c r="I12" s="297" t="s">
        <v>250</v>
      </c>
      <c r="J12" s="10"/>
      <c r="K12" s="1"/>
    </row>
    <row r="13" spans="1:11" ht="73.5" customHeight="1" x14ac:dyDescent="0.25">
      <c r="A13" s="296">
        <v>8</v>
      </c>
      <c r="B13" s="247">
        <v>1707295</v>
      </c>
      <c r="C13" s="247">
        <v>29</v>
      </c>
      <c r="D13" s="256">
        <v>20</v>
      </c>
      <c r="E13" s="242" t="s">
        <v>251</v>
      </c>
      <c r="F13" s="131" t="s">
        <v>25</v>
      </c>
      <c r="G13" s="220" t="s">
        <v>167</v>
      </c>
      <c r="H13" s="129" t="s">
        <v>24</v>
      </c>
      <c r="I13" s="297" t="s">
        <v>252</v>
      </c>
      <c r="J13" s="10"/>
      <c r="K13" s="1"/>
    </row>
    <row r="14" spans="1:11" ht="54" customHeight="1" x14ac:dyDescent="0.25">
      <c r="A14" s="296">
        <v>9</v>
      </c>
      <c r="B14" s="129">
        <v>1708308</v>
      </c>
      <c r="C14" s="247">
        <v>25</v>
      </c>
      <c r="D14" s="256">
        <v>6</v>
      </c>
      <c r="E14" s="62" t="s">
        <v>253</v>
      </c>
      <c r="F14" s="131" t="s">
        <v>25</v>
      </c>
      <c r="G14" s="220" t="s">
        <v>167</v>
      </c>
      <c r="H14" s="129" t="s">
        <v>24</v>
      </c>
      <c r="I14" s="135" t="s">
        <v>254</v>
      </c>
      <c r="J14" s="240"/>
      <c r="K14" s="240"/>
    </row>
    <row r="15" spans="1:11" x14ac:dyDescent="0.25">
      <c r="A15" s="208"/>
      <c r="H15" s="41"/>
      <c r="I15" s="275"/>
      <c r="K15" s="43"/>
    </row>
    <row r="16" spans="1:11" x14ac:dyDescent="0.25">
      <c r="A16" s="149"/>
      <c r="B16" s="276"/>
      <c r="C16" s="427"/>
      <c r="D16" s="427"/>
      <c r="E16" s="427"/>
      <c r="F16" s="427"/>
      <c r="G16" s="47"/>
      <c r="H16" s="277"/>
      <c r="I16" s="47"/>
      <c r="J16" s="71"/>
      <c r="K16" s="50"/>
    </row>
    <row r="17" spans="1:11" x14ac:dyDescent="0.25">
      <c r="A17" s="236"/>
      <c r="B17" s="11"/>
      <c r="C17" s="12" t="s">
        <v>8</v>
      </c>
      <c r="D17" s="12"/>
      <c r="E17" s="12"/>
      <c r="F17" s="31">
        <v>0</v>
      </c>
      <c r="G17" s="13"/>
      <c r="H17" s="44"/>
      <c r="I17" s="278"/>
      <c r="J17" s="143"/>
      <c r="K17" s="13"/>
    </row>
    <row r="18" spans="1:11" x14ac:dyDescent="0.25">
      <c r="A18" s="236"/>
      <c r="B18" s="11"/>
      <c r="C18" s="14" t="s">
        <v>4</v>
      </c>
      <c r="D18" s="14"/>
      <c r="E18" s="14"/>
      <c r="F18" s="32">
        <v>0</v>
      </c>
      <c r="G18" s="15"/>
      <c r="H18" s="149"/>
      <c r="I18" s="145"/>
      <c r="J18" s="52"/>
      <c r="K18" s="279"/>
    </row>
    <row r="19" spans="1:11" x14ac:dyDescent="0.25">
      <c r="A19" s="236"/>
      <c r="B19" s="11"/>
      <c r="C19" s="17" t="s">
        <v>5</v>
      </c>
      <c r="D19" s="17"/>
      <c r="E19" s="17"/>
      <c r="F19" s="32">
        <v>1</v>
      </c>
      <c r="G19" s="15"/>
      <c r="H19" s="149"/>
      <c r="I19" s="145"/>
      <c r="J19" s="52"/>
      <c r="K19" s="15"/>
    </row>
    <row r="20" spans="1:11" x14ac:dyDescent="0.25">
      <c r="A20" s="236"/>
      <c r="B20" s="11"/>
      <c r="C20" s="17" t="s">
        <v>17</v>
      </c>
      <c r="D20" s="17"/>
      <c r="E20" s="17"/>
      <c r="F20" s="32">
        <v>0</v>
      </c>
      <c r="G20" s="15"/>
      <c r="H20" s="98"/>
      <c r="I20" s="13"/>
      <c r="J20" s="11"/>
      <c r="K20" s="15"/>
    </row>
    <row r="21" spans="1:11" x14ac:dyDescent="0.25">
      <c r="A21" s="236"/>
      <c r="B21" s="11"/>
      <c r="C21" s="17" t="s">
        <v>6</v>
      </c>
      <c r="D21" s="17"/>
      <c r="E21" s="17"/>
      <c r="F21" s="32">
        <v>8</v>
      </c>
      <c r="G21" s="15"/>
      <c r="H21" s="149"/>
      <c r="I21" s="145"/>
      <c r="J21" s="52"/>
      <c r="K21" s="15"/>
    </row>
    <row r="22" spans="1:11" ht="28.5" thickBot="1" x14ac:dyDescent="0.3">
      <c r="A22" s="236"/>
      <c r="B22" s="16"/>
      <c r="C22" s="53" t="s">
        <v>255</v>
      </c>
      <c r="D22" s="53"/>
      <c r="E22" s="53"/>
      <c r="F22" s="33">
        <f>SUM(F17:F21)</f>
        <v>9</v>
      </c>
      <c r="G22" s="60"/>
      <c r="H22" s="149"/>
      <c r="I22" s="280" t="s">
        <v>234</v>
      </c>
      <c r="J22" s="281" t="s">
        <v>256</v>
      </c>
      <c r="K22" s="19"/>
    </row>
    <row r="23" spans="1:11" x14ac:dyDescent="0.25">
      <c r="A23" s="236"/>
      <c r="B23" s="16"/>
      <c r="C23" s="20"/>
      <c r="D23" s="20"/>
      <c r="E23" s="20"/>
      <c r="F23" s="32"/>
      <c r="G23" s="18"/>
      <c r="H23" s="149"/>
      <c r="I23" s="282" t="s">
        <v>38</v>
      </c>
      <c r="J23" s="283">
        <v>0</v>
      </c>
      <c r="K23" s="19"/>
    </row>
    <row r="24" spans="1:11" x14ac:dyDescent="0.25">
      <c r="A24" s="236"/>
      <c r="B24" s="16"/>
      <c r="C24" s="20" t="s">
        <v>11</v>
      </c>
      <c r="D24" s="20"/>
      <c r="E24" s="20"/>
      <c r="F24" s="32">
        <v>5</v>
      </c>
      <c r="G24" s="18"/>
      <c r="H24" s="149"/>
      <c r="I24" s="282" t="s">
        <v>39</v>
      </c>
      <c r="J24" s="283">
        <v>5</v>
      </c>
      <c r="K24" s="19"/>
    </row>
    <row r="25" spans="1:11" x14ac:dyDescent="0.25">
      <c r="A25" s="236"/>
      <c r="B25" s="16"/>
      <c r="C25" s="20" t="s">
        <v>12</v>
      </c>
      <c r="D25" s="20"/>
      <c r="E25" s="20"/>
      <c r="F25" s="32">
        <v>4</v>
      </c>
      <c r="G25" s="18"/>
      <c r="H25" s="149"/>
      <c r="I25" s="284" t="s">
        <v>42</v>
      </c>
      <c r="J25" s="283">
        <v>2</v>
      </c>
      <c r="K25" s="19"/>
    </row>
    <row r="26" spans="1:11" ht="15.75" thickBot="1" x14ac:dyDescent="0.3">
      <c r="A26" s="236"/>
      <c r="B26" s="16"/>
      <c r="C26" s="20" t="s">
        <v>18</v>
      </c>
      <c r="D26" s="20"/>
      <c r="E26" s="20"/>
      <c r="F26" s="33">
        <f>SUM(F24:F25)</f>
        <v>9</v>
      </c>
      <c r="G26" s="18"/>
      <c r="H26" s="149"/>
      <c r="I26" s="282" t="s">
        <v>67</v>
      </c>
      <c r="J26" s="283">
        <v>2</v>
      </c>
      <c r="K26" s="19"/>
    </row>
    <row r="27" spans="1:11" x14ac:dyDescent="0.25">
      <c r="A27" s="236"/>
      <c r="B27" s="16"/>
      <c r="C27" s="20"/>
      <c r="D27" s="20"/>
      <c r="E27" s="20"/>
      <c r="F27" s="32"/>
      <c r="G27" s="18"/>
      <c r="H27" s="149"/>
      <c r="I27" s="285" t="s">
        <v>41</v>
      </c>
      <c r="J27" s="283">
        <f>SUM(J23:J26)</f>
        <v>9</v>
      </c>
      <c r="K27" s="19"/>
    </row>
    <row r="28" spans="1:11" x14ac:dyDescent="0.25">
      <c r="A28" s="236"/>
      <c r="B28" s="16"/>
      <c r="C28" s="20" t="s">
        <v>13</v>
      </c>
      <c r="D28" s="20"/>
      <c r="E28" s="20"/>
      <c r="F28" s="32">
        <v>9</v>
      </c>
      <c r="G28" s="18"/>
      <c r="H28" s="149"/>
      <c r="I28" s="72"/>
      <c r="J28" s="73"/>
      <c r="K28" s="19"/>
    </row>
    <row r="29" spans="1:11" x14ac:dyDescent="0.25">
      <c r="A29" s="236"/>
      <c r="B29" s="16"/>
      <c r="C29" s="20" t="s">
        <v>14</v>
      </c>
      <c r="D29" s="20"/>
      <c r="E29" s="20"/>
      <c r="F29" s="32">
        <v>0</v>
      </c>
      <c r="G29" s="18"/>
      <c r="H29" s="149"/>
      <c r="I29" s="72"/>
      <c r="J29" s="73"/>
      <c r="K29" s="19"/>
    </row>
    <row r="30" spans="1:11" ht="15.75" thickBot="1" x14ac:dyDescent="0.3">
      <c r="A30" s="236"/>
      <c r="B30" s="16"/>
      <c r="C30" s="20" t="s">
        <v>18</v>
      </c>
      <c r="D30" s="20"/>
      <c r="E30" s="20"/>
      <c r="F30" s="33">
        <f>SUM(F28:F29)</f>
        <v>9</v>
      </c>
      <c r="G30" s="18"/>
      <c r="H30" s="149"/>
      <c r="I30" s="72"/>
      <c r="J30" s="73"/>
      <c r="K30" s="19"/>
    </row>
    <row r="31" spans="1:11" x14ac:dyDescent="0.25">
      <c r="A31" s="236"/>
      <c r="B31" s="16"/>
      <c r="C31" s="20"/>
      <c r="D31" s="20"/>
      <c r="E31" s="20"/>
      <c r="F31" s="32"/>
      <c r="G31" s="18"/>
      <c r="H31" s="149"/>
      <c r="I31" s="72"/>
      <c r="J31" s="73"/>
      <c r="K31" s="19"/>
    </row>
    <row r="32" spans="1:11" x14ac:dyDescent="0.25">
      <c r="A32" s="236"/>
      <c r="B32" s="16"/>
      <c r="C32" s="20" t="s">
        <v>15</v>
      </c>
      <c r="D32" s="20"/>
      <c r="E32" s="20"/>
      <c r="F32" s="32">
        <v>8</v>
      </c>
      <c r="G32" s="18"/>
      <c r="H32" s="149"/>
      <c r="I32" s="72"/>
      <c r="J32" s="73"/>
      <c r="K32" s="19"/>
    </row>
    <row r="33" spans="1:11" x14ac:dyDescent="0.25">
      <c r="A33" s="236"/>
      <c r="B33" s="16"/>
      <c r="C33" s="20" t="s">
        <v>16</v>
      </c>
      <c r="D33" s="20"/>
      <c r="E33" s="20"/>
      <c r="F33" s="32">
        <v>1</v>
      </c>
      <c r="G33" s="18"/>
      <c r="H33" s="149"/>
      <c r="I33" s="72"/>
      <c r="J33" s="73"/>
      <c r="K33" s="19"/>
    </row>
    <row r="34" spans="1:11" ht="15.75" thickBot="1" x14ac:dyDescent="0.3">
      <c r="A34" s="236"/>
      <c r="B34" s="16"/>
      <c r="C34" s="20" t="s">
        <v>18</v>
      </c>
      <c r="D34" s="20"/>
      <c r="E34" s="20"/>
      <c r="F34" s="33">
        <f>SUM(F32:F33)</f>
        <v>9</v>
      </c>
      <c r="G34" s="18"/>
      <c r="H34" s="16"/>
      <c r="I34" s="18"/>
      <c r="J34" s="39"/>
      <c r="K34" s="19"/>
    </row>
  </sheetData>
  <mergeCells count="4">
    <mergeCell ref="A1:C1"/>
    <mergeCell ref="A2:C2"/>
    <mergeCell ref="B3:K3"/>
    <mergeCell ref="C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ÁREAS</vt:lpstr>
      <vt:lpstr>ENERO!Print_Titles</vt:lpstr>
    </vt:vector>
  </TitlesOfParts>
  <Company>Cancilleria de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Rgarcia</dc:creator>
  <cp:lastModifiedBy>Eduardo Colindres</cp:lastModifiedBy>
  <cp:lastPrinted>2016-07-26T15:09:36Z</cp:lastPrinted>
  <dcterms:created xsi:type="dcterms:W3CDTF">2012-01-05T13:43:39Z</dcterms:created>
  <dcterms:modified xsi:type="dcterms:W3CDTF">2019-10-17T15:40:03Z</dcterms:modified>
</cp:coreProperties>
</file>