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Años1980-1985" sheetId="1" r:id="rId1"/>
    <sheet name="Años1986-1990" sheetId="3" r:id="rId2"/>
    <sheet name="Años1991-1995" sheetId="4" r:id="rId3"/>
    <sheet name="Años1996-2000" sheetId="5" r:id="rId4"/>
  </sheets>
  <definedNames>
    <definedName name="_xlnm.Print_Area" localSheetId="2">'Años1991-1995'!$A$1:$Q$19</definedName>
    <definedName name="_xlnm.Print_Area" localSheetId="3">'Años1996-2000'!$B$1:$R$19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7" i="1"/>
  <c r="U8"/>
  <c r="U9"/>
  <c r="U10"/>
  <c r="U11"/>
  <c r="U12"/>
  <c r="U13"/>
  <c r="U14"/>
  <c r="U15"/>
  <c r="U16"/>
  <c r="U17"/>
  <c r="U18"/>
  <c r="R7"/>
  <c r="R8"/>
  <c r="R9"/>
  <c r="R10"/>
  <c r="R11"/>
  <c r="R12"/>
  <c r="R13"/>
  <c r="R14"/>
  <c r="R15"/>
  <c r="R16"/>
  <c r="R17"/>
  <c r="R18"/>
  <c r="O7"/>
  <c r="O8"/>
  <c r="O9"/>
  <c r="O10"/>
  <c r="O19" s="1"/>
  <c r="O11"/>
  <c r="O12"/>
  <c r="O13"/>
  <c r="O14"/>
  <c r="O15"/>
  <c r="O16"/>
  <c r="O17"/>
  <c r="O18"/>
  <c r="L7"/>
  <c r="L8"/>
  <c r="L9"/>
  <c r="L10"/>
  <c r="L11"/>
  <c r="L12"/>
  <c r="L13"/>
  <c r="L14"/>
  <c r="L15"/>
  <c r="L16"/>
  <c r="L17"/>
  <c r="L18"/>
  <c r="I7"/>
  <c r="I8"/>
  <c r="I9"/>
  <c r="I10"/>
  <c r="I11"/>
  <c r="I12"/>
  <c r="I13"/>
  <c r="I14"/>
  <c r="I15"/>
  <c r="I16"/>
  <c r="I17"/>
  <c r="I18"/>
  <c r="F7"/>
  <c r="F8"/>
  <c r="F9"/>
  <c r="F10"/>
  <c r="F11"/>
  <c r="F12"/>
  <c r="F13"/>
  <c r="F14"/>
  <c r="F15"/>
  <c r="F16"/>
  <c r="F17"/>
  <c r="F18"/>
  <c r="U6"/>
  <c r="R6"/>
  <c r="R19" s="1"/>
  <c r="O6"/>
  <c r="L6"/>
  <c r="I6"/>
  <c r="F6"/>
  <c r="U5"/>
  <c r="R5"/>
  <c r="O5"/>
  <c r="L5"/>
  <c r="I5"/>
  <c r="I19" s="1"/>
  <c r="F5"/>
  <c r="F19" s="1"/>
  <c r="E19" i="5"/>
  <c r="G19"/>
  <c r="H19"/>
  <c r="J19"/>
  <c r="K19"/>
  <c r="M19"/>
  <c r="N19"/>
  <c r="P19"/>
  <c r="Q19"/>
  <c r="D19"/>
  <c r="I19"/>
  <c r="P19" i="4"/>
  <c r="O19"/>
  <c r="M19"/>
  <c r="L19"/>
  <c r="J19"/>
  <c r="I19"/>
  <c r="G19"/>
  <c r="F19"/>
  <c r="D19"/>
  <c r="C19"/>
  <c r="L19" i="3"/>
  <c r="Q19"/>
  <c r="P19"/>
  <c r="N19"/>
  <c r="M19"/>
  <c r="K19"/>
  <c r="J19"/>
  <c r="H19"/>
  <c r="G19"/>
  <c r="E19"/>
  <c r="D19"/>
  <c r="T19" i="1"/>
  <c r="S19"/>
  <c r="Q19"/>
  <c r="P19"/>
  <c r="N19"/>
  <c r="M19"/>
  <c r="K19"/>
  <c r="J19"/>
  <c r="H19"/>
  <c r="G19"/>
  <c r="E19"/>
  <c r="D19"/>
  <c r="N19" i="4" l="1"/>
  <c r="E19"/>
  <c r="Q19"/>
  <c r="U19" i="1"/>
  <c r="L19"/>
  <c r="F19" i="3"/>
  <c r="O19"/>
  <c r="I19"/>
  <c r="L19" i="5"/>
  <c r="O19"/>
  <c r="F19"/>
  <c r="R19"/>
  <c r="K19" i="4"/>
  <c r="H19"/>
  <c r="R19" i="3"/>
</calcChain>
</file>

<file path=xl/sharedStrings.xml><?xml version="1.0" encoding="utf-8"?>
<sst xmlns="http://schemas.openxmlformats.org/spreadsheetml/2006/main" count="216" uniqueCount="45">
  <si>
    <t xml:space="preserve">LA LIBERTAD </t>
  </si>
  <si>
    <t>ANTIGUO CUSCATLAN</t>
  </si>
  <si>
    <t xml:space="preserve">SANTA TECLA      </t>
  </si>
  <si>
    <t>SAN SALVADOR</t>
  </si>
  <si>
    <t xml:space="preserve">APOPA            </t>
  </si>
  <si>
    <t xml:space="preserve">AYUTUXTEPEQUE    </t>
  </si>
  <si>
    <t xml:space="preserve">CIUDAD DELGADO   </t>
  </si>
  <si>
    <t xml:space="preserve">CUSCATANCINGO    </t>
  </si>
  <si>
    <t xml:space="preserve">ILOPANGO         </t>
  </si>
  <si>
    <t xml:space="preserve">MEJICANOS        </t>
  </si>
  <si>
    <t xml:space="preserve">NEJAPA           </t>
  </si>
  <si>
    <t xml:space="preserve">SAN MARCOS       </t>
  </si>
  <si>
    <t xml:space="preserve">SAN MARTIN       </t>
  </si>
  <si>
    <t xml:space="preserve">SAN SALVADOR     </t>
  </si>
  <si>
    <t xml:space="preserve">SOYAPANGO        </t>
  </si>
  <si>
    <t xml:space="preserve">TONACATEPEQUE    </t>
  </si>
  <si>
    <t>Total</t>
  </si>
  <si>
    <t>Año 1980</t>
  </si>
  <si>
    <t>Masc</t>
  </si>
  <si>
    <t>Fem.</t>
  </si>
  <si>
    <t>Año 1981</t>
  </si>
  <si>
    <t>Munic. de Nacimiento</t>
  </si>
  <si>
    <t>Depto. de Nacimiento</t>
  </si>
  <si>
    <t>Año 1982</t>
  </si>
  <si>
    <t>Año 1983</t>
  </si>
  <si>
    <t>Año 1984</t>
  </si>
  <si>
    <t>Año 1985</t>
  </si>
  <si>
    <t>TOTAL</t>
  </si>
  <si>
    <t>Año 1986</t>
  </si>
  <si>
    <t>Año 1987</t>
  </si>
  <si>
    <t>Año 1988</t>
  </si>
  <si>
    <t>Año 1990</t>
  </si>
  <si>
    <t>Año 1991</t>
  </si>
  <si>
    <t>Año 1992</t>
  </si>
  <si>
    <t>Año 1993</t>
  </si>
  <si>
    <t>Año 1994</t>
  </si>
  <si>
    <t>Año 1995</t>
  </si>
  <si>
    <t>Año 1996</t>
  </si>
  <si>
    <t>Año 1997</t>
  </si>
  <si>
    <t>Año 1998</t>
  </si>
  <si>
    <t>Año 1999</t>
  </si>
  <si>
    <t>Año 2000</t>
  </si>
  <si>
    <t>Cantidad de Personas que han tramitado DUI y que nacieron en los años de 1980 a 2000 en los Municipios del area metropolitana de San Salvador</t>
  </si>
  <si>
    <r>
      <t xml:space="preserve">Datos según Registros de DUI hasta el 26 de Octubre de 2019 </t>
    </r>
    <r>
      <rPr>
        <b/>
        <sz val="9"/>
        <color theme="1"/>
        <rFont val="Calibri"/>
        <family val="2"/>
        <scheme val="minor"/>
      </rPr>
      <t>(Excluyendo Difuntos)</t>
    </r>
  </si>
  <si>
    <t>Datos según Registros de DUI hasta el 26 de Octubre de 2019 (Excluyendo Difuntos)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</si>
</sst>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3" fontId="0" fillId="0" borderId="1" xfId="0" applyNumberFormat="1" applyBorder="1" applyAlignment="1">
      <alignment horizontal="right" indent="1"/>
    </xf>
    <xf numFmtId="0" fontId="1" fillId="3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3" xfId="0" applyBorder="1"/>
    <xf numFmtId="3" fontId="0" fillId="0" borderId="4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0" fillId="0" borderId="9" xfId="0" applyBorder="1"/>
    <xf numFmtId="3" fontId="0" fillId="0" borderId="10" xfId="0" applyNumberFormat="1" applyBorder="1" applyAlignment="1">
      <alignment horizontal="right" indent="1"/>
    </xf>
    <xf numFmtId="0" fontId="0" fillId="0" borderId="6" xfId="0" applyBorder="1"/>
    <xf numFmtId="3" fontId="0" fillId="0" borderId="7" xfId="0" applyNumberFormat="1" applyBorder="1" applyAlignment="1">
      <alignment horizontal="right" indent="1"/>
    </xf>
    <xf numFmtId="3" fontId="1" fillId="3" borderId="13" xfId="0" applyNumberFormat="1" applyFont="1" applyFill="1" applyBorder="1"/>
    <xf numFmtId="3" fontId="1" fillId="2" borderId="13" xfId="0" applyNumberFormat="1" applyFont="1" applyFill="1" applyBorder="1"/>
    <xf numFmtId="3" fontId="1" fillId="2" borderId="14" xfId="0" applyNumberFormat="1" applyFont="1" applyFill="1" applyBorder="1"/>
    <xf numFmtId="3" fontId="0" fillId="0" borderId="15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5" xfId="0" applyBorder="1"/>
    <xf numFmtId="0" fontId="0" fillId="0" borderId="10" xfId="0" applyBorder="1"/>
    <xf numFmtId="0" fontId="0" fillId="0" borderId="8" xfId="0" applyBorder="1"/>
    <xf numFmtId="0" fontId="1" fillId="2" borderId="16" xfId="0" applyFont="1" applyFill="1" applyBorder="1" applyAlignment="1">
      <alignment horizontal="center"/>
    </xf>
    <xf numFmtId="3" fontId="1" fillId="2" borderId="12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3" fontId="0" fillId="0" borderId="3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1" fillId="3" borderId="18" xfId="0" applyNumberFormat="1" applyFont="1" applyFill="1" applyBorder="1"/>
    <xf numFmtId="3" fontId="1" fillId="3" borderId="14" xfId="0" applyNumberFormat="1" applyFont="1" applyFill="1" applyBorder="1"/>
    <xf numFmtId="0" fontId="1" fillId="2" borderId="6" xfId="0" applyFont="1" applyFill="1" applyBorder="1" applyAlignment="1">
      <alignment horizontal="center"/>
    </xf>
    <xf numFmtId="3" fontId="1" fillId="2" borderId="18" xfId="0" applyNumberFormat="1" applyFont="1" applyFill="1" applyBorder="1"/>
    <xf numFmtId="0" fontId="1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5" xfId="0" applyFont="1" applyBorder="1"/>
    <xf numFmtId="3" fontId="3" fillId="0" borderId="3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0" fontId="3" fillId="0" borderId="9" xfId="0" applyFont="1" applyBorder="1"/>
    <xf numFmtId="0" fontId="3" fillId="0" borderId="10" xfId="0" applyFont="1" applyBorder="1"/>
    <xf numFmtId="3" fontId="3" fillId="0" borderId="9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3" fillId="0" borderId="10" xfId="0" applyNumberFormat="1" applyFont="1" applyBorder="1" applyAlignment="1">
      <alignment horizontal="right" indent="1"/>
    </xf>
    <xf numFmtId="0" fontId="3" fillId="0" borderId="6" xfId="0" applyFont="1" applyBorder="1"/>
    <xf numFmtId="0" fontId="3" fillId="0" borderId="8" xfId="0" applyFont="1" applyBorder="1"/>
    <xf numFmtId="3" fontId="3" fillId="0" borderId="6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0" fontId="4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3" fontId="4" fillId="3" borderId="18" xfId="0" applyNumberFormat="1" applyFont="1" applyFill="1" applyBorder="1"/>
    <xf numFmtId="3" fontId="4" fillId="3" borderId="13" xfId="0" applyNumberFormat="1" applyFont="1" applyFill="1" applyBorder="1"/>
    <xf numFmtId="3" fontId="4" fillId="3" borderId="14" xfId="0" applyNumberFormat="1" applyFont="1" applyFill="1" applyBorder="1"/>
    <xf numFmtId="3" fontId="4" fillId="2" borderId="18" xfId="0" applyNumberFormat="1" applyFont="1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5" fillId="0" borderId="3" xfId="0" applyFont="1" applyBorder="1"/>
    <xf numFmtId="0" fontId="5" fillId="0" borderId="5" xfId="0" applyFont="1" applyBorder="1"/>
    <xf numFmtId="3" fontId="5" fillId="0" borderId="3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0" fontId="5" fillId="0" borderId="9" xfId="0" applyFont="1" applyBorder="1"/>
    <xf numFmtId="0" fontId="5" fillId="0" borderId="10" xfId="0" applyFont="1" applyBorder="1"/>
    <xf numFmtId="3" fontId="5" fillId="0" borderId="9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10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8" xfId="0" applyFont="1" applyBorder="1"/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3" fontId="2" fillId="3" borderId="18" xfId="0" applyNumberFormat="1" applyFont="1" applyFill="1" applyBorder="1"/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3" fontId="2" fillId="2" borderId="18" xfId="0" applyNumberFormat="1" applyFont="1" applyFill="1" applyBorder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0" fontId="2" fillId="0" borderId="0" xfId="0" applyFont="1"/>
    <xf numFmtId="0" fontId="5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U19"/>
  <sheetViews>
    <sheetView tabSelected="1" workbookViewId="0">
      <selection activeCell="D23" sqref="D23"/>
    </sheetView>
  </sheetViews>
  <sheetFormatPr baseColWidth="10" defaultRowHeight="15"/>
  <cols>
    <col min="1" max="1" width="2.7109375" customWidth="1"/>
    <col min="2" max="2" width="15.7109375" customWidth="1"/>
    <col min="3" max="3" width="20.7109375" customWidth="1"/>
    <col min="4" max="5" width="6.7109375" customWidth="1"/>
    <col min="6" max="6" width="7.7109375" customWidth="1"/>
    <col min="7" max="8" width="6.7109375" customWidth="1"/>
    <col min="9" max="9" width="7.7109375" customWidth="1"/>
    <col min="10" max="11" width="6.7109375" customWidth="1"/>
    <col min="12" max="12" width="7.7109375" customWidth="1"/>
    <col min="13" max="14" width="6.7109375" customWidth="1"/>
    <col min="15" max="15" width="7.7109375" customWidth="1"/>
    <col min="16" max="17" width="6.7109375" customWidth="1"/>
    <col min="18" max="18" width="7.7109375" customWidth="1"/>
    <col min="19" max="20" width="6.7109375" customWidth="1"/>
    <col min="21" max="21" width="7.7109375" customWidth="1"/>
  </cols>
  <sheetData>
    <row r="1" spans="2:21">
      <c r="B1" s="32" t="s">
        <v>42</v>
      </c>
    </row>
    <row r="2" spans="2:21" ht="15.75" thickBot="1">
      <c r="B2" s="32" t="s">
        <v>43</v>
      </c>
    </row>
    <row r="3" spans="2:21">
      <c r="B3" s="42" t="s">
        <v>22</v>
      </c>
      <c r="C3" s="44" t="s">
        <v>21</v>
      </c>
      <c r="D3" s="33" t="s">
        <v>17</v>
      </c>
      <c r="E3" s="34"/>
      <c r="F3" s="35"/>
      <c r="G3" s="41" t="s">
        <v>20</v>
      </c>
      <c r="H3" s="37"/>
      <c r="I3" s="38"/>
      <c r="J3" s="33" t="s">
        <v>23</v>
      </c>
      <c r="K3" s="34"/>
      <c r="L3" s="35"/>
      <c r="M3" s="41" t="s">
        <v>24</v>
      </c>
      <c r="N3" s="37"/>
      <c r="O3" s="38"/>
      <c r="P3" s="33" t="s">
        <v>25</v>
      </c>
      <c r="Q3" s="34"/>
      <c r="R3" s="35"/>
      <c r="S3" s="36" t="s">
        <v>26</v>
      </c>
      <c r="T3" s="37"/>
      <c r="U3" s="38"/>
    </row>
    <row r="4" spans="2:21" ht="15.75" thickBot="1">
      <c r="B4" s="43"/>
      <c r="C4" s="45"/>
      <c r="D4" s="23" t="s">
        <v>19</v>
      </c>
      <c r="E4" s="2" t="s">
        <v>18</v>
      </c>
      <c r="F4" s="24" t="s">
        <v>16</v>
      </c>
      <c r="G4" s="30" t="s">
        <v>19</v>
      </c>
      <c r="H4" s="3" t="s">
        <v>18</v>
      </c>
      <c r="I4" s="4" t="s">
        <v>16</v>
      </c>
      <c r="J4" s="23" t="s">
        <v>19</v>
      </c>
      <c r="K4" s="2" t="s">
        <v>18</v>
      </c>
      <c r="L4" s="24" t="s">
        <v>16</v>
      </c>
      <c r="M4" s="30" t="s">
        <v>19</v>
      </c>
      <c r="N4" s="3" t="s">
        <v>18</v>
      </c>
      <c r="O4" s="4" t="s">
        <v>16</v>
      </c>
      <c r="P4" s="23" t="s">
        <v>19</v>
      </c>
      <c r="Q4" s="2" t="s">
        <v>18</v>
      </c>
      <c r="R4" s="24" t="s">
        <v>16</v>
      </c>
      <c r="S4" s="21" t="s">
        <v>19</v>
      </c>
      <c r="T4" s="3" t="s">
        <v>18</v>
      </c>
      <c r="U4" s="4" t="s">
        <v>16</v>
      </c>
    </row>
    <row r="5" spans="2:21">
      <c r="B5" s="5" t="s">
        <v>3</v>
      </c>
      <c r="C5" s="18" t="s">
        <v>4</v>
      </c>
      <c r="D5" s="25">
        <v>539</v>
      </c>
      <c r="E5" s="6">
        <v>499</v>
      </c>
      <c r="F5" s="7">
        <f>D5+E5</f>
        <v>1038</v>
      </c>
      <c r="G5" s="25">
        <v>499</v>
      </c>
      <c r="H5" s="6">
        <v>463</v>
      </c>
      <c r="I5" s="7">
        <f>G5+H5</f>
        <v>962</v>
      </c>
      <c r="J5" s="25">
        <v>499</v>
      </c>
      <c r="K5" s="6">
        <v>483</v>
      </c>
      <c r="L5" s="7">
        <f>J5+K5</f>
        <v>982</v>
      </c>
      <c r="M5" s="25">
        <v>536</v>
      </c>
      <c r="N5" s="6">
        <v>487</v>
      </c>
      <c r="O5" s="7">
        <f>M5+N5</f>
        <v>1023</v>
      </c>
      <c r="P5" s="25">
        <v>529</v>
      </c>
      <c r="Q5" s="6">
        <v>514</v>
      </c>
      <c r="R5" s="7">
        <f>P5+Q5</f>
        <v>1043</v>
      </c>
      <c r="S5" s="15">
        <v>573</v>
      </c>
      <c r="T5" s="6">
        <v>554</v>
      </c>
      <c r="U5" s="7">
        <f>S5+T5</f>
        <v>1127</v>
      </c>
    </row>
    <row r="6" spans="2:21">
      <c r="B6" s="8" t="s">
        <v>3</v>
      </c>
      <c r="C6" s="19" t="s">
        <v>5</v>
      </c>
      <c r="D6" s="26">
        <v>132</v>
      </c>
      <c r="E6" s="1">
        <v>125</v>
      </c>
      <c r="F6" s="9">
        <f>D6+E6</f>
        <v>257</v>
      </c>
      <c r="G6" s="26">
        <v>121</v>
      </c>
      <c r="H6" s="1">
        <v>114</v>
      </c>
      <c r="I6" s="9">
        <f>G6+H6</f>
        <v>235</v>
      </c>
      <c r="J6" s="26">
        <v>111</v>
      </c>
      <c r="K6" s="1">
        <v>126</v>
      </c>
      <c r="L6" s="9">
        <f>J6+K6</f>
        <v>237</v>
      </c>
      <c r="M6" s="26">
        <v>130</v>
      </c>
      <c r="N6" s="1">
        <v>123</v>
      </c>
      <c r="O6" s="9">
        <f>M6+N6</f>
        <v>253</v>
      </c>
      <c r="P6" s="26">
        <v>132</v>
      </c>
      <c r="Q6" s="1">
        <v>119</v>
      </c>
      <c r="R6" s="9">
        <f>P6+Q6</f>
        <v>251</v>
      </c>
      <c r="S6" s="16">
        <v>140</v>
      </c>
      <c r="T6" s="1">
        <v>140</v>
      </c>
      <c r="U6" s="9">
        <f>S6+T6</f>
        <v>280</v>
      </c>
    </row>
    <row r="7" spans="2:21">
      <c r="B7" s="8" t="s">
        <v>3</v>
      </c>
      <c r="C7" s="19" t="s">
        <v>6</v>
      </c>
      <c r="D7" s="26">
        <v>610</v>
      </c>
      <c r="E7" s="1">
        <v>512</v>
      </c>
      <c r="F7" s="9">
        <f t="shared" ref="F7:F18" si="0">D7+E7</f>
        <v>1122</v>
      </c>
      <c r="G7" s="26">
        <v>623</v>
      </c>
      <c r="H7" s="1">
        <v>571</v>
      </c>
      <c r="I7" s="9">
        <f t="shared" ref="I7:I18" si="1">G7+H7</f>
        <v>1194</v>
      </c>
      <c r="J7" s="26">
        <v>566</v>
      </c>
      <c r="K7" s="1">
        <v>551</v>
      </c>
      <c r="L7" s="9">
        <f t="shared" ref="L7:L18" si="2">J7+K7</f>
        <v>1117</v>
      </c>
      <c r="M7" s="26">
        <v>490</v>
      </c>
      <c r="N7" s="1">
        <v>507</v>
      </c>
      <c r="O7" s="9">
        <f t="shared" ref="O7:O18" si="3">M7+N7</f>
        <v>997</v>
      </c>
      <c r="P7" s="26">
        <v>485</v>
      </c>
      <c r="Q7" s="1">
        <v>471</v>
      </c>
      <c r="R7" s="9">
        <f t="shared" ref="R7:R18" si="4">P7+Q7</f>
        <v>956</v>
      </c>
      <c r="S7" s="16">
        <v>471</v>
      </c>
      <c r="T7" s="1">
        <v>474</v>
      </c>
      <c r="U7" s="9">
        <f t="shared" ref="U7:U18" si="5">S7+T7</f>
        <v>945</v>
      </c>
    </row>
    <row r="8" spans="2:21">
      <c r="B8" s="8" t="s">
        <v>3</v>
      </c>
      <c r="C8" s="19" t="s">
        <v>7</v>
      </c>
      <c r="D8" s="26">
        <v>165</v>
      </c>
      <c r="E8" s="1">
        <v>147</v>
      </c>
      <c r="F8" s="9">
        <f t="shared" si="0"/>
        <v>312</v>
      </c>
      <c r="G8" s="26">
        <v>128</v>
      </c>
      <c r="H8" s="1">
        <v>154</v>
      </c>
      <c r="I8" s="9">
        <f t="shared" si="1"/>
        <v>282</v>
      </c>
      <c r="J8" s="26">
        <v>115</v>
      </c>
      <c r="K8" s="1">
        <v>111</v>
      </c>
      <c r="L8" s="9">
        <f t="shared" si="2"/>
        <v>226</v>
      </c>
      <c r="M8" s="26">
        <v>151</v>
      </c>
      <c r="N8" s="1">
        <v>121</v>
      </c>
      <c r="O8" s="9">
        <f t="shared" si="3"/>
        <v>272</v>
      </c>
      <c r="P8" s="26">
        <v>92</v>
      </c>
      <c r="Q8" s="1">
        <v>98</v>
      </c>
      <c r="R8" s="9">
        <f t="shared" si="4"/>
        <v>190</v>
      </c>
      <c r="S8" s="16">
        <v>144</v>
      </c>
      <c r="T8" s="1">
        <v>157</v>
      </c>
      <c r="U8" s="9">
        <f t="shared" si="5"/>
        <v>301</v>
      </c>
    </row>
    <row r="9" spans="2:21">
      <c r="B9" s="8" t="s">
        <v>3</v>
      </c>
      <c r="C9" s="19" t="s">
        <v>8</v>
      </c>
      <c r="D9" s="26">
        <v>290</v>
      </c>
      <c r="E9" s="1">
        <v>282</v>
      </c>
      <c r="F9" s="9">
        <f t="shared" si="0"/>
        <v>572</v>
      </c>
      <c r="G9" s="26">
        <v>357</v>
      </c>
      <c r="H9" s="1">
        <v>310</v>
      </c>
      <c r="I9" s="9">
        <f t="shared" si="1"/>
        <v>667</v>
      </c>
      <c r="J9" s="26">
        <v>341</v>
      </c>
      <c r="K9" s="1">
        <v>357</v>
      </c>
      <c r="L9" s="9">
        <f t="shared" si="2"/>
        <v>698</v>
      </c>
      <c r="M9" s="26">
        <v>399</v>
      </c>
      <c r="N9" s="1">
        <v>393</v>
      </c>
      <c r="O9" s="9">
        <f t="shared" si="3"/>
        <v>792</v>
      </c>
      <c r="P9" s="26">
        <v>384</v>
      </c>
      <c r="Q9" s="1">
        <v>315</v>
      </c>
      <c r="R9" s="9">
        <f t="shared" si="4"/>
        <v>699</v>
      </c>
      <c r="S9" s="16">
        <v>376</v>
      </c>
      <c r="T9" s="1">
        <v>373</v>
      </c>
      <c r="U9" s="9">
        <f t="shared" si="5"/>
        <v>749</v>
      </c>
    </row>
    <row r="10" spans="2:21">
      <c r="B10" s="8" t="s">
        <v>3</v>
      </c>
      <c r="C10" s="19" t="s">
        <v>9</v>
      </c>
      <c r="D10" s="26">
        <v>677</v>
      </c>
      <c r="E10" s="1">
        <v>661</v>
      </c>
      <c r="F10" s="9">
        <f t="shared" si="0"/>
        <v>1338</v>
      </c>
      <c r="G10" s="26">
        <v>673</v>
      </c>
      <c r="H10" s="1">
        <v>645</v>
      </c>
      <c r="I10" s="9">
        <f t="shared" si="1"/>
        <v>1318</v>
      </c>
      <c r="J10" s="26">
        <v>528</v>
      </c>
      <c r="K10" s="1">
        <v>470</v>
      </c>
      <c r="L10" s="9">
        <f t="shared" si="2"/>
        <v>998</v>
      </c>
      <c r="M10" s="26">
        <v>581</v>
      </c>
      <c r="N10" s="1">
        <v>503</v>
      </c>
      <c r="O10" s="9">
        <f t="shared" si="3"/>
        <v>1084</v>
      </c>
      <c r="P10" s="26">
        <v>658</v>
      </c>
      <c r="Q10" s="1">
        <v>601</v>
      </c>
      <c r="R10" s="9">
        <f t="shared" si="4"/>
        <v>1259</v>
      </c>
      <c r="S10" s="16">
        <v>573</v>
      </c>
      <c r="T10" s="1">
        <v>543</v>
      </c>
      <c r="U10" s="9">
        <f t="shared" si="5"/>
        <v>1116</v>
      </c>
    </row>
    <row r="11" spans="2:21">
      <c r="B11" s="8" t="s">
        <v>3</v>
      </c>
      <c r="C11" s="19" t="s">
        <v>10</v>
      </c>
      <c r="D11" s="26">
        <v>331</v>
      </c>
      <c r="E11" s="1">
        <v>293</v>
      </c>
      <c r="F11" s="9">
        <f t="shared" si="0"/>
        <v>624</v>
      </c>
      <c r="G11" s="26">
        <v>301</v>
      </c>
      <c r="H11" s="1">
        <v>260</v>
      </c>
      <c r="I11" s="9">
        <f t="shared" si="1"/>
        <v>561</v>
      </c>
      <c r="J11" s="26">
        <v>240</v>
      </c>
      <c r="K11" s="1">
        <v>228</v>
      </c>
      <c r="L11" s="9">
        <f t="shared" si="2"/>
        <v>468</v>
      </c>
      <c r="M11" s="26">
        <v>230</v>
      </c>
      <c r="N11" s="1">
        <v>225</v>
      </c>
      <c r="O11" s="9">
        <f t="shared" si="3"/>
        <v>455</v>
      </c>
      <c r="P11" s="26">
        <v>227</v>
      </c>
      <c r="Q11" s="1">
        <v>262</v>
      </c>
      <c r="R11" s="9">
        <f t="shared" si="4"/>
        <v>489</v>
      </c>
      <c r="S11" s="16">
        <v>249</v>
      </c>
      <c r="T11" s="1">
        <v>262</v>
      </c>
      <c r="U11" s="9">
        <f t="shared" si="5"/>
        <v>511</v>
      </c>
    </row>
    <row r="12" spans="2:21">
      <c r="B12" s="8" t="s">
        <v>3</v>
      </c>
      <c r="C12" s="19" t="s">
        <v>11</v>
      </c>
      <c r="D12" s="26">
        <v>361</v>
      </c>
      <c r="E12" s="1">
        <v>306</v>
      </c>
      <c r="F12" s="9">
        <f t="shared" si="0"/>
        <v>667</v>
      </c>
      <c r="G12" s="26">
        <v>346</v>
      </c>
      <c r="H12" s="1">
        <v>339</v>
      </c>
      <c r="I12" s="9">
        <f t="shared" si="1"/>
        <v>685</v>
      </c>
      <c r="J12" s="26">
        <v>361</v>
      </c>
      <c r="K12" s="1">
        <v>369</v>
      </c>
      <c r="L12" s="9">
        <f t="shared" si="2"/>
        <v>730</v>
      </c>
      <c r="M12" s="26">
        <v>382</v>
      </c>
      <c r="N12" s="1">
        <v>369</v>
      </c>
      <c r="O12" s="9">
        <f t="shared" si="3"/>
        <v>751</v>
      </c>
      <c r="P12" s="26">
        <v>372</v>
      </c>
      <c r="Q12" s="1">
        <v>348</v>
      </c>
      <c r="R12" s="9">
        <f t="shared" si="4"/>
        <v>720</v>
      </c>
      <c r="S12" s="16">
        <v>299</v>
      </c>
      <c r="T12" s="1">
        <v>277</v>
      </c>
      <c r="U12" s="9">
        <f t="shared" si="5"/>
        <v>576</v>
      </c>
    </row>
    <row r="13" spans="2:21">
      <c r="B13" s="8" t="s">
        <v>3</v>
      </c>
      <c r="C13" s="19" t="s">
        <v>12</v>
      </c>
      <c r="D13" s="26">
        <v>378</v>
      </c>
      <c r="E13" s="1">
        <v>345</v>
      </c>
      <c r="F13" s="9">
        <f t="shared" si="0"/>
        <v>723</v>
      </c>
      <c r="G13" s="26">
        <v>353</v>
      </c>
      <c r="H13" s="1">
        <v>329</v>
      </c>
      <c r="I13" s="9">
        <f t="shared" si="1"/>
        <v>682</v>
      </c>
      <c r="J13" s="26">
        <v>385</v>
      </c>
      <c r="K13" s="1">
        <v>356</v>
      </c>
      <c r="L13" s="9">
        <f t="shared" si="2"/>
        <v>741</v>
      </c>
      <c r="M13" s="26">
        <v>383</v>
      </c>
      <c r="N13" s="1">
        <v>378</v>
      </c>
      <c r="O13" s="9">
        <f t="shared" si="3"/>
        <v>761</v>
      </c>
      <c r="P13" s="26">
        <v>401</v>
      </c>
      <c r="Q13" s="1">
        <v>407</v>
      </c>
      <c r="R13" s="9">
        <f t="shared" si="4"/>
        <v>808</v>
      </c>
      <c r="S13" s="16">
        <v>441</v>
      </c>
      <c r="T13" s="1">
        <v>447</v>
      </c>
      <c r="U13" s="9">
        <f t="shared" si="5"/>
        <v>888</v>
      </c>
    </row>
    <row r="14" spans="2:21">
      <c r="B14" s="8" t="s">
        <v>3</v>
      </c>
      <c r="C14" s="19" t="s">
        <v>13</v>
      </c>
      <c r="D14" s="26">
        <v>7562</v>
      </c>
      <c r="E14" s="1">
        <v>7361</v>
      </c>
      <c r="F14" s="9">
        <f t="shared" si="0"/>
        <v>14923</v>
      </c>
      <c r="G14" s="26">
        <v>7838</v>
      </c>
      <c r="H14" s="1">
        <v>7917</v>
      </c>
      <c r="I14" s="9">
        <f t="shared" si="1"/>
        <v>15755</v>
      </c>
      <c r="J14" s="26">
        <v>8424</v>
      </c>
      <c r="K14" s="1">
        <v>8220</v>
      </c>
      <c r="L14" s="9">
        <f t="shared" si="2"/>
        <v>16644</v>
      </c>
      <c r="M14" s="26">
        <v>8356</v>
      </c>
      <c r="N14" s="1">
        <v>8345</v>
      </c>
      <c r="O14" s="9">
        <f t="shared" si="3"/>
        <v>16701</v>
      </c>
      <c r="P14" s="26">
        <v>8634</v>
      </c>
      <c r="Q14" s="1">
        <v>8516</v>
      </c>
      <c r="R14" s="9">
        <f t="shared" si="4"/>
        <v>17150</v>
      </c>
      <c r="S14" s="16">
        <v>8897</v>
      </c>
      <c r="T14" s="1">
        <v>9080</v>
      </c>
      <c r="U14" s="9">
        <f t="shared" si="5"/>
        <v>17977</v>
      </c>
    </row>
    <row r="15" spans="2:21">
      <c r="B15" s="8" t="s">
        <v>3</v>
      </c>
      <c r="C15" s="19" t="s">
        <v>14</v>
      </c>
      <c r="D15" s="26">
        <v>568</v>
      </c>
      <c r="E15" s="1">
        <v>573</v>
      </c>
      <c r="F15" s="9">
        <f t="shared" si="0"/>
        <v>1141</v>
      </c>
      <c r="G15" s="26">
        <v>620</v>
      </c>
      <c r="H15" s="1">
        <v>588</v>
      </c>
      <c r="I15" s="9">
        <f t="shared" si="1"/>
        <v>1208</v>
      </c>
      <c r="J15" s="26">
        <v>681</v>
      </c>
      <c r="K15" s="1">
        <v>605</v>
      </c>
      <c r="L15" s="9">
        <f t="shared" si="2"/>
        <v>1286</v>
      </c>
      <c r="M15" s="26">
        <v>656</v>
      </c>
      <c r="N15" s="1">
        <v>612</v>
      </c>
      <c r="O15" s="9">
        <f t="shared" si="3"/>
        <v>1268</v>
      </c>
      <c r="P15" s="26">
        <v>678</v>
      </c>
      <c r="Q15" s="1">
        <v>647</v>
      </c>
      <c r="R15" s="9">
        <f t="shared" si="4"/>
        <v>1325</v>
      </c>
      <c r="S15" s="16">
        <v>747</v>
      </c>
      <c r="T15" s="1">
        <v>693</v>
      </c>
      <c r="U15" s="9">
        <f t="shared" si="5"/>
        <v>1440</v>
      </c>
    </row>
    <row r="16" spans="2:21">
      <c r="B16" s="8" t="s">
        <v>3</v>
      </c>
      <c r="C16" s="19" t="s">
        <v>15</v>
      </c>
      <c r="D16" s="26">
        <v>287</v>
      </c>
      <c r="E16" s="1">
        <v>245</v>
      </c>
      <c r="F16" s="9">
        <f t="shared" si="0"/>
        <v>532</v>
      </c>
      <c r="G16" s="26">
        <v>242</v>
      </c>
      <c r="H16" s="1">
        <v>261</v>
      </c>
      <c r="I16" s="9">
        <f t="shared" si="1"/>
        <v>503</v>
      </c>
      <c r="J16" s="26">
        <v>277</v>
      </c>
      <c r="K16" s="1">
        <v>223</v>
      </c>
      <c r="L16" s="9">
        <f t="shared" si="2"/>
        <v>500</v>
      </c>
      <c r="M16" s="26">
        <v>238</v>
      </c>
      <c r="N16" s="1">
        <v>229</v>
      </c>
      <c r="O16" s="9">
        <f t="shared" si="3"/>
        <v>467</v>
      </c>
      <c r="P16" s="26">
        <v>252</v>
      </c>
      <c r="Q16" s="1">
        <v>235</v>
      </c>
      <c r="R16" s="9">
        <f t="shared" si="4"/>
        <v>487</v>
      </c>
      <c r="S16" s="16">
        <v>241</v>
      </c>
      <c r="T16" s="1">
        <v>202</v>
      </c>
      <c r="U16" s="9">
        <f t="shared" si="5"/>
        <v>443</v>
      </c>
    </row>
    <row r="17" spans="2:21">
      <c r="B17" s="8" t="s">
        <v>0</v>
      </c>
      <c r="C17" s="19" t="s">
        <v>1</v>
      </c>
      <c r="D17" s="26">
        <v>190</v>
      </c>
      <c r="E17" s="1">
        <v>164</v>
      </c>
      <c r="F17" s="9">
        <f t="shared" si="0"/>
        <v>354</v>
      </c>
      <c r="G17" s="26">
        <v>160</v>
      </c>
      <c r="H17" s="1">
        <v>164</v>
      </c>
      <c r="I17" s="9">
        <f t="shared" si="1"/>
        <v>324</v>
      </c>
      <c r="J17" s="26">
        <v>158</v>
      </c>
      <c r="K17" s="1">
        <v>153</v>
      </c>
      <c r="L17" s="9">
        <f t="shared" si="2"/>
        <v>311</v>
      </c>
      <c r="M17" s="26">
        <v>152</v>
      </c>
      <c r="N17" s="1">
        <v>160</v>
      </c>
      <c r="O17" s="9">
        <f t="shared" si="3"/>
        <v>312</v>
      </c>
      <c r="P17" s="26">
        <v>168</v>
      </c>
      <c r="Q17" s="1">
        <v>169</v>
      </c>
      <c r="R17" s="9">
        <f t="shared" si="4"/>
        <v>337</v>
      </c>
      <c r="S17" s="16">
        <v>158</v>
      </c>
      <c r="T17" s="1">
        <v>181</v>
      </c>
      <c r="U17" s="9">
        <f t="shared" si="5"/>
        <v>339</v>
      </c>
    </row>
    <row r="18" spans="2:21" ht="15.75" thickBot="1">
      <c r="B18" s="10" t="s">
        <v>0</v>
      </c>
      <c r="C18" s="20" t="s">
        <v>2</v>
      </c>
      <c r="D18" s="27">
        <v>995</v>
      </c>
      <c r="E18" s="11">
        <v>914</v>
      </c>
      <c r="F18" s="9">
        <f t="shared" si="0"/>
        <v>1909</v>
      </c>
      <c r="G18" s="27">
        <v>917</v>
      </c>
      <c r="H18" s="11">
        <v>925</v>
      </c>
      <c r="I18" s="9">
        <f t="shared" si="1"/>
        <v>1842</v>
      </c>
      <c r="J18" s="27">
        <v>1009</v>
      </c>
      <c r="K18" s="11">
        <v>943</v>
      </c>
      <c r="L18" s="9">
        <f t="shared" si="2"/>
        <v>1952</v>
      </c>
      <c r="M18" s="27">
        <v>960</v>
      </c>
      <c r="N18" s="11">
        <v>962</v>
      </c>
      <c r="O18" s="9">
        <f t="shared" si="3"/>
        <v>1922</v>
      </c>
      <c r="P18" s="27">
        <v>1018</v>
      </c>
      <c r="Q18" s="11">
        <v>962</v>
      </c>
      <c r="R18" s="9">
        <f t="shared" si="4"/>
        <v>1980</v>
      </c>
      <c r="S18" s="17">
        <v>972</v>
      </c>
      <c r="T18" s="11">
        <v>921</v>
      </c>
      <c r="U18" s="9">
        <f t="shared" si="5"/>
        <v>1893</v>
      </c>
    </row>
    <row r="19" spans="2:21" ht="15.75" thickBot="1">
      <c r="B19" s="39" t="s">
        <v>27</v>
      </c>
      <c r="C19" s="40"/>
      <c r="D19" s="28">
        <f>SUM(D5:D18)</f>
        <v>13085</v>
      </c>
      <c r="E19" s="12">
        <f t="shared" ref="E19:F19" si="6">SUM(E5:E18)</f>
        <v>12427</v>
      </c>
      <c r="F19" s="29">
        <f t="shared" si="6"/>
        <v>25512</v>
      </c>
      <c r="G19" s="31">
        <f>SUM(G5:G18)</f>
        <v>13178</v>
      </c>
      <c r="H19" s="13">
        <f t="shared" ref="H19:I19" si="7">SUM(H5:H18)</f>
        <v>13040</v>
      </c>
      <c r="I19" s="14">
        <f t="shared" si="7"/>
        <v>26218</v>
      </c>
      <c r="J19" s="28">
        <f>SUM(J5:J18)</f>
        <v>13695</v>
      </c>
      <c r="K19" s="12">
        <f t="shared" ref="K19:L19" si="8">SUM(K5:K18)</f>
        <v>13195</v>
      </c>
      <c r="L19" s="29">
        <f t="shared" si="8"/>
        <v>26890</v>
      </c>
      <c r="M19" s="31">
        <f>SUM(M5:M18)</f>
        <v>13644</v>
      </c>
      <c r="N19" s="13">
        <f t="shared" ref="N19:O19" si="9">SUM(N5:N18)</f>
        <v>13414</v>
      </c>
      <c r="O19" s="14">
        <f t="shared" si="9"/>
        <v>27058</v>
      </c>
      <c r="P19" s="28">
        <f>SUM(P5:P18)</f>
        <v>14030</v>
      </c>
      <c r="Q19" s="12">
        <f t="shared" ref="Q19:R19" si="10">SUM(Q5:Q18)</f>
        <v>13664</v>
      </c>
      <c r="R19" s="29">
        <f t="shared" si="10"/>
        <v>27694</v>
      </c>
      <c r="S19" s="22">
        <f>SUM(S5:S18)</f>
        <v>14281</v>
      </c>
      <c r="T19" s="13">
        <f t="shared" ref="T19:U19" si="11">SUM(T5:T18)</f>
        <v>14304</v>
      </c>
      <c r="U19" s="14">
        <f t="shared" si="11"/>
        <v>28585</v>
      </c>
    </row>
  </sheetData>
  <mergeCells count="9">
    <mergeCell ref="P3:R3"/>
    <mergeCell ref="S3:U3"/>
    <mergeCell ref="B19:C19"/>
    <mergeCell ref="D3:F3"/>
    <mergeCell ref="G3:I3"/>
    <mergeCell ref="B3:B4"/>
    <mergeCell ref="C3:C4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B1:R19"/>
  <sheetViews>
    <sheetView workbookViewId="0">
      <selection activeCell="C22" sqref="C22"/>
    </sheetView>
  </sheetViews>
  <sheetFormatPr baseColWidth="10" defaultRowHeight="15"/>
  <cols>
    <col min="1" max="1" width="3" customWidth="1"/>
    <col min="2" max="2" width="15.5703125" customWidth="1"/>
    <col min="3" max="3" width="20.28515625" bestFit="1" customWidth="1"/>
    <col min="4" max="5" width="6.85546875" bestFit="1" customWidth="1"/>
    <col min="6" max="6" width="7.85546875" bestFit="1" customWidth="1"/>
    <col min="7" max="8" width="6.85546875" bestFit="1" customWidth="1"/>
    <col min="9" max="9" width="7.85546875" bestFit="1" customWidth="1"/>
    <col min="10" max="11" width="6.85546875" bestFit="1" customWidth="1"/>
    <col min="12" max="12" width="7.85546875" bestFit="1" customWidth="1"/>
    <col min="13" max="14" width="6.85546875" bestFit="1" customWidth="1"/>
    <col min="15" max="18" width="7.85546875" bestFit="1" customWidth="1"/>
  </cols>
  <sheetData>
    <row r="1" spans="2:18">
      <c r="B1" s="108" t="s">
        <v>42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2:18" ht="15.75" thickBot="1">
      <c r="B2" s="108" t="s">
        <v>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18">
      <c r="B3" s="110" t="s">
        <v>22</v>
      </c>
      <c r="C3" s="111" t="s">
        <v>21</v>
      </c>
      <c r="D3" s="112" t="s">
        <v>28</v>
      </c>
      <c r="E3" s="113"/>
      <c r="F3" s="114"/>
      <c r="G3" s="115" t="s">
        <v>29</v>
      </c>
      <c r="H3" s="116"/>
      <c r="I3" s="117"/>
      <c r="J3" s="112" t="s">
        <v>30</v>
      </c>
      <c r="K3" s="113"/>
      <c r="L3" s="114"/>
      <c r="M3" s="115" t="s">
        <v>30</v>
      </c>
      <c r="N3" s="116"/>
      <c r="O3" s="117"/>
      <c r="P3" s="112" t="s">
        <v>31</v>
      </c>
      <c r="Q3" s="113"/>
      <c r="R3" s="114"/>
    </row>
    <row r="4" spans="2:18" ht="15.75" thickBot="1">
      <c r="B4" s="118"/>
      <c r="C4" s="119"/>
      <c r="D4" s="120" t="s">
        <v>19</v>
      </c>
      <c r="E4" s="121" t="s">
        <v>18</v>
      </c>
      <c r="F4" s="122" t="s">
        <v>16</v>
      </c>
      <c r="G4" s="123" t="s">
        <v>19</v>
      </c>
      <c r="H4" s="124" t="s">
        <v>18</v>
      </c>
      <c r="I4" s="125" t="s">
        <v>16</v>
      </c>
      <c r="J4" s="120" t="s">
        <v>19</v>
      </c>
      <c r="K4" s="121" t="s">
        <v>18</v>
      </c>
      <c r="L4" s="122" t="s">
        <v>16</v>
      </c>
      <c r="M4" s="123" t="s">
        <v>19</v>
      </c>
      <c r="N4" s="124" t="s">
        <v>18</v>
      </c>
      <c r="O4" s="125" t="s">
        <v>16</v>
      </c>
      <c r="P4" s="120" t="s">
        <v>19</v>
      </c>
      <c r="Q4" s="121" t="s">
        <v>18</v>
      </c>
      <c r="R4" s="122" t="s">
        <v>16</v>
      </c>
    </row>
    <row r="5" spans="2:18">
      <c r="B5" s="46" t="s">
        <v>3</v>
      </c>
      <c r="C5" s="47" t="s">
        <v>4</v>
      </c>
      <c r="D5" s="48">
        <v>640</v>
      </c>
      <c r="E5" s="49">
        <v>658</v>
      </c>
      <c r="F5" s="50">
        <v>1298</v>
      </c>
      <c r="G5" s="48">
        <v>717</v>
      </c>
      <c r="H5" s="49">
        <v>750</v>
      </c>
      <c r="I5" s="50">
        <v>1467</v>
      </c>
      <c r="J5" s="48">
        <v>871</v>
      </c>
      <c r="K5" s="49">
        <v>747</v>
      </c>
      <c r="L5" s="50">
        <v>1618</v>
      </c>
      <c r="M5" s="48">
        <v>804</v>
      </c>
      <c r="N5" s="49">
        <v>855</v>
      </c>
      <c r="O5" s="50">
        <v>1659</v>
      </c>
      <c r="P5" s="48">
        <v>894</v>
      </c>
      <c r="Q5" s="49">
        <v>882</v>
      </c>
      <c r="R5" s="50">
        <v>1776</v>
      </c>
    </row>
    <row r="6" spans="2:18">
      <c r="B6" s="51" t="s">
        <v>3</v>
      </c>
      <c r="C6" s="52" t="s">
        <v>5</v>
      </c>
      <c r="D6" s="53">
        <v>169</v>
      </c>
      <c r="E6" s="54">
        <v>166</v>
      </c>
      <c r="F6" s="55">
        <v>335</v>
      </c>
      <c r="G6" s="53">
        <v>139</v>
      </c>
      <c r="H6" s="54">
        <v>105</v>
      </c>
      <c r="I6" s="55">
        <v>244</v>
      </c>
      <c r="J6" s="53">
        <v>186</v>
      </c>
      <c r="K6" s="54">
        <v>175</v>
      </c>
      <c r="L6" s="55">
        <v>361</v>
      </c>
      <c r="M6" s="53">
        <v>129</v>
      </c>
      <c r="N6" s="54">
        <v>127</v>
      </c>
      <c r="O6" s="55">
        <v>256</v>
      </c>
      <c r="P6" s="53">
        <v>110</v>
      </c>
      <c r="Q6" s="54">
        <v>123</v>
      </c>
      <c r="R6" s="55">
        <v>233</v>
      </c>
    </row>
    <row r="7" spans="2:18">
      <c r="B7" s="51" t="s">
        <v>3</v>
      </c>
      <c r="C7" s="52" t="s">
        <v>6</v>
      </c>
      <c r="D7" s="53">
        <v>476</v>
      </c>
      <c r="E7" s="54">
        <v>430</v>
      </c>
      <c r="F7" s="55">
        <v>906</v>
      </c>
      <c r="G7" s="53">
        <v>452</v>
      </c>
      <c r="H7" s="54">
        <v>441</v>
      </c>
      <c r="I7" s="55">
        <v>893</v>
      </c>
      <c r="J7" s="53">
        <v>572</v>
      </c>
      <c r="K7" s="54">
        <v>473</v>
      </c>
      <c r="L7" s="55">
        <v>1045</v>
      </c>
      <c r="M7" s="53">
        <v>495</v>
      </c>
      <c r="N7" s="54">
        <v>493</v>
      </c>
      <c r="O7" s="55">
        <v>988</v>
      </c>
      <c r="P7" s="53">
        <v>499</v>
      </c>
      <c r="Q7" s="54">
        <v>509</v>
      </c>
      <c r="R7" s="55">
        <v>1008</v>
      </c>
    </row>
    <row r="8" spans="2:18">
      <c r="B8" s="51" t="s">
        <v>3</v>
      </c>
      <c r="C8" s="52" t="s">
        <v>7</v>
      </c>
      <c r="D8" s="53">
        <v>176</v>
      </c>
      <c r="E8" s="54">
        <v>171</v>
      </c>
      <c r="F8" s="55">
        <v>347</v>
      </c>
      <c r="G8" s="53">
        <v>181</v>
      </c>
      <c r="H8" s="54">
        <v>184</v>
      </c>
      <c r="I8" s="55">
        <v>365</v>
      </c>
      <c r="J8" s="53">
        <v>176</v>
      </c>
      <c r="K8" s="54">
        <v>160</v>
      </c>
      <c r="L8" s="55">
        <v>336</v>
      </c>
      <c r="M8" s="53">
        <v>186</v>
      </c>
      <c r="N8" s="54">
        <v>184</v>
      </c>
      <c r="O8" s="55">
        <v>370</v>
      </c>
      <c r="P8" s="53">
        <v>200</v>
      </c>
      <c r="Q8" s="54">
        <v>175</v>
      </c>
      <c r="R8" s="55">
        <v>375</v>
      </c>
    </row>
    <row r="9" spans="2:18">
      <c r="B9" s="51" t="s">
        <v>3</v>
      </c>
      <c r="C9" s="52" t="s">
        <v>8</v>
      </c>
      <c r="D9" s="53">
        <v>494</v>
      </c>
      <c r="E9" s="54">
        <v>470</v>
      </c>
      <c r="F9" s="55">
        <v>964</v>
      </c>
      <c r="G9" s="53">
        <v>532</v>
      </c>
      <c r="H9" s="54">
        <v>577</v>
      </c>
      <c r="I9" s="55">
        <v>1109</v>
      </c>
      <c r="J9" s="53">
        <v>529</v>
      </c>
      <c r="K9" s="54">
        <v>528</v>
      </c>
      <c r="L9" s="55">
        <v>1057</v>
      </c>
      <c r="M9" s="53">
        <v>469</v>
      </c>
      <c r="N9" s="54">
        <v>408</v>
      </c>
      <c r="O9" s="55">
        <v>877</v>
      </c>
      <c r="P9" s="53">
        <v>488</v>
      </c>
      <c r="Q9" s="54">
        <v>445</v>
      </c>
      <c r="R9" s="55">
        <v>933</v>
      </c>
    </row>
    <row r="10" spans="2:18">
      <c r="B10" s="51" t="s">
        <v>3</v>
      </c>
      <c r="C10" s="52" t="s">
        <v>9</v>
      </c>
      <c r="D10" s="53">
        <v>495</v>
      </c>
      <c r="E10" s="54">
        <v>469</v>
      </c>
      <c r="F10" s="55">
        <v>964</v>
      </c>
      <c r="G10" s="53">
        <v>540</v>
      </c>
      <c r="H10" s="54">
        <v>522</v>
      </c>
      <c r="I10" s="55">
        <v>1062</v>
      </c>
      <c r="J10" s="53">
        <v>628</v>
      </c>
      <c r="K10" s="54">
        <v>613</v>
      </c>
      <c r="L10" s="55">
        <v>1241</v>
      </c>
      <c r="M10" s="53">
        <v>595</v>
      </c>
      <c r="N10" s="54">
        <v>567</v>
      </c>
      <c r="O10" s="55">
        <v>1162</v>
      </c>
      <c r="P10" s="53">
        <v>404</v>
      </c>
      <c r="Q10" s="54">
        <v>364</v>
      </c>
      <c r="R10" s="55">
        <v>768</v>
      </c>
    </row>
    <row r="11" spans="2:18">
      <c r="B11" s="51" t="s">
        <v>3</v>
      </c>
      <c r="C11" s="52" t="s">
        <v>10</v>
      </c>
      <c r="D11" s="53">
        <v>298</v>
      </c>
      <c r="E11" s="54">
        <v>265</v>
      </c>
      <c r="F11" s="55">
        <v>563</v>
      </c>
      <c r="G11" s="53">
        <v>265</v>
      </c>
      <c r="H11" s="54">
        <v>239</v>
      </c>
      <c r="I11" s="55">
        <v>504</v>
      </c>
      <c r="J11" s="53">
        <v>279</v>
      </c>
      <c r="K11" s="54">
        <v>266</v>
      </c>
      <c r="L11" s="55">
        <v>545</v>
      </c>
      <c r="M11" s="53">
        <v>265</v>
      </c>
      <c r="N11" s="54">
        <v>285</v>
      </c>
      <c r="O11" s="55">
        <v>550</v>
      </c>
      <c r="P11" s="53">
        <v>261</v>
      </c>
      <c r="Q11" s="54">
        <v>267</v>
      </c>
      <c r="R11" s="55">
        <v>528</v>
      </c>
    </row>
    <row r="12" spans="2:18">
      <c r="B12" s="51" t="s">
        <v>3</v>
      </c>
      <c r="C12" s="52" t="s">
        <v>11</v>
      </c>
      <c r="D12" s="53">
        <v>300</v>
      </c>
      <c r="E12" s="54">
        <v>280</v>
      </c>
      <c r="F12" s="55">
        <v>580</v>
      </c>
      <c r="G12" s="53">
        <v>272</v>
      </c>
      <c r="H12" s="54">
        <v>289</v>
      </c>
      <c r="I12" s="55">
        <v>561</v>
      </c>
      <c r="J12" s="53">
        <v>321</v>
      </c>
      <c r="K12" s="54">
        <v>330</v>
      </c>
      <c r="L12" s="55">
        <v>651</v>
      </c>
      <c r="M12" s="53">
        <v>376</v>
      </c>
      <c r="N12" s="54">
        <v>366</v>
      </c>
      <c r="O12" s="55">
        <v>742</v>
      </c>
      <c r="P12" s="53">
        <v>377</v>
      </c>
      <c r="Q12" s="54">
        <v>398</v>
      </c>
      <c r="R12" s="55">
        <v>775</v>
      </c>
    </row>
    <row r="13" spans="2:18">
      <c r="B13" s="51" t="s">
        <v>3</v>
      </c>
      <c r="C13" s="52" t="s">
        <v>12</v>
      </c>
      <c r="D13" s="53">
        <v>506</v>
      </c>
      <c r="E13" s="54">
        <v>436</v>
      </c>
      <c r="F13" s="55">
        <v>942</v>
      </c>
      <c r="G13" s="53">
        <v>504</v>
      </c>
      <c r="H13" s="54">
        <v>494</v>
      </c>
      <c r="I13" s="55">
        <v>998</v>
      </c>
      <c r="J13" s="53">
        <v>571</v>
      </c>
      <c r="K13" s="54">
        <v>536</v>
      </c>
      <c r="L13" s="55">
        <v>1107</v>
      </c>
      <c r="M13" s="53">
        <v>566</v>
      </c>
      <c r="N13" s="54">
        <v>573</v>
      </c>
      <c r="O13" s="55">
        <v>1139</v>
      </c>
      <c r="P13" s="53">
        <v>590</v>
      </c>
      <c r="Q13" s="54">
        <v>565</v>
      </c>
      <c r="R13" s="55">
        <v>1155</v>
      </c>
    </row>
    <row r="14" spans="2:18">
      <c r="B14" s="51" t="s">
        <v>3</v>
      </c>
      <c r="C14" s="52" t="s">
        <v>13</v>
      </c>
      <c r="D14" s="53">
        <v>8807</v>
      </c>
      <c r="E14" s="54">
        <v>8804</v>
      </c>
      <c r="F14" s="55">
        <v>17611</v>
      </c>
      <c r="G14" s="53">
        <v>8803</v>
      </c>
      <c r="H14" s="54">
        <v>8576</v>
      </c>
      <c r="I14" s="55">
        <v>17379</v>
      </c>
      <c r="J14" s="53">
        <v>9295</v>
      </c>
      <c r="K14" s="54">
        <v>9570</v>
      </c>
      <c r="L14" s="55">
        <v>18865</v>
      </c>
      <c r="M14" s="53">
        <v>9576</v>
      </c>
      <c r="N14" s="54">
        <v>9700</v>
      </c>
      <c r="O14" s="55">
        <v>19276</v>
      </c>
      <c r="P14" s="53">
        <v>10195</v>
      </c>
      <c r="Q14" s="54">
        <v>10155</v>
      </c>
      <c r="R14" s="55">
        <v>20350</v>
      </c>
    </row>
    <row r="15" spans="2:18">
      <c r="B15" s="51" t="s">
        <v>3</v>
      </c>
      <c r="C15" s="52" t="s">
        <v>14</v>
      </c>
      <c r="D15" s="53">
        <v>764</v>
      </c>
      <c r="E15" s="54">
        <v>721</v>
      </c>
      <c r="F15" s="55">
        <v>1485</v>
      </c>
      <c r="G15" s="53">
        <v>721</v>
      </c>
      <c r="H15" s="54">
        <v>683</v>
      </c>
      <c r="I15" s="55">
        <v>1404</v>
      </c>
      <c r="J15" s="53">
        <v>910</v>
      </c>
      <c r="K15" s="54">
        <v>819</v>
      </c>
      <c r="L15" s="55">
        <v>1729</v>
      </c>
      <c r="M15" s="53">
        <v>697</v>
      </c>
      <c r="N15" s="54">
        <v>693</v>
      </c>
      <c r="O15" s="55">
        <v>1390</v>
      </c>
      <c r="P15" s="53">
        <v>605</v>
      </c>
      <c r="Q15" s="54">
        <v>585</v>
      </c>
      <c r="R15" s="55">
        <v>1190</v>
      </c>
    </row>
    <row r="16" spans="2:18">
      <c r="B16" s="51" t="s">
        <v>3</v>
      </c>
      <c r="C16" s="52" t="s">
        <v>15</v>
      </c>
      <c r="D16" s="53">
        <v>254</v>
      </c>
      <c r="E16" s="54">
        <v>243</v>
      </c>
      <c r="F16" s="55">
        <v>497</v>
      </c>
      <c r="G16" s="53">
        <v>243</v>
      </c>
      <c r="H16" s="54">
        <v>248</v>
      </c>
      <c r="I16" s="55">
        <v>491</v>
      </c>
      <c r="J16" s="53">
        <v>229</v>
      </c>
      <c r="K16" s="54">
        <v>262</v>
      </c>
      <c r="L16" s="55">
        <v>491</v>
      </c>
      <c r="M16" s="53">
        <v>269</v>
      </c>
      <c r="N16" s="54">
        <v>252</v>
      </c>
      <c r="O16" s="55">
        <v>521</v>
      </c>
      <c r="P16" s="53">
        <v>241</v>
      </c>
      <c r="Q16" s="54">
        <v>252</v>
      </c>
      <c r="R16" s="55">
        <v>493</v>
      </c>
    </row>
    <row r="17" spans="2:18">
      <c r="B17" s="51" t="s">
        <v>0</v>
      </c>
      <c r="C17" s="52" t="s">
        <v>1</v>
      </c>
      <c r="D17" s="53">
        <v>178</v>
      </c>
      <c r="E17" s="54">
        <v>160</v>
      </c>
      <c r="F17" s="55">
        <v>338</v>
      </c>
      <c r="G17" s="53">
        <v>138</v>
      </c>
      <c r="H17" s="54">
        <v>167</v>
      </c>
      <c r="I17" s="55">
        <v>305</v>
      </c>
      <c r="J17" s="53">
        <v>181</v>
      </c>
      <c r="K17" s="54">
        <v>199</v>
      </c>
      <c r="L17" s="55">
        <v>380</v>
      </c>
      <c r="M17" s="53">
        <v>184</v>
      </c>
      <c r="N17" s="54">
        <v>158</v>
      </c>
      <c r="O17" s="55">
        <v>342</v>
      </c>
      <c r="P17" s="53">
        <v>180</v>
      </c>
      <c r="Q17" s="54">
        <v>158</v>
      </c>
      <c r="R17" s="55">
        <v>338</v>
      </c>
    </row>
    <row r="18" spans="2:18" ht="15.75" thickBot="1">
      <c r="B18" s="56" t="s">
        <v>0</v>
      </c>
      <c r="C18" s="57" t="s">
        <v>2</v>
      </c>
      <c r="D18" s="58">
        <v>1074</v>
      </c>
      <c r="E18" s="59">
        <v>1047</v>
      </c>
      <c r="F18" s="126">
        <v>2121</v>
      </c>
      <c r="G18" s="58">
        <v>1085</v>
      </c>
      <c r="H18" s="59">
        <v>1098</v>
      </c>
      <c r="I18" s="126">
        <v>2183</v>
      </c>
      <c r="J18" s="58">
        <v>1137</v>
      </c>
      <c r="K18" s="59">
        <v>1063</v>
      </c>
      <c r="L18" s="126">
        <v>2200</v>
      </c>
      <c r="M18" s="58">
        <v>1079</v>
      </c>
      <c r="N18" s="59">
        <v>1094</v>
      </c>
      <c r="O18" s="126">
        <v>2173</v>
      </c>
      <c r="P18" s="58">
        <v>1193</v>
      </c>
      <c r="Q18" s="59">
        <v>1219</v>
      </c>
      <c r="R18" s="126">
        <v>2412</v>
      </c>
    </row>
    <row r="19" spans="2:18" ht="15.75" thickBot="1">
      <c r="B19" s="60" t="s">
        <v>27</v>
      </c>
      <c r="C19" s="61"/>
      <c r="D19" s="62">
        <f>SUM(D5:D18)</f>
        <v>14631</v>
      </c>
      <c r="E19" s="63">
        <f t="shared" ref="E19:F19" si="0">SUM(E5:E18)</f>
        <v>14320</v>
      </c>
      <c r="F19" s="64">
        <f t="shared" si="0"/>
        <v>28951</v>
      </c>
      <c r="G19" s="65">
        <f>SUM(G5:G18)</f>
        <v>14592</v>
      </c>
      <c r="H19" s="66">
        <f t="shared" ref="H19:I19" si="1">SUM(H5:H18)</f>
        <v>14373</v>
      </c>
      <c r="I19" s="67">
        <f t="shared" si="1"/>
        <v>28965</v>
      </c>
      <c r="J19" s="62">
        <f>SUM(J5:J18)</f>
        <v>15885</v>
      </c>
      <c r="K19" s="63">
        <f t="shared" ref="K19:L19" si="2">SUM(K5:K18)</f>
        <v>15741</v>
      </c>
      <c r="L19" s="64">
        <f t="shared" si="2"/>
        <v>31626</v>
      </c>
      <c r="M19" s="65">
        <f>SUM(M5:M18)</f>
        <v>15690</v>
      </c>
      <c r="N19" s="66">
        <f t="shared" ref="N19:O19" si="3">SUM(N5:N18)</f>
        <v>15755</v>
      </c>
      <c r="O19" s="67">
        <f t="shared" si="3"/>
        <v>31445</v>
      </c>
      <c r="P19" s="62">
        <f>SUM(P5:P18)</f>
        <v>16237</v>
      </c>
      <c r="Q19" s="63">
        <f t="shared" ref="Q19:R19" si="4">SUM(Q5:Q18)</f>
        <v>16097</v>
      </c>
      <c r="R19" s="64">
        <f t="shared" si="4"/>
        <v>32334</v>
      </c>
    </row>
  </sheetData>
  <mergeCells count="8">
    <mergeCell ref="P3:R3"/>
    <mergeCell ref="B19:C19"/>
    <mergeCell ref="B3:B4"/>
    <mergeCell ref="C3:C4"/>
    <mergeCell ref="D3:F3"/>
    <mergeCell ref="G3:I3"/>
    <mergeCell ref="J3:L3"/>
    <mergeCell ref="M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19"/>
  <sheetViews>
    <sheetView workbookViewId="0">
      <selection activeCell="D23" sqref="D23"/>
    </sheetView>
  </sheetViews>
  <sheetFormatPr baseColWidth="10" defaultRowHeight="15"/>
  <cols>
    <col min="1" max="2" width="15.7109375" customWidth="1"/>
    <col min="3" max="17" width="8.7109375" customWidth="1"/>
  </cols>
  <sheetData>
    <row r="1" spans="1:17">
      <c r="A1" s="108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5.75" thickBot="1">
      <c r="A2" s="108" t="s">
        <v>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>
      <c r="A3" s="110" t="s">
        <v>22</v>
      </c>
      <c r="B3" s="111" t="s">
        <v>21</v>
      </c>
      <c r="C3" s="112" t="s">
        <v>32</v>
      </c>
      <c r="D3" s="113"/>
      <c r="E3" s="114"/>
      <c r="F3" s="115" t="s">
        <v>33</v>
      </c>
      <c r="G3" s="116"/>
      <c r="H3" s="117"/>
      <c r="I3" s="112" t="s">
        <v>34</v>
      </c>
      <c r="J3" s="113"/>
      <c r="K3" s="114"/>
      <c r="L3" s="115" t="s">
        <v>35</v>
      </c>
      <c r="M3" s="116"/>
      <c r="N3" s="117"/>
      <c r="O3" s="112" t="s">
        <v>36</v>
      </c>
      <c r="P3" s="113"/>
      <c r="Q3" s="114"/>
    </row>
    <row r="4" spans="1:17" ht="15.75" thickBot="1">
      <c r="A4" s="118"/>
      <c r="B4" s="119"/>
      <c r="C4" s="120" t="s">
        <v>19</v>
      </c>
      <c r="D4" s="121" t="s">
        <v>18</v>
      </c>
      <c r="E4" s="122" t="s">
        <v>16</v>
      </c>
      <c r="F4" s="123" t="s">
        <v>19</v>
      </c>
      <c r="G4" s="124" t="s">
        <v>18</v>
      </c>
      <c r="H4" s="125" t="s">
        <v>16</v>
      </c>
      <c r="I4" s="120" t="s">
        <v>19</v>
      </c>
      <c r="J4" s="121" t="s">
        <v>18</v>
      </c>
      <c r="K4" s="122" t="s">
        <v>16</v>
      </c>
      <c r="L4" s="123" t="s">
        <v>19</v>
      </c>
      <c r="M4" s="124" t="s">
        <v>18</v>
      </c>
      <c r="N4" s="125" t="s">
        <v>16</v>
      </c>
      <c r="O4" s="120" t="s">
        <v>19</v>
      </c>
      <c r="P4" s="121" t="s">
        <v>18</v>
      </c>
      <c r="Q4" s="122" t="s">
        <v>16</v>
      </c>
    </row>
    <row r="5" spans="1:17">
      <c r="A5" s="46" t="s">
        <v>3</v>
      </c>
      <c r="B5" s="47" t="s">
        <v>4</v>
      </c>
      <c r="C5" s="48">
        <v>912</v>
      </c>
      <c r="D5" s="49">
        <v>886</v>
      </c>
      <c r="E5" s="50">
        <v>1798</v>
      </c>
      <c r="F5" s="48">
        <v>913</v>
      </c>
      <c r="G5" s="49">
        <v>932</v>
      </c>
      <c r="H5" s="50">
        <v>1845</v>
      </c>
      <c r="I5" s="48">
        <v>910</v>
      </c>
      <c r="J5" s="49">
        <v>968</v>
      </c>
      <c r="K5" s="50">
        <v>1878</v>
      </c>
      <c r="L5" s="48">
        <v>1107</v>
      </c>
      <c r="M5" s="49">
        <v>1032</v>
      </c>
      <c r="N5" s="50">
        <v>2139</v>
      </c>
      <c r="O5" s="48">
        <v>1067</v>
      </c>
      <c r="P5" s="49">
        <v>1055</v>
      </c>
      <c r="Q5" s="50">
        <v>2122</v>
      </c>
    </row>
    <row r="6" spans="1:17">
      <c r="A6" s="51" t="s">
        <v>3</v>
      </c>
      <c r="B6" s="52" t="s">
        <v>5</v>
      </c>
      <c r="C6" s="53">
        <v>140</v>
      </c>
      <c r="D6" s="54">
        <v>98</v>
      </c>
      <c r="E6" s="55">
        <v>238</v>
      </c>
      <c r="F6" s="53">
        <v>105</v>
      </c>
      <c r="G6" s="54">
        <v>106</v>
      </c>
      <c r="H6" s="55">
        <v>211</v>
      </c>
      <c r="I6" s="53">
        <v>100</v>
      </c>
      <c r="J6" s="54">
        <v>89</v>
      </c>
      <c r="K6" s="55">
        <v>189</v>
      </c>
      <c r="L6" s="53">
        <v>105</v>
      </c>
      <c r="M6" s="54">
        <v>93</v>
      </c>
      <c r="N6" s="55">
        <v>198</v>
      </c>
      <c r="O6" s="53">
        <v>102</v>
      </c>
      <c r="P6" s="54">
        <v>83</v>
      </c>
      <c r="Q6" s="55">
        <v>185</v>
      </c>
    </row>
    <row r="7" spans="1:17">
      <c r="A7" s="51" t="s">
        <v>3</v>
      </c>
      <c r="B7" s="52" t="s">
        <v>6</v>
      </c>
      <c r="C7" s="53">
        <v>526</v>
      </c>
      <c r="D7" s="54">
        <v>529</v>
      </c>
      <c r="E7" s="55">
        <v>1055</v>
      </c>
      <c r="F7" s="53">
        <v>481</v>
      </c>
      <c r="G7" s="54">
        <v>485</v>
      </c>
      <c r="H7" s="55">
        <v>966</v>
      </c>
      <c r="I7" s="53">
        <v>452</v>
      </c>
      <c r="J7" s="54">
        <v>422</v>
      </c>
      <c r="K7" s="55">
        <v>874</v>
      </c>
      <c r="L7" s="53">
        <v>400</v>
      </c>
      <c r="M7" s="54">
        <v>375</v>
      </c>
      <c r="N7" s="55">
        <v>775</v>
      </c>
      <c r="O7" s="53">
        <v>318</v>
      </c>
      <c r="P7" s="54">
        <v>333</v>
      </c>
      <c r="Q7" s="55">
        <v>651</v>
      </c>
    </row>
    <row r="8" spans="1:17">
      <c r="A8" s="51" t="s">
        <v>3</v>
      </c>
      <c r="B8" s="52" t="s">
        <v>7</v>
      </c>
      <c r="C8" s="53">
        <v>156</v>
      </c>
      <c r="D8" s="54">
        <v>177</v>
      </c>
      <c r="E8" s="55">
        <v>333</v>
      </c>
      <c r="F8" s="53">
        <v>180</v>
      </c>
      <c r="G8" s="54">
        <v>185</v>
      </c>
      <c r="H8" s="55">
        <v>365</v>
      </c>
      <c r="I8" s="53">
        <v>194</v>
      </c>
      <c r="J8" s="54">
        <v>190</v>
      </c>
      <c r="K8" s="55">
        <v>384</v>
      </c>
      <c r="L8" s="53">
        <v>275</v>
      </c>
      <c r="M8" s="54">
        <v>232</v>
      </c>
      <c r="N8" s="55">
        <v>507</v>
      </c>
      <c r="O8" s="53">
        <v>295</v>
      </c>
      <c r="P8" s="54">
        <v>305</v>
      </c>
      <c r="Q8" s="55">
        <v>600</v>
      </c>
    </row>
    <row r="9" spans="1:17">
      <c r="A9" s="51" t="s">
        <v>3</v>
      </c>
      <c r="B9" s="52" t="s">
        <v>8</v>
      </c>
      <c r="C9" s="53">
        <v>621</v>
      </c>
      <c r="D9" s="54">
        <v>545</v>
      </c>
      <c r="E9" s="55">
        <v>1166</v>
      </c>
      <c r="F9" s="53">
        <v>570</v>
      </c>
      <c r="G9" s="54">
        <v>556</v>
      </c>
      <c r="H9" s="55">
        <v>1126</v>
      </c>
      <c r="I9" s="53">
        <v>540</v>
      </c>
      <c r="J9" s="54">
        <v>621</v>
      </c>
      <c r="K9" s="55">
        <v>1161</v>
      </c>
      <c r="L9" s="53">
        <v>615</v>
      </c>
      <c r="M9" s="54">
        <v>595</v>
      </c>
      <c r="N9" s="55">
        <v>1210</v>
      </c>
      <c r="O9" s="53">
        <v>700</v>
      </c>
      <c r="P9" s="54">
        <v>687</v>
      </c>
      <c r="Q9" s="55">
        <v>1387</v>
      </c>
    </row>
    <row r="10" spans="1:17">
      <c r="A10" s="51" t="s">
        <v>3</v>
      </c>
      <c r="B10" s="52" t="s">
        <v>9</v>
      </c>
      <c r="C10" s="53">
        <v>427</v>
      </c>
      <c r="D10" s="54">
        <v>423</v>
      </c>
      <c r="E10" s="55">
        <v>850</v>
      </c>
      <c r="F10" s="53">
        <v>383</v>
      </c>
      <c r="G10" s="54">
        <v>370</v>
      </c>
      <c r="H10" s="55">
        <v>753</v>
      </c>
      <c r="I10" s="53">
        <v>292</v>
      </c>
      <c r="J10" s="54">
        <v>304</v>
      </c>
      <c r="K10" s="55">
        <v>596</v>
      </c>
      <c r="L10" s="53">
        <v>591</v>
      </c>
      <c r="M10" s="54">
        <v>622</v>
      </c>
      <c r="N10" s="55">
        <v>1213</v>
      </c>
      <c r="O10" s="53">
        <v>979</v>
      </c>
      <c r="P10" s="54">
        <v>929</v>
      </c>
      <c r="Q10" s="55">
        <v>1908</v>
      </c>
    </row>
    <row r="11" spans="1:17">
      <c r="A11" s="51" t="s">
        <v>3</v>
      </c>
      <c r="B11" s="52" t="s">
        <v>10</v>
      </c>
      <c r="C11" s="53">
        <v>277</v>
      </c>
      <c r="D11" s="54">
        <v>247</v>
      </c>
      <c r="E11" s="55">
        <v>524</v>
      </c>
      <c r="F11" s="53">
        <v>284</v>
      </c>
      <c r="G11" s="54">
        <v>271</v>
      </c>
      <c r="H11" s="55">
        <v>555</v>
      </c>
      <c r="I11" s="53">
        <v>291</v>
      </c>
      <c r="J11" s="54">
        <v>323</v>
      </c>
      <c r="K11" s="55">
        <v>614</v>
      </c>
      <c r="L11" s="53">
        <v>299</v>
      </c>
      <c r="M11" s="54">
        <v>314</v>
      </c>
      <c r="N11" s="55">
        <v>613</v>
      </c>
      <c r="O11" s="53">
        <v>326</v>
      </c>
      <c r="P11" s="54">
        <v>295</v>
      </c>
      <c r="Q11" s="55">
        <v>621</v>
      </c>
    </row>
    <row r="12" spans="1:17">
      <c r="A12" s="51" t="s">
        <v>3</v>
      </c>
      <c r="B12" s="52" t="s">
        <v>11</v>
      </c>
      <c r="C12" s="53">
        <v>355</v>
      </c>
      <c r="D12" s="54">
        <v>406</v>
      </c>
      <c r="E12" s="55">
        <v>761</v>
      </c>
      <c r="F12" s="53">
        <v>443</v>
      </c>
      <c r="G12" s="54">
        <v>421</v>
      </c>
      <c r="H12" s="55">
        <v>864</v>
      </c>
      <c r="I12" s="53">
        <v>422</v>
      </c>
      <c r="J12" s="54">
        <v>453</v>
      </c>
      <c r="K12" s="55">
        <v>875</v>
      </c>
      <c r="L12" s="53">
        <v>410</v>
      </c>
      <c r="M12" s="54">
        <v>399</v>
      </c>
      <c r="N12" s="55">
        <v>809</v>
      </c>
      <c r="O12" s="53">
        <v>351</v>
      </c>
      <c r="P12" s="54">
        <v>365</v>
      </c>
      <c r="Q12" s="55">
        <v>716</v>
      </c>
    </row>
    <row r="13" spans="1:17">
      <c r="A13" s="51" t="s">
        <v>3</v>
      </c>
      <c r="B13" s="52" t="s">
        <v>12</v>
      </c>
      <c r="C13" s="53">
        <v>567</v>
      </c>
      <c r="D13" s="54">
        <v>534</v>
      </c>
      <c r="E13" s="55">
        <v>1101</v>
      </c>
      <c r="F13" s="53">
        <v>359</v>
      </c>
      <c r="G13" s="54">
        <v>331</v>
      </c>
      <c r="H13" s="55">
        <v>690</v>
      </c>
      <c r="I13" s="53">
        <v>421</v>
      </c>
      <c r="J13" s="54">
        <v>381</v>
      </c>
      <c r="K13" s="55">
        <v>802</v>
      </c>
      <c r="L13" s="53">
        <v>422</v>
      </c>
      <c r="M13" s="54">
        <v>388</v>
      </c>
      <c r="N13" s="55">
        <v>810</v>
      </c>
      <c r="O13" s="53">
        <v>366</v>
      </c>
      <c r="P13" s="54">
        <v>393</v>
      </c>
      <c r="Q13" s="55">
        <v>759</v>
      </c>
    </row>
    <row r="14" spans="1:17">
      <c r="A14" s="51" t="s">
        <v>3</v>
      </c>
      <c r="B14" s="52" t="s">
        <v>13</v>
      </c>
      <c r="C14" s="53">
        <v>10530</v>
      </c>
      <c r="D14" s="54">
        <v>10805</v>
      </c>
      <c r="E14" s="55">
        <v>21335</v>
      </c>
      <c r="F14" s="53">
        <v>11036</v>
      </c>
      <c r="G14" s="54">
        <v>11208</v>
      </c>
      <c r="H14" s="55">
        <v>22244</v>
      </c>
      <c r="I14" s="53">
        <v>11820</v>
      </c>
      <c r="J14" s="54">
        <v>12129</v>
      </c>
      <c r="K14" s="55">
        <v>23949</v>
      </c>
      <c r="L14" s="53">
        <v>12482</v>
      </c>
      <c r="M14" s="54">
        <v>12750</v>
      </c>
      <c r="N14" s="55">
        <v>25232</v>
      </c>
      <c r="O14" s="53">
        <v>12881</v>
      </c>
      <c r="P14" s="54">
        <v>12750</v>
      </c>
      <c r="Q14" s="55">
        <v>25631</v>
      </c>
    </row>
    <row r="15" spans="1:17">
      <c r="A15" s="51" t="s">
        <v>3</v>
      </c>
      <c r="B15" s="52" t="s">
        <v>14</v>
      </c>
      <c r="C15" s="53">
        <v>488</v>
      </c>
      <c r="D15" s="54">
        <v>491</v>
      </c>
      <c r="E15" s="55">
        <v>979</v>
      </c>
      <c r="F15" s="53">
        <v>429</v>
      </c>
      <c r="G15" s="54">
        <v>454</v>
      </c>
      <c r="H15" s="55">
        <v>883</v>
      </c>
      <c r="I15" s="53">
        <v>490</v>
      </c>
      <c r="J15" s="54">
        <v>503</v>
      </c>
      <c r="K15" s="55">
        <v>993</v>
      </c>
      <c r="L15" s="53">
        <v>395</v>
      </c>
      <c r="M15" s="54">
        <v>371</v>
      </c>
      <c r="N15" s="55">
        <v>766</v>
      </c>
      <c r="O15" s="53">
        <v>373</v>
      </c>
      <c r="P15" s="54">
        <v>365</v>
      </c>
      <c r="Q15" s="55">
        <v>738</v>
      </c>
    </row>
    <row r="16" spans="1:17">
      <c r="A16" s="51" t="s">
        <v>3</v>
      </c>
      <c r="B16" s="52" t="s">
        <v>15</v>
      </c>
      <c r="C16" s="53">
        <v>250</v>
      </c>
      <c r="D16" s="54">
        <v>244</v>
      </c>
      <c r="E16" s="55">
        <v>494</v>
      </c>
      <c r="F16" s="53">
        <v>248</v>
      </c>
      <c r="G16" s="54">
        <v>247</v>
      </c>
      <c r="H16" s="55">
        <v>495</v>
      </c>
      <c r="I16" s="53">
        <v>253</v>
      </c>
      <c r="J16" s="54">
        <v>247</v>
      </c>
      <c r="K16" s="55">
        <v>500</v>
      </c>
      <c r="L16" s="53">
        <v>259</v>
      </c>
      <c r="M16" s="54">
        <v>265</v>
      </c>
      <c r="N16" s="55">
        <v>524</v>
      </c>
      <c r="O16" s="53">
        <v>218</v>
      </c>
      <c r="P16" s="54">
        <v>197</v>
      </c>
      <c r="Q16" s="55">
        <v>415</v>
      </c>
    </row>
    <row r="17" spans="1:17">
      <c r="A17" s="51" t="s">
        <v>0</v>
      </c>
      <c r="B17" s="52" t="s">
        <v>1</v>
      </c>
      <c r="C17" s="53">
        <v>162</v>
      </c>
      <c r="D17" s="54">
        <v>144</v>
      </c>
      <c r="E17" s="55">
        <v>306</v>
      </c>
      <c r="F17" s="53">
        <v>187</v>
      </c>
      <c r="G17" s="54">
        <v>178</v>
      </c>
      <c r="H17" s="55">
        <v>365</v>
      </c>
      <c r="I17" s="53">
        <v>207</v>
      </c>
      <c r="J17" s="54">
        <v>208</v>
      </c>
      <c r="K17" s="55">
        <v>415</v>
      </c>
      <c r="L17" s="53">
        <v>203</v>
      </c>
      <c r="M17" s="54">
        <v>208</v>
      </c>
      <c r="N17" s="55">
        <v>411</v>
      </c>
      <c r="O17" s="53">
        <v>228</v>
      </c>
      <c r="P17" s="54">
        <v>239</v>
      </c>
      <c r="Q17" s="55">
        <v>467</v>
      </c>
    </row>
    <row r="18" spans="1:17" ht="15.75" thickBot="1">
      <c r="A18" s="56" t="s">
        <v>0</v>
      </c>
      <c r="B18" s="57" t="s">
        <v>2</v>
      </c>
      <c r="C18" s="58">
        <v>1160</v>
      </c>
      <c r="D18" s="59">
        <v>1168</v>
      </c>
      <c r="E18" s="55">
        <v>2328</v>
      </c>
      <c r="F18" s="58">
        <v>1132</v>
      </c>
      <c r="G18" s="59">
        <v>1129</v>
      </c>
      <c r="H18" s="55">
        <v>2261</v>
      </c>
      <c r="I18" s="58">
        <v>1016</v>
      </c>
      <c r="J18" s="59">
        <v>1108</v>
      </c>
      <c r="K18" s="55">
        <v>2124</v>
      </c>
      <c r="L18" s="58">
        <v>1155</v>
      </c>
      <c r="M18" s="59">
        <v>1097</v>
      </c>
      <c r="N18" s="55">
        <v>2252</v>
      </c>
      <c r="O18" s="58">
        <v>1024</v>
      </c>
      <c r="P18" s="59">
        <v>1060</v>
      </c>
      <c r="Q18" s="55">
        <v>2084</v>
      </c>
    </row>
    <row r="19" spans="1:17" ht="15.75" thickBot="1">
      <c r="A19" s="60" t="s">
        <v>27</v>
      </c>
      <c r="B19" s="61"/>
      <c r="C19" s="62">
        <f>SUM(C5:C18)</f>
        <v>16571</v>
      </c>
      <c r="D19" s="63">
        <f t="shared" ref="D19:E19" si="0">SUM(D5:D18)</f>
        <v>16697</v>
      </c>
      <c r="E19" s="64">
        <f t="shared" si="0"/>
        <v>33268</v>
      </c>
      <c r="F19" s="65">
        <f>SUM(F5:F18)</f>
        <v>16750</v>
      </c>
      <c r="G19" s="66">
        <f t="shared" ref="G19:H19" si="1">SUM(G5:G18)</f>
        <v>16873</v>
      </c>
      <c r="H19" s="67">
        <f t="shared" si="1"/>
        <v>33623</v>
      </c>
      <c r="I19" s="62">
        <f>SUM(I5:I18)</f>
        <v>17408</v>
      </c>
      <c r="J19" s="63">
        <f t="shared" ref="J19:K19" si="2">SUM(J5:J18)</f>
        <v>17946</v>
      </c>
      <c r="K19" s="64">
        <f t="shared" si="2"/>
        <v>35354</v>
      </c>
      <c r="L19" s="65">
        <f>SUM(L5:L18)</f>
        <v>18718</v>
      </c>
      <c r="M19" s="66">
        <f t="shared" ref="M19:N19" si="3">SUM(M5:M18)</f>
        <v>18741</v>
      </c>
      <c r="N19" s="67">
        <f t="shared" si="3"/>
        <v>37459</v>
      </c>
      <c r="O19" s="62">
        <f>SUM(O5:O18)</f>
        <v>19228</v>
      </c>
      <c r="P19" s="63">
        <f t="shared" ref="P19:Q19" si="4">SUM(P5:P18)</f>
        <v>19056</v>
      </c>
      <c r="Q19" s="64">
        <f t="shared" si="4"/>
        <v>38284</v>
      </c>
    </row>
  </sheetData>
  <mergeCells count="8">
    <mergeCell ref="O3:Q3"/>
    <mergeCell ref="A19:B19"/>
    <mergeCell ref="A3:A4"/>
    <mergeCell ref="B3:B4"/>
    <mergeCell ref="C3:E3"/>
    <mergeCell ref="F3:H3"/>
    <mergeCell ref="I3:K3"/>
    <mergeCell ref="L3:N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R19"/>
  <sheetViews>
    <sheetView workbookViewId="0">
      <selection activeCell="G22" sqref="G22"/>
    </sheetView>
  </sheetViews>
  <sheetFormatPr baseColWidth="10" defaultRowHeight="15"/>
  <cols>
    <col min="1" max="1" width="3.28515625" customWidth="1"/>
    <col min="2" max="3" width="15" customWidth="1"/>
    <col min="4" max="18" width="7.5703125" customWidth="1"/>
  </cols>
  <sheetData>
    <row r="1" spans="2:18">
      <c r="B1" s="90" t="s">
        <v>42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2:18" ht="15.75" thickBot="1">
      <c r="B2" s="90" t="s">
        <v>44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2:18">
      <c r="B3" s="92" t="s">
        <v>22</v>
      </c>
      <c r="C3" s="93" t="s">
        <v>21</v>
      </c>
      <c r="D3" s="94" t="s">
        <v>37</v>
      </c>
      <c r="E3" s="95"/>
      <c r="F3" s="96"/>
      <c r="G3" s="97" t="s">
        <v>38</v>
      </c>
      <c r="H3" s="98"/>
      <c r="I3" s="99"/>
      <c r="J3" s="94" t="s">
        <v>39</v>
      </c>
      <c r="K3" s="95"/>
      <c r="L3" s="96"/>
      <c r="M3" s="97" t="s">
        <v>40</v>
      </c>
      <c r="N3" s="98"/>
      <c r="O3" s="99"/>
      <c r="P3" s="94" t="s">
        <v>41</v>
      </c>
      <c r="Q3" s="95"/>
      <c r="R3" s="96"/>
    </row>
    <row r="4" spans="2:18" ht="15.75" thickBot="1">
      <c r="B4" s="100"/>
      <c r="C4" s="101"/>
      <c r="D4" s="102" t="s">
        <v>19</v>
      </c>
      <c r="E4" s="103" t="s">
        <v>18</v>
      </c>
      <c r="F4" s="104" t="s">
        <v>16</v>
      </c>
      <c r="G4" s="105" t="s">
        <v>19</v>
      </c>
      <c r="H4" s="106" t="s">
        <v>18</v>
      </c>
      <c r="I4" s="107" t="s">
        <v>16</v>
      </c>
      <c r="J4" s="102" t="s">
        <v>19</v>
      </c>
      <c r="K4" s="103" t="s">
        <v>18</v>
      </c>
      <c r="L4" s="104" t="s">
        <v>16</v>
      </c>
      <c r="M4" s="105" t="s">
        <v>19</v>
      </c>
      <c r="N4" s="106" t="s">
        <v>18</v>
      </c>
      <c r="O4" s="107" t="s">
        <v>16</v>
      </c>
      <c r="P4" s="102" t="s">
        <v>19</v>
      </c>
      <c r="Q4" s="103" t="s">
        <v>18</v>
      </c>
      <c r="R4" s="104" t="s">
        <v>16</v>
      </c>
    </row>
    <row r="5" spans="2:18">
      <c r="B5" s="68" t="s">
        <v>3</v>
      </c>
      <c r="C5" s="69" t="s">
        <v>4</v>
      </c>
      <c r="D5" s="70">
        <v>365</v>
      </c>
      <c r="E5" s="71">
        <v>343</v>
      </c>
      <c r="F5" s="72">
        <v>708</v>
      </c>
      <c r="G5" s="70">
        <v>218</v>
      </c>
      <c r="H5" s="71">
        <v>162</v>
      </c>
      <c r="I5" s="72">
        <v>380</v>
      </c>
      <c r="J5" s="70">
        <v>162</v>
      </c>
      <c r="K5" s="71">
        <v>142</v>
      </c>
      <c r="L5" s="72">
        <v>304</v>
      </c>
      <c r="M5" s="70">
        <v>128</v>
      </c>
      <c r="N5" s="71">
        <v>119</v>
      </c>
      <c r="O5" s="72">
        <v>247</v>
      </c>
      <c r="P5" s="70">
        <v>122</v>
      </c>
      <c r="Q5" s="71">
        <v>108</v>
      </c>
      <c r="R5" s="72">
        <v>230</v>
      </c>
    </row>
    <row r="6" spans="2:18">
      <c r="B6" s="73" t="s">
        <v>3</v>
      </c>
      <c r="C6" s="74" t="s">
        <v>5</v>
      </c>
      <c r="D6" s="75">
        <v>78</v>
      </c>
      <c r="E6" s="76">
        <v>59</v>
      </c>
      <c r="F6" s="77">
        <v>137</v>
      </c>
      <c r="G6" s="75">
        <v>47</v>
      </c>
      <c r="H6" s="76">
        <v>47</v>
      </c>
      <c r="I6" s="77">
        <v>94</v>
      </c>
      <c r="J6" s="75">
        <v>34</v>
      </c>
      <c r="K6" s="76">
        <v>33</v>
      </c>
      <c r="L6" s="77">
        <v>67</v>
      </c>
      <c r="M6" s="75">
        <v>25</v>
      </c>
      <c r="N6" s="76">
        <v>18</v>
      </c>
      <c r="O6" s="77">
        <v>43</v>
      </c>
      <c r="P6" s="75">
        <v>22</v>
      </c>
      <c r="Q6" s="76">
        <v>35</v>
      </c>
      <c r="R6" s="77">
        <v>57</v>
      </c>
    </row>
    <row r="7" spans="2:18">
      <c r="B7" s="73" t="s">
        <v>3</v>
      </c>
      <c r="C7" s="74" t="s">
        <v>6</v>
      </c>
      <c r="D7" s="75">
        <v>233</v>
      </c>
      <c r="E7" s="76">
        <v>242</v>
      </c>
      <c r="F7" s="77">
        <v>475</v>
      </c>
      <c r="G7" s="75">
        <v>163</v>
      </c>
      <c r="H7" s="76">
        <v>174</v>
      </c>
      <c r="I7" s="77">
        <v>337</v>
      </c>
      <c r="J7" s="75">
        <v>151</v>
      </c>
      <c r="K7" s="76">
        <v>141</v>
      </c>
      <c r="L7" s="77">
        <v>292</v>
      </c>
      <c r="M7" s="75">
        <v>106</v>
      </c>
      <c r="N7" s="76">
        <v>105</v>
      </c>
      <c r="O7" s="77">
        <v>211</v>
      </c>
      <c r="P7" s="75">
        <v>90</v>
      </c>
      <c r="Q7" s="76">
        <v>100</v>
      </c>
      <c r="R7" s="77">
        <v>190</v>
      </c>
    </row>
    <row r="8" spans="2:18">
      <c r="B8" s="73" t="s">
        <v>3</v>
      </c>
      <c r="C8" s="74" t="s">
        <v>7</v>
      </c>
      <c r="D8" s="75">
        <v>246</v>
      </c>
      <c r="E8" s="76">
        <v>207</v>
      </c>
      <c r="F8" s="77">
        <v>453</v>
      </c>
      <c r="G8" s="75">
        <v>163</v>
      </c>
      <c r="H8" s="76">
        <v>168</v>
      </c>
      <c r="I8" s="77">
        <v>331</v>
      </c>
      <c r="J8" s="75">
        <v>148</v>
      </c>
      <c r="K8" s="76">
        <v>138</v>
      </c>
      <c r="L8" s="77">
        <v>286</v>
      </c>
      <c r="M8" s="75">
        <v>122</v>
      </c>
      <c r="N8" s="76">
        <v>131</v>
      </c>
      <c r="O8" s="77">
        <v>253</v>
      </c>
      <c r="P8" s="75">
        <v>117</v>
      </c>
      <c r="Q8" s="76">
        <v>108</v>
      </c>
      <c r="R8" s="77">
        <v>225</v>
      </c>
    </row>
    <row r="9" spans="2:18">
      <c r="B9" s="73" t="s">
        <v>3</v>
      </c>
      <c r="C9" s="74" t="s">
        <v>8</v>
      </c>
      <c r="D9" s="75">
        <v>789</v>
      </c>
      <c r="E9" s="76">
        <v>755</v>
      </c>
      <c r="F9" s="77">
        <v>1544</v>
      </c>
      <c r="G9" s="75">
        <v>760</v>
      </c>
      <c r="H9" s="76">
        <v>782</v>
      </c>
      <c r="I9" s="77">
        <v>1542</v>
      </c>
      <c r="J9" s="75">
        <v>799</v>
      </c>
      <c r="K9" s="76">
        <v>821</v>
      </c>
      <c r="L9" s="77">
        <v>1620</v>
      </c>
      <c r="M9" s="75">
        <v>806</v>
      </c>
      <c r="N9" s="76">
        <v>805</v>
      </c>
      <c r="O9" s="77">
        <v>1611</v>
      </c>
      <c r="P9" s="75">
        <v>831</v>
      </c>
      <c r="Q9" s="76">
        <v>827</v>
      </c>
      <c r="R9" s="77">
        <v>1658</v>
      </c>
    </row>
    <row r="10" spans="2:18">
      <c r="B10" s="73" t="s">
        <v>3</v>
      </c>
      <c r="C10" s="74" t="s">
        <v>9</v>
      </c>
      <c r="D10" s="75">
        <v>1697</v>
      </c>
      <c r="E10" s="76">
        <v>1696</v>
      </c>
      <c r="F10" s="77">
        <v>3393</v>
      </c>
      <c r="G10" s="75">
        <v>1729</v>
      </c>
      <c r="H10" s="76">
        <v>1750</v>
      </c>
      <c r="I10" s="77">
        <v>3479</v>
      </c>
      <c r="J10" s="75">
        <v>1492</v>
      </c>
      <c r="K10" s="76">
        <v>1521</v>
      </c>
      <c r="L10" s="77">
        <v>3013</v>
      </c>
      <c r="M10" s="75">
        <v>1181</v>
      </c>
      <c r="N10" s="76">
        <v>1202</v>
      </c>
      <c r="O10" s="77">
        <v>2383</v>
      </c>
      <c r="P10" s="75">
        <v>1055</v>
      </c>
      <c r="Q10" s="76">
        <v>1049</v>
      </c>
      <c r="R10" s="77">
        <v>2104</v>
      </c>
    </row>
    <row r="11" spans="2:18">
      <c r="B11" s="73" t="s">
        <v>3</v>
      </c>
      <c r="C11" s="74" t="s">
        <v>10</v>
      </c>
      <c r="D11" s="75">
        <v>172</v>
      </c>
      <c r="E11" s="76">
        <v>206</v>
      </c>
      <c r="F11" s="77">
        <v>378</v>
      </c>
      <c r="G11" s="75">
        <v>212</v>
      </c>
      <c r="H11" s="76">
        <v>191</v>
      </c>
      <c r="I11" s="77">
        <v>403</v>
      </c>
      <c r="J11" s="75">
        <v>188</v>
      </c>
      <c r="K11" s="76">
        <v>202</v>
      </c>
      <c r="L11" s="77">
        <v>390</v>
      </c>
      <c r="M11" s="75">
        <v>179</v>
      </c>
      <c r="N11" s="76">
        <v>147</v>
      </c>
      <c r="O11" s="77">
        <v>326</v>
      </c>
      <c r="P11" s="75">
        <v>160</v>
      </c>
      <c r="Q11" s="76">
        <v>142</v>
      </c>
      <c r="R11" s="77">
        <v>302</v>
      </c>
    </row>
    <row r="12" spans="2:18">
      <c r="B12" s="73" t="s">
        <v>3</v>
      </c>
      <c r="C12" s="74" t="s">
        <v>11</v>
      </c>
      <c r="D12" s="75">
        <v>142</v>
      </c>
      <c r="E12" s="76">
        <v>146</v>
      </c>
      <c r="F12" s="77">
        <v>288</v>
      </c>
      <c r="G12" s="75">
        <v>170</v>
      </c>
      <c r="H12" s="76">
        <v>150</v>
      </c>
      <c r="I12" s="77">
        <v>320</v>
      </c>
      <c r="J12" s="75">
        <v>171</v>
      </c>
      <c r="K12" s="76">
        <v>175</v>
      </c>
      <c r="L12" s="77">
        <v>346</v>
      </c>
      <c r="M12" s="75">
        <v>51</v>
      </c>
      <c r="N12" s="76">
        <v>55</v>
      </c>
      <c r="O12" s="77">
        <v>106</v>
      </c>
      <c r="P12" s="75">
        <v>60</v>
      </c>
      <c r="Q12" s="76">
        <v>56</v>
      </c>
      <c r="R12" s="77">
        <v>116</v>
      </c>
    </row>
    <row r="13" spans="2:18">
      <c r="B13" s="73" t="s">
        <v>3</v>
      </c>
      <c r="C13" s="74" t="s">
        <v>12</v>
      </c>
      <c r="D13" s="75">
        <v>360</v>
      </c>
      <c r="E13" s="76">
        <v>328</v>
      </c>
      <c r="F13" s="77">
        <v>688</v>
      </c>
      <c r="G13" s="75">
        <v>263</v>
      </c>
      <c r="H13" s="76">
        <v>223</v>
      </c>
      <c r="I13" s="77">
        <v>486</v>
      </c>
      <c r="J13" s="75">
        <v>200</v>
      </c>
      <c r="K13" s="76">
        <v>199</v>
      </c>
      <c r="L13" s="77">
        <v>399</v>
      </c>
      <c r="M13" s="75">
        <v>181</v>
      </c>
      <c r="N13" s="76">
        <v>159</v>
      </c>
      <c r="O13" s="77">
        <v>340</v>
      </c>
      <c r="P13" s="75">
        <v>141</v>
      </c>
      <c r="Q13" s="76">
        <v>131</v>
      </c>
      <c r="R13" s="77">
        <v>272</v>
      </c>
    </row>
    <row r="14" spans="2:18">
      <c r="B14" s="73" t="s">
        <v>3</v>
      </c>
      <c r="C14" s="74" t="s">
        <v>13</v>
      </c>
      <c r="D14" s="75">
        <v>15344</v>
      </c>
      <c r="E14" s="76">
        <v>15521</v>
      </c>
      <c r="F14" s="77">
        <v>30865</v>
      </c>
      <c r="G14" s="75">
        <v>16821</v>
      </c>
      <c r="H14" s="76">
        <v>16773</v>
      </c>
      <c r="I14" s="77">
        <v>33594</v>
      </c>
      <c r="J14" s="75">
        <v>16194</v>
      </c>
      <c r="K14" s="76">
        <v>16292</v>
      </c>
      <c r="L14" s="77">
        <v>32486</v>
      </c>
      <c r="M14" s="75">
        <v>16137</v>
      </c>
      <c r="N14" s="76">
        <v>16360</v>
      </c>
      <c r="O14" s="77">
        <v>32497</v>
      </c>
      <c r="P14" s="75">
        <v>15438</v>
      </c>
      <c r="Q14" s="76">
        <v>15491</v>
      </c>
      <c r="R14" s="77">
        <v>30929</v>
      </c>
    </row>
    <row r="15" spans="2:18">
      <c r="B15" s="73" t="s">
        <v>3</v>
      </c>
      <c r="C15" s="74" t="s">
        <v>14</v>
      </c>
      <c r="D15" s="75">
        <v>219</v>
      </c>
      <c r="E15" s="76">
        <v>255</v>
      </c>
      <c r="F15" s="77">
        <v>474</v>
      </c>
      <c r="G15" s="75">
        <v>266</v>
      </c>
      <c r="H15" s="76">
        <v>196</v>
      </c>
      <c r="I15" s="77">
        <v>462</v>
      </c>
      <c r="J15" s="75">
        <v>352</v>
      </c>
      <c r="K15" s="76">
        <v>336</v>
      </c>
      <c r="L15" s="77">
        <v>688</v>
      </c>
      <c r="M15" s="75">
        <v>605</v>
      </c>
      <c r="N15" s="76">
        <v>649</v>
      </c>
      <c r="O15" s="77">
        <v>1254</v>
      </c>
      <c r="P15" s="75">
        <v>707</v>
      </c>
      <c r="Q15" s="76">
        <v>704</v>
      </c>
      <c r="R15" s="77">
        <v>1411</v>
      </c>
    </row>
    <row r="16" spans="2:18">
      <c r="B16" s="73" t="s">
        <v>3</v>
      </c>
      <c r="C16" s="74" t="s">
        <v>15</v>
      </c>
      <c r="D16" s="75">
        <v>158</v>
      </c>
      <c r="E16" s="76">
        <v>171</v>
      </c>
      <c r="F16" s="77">
        <v>329</v>
      </c>
      <c r="G16" s="75">
        <v>120</v>
      </c>
      <c r="H16" s="76">
        <v>117</v>
      </c>
      <c r="I16" s="77">
        <v>237</v>
      </c>
      <c r="J16" s="75">
        <v>90</v>
      </c>
      <c r="K16" s="76">
        <v>84</v>
      </c>
      <c r="L16" s="77">
        <v>174</v>
      </c>
      <c r="M16" s="75">
        <v>76</v>
      </c>
      <c r="N16" s="76">
        <v>76</v>
      </c>
      <c r="O16" s="77">
        <v>152</v>
      </c>
      <c r="P16" s="75">
        <v>75</v>
      </c>
      <c r="Q16" s="76">
        <v>61</v>
      </c>
      <c r="R16" s="77">
        <v>136</v>
      </c>
    </row>
    <row r="17" spans="2:18">
      <c r="B17" s="73" t="s">
        <v>0</v>
      </c>
      <c r="C17" s="74" t="s">
        <v>1</v>
      </c>
      <c r="D17" s="75">
        <v>207</v>
      </c>
      <c r="E17" s="76">
        <v>176</v>
      </c>
      <c r="F17" s="77">
        <v>383</v>
      </c>
      <c r="G17" s="75">
        <v>176</v>
      </c>
      <c r="H17" s="76">
        <v>146</v>
      </c>
      <c r="I17" s="77">
        <v>322</v>
      </c>
      <c r="J17" s="75">
        <v>125</v>
      </c>
      <c r="K17" s="76">
        <v>148</v>
      </c>
      <c r="L17" s="77">
        <v>273</v>
      </c>
      <c r="M17" s="75">
        <v>124</v>
      </c>
      <c r="N17" s="76">
        <v>112</v>
      </c>
      <c r="O17" s="77">
        <v>236</v>
      </c>
      <c r="P17" s="75">
        <v>96</v>
      </c>
      <c r="Q17" s="76">
        <v>97</v>
      </c>
      <c r="R17" s="77">
        <v>193</v>
      </c>
    </row>
    <row r="18" spans="2:18" ht="15.75" thickBot="1">
      <c r="B18" s="78" t="s">
        <v>0</v>
      </c>
      <c r="C18" s="79" t="s">
        <v>2</v>
      </c>
      <c r="D18" s="80">
        <v>1584</v>
      </c>
      <c r="E18" s="81">
        <v>1618</v>
      </c>
      <c r="F18" s="77">
        <v>3202</v>
      </c>
      <c r="G18" s="80">
        <v>1801</v>
      </c>
      <c r="H18" s="81">
        <v>1815</v>
      </c>
      <c r="I18" s="77">
        <v>3616</v>
      </c>
      <c r="J18" s="80">
        <v>1762</v>
      </c>
      <c r="K18" s="81">
        <v>1766</v>
      </c>
      <c r="L18" s="77">
        <v>3528</v>
      </c>
      <c r="M18" s="80">
        <v>1788</v>
      </c>
      <c r="N18" s="81">
        <v>1820</v>
      </c>
      <c r="O18" s="77">
        <v>3608</v>
      </c>
      <c r="P18" s="80">
        <v>1871</v>
      </c>
      <c r="Q18" s="81">
        <v>1931</v>
      </c>
      <c r="R18" s="77">
        <v>3802</v>
      </c>
    </row>
    <row r="19" spans="2:18" ht="15.75" thickBot="1">
      <c r="B19" s="82" t="s">
        <v>27</v>
      </c>
      <c r="C19" s="83"/>
      <c r="D19" s="84">
        <f>SUM(D5:D18)</f>
        <v>21594</v>
      </c>
      <c r="E19" s="85">
        <f t="shared" ref="E19:R19" si="0">SUM(E5:E18)</f>
        <v>21723</v>
      </c>
      <c r="F19" s="86">
        <f t="shared" si="0"/>
        <v>43317</v>
      </c>
      <c r="G19" s="87">
        <f t="shared" si="0"/>
        <v>22909</v>
      </c>
      <c r="H19" s="88">
        <f t="shared" si="0"/>
        <v>22694</v>
      </c>
      <c r="I19" s="89">
        <f t="shared" si="0"/>
        <v>45603</v>
      </c>
      <c r="J19" s="84">
        <f t="shared" si="0"/>
        <v>21868</v>
      </c>
      <c r="K19" s="85">
        <f t="shared" si="0"/>
        <v>21998</v>
      </c>
      <c r="L19" s="86">
        <f t="shared" si="0"/>
        <v>43866</v>
      </c>
      <c r="M19" s="87">
        <f t="shared" si="0"/>
        <v>21509</v>
      </c>
      <c r="N19" s="88">
        <f t="shared" si="0"/>
        <v>21758</v>
      </c>
      <c r="O19" s="89">
        <f t="shared" si="0"/>
        <v>43267</v>
      </c>
      <c r="P19" s="84">
        <f t="shared" si="0"/>
        <v>20785</v>
      </c>
      <c r="Q19" s="85">
        <f t="shared" si="0"/>
        <v>20840</v>
      </c>
      <c r="R19" s="86">
        <f t="shared" si="0"/>
        <v>41625</v>
      </c>
    </row>
  </sheetData>
  <mergeCells count="8">
    <mergeCell ref="P3:R3"/>
    <mergeCell ref="B19:C19"/>
    <mergeCell ref="B3:B4"/>
    <mergeCell ref="C3:C4"/>
    <mergeCell ref="D3:F3"/>
    <mergeCell ref="G3:I3"/>
    <mergeCell ref="J3:L3"/>
    <mergeCell ref="M3:O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Años1980-1985</vt:lpstr>
      <vt:lpstr>Años1986-1990</vt:lpstr>
      <vt:lpstr>Años1991-1995</vt:lpstr>
      <vt:lpstr>Años1996-2000</vt:lpstr>
      <vt:lpstr>'Años1991-1995'!Área_de_impresión</vt:lpstr>
      <vt:lpstr>'Años1996-2000'!Área_de_impresión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aerodriguez</cp:lastModifiedBy>
  <cp:lastPrinted>2019-11-25T16:57:46Z</cp:lastPrinted>
  <dcterms:created xsi:type="dcterms:W3CDTF">2019-10-28T17:35:27Z</dcterms:created>
  <dcterms:modified xsi:type="dcterms:W3CDTF">2019-11-25T17:02:59Z</dcterms:modified>
</cp:coreProperties>
</file>