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firstSheet="1" activeTab="1"/>
  </bookViews>
  <sheets>
    <sheet name="TpoTramiteYLugarEmision" sheetId="1" r:id="rId1"/>
    <sheet name="CtroServ y TpoTramite_SV" sheetId="6" r:id="rId2"/>
    <sheet name="CtroServ y TpoTramite_EXT" sheetId="7" r:id="rId3"/>
    <sheet name="Resumen CtroServ y TpoTramite" sheetId="4" r:id="rId4"/>
  </sheets>
  <calcPr calcId="125725"/>
</workbook>
</file>

<file path=xl/calcChain.xml><?xml version="1.0" encoding="utf-8"?>
<calcChain xmlns="http://schemas.openxmlformats.org/spreadsheetml/2006/main">
  <c r="P16" i="1"/>
  <c r="P15"/>
  <c r="P14"/>
  <c r="P13"/>
  <c r="P12"/>
  <c r="P11"/>
  <c r="P10"/>
  <c r="P9"/>
  <c r="P8"/>
  <c r="P7"/>
  <c r="P6"/>
  <c r="P5"/>
  <c r="P17"/>
  <c r="M17"/>
  <c r="L17"/>
  <c r="K17"/>
  <c r="J17"/>
  <c r="N16"/>
  <c r="N15"/>
  <c r="N14"/>
  <c r="N13"/>
  <c r="N12"/>
  <c r="N11"/>
  <c r="N10"/>
  <c r="N9"/>
  <c r="N8"/>
  <c r="N7"/>
  <c r="N6"/>
  <c r="N5"/>
  <c r="N17" s="1"/>
  <c r="F17" l="1"/>
  <c r="E17"/>
  <c r="D17"/>
  <c r="C17"/>
  <c r="G16"/>
  <c r="G15"/>
  <c r="G14"/>
  <c r="G13"/>
  <c r="G12"/>
  <c r="G11"/>
  <c r="G10"/>
  <c r="G9"/>
  <c r="G8"/>
  <c r="G7"/>
  <c r="G6"/>
  <c r="G5"/>
  <c r="G17" s="1"/>
</calcChain>
</file>

<file path=xl/sharedStrings.xml><?xml version="1.0" encoding="utf-8"?>
<sst xmlns="http://schemas.openxmlformats.org/spreadsheetml/2006/main" count="193" uniqueCount="74">
  <si>
    <t>Producción Mensual por Tipo de Trámite en Centros de Servicio Nacionales</t>
  </si>
  <si>
    <t>Datos del 1 de Enero al 31 de Julio de 2016</t>
  </si>
  <si>
    <t>Mes</t>
  </si>
  <si>
    <t>Tipo de Trámite</t>
  </si>
  <si>
    <t>Total Mes</t>
  </si>
  <si>
    <t>Primera Vez</t>
  </si>
  <si>
    <t>Modicación</t>
  </si>
  <si>
    <t>Reposición</t>
  </si>
  <si>
    <t>Renovación</t>
  </si>
  <si>
    <t>Totales</t>
  </si>
  <si>
    <t>Producción Mensual por Tipo de Trámite en el Extranjero</t>
  </si>
  <si>
    <t>Datos del 1 de Enero al 31 de Julio de 2016 - DUI's entregados al RNPN</t>
  </si>
  <si>
    <t>DUICENTRO</t>
  </si>
  <si>
    <t>AHUACHAPAN</t>
  </si>
  <si>
    <t>APOPA</t>
  </si>
  <si>
    <t>CHALATENANGO</t>
  </si>
  <si>
    <t>COJUTEPEQUE</t>
  </si>
  <si>
    <t>GALERIAS</t>
  </si>
  <si>
    <t>LA UNION</t>
  </si>
  <si>
    <t>LOURDES COLON</t>
  </si>
  <si>
    <t>SAN FRANCISCO GOTERA</t>
  </si>
  <si>
    <t>SAN MARCOS</t>
  </si>
  <si>
    <t>SAN MIGUEL</t>
  </si>
  <si>
    <t>SAN SALVADOR PLAZA CENTRO</t>
  </si>
  <si>
    <t>SAN VICENTE</t>
  </si>
  <si>
    <t>SANTA ANA</t>
  </si>
  <si>
    <t>SANTA TECLA</t>
  </si>
  <si>
    <t>SANTIAGO DE MARIA</t>
  </si>
  <si>
    <t>SENSUNTEPEQUE</t>
  </si>
  <si>
    <t>SONSONATE, SONSONATE</t>
  </si>
  <si>
    <t>SOYAPANGO</t>
  </si>
  <si>
    <t>USULUTAN</t>
  </si>
  <si>
    <t>ZACATECOLUCA, LA PAZ</t>
  </si>
  <si>
    <t>TOTAL GENERAL</t>
  </si>
  <si>
    <t>Período: de Enero a Julio de 2016</t>
  </si>
  <si>
    <t>PRIMERA VEZ</t>
  </si>
  <si>
    <t>MODIFICACION</t>
  </si>
  <si>
    <t>REPOSICION</t>
  </si>
  <si>
    <t>RENOVACION</t>
  </si>
  <si>
    <t>TOTAL</t>
  </si>
  <si>
    <t>Período: Del 01 de Enero de 2016 al 31 de Julio de 2016</t>
  </si>
  <si>
    <t>Resumen Producción DUI´s en Centros de Servicio Nacionales</t>
  </si>
  <si>
    <t>Producción Mensual de DUI's por Centro de Servicio y Tipo de Trámite - En Centros de Servicio Nacionales</t>
  </si>
  <si>
    <t>ATLANTA, GA</t>
  </si>
  <si>
    <t xml:space="preserve">BOSTON, MA      </t>
  </si>
  <si>
    <t xml:space="preserve">CHICAGO, IL     </t>
  </si>
  <si>
    <t>CORAL GABLES, FL</t>
  </si>
  <si>
    <t xml:space="preserve">DALLAS, TX      </t>
  </si>
  <si>
    <t>DORAL, FL</t>
  </si>
  <si>
    <t xml:space="preserve">ELIZABETH, NJ   </t>
  </si>
  <si>
    <t xml:space="preserve">HOUSTON, TX     </t>
  </si>
  <si>
    <t xml:space="preserve">LAS VEGAS, NV   </t>
  </si>
  <si>
    <t xml:space="preserve">LONG ISLAND, NY </t>
  </si>
  <si>
    <t xml:space="preserve">LOS ANGELES, CA </t>
  </si>
  <si>
    <t xml:space="preserve">NEW YORK, NY    </t>
  </si>
  <si>
    <t>SAN FRANCISCO, CA</t>
  </si>
  <si>
    <t>SEATTLE, WA</t>
  </si>
  <si>
    <t>TORONTO</t>
  </si>
  <si>
    <t xml:space="preserve">WASHINGTON, DC  </t>
  </si>
  <si>
    <t xml:space="preserve">WOODBRIDGE, VA  </t>
  </si>
  <si>
    <t xml:space="preserve">WOODSTOCK, GA   </t>
  </si>
  <si>
    <t>Período: Del 1 de Enero de 2016 al 31 de Julio de 2016</t>
  </si>
  <si>
    <t>Resumen Producción DUI´s en Centros de Servicio en el Exterior</t>
  </si>
  <si>
    <t>1a. Vez</t>
  </si>
  <si>
    <t>Modificación</t>
  </si>
  <si>
    <t>Modificacion</t>
  </si>
  <si>
    <t>Enero</t>
  </si>
  <si>
    <t>Febrero</t>
  </si>
  <si>
    <t>Marzo</t>
  </si>
  <si>
    <t>Abril</t>
  </si>
  <si>
    <t>Mayo</t>
  </si>
  <si>
    <t>Junio</t>
  </si>
  <si>
    <t>Julio</t>
  </si>
  <si>
    <t>Total General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</si>
</sst>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50">
    <xf numFmtId="0" fontId="0" fillId="0" borderId="0" xfId="0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7" fontId="0" fillId="0" borderId="9" xfId="0" applyNumberFormat="1" applyBorder="1" applyAlignment="1">
      <alignment horizontal="right" indent="1"/>
    </xf>
    <xf numFmtId="3" fontId="0" fillId="0" borderId="10" xfId="0" applyNumberFormat="1" applyBorder="1" applyAlignment="1">
      <alignment horizontal="right" indent="1"/>
    </xf>
    <xf numFmtId="3" fontId="0" fillId="0" borderId="11" xfId="0" applyNumberFormat="1" applyBorder="1" applyAlignment="1">
      <alignment horizontal="right" indent="1"/>
    </xf>
    <xf numFmtId="3" fontId="0" fillId="0" borderId="12" xfId="0" applyNumberFormat="1" applyBorder="1" applyAlignment="1">
      <alignment horizontal="right" indent="1"/>
    </xf>
    <xf numFmtId="3" fontId="0" fillId="0" borderId="9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3" fontId="0" fillId="0" borderId="15" xfId="0" applyNumberFormat="1" applyBorder="1" applyAlignment="1">
      <alignment horizontal="right" indent="1"/>
    </xf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3" fontId="0" fillId="0" borderId="18" xfId="0" applyNumberFormat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1" xfId="0" applyNumberFormat="1" applyBorder="1" applyAlignment="1">
      <alignment horizontal="right" indent="1"/>
    </xf>
    <xf numFmtId="3" fontId="0" fillId="0" borderId="22" xfId="0" applyNumberFormat="1" applyBorder="1" applyAlignment="1">
      <alignment horizontal="right" indent="1"/>
    </xf>
    <xf numFmtId="3" fontId="0" fillId="0" borderId="23" xfId="0" applyNumberFormat="1" applyBorder="1" applyAlignment="1">
      <alignment horizontal="right" indent="1"/>
    </xf>
    <xf numFmtId="3" fontId="0" fillId="0" borderId="24" xfId="0" applyNumberFormat="1" applyBorder="1" applyAlignment="1">
      <alignment horizontal="right" indent="1"/>
    </xf>
    <xf numFmtId="0" fontId="1" fillId="2" borderId="25" xfId="0" applyFont="1" applyFill="1" applyBorder="1" applyAlignment="1">
      <alignment horizontal="right" indent="1"/>
    </xf>
    <xf numFmtId="3" fontId="1" fillId="2" borderId="26" xfId="0" applyNumberFormat="1" applyFont="1" applyFill="1" applyBorder="1" applyAlignment="1">
      <alignment horizontal="right" indent="1"/>
    </xf>
    <xf numFmtId="3" fontId="1" fillId="2" borderId="27" xfId="0" applyNumberFormat="1" applyFont="1" applyFill="1" applyBorder="1" applyAlignment="1">
      <alignment horizontal="right" indent="1"/>
    </xf>
    <xf numFmtId="3" fontId="1" fillId="2" borderId="28" xfId="0" applyNumberFormat="1" applyFont="1" applyFill="1" applyBorder="1" applyAlignment="1">
      <alignment horizontal="right" indent="1"/>
    </xf>
    <xf numFmtId="3" fontId="1" fillId="2" borderId="25" xfId="0" applyNumberFormat="1" applyFont="1" applyFill="1" applyBorder="1" applyAlignment="1">
      <alignment horizontal="right" indent="1"/>
    </xf>
    <xf numFmtId="0" fontId="3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right" wrapText="1"/>
    </xf>
    <xf numFmtId="3" fontId="0" fillId="0" borderId="0" xfId="0" applyNumberFormat="1"/>
    <xf numFmtId="17" fontId="0" fillId="0" borderId="9" xfId="0" applyNumberFormat="1" applyBorder="1" applyAlignment="1">
      <alignment horizontal="center"/>
    </xf>
    <xf numFmtId="0" fontId="0" fillId="0" borderId="14" xfId="0" applyBorder="1"/>
    <xf numFmtId="3" fontId="5" fillId="0" borderId="14" xfId="0" applyNumberFormat="1" applyFont="1" applyBorder="1"/>
    <xf numFmtId="3" fontId="4" fillId="0" borderId="14" xfId="0" applyNumberFormat="1" applyFont="1" applyBorder="1"/>
    <xf numFmtId="0" fontId="1" fillId="0" borderId="0" xfId="0" applyFont="1"/>
    <xf numFmtId="3" fontId="10" fillId="0" borderId="33" xfId="0" applyNumberFormat="1" applyFont="1" applyBorder="1"/>
    <xf numFmtId="3" fontId="10" fillId="0" borderId="11" xfId="0" applyNumberFormat="1" applyFont="1" applyBorder="1"/>
    <xf numFmtId="3" fontId="10" fillId="0" borderId="34" xfId="0" applyNumberFormat="1" applyFont="1" applyBorder="1"/>
    <xf numFmtId="3" fontId="10" fillId="0" borderId="30" xfId="0" applyNumberFormat="1" applyFont="1" applyBorder="1"/>
    <xf numFmtId="3" fontId="10" fillId="0" borderId="14" xfId="0" applyNumberFormat="1" applyFont="1" applyBorder="1"/>
    <xf numFmtId="3" fontId="10" fillId="0" borderId="29" xfId="0" applyNumberFormat="1" applyFont="1" applyBorder="1"/>
    <xf numFmtId="3" fontId="10" fillId="0" borderId="35" xfId="0" applyNumberFormat="1" applyFont="1" applyFill="1" applyBorder="1"/>
    <xf numFmtId="3" fontId="10" fillId="0" borderId="18" xfId="0" applyNumberFormat="1" applyFont="1" applyFill="1" applyBorder="1"/>
    <xf numFmtId="3" fontId="10" fillId="0" borderId="36" xfId="0" applyNumberFormat="1" applyFont="1" applyFill="1" applyBorder="1"/>
    <xf numFmtId="3" fontId="8" fillId="2" borderId="37" xfId="0" applyNumberFormat="1" applyFont="1" applyFill="1" applyBorder="1"/>
    <xf numFmtId="3" fontId="8" fillId="2" borderId="27" xfId="0" applyNumberFormat="1" applyFont="1" applyFill="1" applyBorder="1"/>
    <xf numFmtId="3" fontId="8" fillId="2" borderId="38" xfId="0" applyNumberFormat="1" applyFont="1" applyFill="1" applyBorder="1"/>
    <xf numFmtId="3" fontId="8" fillId="5" borderId="37" xfId="0" applyNumberFormat="1" applyFont="1" applyFill="1" applyBorder="1"/>
    <xf numFmtId="3" fontId="8" fillId="5" borderId="27" xfId="0" applyNumberFormat="1" applyFont="1" applyFill="1" applyBorder="1"/>
    <xf numFmtId="3" fontId="8" fillId="5" borderId="38" xfId="0" applyNumberFormat="1" applyFont="1" applyFill="1" applyBorder="1"/>
    <xf numFmtId="3" fontId="8" fillId="6" borderId="37" xfId="0" applyNumberFormat="1" applyFont="1" applyFill="1" applyBorder="1"/>
    <xf numFmtId="3" fontId="8" fillId="6" borderId="27" xfId="0" applyNumberFormat="1" applyFont="1" applyFill="1" applyBorder="1"/>
    <xf numFmtId="3" fontId="8" fillId="6" borderId="38" xfId="0" applyNumberFormat="1" applyFont="1" applyFill="1" applyBorder="1"/>
    <xf numFmtId="3" fontId="8" fillId="8" borderId="37" xfId="0" applyNumberFormat="1" applyFont="1" applyFill="1" applyBorder="1"/>
    <xf numFmtId="3" fontId="8" fillId="8" borderId="27" xfId="0" applyNumberFormat="1" applyFont="1" applyFill="1" applyBorder="1"/>
    <xf numFmtId="3" fontId="8" fillId="8" borderId="38" xfId="0" applyNumberFormat="1" applyFont="1" applyFill="1" applyBorder="1"/>
    <xf numFmtId="0" fontId="5" fillId="7" borderId="14" xfId="0" applyFont="1" applyFill="1" applyBorder="1"/>
    <xf numFmtId="0" fontId="5" fillId="7" borderId="14" xfId="0" applyFont="1" applyFill="1" applyBorder="1" applyAlignment="1">
      <alignment horizontal="center"/>
    </xf>
    <xf numFmtId="3" fontId="0" fillId="0" borderId="14" xfId="0" applyNumberFormat="1" applyBorder="1"/>
    <xf numFmtId="0" fontId="6" fillId="7" borderId="14" xfId="0" applyFont="1" applyFill="1" applyBorder="1"/>
    <xf numFmtId="3" fontId="6" fillId="7" borderId="14" xfId="0" applyNumberFormat="1" applyFont="1" applyFill="1" applyBorder="1"/>
    <xf numFmtId="0" fontId="4" fillId="0" borderId="14" xfId="0" applyFont="1" applyFill="1" applyBorder="1"/>
    <xf numFmtId="0" fontId="4" fillId="0" borderId="14" xfId="0" applyFont="1" applyBorder="1"/>
    <xf numFmtId="0" fontId="7" fillId="7" borderId="14" xfId="0" applyFont="1" applyFill="1" applyBorder="1" applyAlignment="1">
      <alignment horizontal="center"/>
    </xf>
    <xf numFmtId="3" fontId="10" fillId="0" borderId="12" xfId="0" applyNumberFormat="1" applyFont="1" applyBorder="1"/>
    <xf numFmtId="3" fontId="10" fillId="0" borderId="15" xfId="0" applyNumberFormat="1" applyFont="1" applyBorder="1"/>
    <xf numFmtId="3" fontId="10" fillId="0" borderId="19" xfId="0" applyNumberFormat="1" applyFont="1" applyFill="1" applyBorder="1"/>
    <xf numFmtId="0" fontId="9" fillId="0" borderId="41" xfId="0" applyFont="1" applyBorder="1"/>
    <xf numFmtId="0" fontId="9" fillId="0" borderId="42" xfId="0" applyFont="1" applyBorder="1"/>
    <xf numFmtId="0" fontId="9" fillId="0" borderId="43" xfId="0" applyFont="1" applyBorder="1"/>
    <xf numFmtId="0" fontId="5" fillId="3" borderId="44" xfId="0" applyFont="1" applyFill="1" applyBorder="1"/>
    <xf numFmtId="3" fontId="11" fillId="2" borderId="31" xfId="0" applyNumberFormat="1" applyFont="1" applyFill="1" applyBorder="1" applyAlignment="1">
      <alignment horizontal="center" wrapText="1"/>
    </xf>
    <xf numFmtId="3" fontId="11" fillId="2" borderId="7" xfId="0" applyNumberFormat="1" applyFont="1" applyFill="1" applyBorder="1" applyAlignment="1">
      <alignment horizontal="center" wrapText="1"/>
    </xf>
    <xf numFmtId="3" fontId="11" fillId="2" borderId="32" xfId="0" applyNumberFormat="1" applyFont="1" applyFill="1" applyBorder="1" applyAlignment="1">
      <alignment horizontal="center" wrapText="1"/>
    </xf>
    <xf numFmtId="3" fontId="11" fillId="5" borderId="31" xfId="0" applyNumberFormat="1" applyFont="1" applyFill="1" applyBorder="1" applyAlignment="1">
      <alignment horizontal="center" wrapText="1"/>
    </xf>
    <xf numFmtId="3" fontId="11" fillId="5" borderId="7" xfId="0" applyNumberFormat="1" applyFont="1" applyFill="1" applyBorder="1" applyAlignment="1">
      <alignment horizontal="center"/>
    </xf>
    <xf numFmtId="3" fontId="11" fillId="5" borderId="32" xfId="0" applyNumberFormat="1" applyFont="1" applyFill="1" applyBorder="1" applyAlignment="1">
      <alignment horizontal="center"/>
    </xf>
    <xf numFmtId="3" fontId="11" fillId="6" borderId="7" xfId="0" applyNumberFormat="1" applyFont="1" applyFill="1" applyBorder="1" applyAlignment="1">
      <alignment horizontal="center"/>
    </xf>
    <xf numFmtId="3" fontId="11" fillId="8" borderId="7" xfId="0" applyNumberFormat="1" applyFont="1" applyFill="1" applyBorder="1" applyAlignment="1">
      <alignment horizontal="center"/>
    </xf>
    <xf numFmtId="3" fontId="11" fillId="6" borderId="32" xfId="0" applyNumberFormat="1" applyFont="1" applyFill="1" applyBorder="1" applyAlignment="1">
      <alignment horizontal="center"/>
    </xf>
    <xf numFmtId="3" fontId="11" fillId="8" borderId="32" xfId="0" applyNumberFormat="1" applyFont="1" applyFill="1" applyBorder="1" applyAlignment="1">
      <alignment horizontal="center"/>
    </xf>
    <xf numFmtId="3" fontId="11" fillId="6" borderId="31" xfId="0" applyNumberFormat="1" applyFont="1" applyFill="1" applyBorder="1" applyAlignment="1">
      <alignment horizontal="center"/>
    </xf>
    <xf numFmtId="3" fontId="11" fillId="8" borderId="31" xfId="0" applyNumberFormat="1" applyFont="1" applyFill="1" applyBorder="1" applyAlignment="1">
      <alignment horizontal="center"/>
    </xf>
    <xf numFmtId="3" fontId="11" fillId="4" borderId="7" xfId="0" applyNumberFormat="1" applyFont="1" applyFill="1" applyBorder="1" applyAlignment="1">
      <alignment horizontal="center"/>
    </xf>
    <xf numFmtId="3" fontId="8" fillId="4" borderId="27" xfId="0" applyNumberFormat="1" applyFont="1" applyFill="1" applyBorder="1"/>
    <xf numFmtId="3" fontId="11" fillId="4" borderId="31" xfId="0" applyNumberFormat="1" applyFont="1" applyFill="1" applyBorder="1" applyAlignment="1">
      <alignment horizontal="center"/>
    </xf>
    <xf numFmtId="3" fontId="11" fillId="4" borderId="32" xfId="0" applyNumberFormat="1" applyFont="1" applyFill="1" applyBorder="1" applyAlignment="1">
      <alignment horizontal="center"/>
    </xf>
    <xf numFmtId="3" fontId="8" fillId="4" borderId="37" xfId="0" applyNumberFormat="1" applyFont="1" applyFill="1" applyBorder="1"/>
    <xf numFmtId="3" fontId="8" fillId="4" borderId="38" xfId="0" applyNumberFormat="1" applyFont="1" applyFill="1" applyBorder="1"/>
    <xf numFmtId="3" fontId="11" fillId="9" borderId="31" xfId="0" applyNumberFormat="1" applyFont="1" applyFill="1" applyBorder="1" applyAlignment="1">
      <alignment horizontal="center"/>
    </xf>
    <xf numFmtId="3" fontId="11" fillId="9" borderId="7" xfId="0" applyNumberFormat="1" applyFont="1" applyFill="1" applyBorder="1" applyAlignment="1">
      <alignment horizontal="center"/>
    </xf>
    <xf numFmtId="3" fontId="8" fillId="9" borderId="37" xfId="0" applyNumberFormat="1" applyFont="1" applyFill="1" applyBorder="1"/>
    <xf numFmtId="3" fontId="8" fillId="9" borderId="27" xfId="0" applyNumberFormat="1" applyFont="1" applyFill="1" applyBorder="1"/>
    <xf numFmtId="3" fontId="11" fillId="9" borderId="8" xfId="0" applyNumberFormat="1" applyFont="1" applyFill="1" applyBorder="1" applyAlignment="1">
      <alignment horizontal="center"/>
    </xf>
    <xf numFmtId="3" fontId="8" fillId="9" borderId="28" xfId="0" applyNumberFormat="1" applyFont="1" applyFill="1" applyBorder="1"/>
    <xf numFmtId="3" fontId="11" fillId="10" borderId="31" xfId="0" applyNumberFormat="1" applyFont="1" applyFill="1" applyBorder="1" applyAlignment="1">
      <alignment horizontal="center"/>
    </xf>
    <xf numFmtId="3" fontId="11" fillId="10" borderId="7" xfId="0" applyNumberFormat="1" applyFont="1" applyFill="1" applyBorder="1" applyAlignment="1">
      <alignment horizontal="center"/>
    </xf>
    <xf numFmtId="3" fontId="11" fillId="10" borderId="32" xfId="0" applyNumberFormat="1" applyFont="1" applyFill="1" applyBorder="1" applyAlignment="1">
      <alignment horizontal="center"/>
    </xf>
    <xf numFmtId="3" fontId="8" fillId="10" borderId="37" xfId="0" applyNumberFormat="1" applyFont="1" applyFill="1" applyBorder="1"/>
    <xf numFmtId="3" fontId="8" fillId="10" borderId="27" xfId="0" applyNumberFormat="1" applyFont="1" applyFill="1" applyBorder="1"/>
    <xf numFmtId="3" fontId="8" fillId="10" borderId="38" xfId="0" applyNumberFormat="1" applyFont="1" applyFill="1" applyBorder="1"/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3" fontId="1" fillId="5" borderId="26" xfId="0" applyNumberFormat="1" applyFont="1" applyFill="1" applyBorder="1" applyAlignment="1">
      <alignment horizontal="right" indent="1"/>
    </xf>
    <xf numFmtId="3" fontId="1" fillId="5" borderId="27" xfId="0" applyNumberFormat="1" applyFont="1" applyFill="1" applyBorder="1" applyAlignment="1">
      <alignment horizontal="right" indent="1"/>
    </xf>
    <xf numFmtId="3" fontId="1" fillId="5" borderId="28" xfId="0" applyNumberFormat="1" applyFont="1" applyFill="1" applyBorder="1" applyAlignment="1">
      <alignment horizontal="right" indent="1"/>
    </xf>
    <xf numFmtId="3" fontId="1" fillId="5" borderId="25" xfId="0" applyNumberFormat="1" applyFont="1" applyFill="1" applyBorder="1" applyAlignment="1">
      <alignment horizontal="right" indent="1"/>
    </xf>
    <xf numFmtId="3" fontId="1" fillId="7" borderId="25" xfId="0" applyNumberFormat="1" applyFont="1" applyFill="1" applyBorder="1" applyAlignment="1">
      <alignment horizontal="right" indent="1"/>
    </xf>
    <xf numFmtId="0" fontId="1" fillId="5" borderId="25" xfId="0" applyFont="1" applyFill="1" applyBorder="1" applyAlignment="1">
      <alignment horizontal="center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8" fillId="9" borderId="45" xfId="0" applyNumberFormat="1" applyFont="1" applyFill="1" applyBorder="1" applyAlignment="1">
      <alignment horizontal="center" wrapText="1"/>
    </xf>
    <xf numFmtId="3" fontId="8" fillId="9" borderId="3" xfId="0" applyNumberFormat="1" applyFont="1" applyFill="1" applyBorder="1" applyAlignment="1">
      <alignment horizontal="center" wrapText="1"/>
    </xf>
    <xf numFmtId="3" fontId="8" fillId="9" borderId="4" xfId="0" applyNumberFormat="1" applyFont="1" applyFill="1" applyBorder="1" applyAlignment="1">
      <alignment horizontal="center" wrapText="1"/>
    </xf>
    <xf numFmtId="3" fontId="8" fillId="10" borderId="45" xfId="0" applyNumberFormat="1" applyFont="1" applyFill="1" applyBorder="1" applyAlignment="1">
      <alignment horizontal="center" wrapText="1"/>
    </xf>
    <xf numFmtId="3" fontId="8" fillId="10" borderId="3" xfId="0" applyNumberFormat="1" applyFont="1" applyFill="1" applyBorder="1" applyAlignment="1">
      <alignment horizontal="center" wrapText="1"/>
    </xf>
    <xf numFmtId="3" fontId="8" fillId="10" borderId="46" xfId="0" applyNumberFormat="1" applyFont="1" applyFill="1" applyBorder="1" applyAlignment="1">
      <alignment horizontal="center" wrapText="1"/>
    </xf>
    <xf numFmtId="0" fontId="5" fillId="3" borderId="39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3" fontId="8" fillId="2" borderId="45" xfId="0" applyNumberFormat="1" applyFont="1" applyFill="1" applyBorder="1" applyAlignment="1">
      <alignment horizontal="center" wrapText="1"/>
    </xf>
    <xf numFmtId="3" fontId="8" fillId="2" borderId="3" xfId="0" applyNumberFormat="1" applyFont="1" applyFill="1" applyBorder="1" applyAlignment="1">
      <alignment horizontal="center" wrapText="1"/>
    </xf>
    <xf numFmtId="3" fontId="8" fillId="2" borderId="46" xfId="0" applyNumberFormat="1" applyFont="1" applyFill="1" applyBorder="1" applyAlignment="1">
      <alignment horizontal="center" wrapText="1"/>
    </xf>
    <xf numFmtId="3" fontId="8" fillId="5" borderId="45" xfId="0" applyNumberFormat="1" applyFont="1" applyFill="1" applyBorder="1" applyAlignment="1">
      <alignment horizontal="center" wrapText="1"/>
    </xf>
    <xf numFmtId="3" fontId="8" fillId="5" borderId="3" xfId="0" applyNumberFormat="1" applyFont="1" applyFill="1" applyBorder="1" applyAlignment="1">
      <alignment horizontal="center" wrapText="1"/>
    </xf>
    <xf numFmtId="3" fontId="8" fillId="5" borderId="46" xfId="0" applyNumberFormat="1" applyFont="1" applyFill="1" applyBorder="1" applyAlignment="1">
      <alignment horizontal="center" wrapText="1"/>
    </xf>
    <xf numFmtId="3" fontId="8" fillId="6" borderId="45" xfId="0" applyNumberFormat="1" applyFont="1" applyFill="1" applyBorder="1" applyAlignment="1">
      <alignment horizontal="center" wrapText="1"/>
    </xf>
    <xf numFmtId="3" fontId="8" fillId="6" borderId="3" xfId="0" applyNumberFormat="1" applyFont="1" applyFill="1" applyBorder="1" applyAlignment="1">
      <alignment horizontal="center" wrapText="1"/>
    </xf>
    <xf numFmtId="3" fontId="8" fillId="6" borderId="46" xfId="0" applyNumberFormat="1" applyFont="1" applyFill="1" applyBorder="1" applyAlignment="1">
      <alignment horizontal="center" wrapText="1"/>
    </xf>
    <xf numFmtId="3" fontId="8" fillId="8" borderId="45" xfId="0" applyNumberFormat="1" applyFont="1" applyFill="1" applyBorder="1" applyAlignment="1">
      <alignment horizontal="center" wrapText="1"/>
    </xf>
    <xf numFmtId="3" fontId="8" fillId="8" borderId="3" xfId="0" applyNumberFormat="1" applyFont="1" applyFill="1" applyBorder="1" applyAlignment="1">
      <alignment horizontal="center" wrapText="1"/>
    </xf>
    <xf numFmtId="3" fontId="8" fillId="8" borderId="46" xfId="0" applyNumberFormat="1" applyFont="1" applyFill="1" applyBorder="1" applyAlignment="1">
      <alignment horizontal="center" wrapText="1"/>
    </xf>
    <xf numFmtId="3" fontId="8" fillId="4" borderId="45" xfId="0" applyNumberFormat="1" applyFont="1" applyFill="1" applyBorder="1" applyAlignment="1">
      <alignment horizontal="center" wrapText="1"/>
    </xf>
    <xf numFmtId="3" fontId="8" fillId="4" borderId="3" xfId="0" applyNumberFormat="1" applyFont="1" applyFill="1" applyBorder="1" applyAlignment="1">
      <alignment horizontal="center" wrapText="1"/>
    </xf>
    <xf numFmtId="3" fontId="8" fillId="4" borderId="46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28"/>
  <sheetViews>
    <sheetView workbookViewId="0">
      <selection activeCell="M22" sqref="M22"/>
    </sheetView>
  </sheetViews>
  <sheetFormatPr baseColWidth="10" defaultRowHeight="15"/>
  <cols>
    <col min="2" max="2" width="9.28515625" customWidth="1"/>
    <col min="8" max="8" width="3.42578125" customWidth="1"/>
    <col min="15" max="15" width="2.85546875" customWidth="1"/>
  </cols>
  <sheetData>
    <row r="1" spans="2:16" ht="15" customHeight="1">
      <c r="B1" s="118" t="s">
        <v>0</v>
      </c>
      <c r="C1" s="118"/>
      <c r="D1" s="118"/>
      <c r="E1" s="118"/>
      <c r="F1" s="118"/>
      <c r="G1" s="118"/>
      <c r="I1" s="111" t="s">
        <v>10</v>
      </c>
      <c r="J1" s="111"/>
      <c r="K1" s="111"/>
      <c r="L1" s="111"/>
      <c r="M1" s="111"/>
      <c r="N1" s="111"/>
    </row>
    <row r="2" spans="2:16" ht="15.75" customHeight="1" thickBot="1">
      <c r="B2" s="112" t="s">
        <v>1</v>
      </c>
      <c r="C2" s="112"/>
      <c r="D2" s="112"/>
      <c r="E2" s="112"/>
      <c r="F2" s="112"/>
      <c r="G2" s="112"/>
      <c r="I2" s="112" t="s">
        <v>11</v>
      </c>
      <c r="J2" s="112"/>
      <c r="K2" s="112"/>
      <c r="L2" s="112"/>
      <c r="M2" s="112"/>
      <c r="N2" s="112"/>
    </row>
    <row r="3" spans="2:16">
      <c r="B3" s="119" t="s">
        <v>2</v>
      </c>
      <c r="C3" s="121" t="s">
        <v>3</v>
      </c>
      <c r="D3" s="122"/>
      <c r="E3" s="122"/>
      <c r="F3" s="123"/>
      <c r="G3" s="119" t="s">
        <v>4</v>
      </c>
      <c r="I3" s="113" t="s">
        <v>2</v>
      </c>
      <c r="J3" s="115" t="s">
        <v>3</v>
      </c>
      <c r="K3" s="116"/>
      <c r="L3" s="116"/>
      <c r="M3" s="117"/>
      <c r="N3" s="113" t="s">
        <v>4</v>
      </c>
      <c r="P3" s="109" t="s">
        <v>73</v>
      </c>
    </row>
    <row r="4" spans="2:16" ht="15.75" thickBot="1">
      <c r="B4" s="120"/>
      <c r="C4" s="1" t="s">
        <v>5</v>
      </c>
      <c r="D4" s="2" t="s">
        <v>6</v>
      </c>
      <c r="E4" s="2" t="s">
        <v>7</v>
      </c>
      <c r="F4" s="3" t="s">
        <v>8</v>
      </c>
      <c r="G4" s="120"/>
      <c r="I4" s="114"/>
      <c r="J4" s="100" t="s">
        <v>5</v>
      </c>
      <c r="K4" s="101" t="s">
        <v>6</v>
      </c>
      <c r="L4" s="101" t="s">
        <v>7</v>
      </c>
      <c r="M4" s="102" t="s">
        <v>8</v>
      </c>
      <c r="N4" s="114"/>
      <c r="P4" s="110"/>
    </row>
    <row r="5" spans="2:16">
      <c r="B5" s="4">
        <v>42370</v>
      </c>
      <c r="C5" s="5">
        <v>17055</v>
      </c>
      <c r="D5" s="6">
        <v>27083</v>
      </c>
      <c r="E5" s="6">
        <v>27479</v>
      </c>
      <c r="F5" s="7">
        <v>3066</v>
      </c>
      <c r="G5" s="8">
        <f t="shared" ref="G5:G16" si="0">SUM(C5:F5)</f>
        <v>74683</v>
      </c>
      <c r="I5" s="29">
        <v>42370</v>
      </c>
      <c r="J5" s="5">
        <v>1637</v>
      </c>
      <c r="K5" s="6">
        <v>550</v>
      </c>
      <c r="L5" s="6">
        <v>1678</v>
      </c>
      <c r="M5" s="7">
        <v>2087</v>
      </c>
      <c r="N5" s="8">
        <f>SUM(J5:M5)</f>
        <v>5952</v>
      </c>
      <c r="P5" s="8">
        <f>N5+G5</f>
        <v>80635</v>
      </c>
    </row>
    <row r="6" spans="2:16">
      <c r="B6" s="4">
        <v>42401</v>
      </c>
      <c r="C6" s="9">
        <v>12604</v>
      </c>
      <c r="D6" s="10">
        <v>24708</v>
      </c>
      <c r="E6" s="10">
        <v>22765</v>
      </c>
      <c r="F6" s="11">
        <v>2548</v>
      </c>
      <c r="G6" s="12">
        <f t="shared" si="0"/>
        <v>62625</v>
      </c>
      <c r="I6" s="29">
        <v>42401</v>
      </c>
      <c r="J6" s="9">
        <v>1885</v>
      </c>
      <c r="K6" s="10">
        <v>640</v>
      </c>
      <c r="L6" s="10">
        <v>1937</v>
      </c>
      <c r="M6" s="11">
        <v>2405</v>
      </c>
      <c r="N6" s="12">
        <f t="shared" ref="N6:N16" si="1">SUM(J6:M6)</f>
        <v>6867</v>
      </c>
      <c r="P6" s="12">
        <f t="shared" ref="P6:P16" si="2">N6+G6</f>
        <v>69492</v>
      </c>
    </row>
    <row r="7" spans="2:16">
      <c r="B7" s="4">
        <v>42430</v>
      </c>
      <c r="C7" s="9">
        <v>10207</v>
      </c>
      <c r="D7" s="10">
        <v>20488</v>
      </c>
      <c r="E7" s="10">
        <v>20391</v>
      </c>
      <c r="F7" s="11">
        <v>2008</v>
      </c>
      <c r="G7" s="12">
        <f t="shared" si="0"/>
        <v>53094</v>
      </c>
      <c r="I7" s="29">
        <v>42430</v>
      </c>
      <c r="J7" s="9">
        <v>1636</v>
      </c>
      <c r="K7" s="10">
        <v>465</v>
      </c>
      <c r="L7" s="10">
        <v>1484</v>
      </c>
      <c r="M7" s="11">
        <v>1862</v>
      </c>
      <c r="N7" s="12">
        <f t="shared" si="1"/>
        <v>5447</v>
      </c>
      <c r="P7" s="12">
        <f t="shared" si="2"/>
        <v>58541</v>
      </c>
    </row>
    <row r="8" spans="2:16">
      <c r="B8" s="4">
        <v>42461</v>
      </c>
      <c r="C8" s="9">
        <v>13384</v>
      </c>
      <c r="D8" s="10">
        <v>24381</v>
      </c>
      <c r="E8" s="10">
        <v>24178</v>
      </c>
      <c r="F8" s="11">
        <v>2198</v>
      </c>
      <c r="G8" s="12">
        <f t="shared" si="0"/>
        <v>64141</v>
      </c>
      <c r="I8" s="29">
        <v>42461</v>
      </c>
      <c r="J8" s="9">
        <v>2400</v>
      </c>
      <c r="K8" s="10">
        <v>695</v>
      </c>
      <c r="L8" s="10">
        <v>2292</v>
      </c>
      <c r="M8" s="11">
        <v>2599</v>
      </c>
      <c r="N8" s="12">
        <f t="shared" si="1"/>
        <v>7986</v>
      </c>
      <c r="P8" s="12">
        <f t="shared" si="2"/>
        <v>72127</v>
      </c>
    </row>
    <row r="9" spans="2:16">
      <c r="B9" s="4">
        <v>42491</v>
      </c>
      <c r="C9" s="9">
        <v>12448</v>
      </c>
      <c r="D9" s="10">
        <v>22639</v>
      </c>
      <c r="E9" s="10">
        <v>22472</v>
      </c>
      <c r="F9" s="11">
        <v>2027</v>
      </c>
      <c r="G9" s="12">
        <f t="shared" si="0"/>
        <v>59586</v>
      </c>
      <c r="I9" s="29">
        <v>42491</v>
      </c>
      <c r="J9" s="9">
        <v>1859</v>
      </c>
      <c r="K9" s="10">
        <v>507</v>
      </c>
      <c r="L9" s="10">
        <v>1653</v>
      </c>
      <c r="M9" s="11">
        <v>1840</v>
      </c>
      <c r="N9" s="12">
        <f t="shared" si="1"/>
        <v>5859</v>
      </c>
      <c r="P9" s="12">
        <f t="shared" si="2"/>
        <v>65445</v>
      </c>
    </row>
    <row r="10" spans="2:16">
      <c r="B10" s="4">
        <v>42522</v>
      </c>
      <c r="C10" s="9">
        <v>12124</v>
      </c>
      <c r="D10" s="10">
        <v>22686</v>
      </c>
      <c r="E10" s="10">
        <v>21598</v>
      </c>
      <c r="F10" s="11">
        <v>1810</v>
      </c>
      <c r="G10" s="12">
        <f t="shared" si="0"/>
        <v>58218</v>
      </c>
      <c r="I10" s="29">
        <v>42522</v>
      </c>
      <c r="J10" s="9">
        <v>1723</v>
      </c>
      <c r="K10" s="10">
        <v>485</v>
      </c>
      <c r="L10" s="10">
        <v>1653</v>
      </c>
      <c r="M10" s="11">
        <v>1730</v>
      </c>
      <c r="N10" s="12">
        <f t="shared" si="1"/>
        <v>5591</v>
      </c>
      <c r="P10" s="12">
        <f t="shared" si="2"/>
        <v>63809</v>
      </c>
    </row>
    <row r="11" spans="2:16">
      <c r="B11" s="4">
        <v>42552</v>
      </c>
      <c r="C11" s="9">
        <v>12896</v>
      </c>
      <c r="D11" s="10">
        <v>22241</v>
      </c>
      <c r="E11" s="10">
        <v>21583</v>
      </c>
      <c r="F11" s="11">
        <v>2041</v>
      </c>
      <c r="G11" s="12">
        <f t="shared" si="0"/>
        <v>58761</v>
      </c>
      <c r="I11" s="29">
        <v>42552</v>
      </c>
      <c r="J11" s="9">
        <v>1506</v>
      </c>
      <c r="K11" s="10">
        <v>411</v>
      </c>
      <c r="L11" s="10">
        <v>1497</v>
      </c>
      <c r="M11" s="11">
        <v>1506</v>
      </c>
      <c r="N11" s="12">
        <f t="shared" si="1"/>
        <v>4920</v>
      </c>
      <c r="P11" s="12">
        <f t="shared" si="2"/>
        <v>63681</v>
      </c>
    </row>
    <row r="12" spans="2:16">
      <c r="B12" s="4">
        <v>42583</v>
      </c>
      <c r="C12" s="9"/>
      <c r="D12" s="10"/>
      <c r="E12" s="10"/>
      <c r="F12" s="11"/>
      <c r="G12" s="12">
        <f t="shared" si="0"/>
        <v>0</v>
      </c>
      <c r="I12" s="29">
        <v>42583</v>
      </c>
      <c r="J12" s="9">
        <v>0</v>
      </c>
      <c r="K12" s="10">
        <v>0</v>
      </c>
      <c r="L12" s="10">
        <v>0</v>
      </c>
      <c r="M12" s="11">
        <v>0</v>
      </c>
      <c r="N12" s="12">
        <f t="shared" si="1"/>
        <v>0</v>
      </c>
      <c r="P12" s="12">
        <f t="shared" si="2"/>
        <v>0</v>
      </c>
    </row>
    <row r="13" spans="2:16">
      <c r="B13" s="4">
        <v>42614</v>
      </c>
      <c r="C13" s="13"/>
      <c r="D13" s="14"/>
      <c r="E13" s="14"/>
      <c r="F13" s="15"/>
      <c r="G13" s="16">
        <f t="shared" si="0"/>
        <v>0</v>
      </c>
      <c r="I13" s="29">
        <v>42614</v>
      </c>
      <c r="J13" s="13">
        <v>0</v>
      </c>
      <c r="K13" s="14">
        <v>0</v>
      </c>
      <c r="L13" s="14">
        <v>0</v>
      </c>
      <c r="M13" s="15">
        <v>0</v>
      </c>
      <c r="N13" s="16">
        <f t="shared" si="1"/>
        <v>0</v>
      </c>
      <c r="P13" s="16">
        <f t="shared" si="2"/>
        <v>0</v>
      </c>
    </row>
    <row r="14" spans="2:16">
      <c r="B14" s="4">
        <v>42644</v>
      </c>
      <c r="C14" s="9"/>
      <c r="D14" s="10"/>
      <c r="E14" s="10"/>
      <c r="F14" s="11"/>
      <c r="G14" s="12">
        <f t="shared" si="0"/>
        <v>0</v>
      </c>
      <c r="I14" s="29">
        <v>42644</v>
      </c>
      <c r="J14" s="9">
        <v>0</v>
      </c>
      <c r="K14" s="10">
        <v>0</v>
      </c>
      <c r="L14" s="10">
        <v>0</v>
      </c>
      <c r="M14" s="11">
        <v>0</v>
      </c>
      <c r="N14" s="12">
        <f t="shared" si="1"/>
        <v>0</v>
      </c>
      <c r="P14" s="12">
        <f t="shared" si="2"/>
        <v>0</v>
      </c>
    </row>
    <row r="15" spans="2:16">
      <c r="B15" s="4">
        <v>42675</v>
      </c>
      <c r="C15" s="9"/>
      <c r="D15" s="10"/>
      <c r="E15" s="10"/>
      <c r="F15" s="11"/>
      <c r="G15" s="12">
        <f t="shared" si="0"/>
        <v>0</v>
      </c>
      <c r="I15" s="29">
        <v>42675</v>
      </c>
      <c r="J15" s="9">
        <v>0</v>
      </c>
      <c r="K15" s="10">
        <v>0</v>
      </c>
      <c r="L15" s="10">
        <v>0</v>
      </c>
      <c r="M15" s="11">
        <v>0</v>
      </c>
      <c r="N15" s="12">
        <f t="shared" si="1"/>
        <v>0</v>
      </c>
      <c r="P15" s="12">
        <f t="shared" si="2"/>
        <v>0</v>
      </c>
    </row>
    <row r="16" spans="2:16" ht="15.75" thickBot="1">
      <c r="B16" s="4">
        <v>42705</v>
      </c>
      <c r="C16" s="17"/>
      <c r="D16" s="18"/>
      <c r="E16" s="18"/>
      <c r="F16" s="19"/>
      <c r="G16" s="20">
        <f t="shared" si="0"/>
        <v>0</v>
      </c>
      <c r="I16" s="29">
        <v>42705</v>
      </c>
      <c r="J16" s="17">
        <v>0</v>
      </c>
      <c r="K16" s="18">
        <v>0</v>
      </c>
      <c r="L16" s="18">
        <v>0</v>
      </c>
      <c r="M16" s="19">
        <v>0</v>
      </c>
      <c r="N16" s="20">
        <f t="shared" si="1"/>
        <v>0</v>
      </c>
      <c r="P16" s="20">
        <f t="shared" si="2"/>
        <v>0</v>
      </c>
    </row>
    <row r="17" spans="2:16" ht="15.75" thickBot="1">
      <c r="B17" s="21" t="s">
        <v>9</v>
      </c>
      <c r="C17" s="22">
        <f>SUM(C5:C16)</f>
        <v>90718</v>
      </c>
      <c r="D17" s="23">
        <f>SUM(D5:D16)</f>
        <v>164226</v>
      </c>
      <c r="E17" s="23">
        <f>SUM(E5:E16)</f>
        <v>160466</v>
      </c>
      <c r="F17" s="24">
        <f>SUM(F5:F16)</f>
        <v>15698</v>
      </c>
      <c r="G17" s="25">
        <f>SUM(G5:G16)</f>
        <v>431108</v>
      </c>
      <c r="I17" s="108" t="s">
        <v>9</v>
      </c>
      <c r="J17" s="103">
        <f>SUM(J5:J16)</f>
        <v>12646</v>
      </c>
      <c r="K17" s="104">
        <f>SUM(K5:K16)</f>
        <v>3753</v>
      </c>
      <c r="L17" s="104">
        <f>SUM(L5:L16)</f>
        <v>12194</v>
      </c>
      <c r="M17" s="105">
        <f>SUM(M5:M16)</f>
        <v>14029</v>
      </c>
      <c r="N17" s="106">
        <f>SUM(N5:N16)</f>
        <v>42622</v>
      </c>
      <c r="P17" s="107">
        <f>SUM(P5:P16)</f>
        <v>473730</v>
      </c>
    </row>
    <row r="21" spans="2:16">
      <c r="B21" s="26"/>
      <c r="C21" s="27"/>
      <c r="D21" s="27"/>
      <c r="E21" s="27"/>
      <c r="F21" s="27"/>
      <c r="H21" s="26"/>
    </row>
    <row r="28" spans="2:16">
      <c r="B28" s="28"/>
    </row>
  </sheetData>
  <mergeCells count="11">
    <mergeCell ref="B1:G1"/>
    <mergeCell ref="B2:G2"/>
    <mergeCell ref="B3:B4"/>
    <mergeCell ref="C3:F3"/>
    <mergeCell ref="G3:G4"/>
    <mergeCell ref="P3:P4"/>
    <mergeCell ref="I1:N1"/>
    <mergeCell ref="I2:N2"/>
    <mergeCell ref="I3:I4"/>
    <mergeCell ref="J3:M3"/>
    <mergeCell ref="N3:N4"/>
  </mergeCells>
  <pageMargins left="0.7" right="0.7" top="0.75" bottom="0.75" header="0.3" footer="0.3"/>
  <pageSetup orientation="portrait" r:id="rId1"/>
  <ignoredErrors>
    <ignoredError sqref="G5:G16 N5:N1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C25"/>
  <sheetViews>
    <sheetView tabSelected="1" workbookViewId="0">
      <selection activeCell="E23" sqref="E23"/>
    </sheetView>
  </sheetViews>
  <sheetFormatPr baseColWidth="10" defaultRowHeight="15"/>
  <cols>
    <col min="1" max="1" width="23.7109375" bestFit="1" customWidth="1"/>
    <col min="2" max="2" width="6.42578125" bestFit="1" customWidth="1"/>
    <col min="3" max="3" width="10.7109375" customWidth="1"/>
    <col min="4" max="4" width="10.42578125" customWidth="1"/>
    <col min="5" max="5" width="10" customWidth="1"/>
    <col min="6" max="6" width="7.7109375" bestFit="1" customWidth="1"/>
    <col min="7" max="7" width="10.7109375" bestFit="1" customWidth="1"/>
    <col min="8" max="8" width="9.42578125" bestFit="1" customWidth="1"/>
    <col min="9" max="9" width="9.85546875" bestFit="1" customWidth="1"/>
    <col min="10" max="10" width="6.42578125" bestFit="1" customWidth="1"/>
    <col min="11" max="11" width="10.7109375" bestFit="1" customWidth="1"/>
    <col min="12" max="12" width="9.42578125" bestFit="1" customWidth="1"/>
    <col min="13" max="13" width="9.85546875" bestFit="1" customWidth="1"/>
    <col min="14" max="14" width="6.42578125" bestFit="1" customWidth="1"/>
    <col min="15" max="15" width="10.7109375" bestFit="1" customWidth="1"/>
    <col min="16" max="16" width="9.42578125" bestFit="1" customWidth="1"/>
    <col min="17" max="17" width="9.85546875" bestFit="1" customWidth="1"/>
    <col min="18" max="18" width="6.42578125" bestFit="1" customWidth="1"/>
    <col min="19" max="19" width="10.7109375" bestFit="1" customWidth="1"/>
    <col min="20" max="20" width="9.42578125" bestFit="1" customWidth="1"/>
    <col min="21" max="21" width="9.85546875" bestFit="1" customWidth="1"/>
    <col min="22" max="22" width="6.42578125" bestFit="1" customWidth="1"/>
    <col min="23" max="23" width="10.7109375" bestFit="1" customWidth="1"/>
    <col min="24" max="24" width="9.42578125" bestFit="1" customWidth="1"/>
    <col min="25" max="25" width="9.85546875" bestFit="1" customWidth="1"/>
    <col min="26" max="26" width="6.42578125" bestFit="1" customWidth="1"/>
    <col min="27" max="27" width="10.85546875" bestFit="1" customWidth="1"/>
    <col min="28" max="28" width="9.42578125" bestFit="1" customWidth="1"/>
    <col min="29" max="29" width="9.85546875" bestFit="1" customWidth="1"/>
  </cols>
  <sheetData>
    <row r="1" spans="1:29">
      <c r="A1" s="33" t="s">
        <v>42</v>
      </c>
    </row>
    <row r="2" spans="1:29" ht="15.75" thickBot="1">
      <c r="A2" s="33" t="s">
        <v>34</v>
      </c>
    </row>
    <row r="3" spans="1:29" ht="15" customHeight="1">
      <c r="A3" s="130" t="s">
        <v>12</v>
      </c>
      <c r="B3" s="132" t="s">
        <v>66</v>
      </c>
      <c r="C3" s="133"/>
      <c r="D3" s="133"/>
      <c r="E3" s="134"/>
      <c r="F3" s="135" t="s">
        <v>67</v>
      </c>
      <c r="G3" s="136"/>
      <c r="H3" s="136"/>
      <c r="I3" s="137"/>
      <c r="J3" s="138" t="s">
        <v>68</v>
      </c>
      <c r="K3" s="139"/>
      <c r="L3" s="139"/>
      <c r="M3" s="140"/>
      <c r="N3" s="141" t="s">
        <v>69</v>
      </c>
      <c r="O3" s="142"/>
      <c r="P3" s="142"/>
      <c r="Q3" s="143"/>
      <c r="R3" s="144" t="s">
        <v>70</v>
      </c>
      <c r="S3" s="145"/>
      <c r="T3" s="145"/>
      <c r="U3" s="146"/>
      <c r="V3" s="124" t="s">
        <v>71</v>
      </c>
      <c r="W3" s="125"/>
      <c r="X3" s="125"/>
      <c r="Y3" s="126"/>
      <c r="Z3" s="127" t="s">
        <v>72</v>
      </c>
      <c r="AA3" s="128"/>
      <c r="AB3" s="128"/>
      <c r="AC3" s="129"/>
    </row>
    <row r="4" spans="1:29" ht="15.75" thickBot="1">
      <c r="A4" s="131"/>
      <c r="B4" s="70" t="s">
        <v>63</v>
      </c>
      <c r="C4" s="71" t="s">
        <v>64</v>
      </c>
      <c r="D4" s="71" t="s">
        <v>7</v>
      </c>
      <c r="E4" s="72" t="s">
        <v>8</v>
      </c>
      <c r="F4" s="73" t="s">
        <v>63</v>
      </c>
      <c r="G4" s="74" t="s">
        <v>64</v>
      </c>
      <c r="H4" s="74" t="s">
        <v>7</v>
      </c>
      <c r="I4" s="75" t="s">
        <v>8</v>
      </c>
      <c r="J4" s="80" t="s">
        <v>63</v>
      </c>
      <c r="K4" s="76" t="s">
        <v>64</v>
      </c>
      <c r="L4" s="76" t="s">
        <v>7</v>
      </c>
      <c r="M4" s="78" t="s">
        <v>8</v>
      </c>
      <c r="N4" s="81" t="s">
        <v>63</v>
      </c>
      <c r="O4" s="77" t="s">
        <v>64</v>
      </c>
      <c r="P4" s="77" t="s">
        <v>7</v>
      </c>
      <c r="Q4" s="79" t="s">
        <v>8</v>
      </c>
      <c r="R4" s="84" t="s">
        <v>63</v>
      </c>
      <c r="S4" s="82" t="s">
        <v>64</v>
      </c>
      <c r="T4" s="82" t="s">
        <v>7</v>
      </c>
      <c r="U4" s="85" t="s">
        <v>8</v>
      </c>
      <c r="V4" s="88" t="s">
        <v>63</v>
      </c>
      <c r="W4" s="89" t="s">
        <v>64</v>
      </c>
      <c r="X4" s="89" t="s">
        <v>7</v>
      </c>
      <c r="Y4" s="92" t="s">
        <v>8</v>
      </c>
      <c r="Z4" s="94" t="s">
        <v>63</v>
      </c>
      <c r="AA4" s="95" t="s">
        <v>65</v>
      </c>
      <c r="AB4" s="95" t="s">
        <v>7</v>
      </c>
      <c r="AC4" s="96" t="s">
        <v>8</v>
      </c>
    </row>
    <row r="5" spans="1:29">
      <c r="A5" s="66" t="s">
        <v>13</v>
      </c>
      <c r="B5" s="34">
        <v>722</v>
      </c>
      <c r="C5" s="35">
        <v>953</v>
      </c>
      <c r="D5" s="35">
        <v>718</v>
      </c>
      <c r="E5" s="36">
        <v>90</v>
      </c>
      <c r="F5" s="34">
        <v>500</v>
      </c>
      <c r="G5" s="35">
        <v>863</v>
      </c>
      <c r="H5" s="35">
        <v>607</v>
      </c>
      <c r="I5" s="36">
        <v>63</v>
      </c>
      <c r="J5" s="34">
        <v>408</v>
      </c>
      <c r="K5" s="35">
        <v>837</v>
      </c>
      <c r="L5" s="35">
        <v>543</v>
      </c>
      <c r="M5" s="36">
        <v>77</v>
      </c>
      <c r="N5" s="34">
        <v>543</v>
      </c>
      <c r="O5" s="35">
        <v>902</v>
      </c>
      <c r="P5" s="35">
        <v>717</v>
      </c>
      <c r="Q5" s="36">
        <v>66</v>
      </c>
      <c r="R5" s="34">
        <v>545</v>
      </c>
      <c r="S5" s="35">
        <v>769</v>
      </c>
      <c r="T5" s="35">
        <v>627</v>
      </c>
      <c r="U5" s="36">
        <v>50</v>
      </c>
      <c r="V5" s="34">
        <v>499</v>
      </c>
      <c r="W5" s="35">
        <v>824</v>
      </c>
      <c r="X5" s="35">
        <v>620</v>
      </c>
      <c r="Y5" s="63">
        <v>54</v>
      </c>
      <c r="Z5" s="34">
        <v>525</v>
      </c>
      <c r="AA5" s="35">
        <v>757</v>
      </c>
      <c r="AB5" s="35">
        <v>638</v>
      </c>
      <c r="AC5" s="36">
        <v>61</v>
      </c>
    </row>
    <row r="6" spans="1:29">
      <c r="A6" s="67" t="s">
        <v>14</v>
      </c>
      <c r="B6" s="37">
        <v>901</v>
      </c>
      <c r="C6" s="38">
        <v>1154</v>
      </c>
      <c r="D6" s="38">
        <v>2040</v>
      </c>
      <c r="E6" s="39">
        <v>137</v>
      </c>
      <c r="F6" s="37">
        <v>583</v>
      </c>
      <c r="G6" s="38">
        <v>1090</v>
      </c>
      <c r="H6" s="38">
        <v>1681</v>
      </c>
      <c r="I6" s="39">
        <v>104</v>
      </c>
      <c r="J6" s="37">
        <v>504</v>
      </c>
      <c r="K6" s="38">
        <v>905</v>
      </c>
      <c r="L6" s="38">
        <v>1447</v>
      </c>
      <c r="M6" s="39">
        <v>74</v>
      </c>
      <c r="N6" s="37">
        <v>662</v>
      </c>
      <c r="O6" s="38">
        <v>1059</v>
      </c>
      <c r="P6" s="38">
        <v>1623</v>
      </c>
      <c r="Q6" s="39">
        <v>97</v>
      </c>
      <c r="R6" s="37">
        <v>613</v>
      </c>
      <c r="S6" s="38">
        <v>996</v>
      </c>
      <c r="T6" s="38">
        <v>1445</v>
      </c>
      <c r="U6" s="39">
        <v>77</v>
      </c>
      <c r="V6" s="37">
        <v>636</v>
      </c>
      <c r="W6" s="38">
        <v>922</v>
      </c>
      <c r="X6" s="38">
        <v>1445</v>
      </c>
      <c r="Y6" s="64">
        <v>60</v>
      </c>
      <c r="Z6" s="37">
        <v>656</v>
      </c>
      <c r="AA6" s="38">
        <v>967</v>
      </c>
      <c r="AB6" s="38">
        <v>1405</v>
      </c>
      <c r="AC6" s="39">
        <v>88</v>
      </c>
    </row>
    <row r="7" spans="1:29">
      <c r="A7" s="67" t="s">
        <v>15</v>
      </c>
      <c r="B7" s="37">
        <v>671</v>
      </c>
      <c r="C7" s="38">
        <v>721</v>
      </c>
      <c r="D7" s="38">
        <v>707</v>
      </c>
      <c r="E7" s="39">
        <v>104</v>
      </c>
      <c r="F7" s="37">
        <v>521</v>
      </c>
      <c r="G7" s="38">
        <v>620</v>
      </c>
      <c r="H7" s="38">
        <v>645</v>
      </c>
      <c r="I7" s="39">
        <v>100</v>
      </c>
      <c r="J7" s="37">
        <v>398</v>
      </c>
      <c r="K7" s="38">
        <v>600</v>
      </c>
      <c r="L7" s="38">
        <v>501</v>
      </c>
      <c r="M7" s="39">
        <v>75</v>
      </c>
      <c r="N7" s="37">
        <v>553</v>
      </c>
      <c r="O7" s="38">
        <v>746</v>
      </c>
      <c r="P7" s="38">
        <v>685</v>
      </c>
      <c r="Q7" s="39">
        <v>76</v>
      </c>
      <c r="R7" s="37">
        <v>499</v>
      </c>
      <c r="S7" s="38">
        <v>747</v>
      </c>
      <c r="T7" s="38">
        <v>574</v>
      </c>
      <c r="U7" s="39">
        <v>71</v>
      </c>
      <c r="V7" s="37">
        <v>422</v>
      </c>
      <c r="W7" s="38">
        <v>612</v>
      </c>
      <c r="X7" s="38">
        <v>511</v>
      </c>
      <c r="Y7" s="64">
        <v>69</v>
      </c>
      <c r="Z7" s="37">
        <v>536</v>
      </c>
      <c r="AA7" s="38">
        <v>650</v>
      </c>
      <c r="AB7" s="38">
        <v>495</v>
      </c>
      <c r="AC7" s="39">
        <v>68</v>
      </c>
    </row>
    <row r="8" spans="1:29">
      <c r="A8" s="67" t="s">
        <v>16</v>
      </c>
      <c r="B8" s="37">
        <v>855</v>
      </c>
      <c r="C8" s="38">
        <v>918</v>
      </c>
      <c r="D8" s="38">
        <v>1151</v>
      </c>
      <c r="E8" s="39">
        <v>117</v>
      </c>
      <c r="F8" s="37">
        <v>638</v>
      </c>
      <c r="G8" s="38">
        <v>880</v>
      </c>
      <c r="H8" s="38">
        <v>963</v>
      </c>
      <c r="I8" s="39">
        <v>88</v>
      </c>
      <c r="J8" s="37">
        <v>474</v>
      </c>
      <c r="K8" s="38">
        <v>672</v>
      </c>
      <c r="L8" s="38">
        <v>857</v>
      </c>
      <c r="M8" s="39">
        <v>78</v>
      </c>
      <c r="N8" s="37">
        <v>658</v>
      </c>
      <c r="O8" s="38">
        <v>1014</v>
      </c>
      <c r="P8" s="38">
        <v>1118</v>
      </c>
      <c r="Q8" s="39">
        <v>61</v>
      </c>
      <c r="R8" s="37">
        <v>576</v>
      </c>
      <c r="S8" s="38">
        <v>901</v>
      </c>
      <c r="T8" s="38">
        <v>891</v>
      </c>
      <c r="U8" s="39">
        <v>81</v>
      </c>
      <c r="V8" s="37">
        <v>543</v>
      </c>
      <c r="W8" s="38">
        <v>775</v>
      </c>
      <c r="X8" s="38">
        <v>767</v>
      </c>
      <c r="Y8" s="64">
        <v>60</v>
      </c>
      <c r="Z8" s="37">
        <v>593</v>
      </c>
      <c r="AA8" s="38">
        <v>812</v>
      </c>
      <c r="AB8" s="38">
        <v>849</v>
      </c>
      <c r="AC8" s="39">
        <v>76</v>
      </c>
    </row>
    <row r="9" spans="1:29">
      <c r="A9" s="67" t="s">
        <v>17</v>
      </c>
      <c r="B9" s="37">
        <v>1337</v>
      </c>
      <c r="C9" s="38">
        <v>3415</v>
      </c>
      <c r="D9" s="38">
        <v>3137</v>
      </c>
      <c r="E9" s="39">
        <v>315</v>
      </c>
      <c r="F9" s="37">
        <v>895</v>
      </c>
      <c r="G9" s="38">
        <v>3096</v>
      </c>
      <c r="H9" s="38">
        <v>2523</v>
      </c>
      <c r="I9" s="39">
        <v>265</v>
      </c>
      <c r="J9" s="37">
        <v>783</v>
      </c>
      <c r="K9" s="38">
        <v>2554</v>
      </c>
      <c r="L9" s="38">
        <v>2372</v>
      </c>
      <c r="M9" s="39">
        <v>170</v>
      </c>
      <c r="N9" s="37">
        <v>1025</v>
      </c>
      <c r="O9" s="38">
        <v>2798</v>
      </c>
      <c r="P9" s="38">
        <v>2655</v>
      </c>
      <c r="Q9" s="39">
        <v>218</v>
      </c>
      <c r="R9" s="37">
        <v>928</v>
      </c>
      <c r="S9" s="38">
        <v>2542</v>
      </c>
      <c r="T9" s="38">
        <v>2707</v>
      </c>
      <c r="U9" s="39">
        <v>178</v>
      </c>
      <c r="V9" s="37">
        <v>988</v>
      </c>
      <c r="W9" s="38">
        <v>2771</v>
      </c>
      <c r="X9" s="38">
        <v>2600</v>
      </c>
      <c r="Y9" s="64">
        <v>186</v>
      </c>
      <c r="Z9" s="37">
        <v>1039</v>
      </c>
      <c r="AA9" s="38">
        <v>3018</v>
      </c>
      <c r="AB9" s="38">
        <v>2750</v>
      </c>
      <c r="AC9" s="39">
        <v>199</v>
      </c>
    </row>
    <row r="10" spans="1:29">
      <c r="A10" s="67" t="s">
        <v>18</v>
      </c>
      <c r="B10" s="37">
        <v>488</v>
      </c>
      <c r="C10" s="38">
        <v>749</v>
      </c>
      <c r="D10" s="38">
        <v>518</v>
      </c>
      <c r="E10" s="39">
        <v>138</v>
      </c>
      <c r="F10" s="37">
        <v>375</v>
      </c>
      <c r="G10" s="38">
        <v>687</v>
      </c>
      <c r="H10" s="38">
        <v>427</v>
      </c>
      <c r="I10" s="39">
        <v>87</v>
      </c>
      <c r="J10" s="37">
        <v>356</v>
      </c>
      <c r="K10" s="38">
        <v>563</v>
      </c>
      <c r="L10" s="38">
        <v>390</v>
      </c>
      <c r="M10" s="39">
        <v>80</v>
      </c>
      <c r="N10" s="37">
        <v>389</v>
      </c>
      <c r="O10" s="38">
        <v>666</v>
      </c>
      <c r="P10" s="38">
        <v>435</v>
      </c>
      <c r="Q10" s="39">
        <v>76</v>
      </c>
      <c r="R10" s="37">
        <v>346</v>
      </c>
      <c r="S10" s="38">
        <v>619</v>
      </c>
      <c r="T10" s="38">
        <v>457</v>
      </c>
      <c r="U10" s="39">
        <v>82</v>
      </c>
      <c r="V10" s="37">
        <v>413</v>
      </c>
      <c r="W10" s="38">
        <v>700</v>
      </c>
      <c r="X10" s="38">
        <v>417</v>
      </c>
      <c r="Y10" s="64">
        <v>84</v>
      </c>
      <c r="Z10" s="37">
        <v>354</v>
      </c>
      <c r="AA10" s="38">
        <v>538</v>
      </c>
      <c r="AB10" s="38">
        <v>342</v>
      </c>
      <c r="AC10" s="39">
        <v>85</v>
      </c>
    </row>
    <row r="11" spans="1:29">
      <c r="A11" s="67" t="s">
        <v>19</v>
      </c>
      <c r="B11" s="37">
        <v>707</v>
      </c>
      <c r="C11" s="38">
        <v>1329</v>
      </c>
      <c r="D11" s="38">
        <v>1144</v>
      </c>
      <c r="E11" s="39">
        <v>115</v>
      </c>
      <c r="F11" s="37">
        <v>475</v>
      </c>
      <c r="G11" s="38">
        <v>967</v>
      </c>
      <c r="H11" s="38">
        <v>801</v>
      </c>
      <c r="I11" s="39">
        <v>69</v>
      </c>
      <c r="J11" s="37">
        <v>400</v>
      </c>
      <c r="K11" s="38">
        <v>844</v>
      </c>
      <c r="L11" s="38">
        <v>726</v>
      </c>
      <c r="M11" s="39">
        <v>60</v>
      </c>
      <c r="N11" s="37">
        <v>498</v>
      </c>
      <c r="O11" s="38">
        <v>1050</v>
      </c>
      <c r="P11" s="38">
        <v>887</v>
      </c>
      <c r="Q11" s="39">
        <v>83</v>
      </c>
      <c r="R11" s="37">
        <v>427</v>
      </c>
      <c r="S11" s="38">
        <v>908</v>
      </c>
      <c r="T11" s="38">
        <v>757</v>
      </c>
      <c r="U11" s="39">
        <v>76</v>
      </c>
      <c r="V11" s="37">
        <v>459</v>
      </c>
      <c r="W11" s="38">
        <v>995</v>
      </c>
      <c r="X11" s="38">
        <v>810</v>
      </c>
      <c r="Y11" s="64">
        <v>61</v>
      </c>
      <c r="Z11" s="37">
        <v>486</v>
      </c>
      <c r="AA11" s="38">
        <v>912</v>
      </c>
      <c r="AB11" s="38">
        <v>819</v>
      </c>
      <c r="AC11" s="39">
        <v>54</v>
      </c>
    </row>
    <row r="12" spans="1:29">
      <c r="A12" s="67" t="s">
        <v>20</v>
      </c>
      <c r="B12" s="37">
        <v>552</v>
      </c>
      <c r="C12" s="38">
        <v>701</v>
      </c>
      <c r="D12" s="38">
        <v>529</v>
      </c>
      <c r="E12" s="39">
        <v>82</v>
      </c>
      <c r="F12" s="37">
        <v>455</v>
      </c>
      <c r="G12" s="38">
        <v>595</v>
      </c>
      <c r="H12" s="38">
        <v>504</v>
      </c>
      <c r="I12" s="39">
        <v>96</v>
      </c>
      <c r="J12" s="37">
        <v>335</v>
      </c>
      <c r="K12" s="38">
        <v>553</v>
      </c>
      <c r="L12" s="38">
        <v>353</v>
      </c>
      <c r="M12" s="39">
        <v>61</v>
      </c>
      <c r="N12" s="37">
        <v>454</v>
      </c>
      <c r="O12" s="38">
        <v>612</v>
      </c>
      <c r="P12" s="38">
        <v>432</v>
      </c>
      <c r="Q12" s="39">
        <v>54</v>
      </c>
      <c r="R12" s="37">
        <v>404</v>
      </c>
      <c r="S12" s="38">
        <v>595</v>
      </c>
      <c r="T12" s="38">
        <v>440</v>
      </c>
      <c r="U12" s="39">
        <v>66</v>
      </c>
      <c r="V12" s="37">
        <v>346</v>
      </c>
      <c r="W12" s="38">
        <v>583</v>
      </c>
      <c r="X12" s="38">
        <v>480</v>
      </c>
      <c r="Y12" s="64">
        <v>48</v>
      </c>
      <c r="Z12" s="37">
        <v>374</v>
      </c>
      <c r="AA12" s="38">
        <v>546</v>
      </c>
      <c r="AB12" s="38">
        <v>394</v>
      </c>
      <c r="AC12" s="39">
        <v>63</v>
      </c>
    </row>
    <row r="13" spans="1:29">
      <c r="A13" s="67" t="s">
        <v>21</v>
      </c>
      <c r="B13" s="37">
        <v>398</v>
      </c>
      <c r="C13" s="38">
        <v>732</v>
      </c>
      <c r="D13" s="38">
        <v>695</v>
      </c>
      <c r="E13" s="39">
        <v>61</v>
      </c>
      <c r="F13" s="37">
        <v>270</v>
      </c>
      <c r="G13" s="38">
        <v>634</v>
      </c>
      <c r="H13" s="38">
        <v>484</v>
      </c>
      <c r="I13" s="39">
        <v>56</v>
      </c>
      <c r="J13" s="37">
        <v>214</v>
      </c>
      <c r="K13" s="38">
        <v>454</v>
      </c>
      <c r="L13" s="38">
        <v>438</v>
      </c>
      <c r="M13" s="39">
        <v>36</v>
      </c>
      <c r="N13" s="37">
        <v>294</v>
      </c>
      <c r="O13" s="38">
        <v>626</v>
      </c>
      <c r="P13" s="38">
        <v>482</v>
      </c>
      <c r="Q13" s="39">
        <v>35</v>
      </c>
      <c r="R13" s="37">
        <v>285</v>
      </c>
      <c r="S13" s="38">
        <v>598</v>
      </c>
      <c r="T13" s="38">
        <v>452</v>
      </c>
      <c r="U13" s="39">
        <v>32</v>
      </c>
      <c r="V13" s="37">
        <v>297</v>
      </c>
      <c r="W13" s="38">
        <v>574</v>
      </c>
      <c r="X13" s="38">
        <v>437</v>
      </c>
      <c r="Y13" s="64">
        <v>31</v>
      </c>
      <c r="Z13" s="37">
        <v>298</v>
      </c>
      <c r="AA13" s="38">
        <v>538</v>
      </c>
      <c r="AB13" s="38">
        <v>519</v>
      </c>
      <c r="AC13" s="39">
        <v>50</v>
      </c>
    </row>
    <row r="14" spans="1:29">
      <c r="A14" s="67" t="s">
        <v>22</v>
      </c>
      <c r="B14" s="37">
        <v>1475</v>
      </c>
      <c r="C14" s="38">
        <v>2615</v>
      </c>
      <c r="D14" s="38">
        <v>1853</v>
      </c>
      <c r="E14" s="39">
        <v>281</v>
      </c>
      <c r="F14" s="37">
        <v>1128</v>
      </c>
      <c r="G14" s="38">
        <v>2561</v>
      </c>
      <c r="H14" s="38">
        <v>1610</v>
      </c>
      <c r="I14" s="39">
        <v>314</v>
      </c>
      <c r="J14" s="37">
        <v>972</v>
      </c>
      <c r="K14" s="38">
        <v>2119</v>
      </c>
      <c r="L14" s="38">
        <v>1537</v>
      </c>
      <c r="M14" s="39">
        <v>254</v>
      </c>
      <c r="N14" s="37">
        <v>1268</v>
      </c>
      <c r="O14" s="38">
        <v>2451</v>
      </c>
      <c r="P14" s="38">
        <v>1745</v>
      </c>
      <c r="Q14" s="39">
        <v>246</v>
      </c>
      <c r="R14" s="37">
        <v>1150</v>
      </c>
      <c r="S14" s="38">
        <v>2355</v>
      </c>
      <c r="T14" s="38">
        <v>1694</v>
      </c>
      <c r="U14" s="39">
        <v>233</v>
      </c>
      <c r="V14" s="37">
        <v>1136</v>
      </c>
      <c r="W14" s="38">
        <v>2338</v>
      </c>
      <c r="X14" s="38">
        <v>1718</v>
      </c>
      <c r="Y14" s="64">
        <v>221</v>
      </c>
      <c r="Z14" s="37">
        <v>1138</v>
      </c>
      <c r="AA14" s="38">
        <v>2043</v>
      </c>
      <c r="AB14" s="38">
        <v>1592</v>
      </c>
      <c r="AC14" s="39">
        <v>230</v>
      </c>
    </row>
    <row r="15" spans="1:29">
      <c r="A15" s="67" t="s">
        <v>23</v>
      </c>
      <c r="B15" s="37">
        <v>1437</v>
      </c>
      <c r="C15" s="38">
        <v>3004</v>
      </c>
      <c r="D15" s="38">
        <v>2996</v>
      </c>
      <c r="E15" s="39">
        <v>248</v>
      </c>
      <c r="F15" s="37">
        <v>968</v>
      </c>
      <c r="G15" s="38">
        <v>2570</v>
      </c>
      <c r="H15" s="38">
        <v>2522</v>
      </c>
      <c r="I15" s="39">
        <v>208</v>
      </c>
      <c r="J15" s="37">
        <v>705</v>
      </c>
      <c r="K15" s="38">
        <v>2048</v>
      </c>
      <c r="L15" s="38">
        <v>2311</v>
      </c>
      <c r="M15" s="39">
        <v>145</v>
      </c>
      <c r="N15" s="37">
        <v>1022</v>
      </c>
      <c r="O15" s="38">
        <v>2339</v>
      </c>
      <c r="P15" s="38">
        <v>2558</v>
      </c>
      <c r="Q15" s="39">
        <v>187</v>
      </c>
      <c r="R15" s="37">
        <v>994</v>
      </c>
      <c r="S15" s="38">
        <v>2123</v>
      </c>
      <c r="T15" s="38">
        <v>2530</v>
      </c>
      <c r="U15" s="39">
        <v>140</v>
      </c>
      <c r="V15" s="37">
        <v>1019</v>
      </c>
      <c r="W15" s="38">
        <v>2184</v>
      </c>
      <c r="X15" s="38">
        <v>2480</v>
      </c>
      <c r="Y15" s="64">
        <v>152</v>
      </c>
      <c r="Z15" s="37">
        <v>1073</v>
      </c>
      <c r="AA15" s="38">
        <v>2249</v>
      </c>
      <c r="AB15" s="38">
        <v>2473</v>
      </c>
      <c r="AC15" s="39">
        <v>157</v>
      </c>
    </row>
    <row r="16" spans="1:29">
      <c r="A16" s="67" t="s">
        <v>24</v>
      </c>
      <c r="B16" s="37">
        <v>454</v>
      </c>
      <c r="C16" s="38">
        <v>821</v>
      </c>
      <c r="D16" s="38">
        <v>629</v>
      </c>
      <c r="E16" s="39">
        <v>83</v>
      </c>
      <c r="F16" s="37">
        <v>381</v>
      </c>
      <c r="G16" s="38">
        <v>610</v>
      </c>
      <c r="H16" s="38">
        <v>460</v>
      </c>
      <c r="I16" s="39">
        <v>57</v>
      </c>
      <c r="J16" s="37">
        <v>286</v>
      </c>
      <c r="K16" s="38">
        <v>504</v>
      </c>
      <c r="L16" s="38">
        <v>447</v>
      </c>
      <c r="M16" s="39">
        <v>47</v>
      </c>
      <c r="N16" s="37">
        <v>328</v>
      </c>
      <c r="O16" s="38">
        <v>619</v>
      </c>
      <c r="P16" s="38">
        <v>506</v>
      </c>
      <c r="Q16" s="39">
        <v>54</v>
      </c>
      <c r="R16" s="37">
        <v>311</v>
      </c>
      <c r="S16" s="38">
        <v>556</v>
      </c>
      <c r="T16" s="38">
        <v>487</v>
      </c>
      <c r="U16" s="39">
        <v>44</v>
      </c>
      <c r="V16" s="37">
        <v>286</v>
      </c>
      <c r="W16" s="38">
        <v>524</v>
      </c>
      <c r="X16" s="38">
        <v>489</v>
      </c>
      <c r="Y16" s="64">
        <v>47</v>
      </c>
      <c r="Z16" s="37">
        <v>353</v>
      </c>
      <c r="AA16" s="38">
        <v>522</v>
      </c>
      <c r="AB16" s="38">
        <v>413</v>
      </c>
      <c r="AC16" s="39">
        <v>53</v>
      </c>
    </row>
    <row r="17" spans="1:29">
      <c r="A17" s="67" t="s">
        <v>25</v>
      </c>
      <c r="B17" s="37">
        <v>1445</v>
      </c>
      <c r="C17" s="38">
        <v>2302</v>
      </c>
      <c r="D17" s="38">
        <v>1836</v>
      </c>
      <c r="E17" s="39">
        <v>339</v>
      </c>
      <c r="F17" s="37">
        <v>1191</v>
      </c>
      <c r="G17" s="38">
        <v>2287</v>
      </c>
      <c r="H17" s="38">
        <v>1736</v>
      </c>
      <c r="I17" s="39">
        <v>292</v>
      </c>
      <c r="J17" s="37">
        <v>985</v>
      </c>
      <c r="K17" s="38">
        <v>1850</v>
      </c>
      <c r="L17" s="38">
        <v>1419</v>
      </c>
      <c r="M17" s="39">
        <v>226</v>
      </c>
      <c r="N17" s="37">
        <v>1223</v>
      </c>
      <c r="O17" s="38">
        <v>2267</v>
      </c>
      <c r="P17" s="38">
        <v>1732</v>
      </c>
      <c r="Q17" s="39">
        <v>283</v>
      </c>
      <c r="R17" s="37">
        <v>1227</v>
      </c>
      <c r="S17" s="38">
        <v>2129</v>
      </c>
      <c r="T17" s="38">
        <v>1651</v>
      </c>
      <c r="U17" s="39">
        <v>238</v>
      </c>
      <c r="V17" s="37">
        <v>1095</v>
      </c>
      <c r="W17" s="38">
        <v>2104</v>
      </c>
      <c r="X17" s="38">
        <v>1577</v>
      </c>
      <c r="Y17" s="64">
        <v>205</v>
      </c>
      <c r="Z17" s="37">
        <v>1188</v>
      </c>
      <c r="AA17" s="38">
        <v>2001</v>
      </c>
      <c r="AB17" s="38">
        <v>1595</v>
      </c>
      <c r="AC17" s="39">
        <v>244</v>
      </c>
    </row>
    <row r="18" spans="1:29">
      <c r="A18" s="67" t="s">
        <v>26</v>
      </c>
      <c r="B18" s="37">
        <v>1163</v>
      </c>
      <c r="C18" s="38">
        <v>1957</v>
      </c>
      <c r="D18" s="38">
        <v>2232</v>
      </c>
      <c r="E18" s="39">
        <v>194</v>
      </c>
      <c r="F18" s="37">
        <v>859</v>
      </c>
      <c r="G18" s="38">
        <v>1846</v>
      </c>
      <c r="H18" s="38">
        <v>1828</v>
      </c>
      <c r="I18" s="39">
        <v>144</v>
      </c>
      <c r="J18" s="37">
        <v>736</v>
      </c>
      <c r="K18" s="38">
        <v>1570</v>
      </c>
      <c r="L18" s="38">
        <v>1674</v>
      </c>
      <c r="M18" s="39">
        <v>131</v>
      </c>
      <c r="N18" s="37">
        <v>957</v>
      </c>
      <c r="O18" s="38">
        <v>1857</v>
      </c>
      <c r="P18" s="38">
        <v>2033</v>
      </c>
      <c r="Q18" s="39">
        <v>124</v>
      </c>
      <c r="R18" s="37">
        <v>892</v>
      </c>
      <c r="S18" s="38">
        <v>1786</v>
      </c>
      <c r="T18" s="38">
        <v>1804</v>
      </c>
      <c r="U18" s="39">
        <v>131</v>
      </c>
      <c r="V18" s="37">
        <v>851</v>
      </c>
      <c r="W18" s="38">
        <v>1635</v>
      </c>
      <c r="X18" s="38">
        <v>1710</v>
      </c>
      <c r="Y18" s="64">
        <v>100</v>
      </c>
      <c r="Z18" s="37">
        <v>875</v>
      </c>
      <c r="AA18" s="38">
        <v>1776</v>
      </c>
      <c r="AB18" s="38">
        <v>1778</v>
      </c>
      <c r="AC18" s="39">
        <v>116</v>
      </c>
    </row>
    <row r="19" spans="1:29">
      <c r="A19" s="67" t="s">
        <v>27</v>
      </c>
      <c r="B19" s="37">
        <v>300</v>
      </c>
      <c r="C19" s="38">
        <v>462</v>
      </c>
      <c r="D19" s="38">
        <v>292</v>
      </c>
      <c r="E19" s="39">
        <v>41</v>
      </c>
      <c r="F19" s="37">
        <v>215</v>
      </c>
      <c r="G19" s="38">
        <v>423</v>
      </c>
      <c r="H19" s="38">
        <v>260</v>
      </c>
      <c r="I19" s="39">
        <v>29</v>
      </c>
      <c r="J19" s="37">
        <v>170</v>
      </c>
      <c r="K19" s="38">
        <v>316</v>
      </c>
      <c r="L19" s="38">
        <v>208</v>
      </c>
      <c r="M19" s="39">
        <v>29</v>
      </c>
      <c r="N19" s="37">
        <v>233</v>
      </c>
      <c r="O19" s="38">
        <v>381</v>
      </c>
      <c r="P19" s="38">
        <v>251</v>
      </c>
      <c r="Q19" s="39">
        <v>27</v>
      </c>
      <c r="R19" s="37">
        <v>218</v>
      </c>
      <c r="S19" s="38">
        <v>384</v>
      </c>
      <c r="T19" s="38">
        <v>245</v>
      </c>
      <c r="U19" s="39">
        <v>22</v>
      </c>
      <c r="V19" s="37">
        <v>175</v>
      </c>
      <c r="W19" s="38">
        <v>422</v>
      </c>
      <c r="X19" s="38">
        <v>244</v>
      </c>
      <c r="Y19" s="64">
        <v>28</v>
      </c>
      <c r="Z19" s="37">
        <v>204</v>
      </c>
      <c r="AA19" s="38">
        <v>350</v>
      </c>
      <c r="AB19" s="38">
        <v>241</v>
      </c>
      <c r="AC19" s="39">
        <v>28</v>
      </c>
    </row>
    <row r="20" spans="1:29">
      <c r="A20" s="67" t="s">
        <v>28</v>
      </c>
      <c r="B20" s="37">
        <v>334</v>
      </c>
      <c r="C20" s="38">
        <v>398</v>
      </c>
      <c r="D20" s="38">
        <v>612</v>
      </c>
      <c r="E20" s="39">
        <v>53</v>
      </c>
      <c r="F20" s="37">
        <v>293</v>
      </c>
      <c r="G20" s="38">
        <v>395</v>
      </c>
      <c r="H20" s="38">
        <v>416</v>
      </c>
      <c r="I20" s="39">
        <v>41</v>
      </c>
      <c r="J20" s="37">
        <v>215</v>
      </c>
      <c r="K20" s="38">
        <v>266</v>
      </c>
      <c r="L20" s="38">
        <v>355</v>
      </c>
      <c r="M20" s="39">
        <v>49</v>
      </c>
      <c r="N20" s="37">
        <v>273</v>
      </c>
      <c r="O20" s="38">
        <v>343</v>
      </c>
      <c r="P20" s="38">
        <v>488</v>
      </c>
      <c r="Q20" s="39">
        <v>49</v>
      </c>
      <c r="R20" s="37">
        <v>268</v>
      </c>
      <c r="S20" s="38">
        <v>269</v>
      </c>
      <c r="T20" s="38">
        <v>394</v>
      </c>
      <c r="U20" s="39">
        <v>41</v>
      </c>
      <c r="V20" s="37">
        <v>243</v>
      </c>
      <c r="W20" s="38">
        <v>320</v>
      </c>
      <c r="X20" s="38">
        <v>358</v>
      </c>
      <c r="Y20" s="64">
        <v>25</v>
      </c>
      <c r="Z20" s="37">
        <v>254</v>
      </c>
      <c r="AA20" s="38">
        <v>286</v>
      </c>
      <c r="AB20" s="38">
        <v>346</v>
      </c>
      <c r="AC20" s="39">
        <v>30</v>
      </c>
    </row>
    <row r="21" spans="1:29">
      <c r="A21" s="67" t="s">
        <v>29</v>
      </c>
      <c r="B21" s="37">
        <v>1422</v>
      </c>
      <c r="C21" s="38">
        <v>1178</v>
      </c>
      <c r="D21" s="38">
        <v>2244</v>
      </c>
      <c r="E21" s="39">
        <v>241</v>
      </c>
      <c r="F21" s="37">
        <v>1071</v>
      </c>
      <c r="G21" s="38">
        <v>1202</v>
      </c>
      <c r="H21" s="38">
        <v>1865</v>
      </c>
      <c r="I21" s="39">
        <v>206</v>
      </c>
      <c r="J21" s="37">
        <v>888</v>
      </c>
      <c r="K21" s="38">
        <v>947</v>
      </c>
      <c r="L21" s="38">
        <v>1778</v>
      </c>
      <c r="M21" s="39">
        <v>158</v>
      </c>
      <c r="N21" s="37">
        <v>1138</v>
      </c>
      <c r="O21" s="38">
        <v>1254</v>
      </c>
      <c r="P21" s="38">
        <v>2352</v>
      </c>
      <c r="Q21" s="39">
        <v>155</v>
      </c>
      <c r="R21" s="37">
        <v>1055</v>
      </c>
      <c r="S21" s="38">
        <v>1141</v>
      </c>
      <c r="T21" s="38">
        <v>2022</v>
      </c>
      <c r="U21" s="39">
        <v>179</v>
      </c>
      <c r="V21" s="37">
        <v>1016</v>
      </c>
      <c r="W21" s="38">
        <v>1093</v>
      </c>
      <c r="X21" s="38">
        <v>1772</v>
      </c>
      <c r="Y21" s="64">
        <v>123</v>
      </c>
      <c r="Z21" s="37">
        <v>1074</v>
      </c>
      <c r="AA21" s="38">
        <v>1153</v>
      </c>
      <c r="AB21" s="38">
        <v>1785</v>
      </c>
      <c r="AC21" s="39">
        <v>162</v>
      </c>
    </row>
    <row r="22" spans="1:29">
      <c r="A22" s="67" t="s">
        <v>30</v>
      </c>
      <c r="B22" s="37">
        <v>911</v>
      </c>
      <c r="C22" s="38">
        <v>1593</v>
      </c>
      <c r="D22" s="38">
        <v>2224</v>
      </c>
      <c r="E22" s="39">
        <v>153</v>
      </c>
      <c r="F22" s="37">
        <v>633</v>
      </c>
      <c r="G22" s="38">
        <v>1378</v>
      </c>
      <c r="H22" s="38">
        <v>1818</v>
      </c>
      <c r="I22" s="39">
        <v>113</v>
      </c>
      <c r="J22" s="37">
        <v>487</v>
      </c>
      <c r="K22" s="38">
        <v>1099</v>
      </c>
      <c r="L22" s="38">
        <v>1491</v>
      </c>
      <c r="M22" s="39">
        <v>79</v>
      </c>
      <c r="N22" s="37">
        <v>661</v>
      </c>
      <c r="O22" s="38">
        <v>1277</v>
      </c>
      <c r="P22" s="38">
        <v>1698</v>
      </c>
      <c r="Q22" s="39">
        <v>124</v>
      </c>
      <c r="R22" s="37">
        <v>653</v>
      </c>
      <c r="S22" s="38">
        <v>1290</v>
      </c>
      <c r="T22" s="38">
        <v>1585</v>
      </c>
      <c r="U22" s="39">
        <v>90</v>
      </c>
      <c r="V22" s="37">
        <v>598</v>
      </c>
      <c r="W22" s="38">
        <v>1209</v>
      </c>
      <c r="X22" s="38">
        <v>1481</v>
      </c>
      <c r="Y22" s="64">
        <v>83</v>
      </c>
      <c r="Z22" s="37">
        <v>682</v>
      </c>
      <c r="AA22" s="38">
        <v>1260</v>
      </c>
      <c r="AB22" s="38">
        <v>1560</v>
      </c>
      <c r="AC22" s="39">
        <v>114</v>
      </c>
    </row>
    <row r="23" spans="1:29">
      <c r="A23" s="67" t="s">
        <v>31</v>
      </c>
      <c r="B23" s="37">
        <v>771</v>
      </c>
      <c r="C23" s="38">
        <v>1170</v>
      </c>
      <c r="D23" s="38">
        <v>1075</v>
      </c>
      <c r="E23" s="39">
        <v>152</v>
      </c>
      <c r="F23" s="37">
        <v>636</v>
      </c>
      <c r="G23" s="38">
        <v>1022</v>
      </c>
      <c r="H23" s="38">
        <v>936</v>
      </c>
      <c r="I23" s="39">
        <v>123</v>
      </c>
      <c r="J23" s="37">
        <v>523</v>
      </c>
      <c r="K23" s="38">
        <v>982</v>
      </c>
      <c r="L23" s="38">
        <v>931</v>
      </c>
      <c r="M23" s="39">
        <v>118</v>
      </c>
      <c r="N23" s="37">
        <v>694</v>
      </c>
      <c r="O23" s="38">
        <v>1186</v>
      </c>
      <c r="P23" s="38">
        <v>997</v>
      </c>
      <c r="Q23" s="39">
        <v>107</v>
      </c>
      <c r="R23" s="37">
        <v>564</v>
      </c>
      <c r="S23" s="38">
        <v>1114</v>
      </c>
      <c r="T23" s="38">
        <v>979</v>
      </c>
      <c r="U23" s="39">
        <v>114</v>
      </c>
      <c r="V23" s="37">
        <v>619</v>
      </c>
      <c r="W23" s="38">
        <v>1239</v>
      </c>
      <c r="X23" s="38">
        <v>1002</v>
      </c>
      <c r="Y23" s="64">
        <v>102</v>
      </c>
      <c r="Z23" s="37">
        <v>676</v>
      </c>
      <c r="AA23" s="38">
        <v>1098</v>
      </c>
      <c r="AB23" s="38">
        <v>985</v>
      </c>
      <c r="AC23" s="39">
        <v>97</v>
      </c>
    </row>
    <row r="24" spans="1:29" ht="15.75" thickBot="1">
      <c r="A24" s="68" t="s">
        <v>32</v>
      </c>
      <c r="B24" s="40">
        <v>712</v>
      </c>
      <c r="C24" s="41">
        <v>911</v>
      </c>
      <c r="D24" s="41">
        <v>847</v>
      </c>
      <c r="E24" s="42">
        <v>122</v>
      </c>
      <c r="F24" s="40">
        <v>517</v>
      </c>
      <c r="G24" s="41">
        <v>982</v>
      </c>
      <c r="H24" s="41">
        <v>679</v>
      </c>
      <c r="I24" s="42">
        <v>93</v>
      </c>
      <c r="J24" s="40">
        <v>368</v>
      </c>
      <c r="K24" s="41">
        <v>805</v>
      </c>
      <c r="L24" s="41">
        <v>613</v>
      </c>
      <c r="M24" s="42">
        <v>61</v>
      </c>
      <c r="N24" s="40">
        <v>511</v>
      </c>
      <c r="O24" s="41">
        <v>934</v>
      </c>
      <c r="P24" s="41">
        <v>784</v>
      </c>
      <c r="Q24" s="42">
        <v>76</v>
      </c>
      <c r="R24" s="40">
        <v>493</v>
      </c>
      <c r="S24" s="41">
        <v>817</v>
      </c>
      <c r="T24" s="41">
        <v>731</v>
      </c>
      <c r="U24" s="42">
        <v>82</v>
      </c>
      <c r="V24" s="40">
        <v>483</v>
      </c>
      <c r="W24" s="41">
        <v>862</v>
      </c>
      <c r="X24" s="41">
        <v>680</v>
      </c>
      <c r="Y24" s="65">
        <v>71</v>
      </c>
      <c r="Z24" s="40">
        <v>518</v>
      </c>
      <c r="AA24" s="41">
        <v>765</v>
      </c>
      <c r="AB24" s="41">
        <v>604</v>
      </c>
      <c r="AC24" s="42">
        <v>66</v>
      </c>
    </row>
    <row r="25" spans="1:29" ht="15.75" thickBot="1">
      <c r="A25" s="69" t="s">
        <v>33</v>
      </c>
      <c r="B25" s="43">
        <v>17055</v>
      </c>
      <c r="C25" s="44">
        <v>27083</v>
      </c>
      <c r="D25" s="44">
        <v>27479</v>
      </c>
      <c r="E25" s="45">
        <v>3066</v>
      </c>
      <c r="F25" s="46">
        <v>12604</v>
      </c>
      <c r="G25" s="47">
        <v>24708</v>
      </c>
      <c r="H25" s="47">
        <v>22765</v>
      </c>
      <c r="I25" s="48">
        <v>2548</v>
      </c>
      <c r="J25" s="49">
        <v>10207</v>
      </c>
      <c r="K25" s="50">
        <v>20488</v>
      </c>
      <c r="L25" s="50">
        <v>20391</v>
      </c>
      <c r="M25" s="51">
        <v>2008</v>
      </c>
      <c r="N25" s="52">
        <v>13384</v>
      </c>
      <c r="O25" s="53">
        <v>24381</v>
      </c>
      <c r="P25" s="53">
        <v>24178</v>
      </c>
      <c r="Q25" s="54">
        <v>2198</v>
      </c>
      <c r="R25" s="86">
        <v>12448</v>
      </c>
      <c r="S25" s="83">
        <v>22639</v>
      </c>
      <c r="T25" s="83">
        <v>22472</v>
      </c>
      <c r="U25" s="87">
        <v>2027</v>
      </c>
      <c r="V25" s="90">
        <v>12124</v>
      </c>
      <c r="W25" s="91">
        <v>22686</v>
      </c>
      <c r="X25" s="91">
        <v>21598</v>
      </c>
      <c r="Y25" s="93">
        <v>1810</v>
      </c>
      <c r="Z25" s="97">
        <v>12896</v>
      </c>
      <c r="AA25" s="98">
        <v>22241</v>
      </c>
      <c r="AB25" s="98">
        <v>21583</v>
      </c>
      <c r="AC25" s="99">
        <v>2041</v>
      </c>
    </row>
  </sheetData>
  <mergeCells count="8">
    <mergeCell ref="V3:Y3"/>
    <mergeCell ref="Z3:AC3"/>
    <mergeCell ref="A3:A4"/>
    <mergeCell ref="B3:E3"/>
    <mergeCell ref="F3:I3"/>
    <mergeCell ref="J3:M3"/>
    <mergeCell ref="N3:Q3"/>
    <mergeCell ref="R3:U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23"/>
  <sheetViews>
    <sheetView workbookViewId="0">
      <selection activeCell="B25" sqref="B25"/>
    </sheetView>
  </sheetViews>
  <sheetFormatPr baseColWidth="10" defaultRowHeight="15"/>
  <cols>
    <col min="1" max="1" width="18.7109375" customWidth="1"/>
    <col min="2" max="2" width="6.42578125" bestFit="1" customWidth="1"/>
    <col min="3" max="3" width="10.7109375" customWidth="1"/>
    <col min="4" max="4" width="10.42578125" customWidth="1"/>
    <col min="5" max="5" width="10" customWidth="1"/>
    <col min="6" max="6" width="7.7109375" bestFit="1" customWidth="1"/>
    <col min="7" max="7" width="10.7109375" bestFit="1" customWidth="1"/>
    <col min="8" max="8" width="9.42578125" bestFit="1" customWidth="1"/>
    <col min="9" max="9" width="9.85546875" bestFit="1" customWidth="1"/>
    <col min="10" max="10" width="6.42578125" bestFit="1" customWidth="1"/>
    <col min="11" max="11" width="10.7109375" bestFit="1" customWidth="1"/>
    <col min="12" max="12" width="9.42578125" bestFit="1" customWidth="1"/>
    <col min="13" max="13" width="9.85546875" bestFit="1" customWidth="1"/>
    <col min="14" max="14" width="6.42578125" bestFit="1" customWidth="1"/>
    <col min="15" max="15" width="10.7109375" bestFit="1" customWidth="1"/>
    <col min="16" max="16" width="9.42578125" bestFit="1" customWidth="1"/>
    <col min="17" max="17" width="9.85546875" bestFit="1" customWidth="1"/>
    <col min="18" max="18" width="6.42578125" bestFit="1" customWidth="1"/>
    <col min="19" max="19" width="10.7109375" bestFit="1" customWidth="1"/>
    <col min="20" max="20" width="9.42578125" bestFit="1" customWidth="1"/>
    <col min="21" max="21" width="9.85546875" bestFit="1" customWidth="1"/>
    <col min="22" max="22" width="6.42578125" bestFit="1" customWidth="1"/>
    <col min="23" max="23" width="10.7109375" bestFit="1" customWidth="1"/>
    <col min="24" max="24" width="9.42578125" bestFit="1" customWidth="1"/>
    <col min="25" max="25" width="9.85546875" bestFit="1" customWidth="1"/>
    <col min="26" max="26" width="6.42578125" bestFit="1" customWidth="1"/>
    <col min="27" max="27" width="10.85546875" bestFit="1" customWidth="1"/>
    <col min="28" max="28" width="9.42578125" bestFit="1" customWidth="1"/>
    <col min="29" max="29" width="9.85546875" bestFit="1" customWidth="1"/>
  </cols>
  <sheetData>
    <row r="1" spans="1:29">
      <c r="A1" s="33" t="s">
        <v>42</v>
      </c>
    </row>
    <row r="2" spans="1:29" ht="15.75" thickBot="1">
      <c r="A2" s="33" t="s">
        <v>34</v>
      </c>
    </row>
    <row r="3" spans="1:29" ht="15" customHeight="1">
      <c r="A3" s="130" t="s">
        <v>12</v>
      </c>
      <c r="B3" s="132" t="s">
        <v>66</v>
      </c>
      <c r="C3" s="133"/>
      <c r="D3" s="133"/>
      <c r="E3" s="134"/>
      <c r="F3" s="135" t="s">
        <v>67</v>
      </c>
      <c r="G3" s="136"/>
      <c r="H3" s="136"/>
      <c r="I3" s="137"/>
      <c r="J3" s="138" t="s">
        <v>68</v>
      </c>
      <c r="K3" s="139"/>
      <c r="L3" s="139"/>
      <c r="M3" s="140"/>
      <c r="N3" s="141" t="s">
        <v>69</v>
      </c>
      <c r="O3" s="142"/>
      <c r="P3" s="142"/>
      <c r="Q3" s="143"/>
      <c r="R3" s="144" t="s">
        <v>70</v>
      </c>
      <c r="S3" s="145"/>
      <c r="T3" s="145"/>
      <c r="U3" s="146"/>
      <c r="V3" s="124" t="s">
        <v>71</v>
      </c>
      <c r="W3" s="125"/>
      <c r="X3" s="125"/>
      <c r="Y3" s="126"/>
      <c r="Z3" s="127" t="s">
        <v>72</v>
      </c>
      <c r="AA3" s="128"/>
      <c r="AB3" s="128"/>
      <c r="AC3" s="129"/>
    </row>
    <row r="4" spans="1:29" ht="15.75" thickBot="1">
      <c r="A4" s="131"/>
      <c r="B4" s="70" t="s">
        <v>63</v>
      </c>
      <c r="C4" s="71" t="s">
        <v>64</v>
      </c>
      <c r="D4" s="71" t="s">
        <v>7</v>
      </c>
      <c r="E4" s="72" t="s">
        <v>8</v>
      </c>
      <c r="F4" s="73" t="s">
        <v>63</v>
      </c>
      <c r="G4" s="74" t="s">
        <v>64</v>
      </c>
      <c r="H4" s="74" t="s">
        <v>7</v>
      </c>
      <c r="I4" s="75" t="s">
        <v>8</v>
      </c>
      <c r="J4" s="80" t="s">
        <v>63</v>
      </c>
      <c r="K4" s="76" t="s">
        <v>64</v>
      </c>
      <c r="L4" s="76" t="s">
        <v>7</v>
      </c>
      <c r="M4" s="78" t="s">
        <v>8</v>
      </c>
      <c r="N4" s="81" t="s">
        <v>63</v>
      </c>
      <c r="O4" s="77" t="s">
        <v>64</v>
      </c>
      <c r="P4" s="77" t="s">
        <v>7</v>
      </c>
      <c r="Q4" s="79" t="s">
        <v>8</v>
      </c>
      <c r="R4" s="84" t="s">
        <v>63</v>
      </c>
      <c r="S4" s="82" t="s">
        <v>64</v>
      </c>
      <c r="T4" s="82" t="s">
        <v>7</v>
      </c>
      <c r="U4" s="85" t="s">
        <v>8</v>
      </c>
      <c r="V4" s="88" t="s">
        <v>63</v>
      </c>
      <c r="W4" s="89" t="s">
        <v>64</v>
      </c>
      <c r="X4" s="89" t="s">
        <v>7</v>
      </c>
      <c r="Y4" s="92" t="s">
        <v>8</v>
      </c>
      <c r="Z4" s="94" t="s">
        <v>63</v>
      </c>
      <c r="AA4" s="95" t="s">
        <v>65</v>
      </c>
      <c r="AB4" s="95" t="s">
        <v>7</v>
      </c>
      <c r="AC4" s="96" t="s">
        <v>8</v>
      </c>
    </row>
    <row r="5" spans="1:29">
      <c r="A5" s="60" t="s">
        <v>43</v>
      </c>
      <c r="B5" s="34">
        <v>18</v>
      </c>
      <c r="C5" s="35">
        <v>5</v>
      </c>
      <c r="D5" s="35">
        <v>49</v>
      </c>
      <c r="E5" s="36">
        <v>45</v>
      </c>
      <c r="F5" s="34">
        <v>29</v>
      </c>
      <c r="G5" s="35">
        <v>10</v>
      </c>
      <c r="H5" s="35">
        <v>64</v>
      </c>
      <c r="I5" s="36">
        <v>53</v>
      </c>
      <c r="J5" s="34">
        <v>20</v>
      </c>
      <c r="K5" s="35">
        <v>1</v>
      </c>
      <c r="L5" s="35">
        <v>62</v>
      </c>
      <c r="M5" s="36">
        <v>64</v>
      </c>
      <c r="N5" s="34">
        <v>24</v>
      </c>
      <c r="O5" s="35">
        <v>15</v>
      </c>
      <c r="P5" s="35">
        <v>102</v>
      </c>
      <c r="Q5" s="36">
        <v>96</v>
      </c>
      <c r="R5" s="34">
        <v>32</v>
      </c>
      <c r="S5" s="35">
        <v>9</v>
      </c>
      <c r="T5" s="35">
        <v>94</v>
      </c>
      <c r="U5" s="36">
        <v>77</v>
      </c>
      <c r="V5" s="34">
        <v>27</v>
      </c>
      <c r="W5" s="35">
        <v>17</v>
      </c>
      <c r="X5" s="35">
        <v>47</v>
      </c>
      <c r="Y5" s="63">
        <v>70</v>
      </c>
      <c r="Z5" s="34">
        <v>27</v>
      </c>
      <c r="AA5" s="35">
        <v>1</v>
      </c>
      <c r="AB5" s="35">
        <v>50</v>
      </c>
      <c r="AC5" s="36">
        <v>50</v>
      </c>
    </row>
    <row r="6" spans="1:29">
      <c r="A6" s="30" t="s">
        <v>44</v>
      </c>
      <c r="B6" s="37">
        <v>36</v>
      </c>
      <c r="C6" s="38">
        <v>8</v>
      </c>
      <c r="D6" s="38">
        <v>42</v>
      </c>
      <c r="E6" s="39">
        <v>51</v>
      </c>
      <c r="F6" s="37">
        <v>61</v>
      </c>
      <c r="G6" s="38">
        <v>12</v>
      </c>
      <c r="H6" s="38">
        <v>59</v>
      </c>
      <c r="I6" s="39">
        <v>75</v>
      </c>
      <c r="J6" s="37">
        <v>47</v>
      </c>
      <c r="K6" s="38">
        <v>5</v>
      </c>
      <c r="L6" s="38">
        <v>42</v>
      </c>
      <c r="M6" s="39">
        <v>64</v>
      </c>
      <c r="N6" s="37">
        <v>31</v>
      </c>
      <c r="O6" s="38">
        <v>2</v>
      </c>
      <c r="P6" s="38">
        <v>38</v>
      </c>
      <c r="Q6" s="39">
        <v>40</v>
      </c>
      <c r="R6" s="37">
        <v>25</v>
      </c>
      <c r="S6" s="38">
        <v>2</v>
      </c>
      <c r="T6" s="38">
        <v>22</v>
      </c>
      <c r="U6" s="39">
        <v>18</v>
      </c>
      <c r="V6" s="37">
        <v>52</v>
      </c>
      <c r="W6" s="38">
        <v>6</v>
      </c>
      <c r="X6" s="38">
        <v>53</v>
      </c>
      <c r="Y6" s="64">
        <v>76</v>
      </c>
      <c r="Z6" s="37">
        <v>50</v>
      </c>
      <c r="AA6" s="38">
        <v>7</v>
      </c>
      <c r="AB6" s="38">
        <v>40</v>
      </c>
      <c r="AC6" s="39">
        <v>43</v>
      </c>
    </row>
    <row r="7" spans="1:29">
      <c r="A7" s="30" t="s">
        <v>45</v>
      </c>
      <c r="B7" s="37">
        <v>17</v>
      </c>
      <c r="C7" s="38">
        <v>6</v>
      </c>
      <c r="D7" s="38">
        <v>17</v>
      </c>
      <c r="E7" s="39">
        <v>38</v>
      </c>
      <c r="F7" s="37">
        <v>23</v>
      </c>
      <c r="G7" s="38">
        <v>9</v>
      </c>
      <c r="H7" s="38">
        <v>19</v>
      </c>
      <c r="I7" s="39">
        <v>47</v>
      </c>
      <c r="J7" s="37">
        <v>32</v>
      </c>
      <c r="K7" s="38">
        <v>5</v>
      </c>
      <c r="L7" s="38">
        <v>21</v>
      </c>
      <c r="M7" s="39">
        <v>47</v>
      </c>
      <c r="N7" s="37">
        <v>38</v>
      </c>
      <c r="O7" s="38">
        <v>18</v>
      </c>
      <c r="P7" s="38">
        <v>23</v>
      </c>
      <c r="Q7" s="39">
        <v>61</v>
      </c>
      <c r="R7" s="37">
        <v>33</v>
      </c>
      <c r="S7" s="38">
        <v>17</v>
      </c>
      <c r="T7" s="38">
        <v>18</v>
      </c>
      <c r="U7" s="39">
        <v>41</v>
      </c>
      <c r="V7" s="37">
        <v>39</v>
      </c>
      <c r="W7" s="38">
        <v>11</v>
      </c>
      <c r="X7" s="38">
        <v>21</v>
      </c>
      <c r="Y7" s="64">
        <v>45</v>
      </c>
      <c r="Z7" s="37">
        <v>31</v>
      </c>
      <c r="AA7" s="38">
        <v>10</v>
      </c>
      <c r="AB7" s="38">
        <v>12</v>
      </c>
      <c r="AC7" s="39">
        <v>37</v>
      </c>
    </row>
    <row r="8" spans="1:29">
      <c r="A8" s="30" t="s">
        <v>46</v>
      </c>
      <c r="B8" s="37">
        <v>3</v>
      </c>
      <c r="C8" s="38">
        <v>0</v>
      </c>
      <c r="D8" s="38">
        <v>0</v>
      </c>
      <c r="E8" s="39">
        <v>4</v>
      </c>
      <c r="F8" s="37">
        <v>0</v>
      </c>
      <c r="G8" s="38">
        <v>0</v>
      </c>
      <c r="H8" s="38">
        <v>0</v>
      </c>
      <c r="I8" s="39">
        <v>0</v>
      </c>
      <c r="J8" s="37">
        <v>0</v>
      </c>
      <c r="K8" s="38">
        <v>0</v>
      </c>
      <c r="L8" s="38">
        <v>0</v>
      </c>
      <c r="M8" s="39">
        <v>0</v>
      </c>
      <c r="N8" s="37">
        <v>0</v>
      </c>
      <c r="O8" s="38">
        <v>0</v>
      </c>
      <c r="P8" s="38">
        <v>0</v>
      </c>
      <c r="Q8" s="39">
        <v>0</v>
      </c>
      <c r="R8" s="37">
        <v>0</v>
      </c>
      <c r="S8" s="38">
        <v>0</v>
      </c>
      <c r="T8" s="38">
        <v>0</v>
      </c>
      <c r="U8" s="39">
        <v>0</v>
      </c>
      <c r="V8" s="37">
        <v>0</v>
      </c>
      <c r="W8" s="38">
        <v>0</v>
      </c>
      <c r="X8" s="38">
        <v>0</v>
      </c>
      <c r="Y8" s="64">
        <v>0</v>
      </c>
      <c r="Z8" s="37">
        <v>0</v>
      </c>
      <c r="AA8" s="38">
        <v>0</v>
      </c>
      <c r="AB8" s="38">
        <v>0</v>
      </c>
      <c r="AC8" s="39">
        <v>0</v>
      </c>
    </row>
    <row r="9" spans="1:29">
      <c r="A9" s="30" t="s">
        <v>47</v>
      </c>
      <c r="B9" s="37">
        <v>117</v>
      </c>
      <c r="C9" s="38">
        <v>40</v>
      </c>
      <c r="D9" s="38">
        <v>118</v>
      </c>
      <c r="E9" s="39">
        <v>124</v>
      </c>
      <c r="F9" s="37">
        <v>120</v>
      </c>
      <c r="G9" s="38">
        <v>38</v>
      </c>
      <c r="H9" s="38">
        <v>118</v>
      </c>
      <c r="I9" s="39">
        <v>150</v>
      </c>
      <c r="J9" s="37">
        <v>112</v>
      </c>
      <c r="K9" s="38">
        <v>35</v>
      </c>
      <c r="L9" s="38">
        <v>125</v>
      </c>
      <c r="M9" s="39">
        <v>141</v>
      </c>
      <c r="N9" s="37">
        <v>169</v>
      </c>
      <c r="O9" s="38">
        <v>62</v>
      </c>
      <c r="P9" s="38">
        <v>189</v>
      </c>
      <c r="Q9" s="39">
        <v>183</v>
      </c>
      <c r="R9" s="37">
        <v>147</v>
      </c>
      <c r="S9" s="38">
        <v>54</v>
      </c>
      <c r="T9" s="38">
        <v>120</v>
      </c>
      <c r="U9" s="39">
        <v>150</v>
      </c>
      <c r="V9" s="37">
        <v>122</v>
      </c>
      <c r="W9" s="38">
        <v>40</v>
      </c>
      <c r="X9" s="38">
        <v>106</v>
      </c>
      <c r="Y9" s="64">
        <v>133</v>
      </c>
      <c r="Z9" s="37">
        <v>120</v>
      </c>
      <c r="AA9" s="38">
        <v>39</v>
      </c>
      <c r="AB9" s="38">
        <v>119</v>
      </c>
      <c r="AC9" s="39">
        <v>113</v>
      </c>
    </row>
    <row r="10" spans="1:29">
      <c r="A10" s="30" t="s">
        <v>48</v>
      </c>
      <c r="B10" s="37">
        <v>53</v>
      </c>
      <c r="C10" s="38">
        <v>9</v>
      </c>
      <c r="D10" s="38">
        <v>56</v>
      </c>
      <c r="E10" s="39">
        <v>69</v>
      </c>
      <c r="F10" s="37">
        <v>64</v>
      </c>
      <c r="G10" s="38">
        <v>5</v>
      </c>
      <c r="H10" s="38">
        <v>57</v>
      </c>
      <c r="I10" s="39">
        <v>60</v>
      </c>
      <c r="J10" s="37">
        <v>57</v>
      </c>
      <c r="K10" s="38">
        <v>2</v>
      </c>
      <c r="L10" s="38">
        <v>38</v>
      </c>
      <c r="M10" s="39">
        <v>58</v>
      </c>
      <c r="N10" s="37">
        <v>83</v>
      </c>
      <c r="O10" s="38">
        <v>7</v>
      </c>
      <c r="P10" s="38">
        <v>47</v>
      </c>
      <c r="Q10" s="39">
        <v>84</v>
      </c>
      <c r="R10" s="37">
        <v>73</v>
      </c>
      <c r="S10" s="38">
        <v>6</v>
      </c>
      <c r="T10" s="38">
        <v>46</v>
      </c>
      <c r="U10" s="39">
        <v>63</v>
      </c>
      <c r="V10" s="37">
        <v>60</v>
      </c>
      <c r="W10" s="38">
        <v>5</v>
      </c>
      <c r="X10" s="38">
        <v>49</v>
      </c>
      <c r="Y10" s="64">
        <v>68</v>
      </c>
      <c r="Z10" s="37">
        <v>43</v>
      </c>
      <c r="AA10" s="38">
        <v>3</v>
      </c>
      <c r="AB10" s="38">
        <v>29</v>
      </c>
      <c r="AC10" s="39">
        <v>45</v>
      </c>
    </row>
    <row r="11" spans="1:29">
      <c r="A11" s="30" t="s">
        <v>49</v>
      </c>
      <c r="B11" s="37">
        <v>74</v>
      </c>
      <c r="C11" s="38">
        <v>12</v>
      </c>
      <c r="D11" s="38">
        <v>84</v>
      </c>
      <c r="E11" s="39">
        <v>122</v>
      </c>
      <c r="F11" s="37">
        <v>82</v>
      </c>
      <c r="G11" s="38">
        <v>16</v>
      </c>
      <c r="H11" s="38">
        <v>87</v>
      </c>
      <c r="I11" s="39">
        <v>126</v>
      </c>
      <c r="J11" s="37">
        <v>71</v>
      </c>
      <c r="K11" s="38">
        <v>22</v>
      </c>
      <c r="L11" s="38">
        <v>58</v>
      </c>
      <c r="M11" s="39">
        <v>101</v>
      </c>
      <c r="N11" s="37">
        <v>90</v>
      </c>
      <c r="O11" s="38">
        <v>24</v>
      </c>
      <c r="P11" s="38">
        <v>108</v>
      </c>
      <c r="Q11" s="39">
        <v>137</v>
      </c>
      <c r="R11" s="37">
        <v>73</v>
      </c>
      <c r="S11" s="38">
        <v>18</v>
      </c>
      <c r="T11" s="38">
        <v>65</v>
      </c>
      <c r="U11" s="39">
        <v>116</v>
      </c>
      <c r="V11" s="37">
        <v>71</v>
      </c>
      <c r="W11" s="38">
        <v>18</v>
      </c>
      <c r="X11" s="38">
        <v>83</v>
      </c>
      <c r="Y11" s="64">
        <v>88</v>
      </c>
      <c r="Z11" s="37">
        <v>44</v>
      </c>
      <c r="AA11" s="38">
        <v>12</v>
      </c>
      <c r="AB11" s="38">
        <v>47</v>
      </c>
      <c r="AC11" s="39">
        <v>85</v>
      </c>
    </row>
    <row r="12" spans="1:29">
      <c r="A12" s="30" t="s">
        <v>50</v>
      </c>
      <c r="B12" s="37">
        <v>120</v>
      </c>
      <c r="C12" s="38">
        <v>29</v>
      </c>
      <c r="D12" s="38">
        <v>124</v>
      </c>
      <c r="E12" s="39">
        <v>131</v>
      </c>
      <c r="F12" s="37">
        <v>232</v>
      </c>
      <c r="G12" s="38">
        <v>48</v>
      </c>
      <c r="H12" s="38">
        <v>226</v>
      </c>
      <c r="I12" s="39">
        <v>212</v>
      </c>
      <c r="J12" s="37">
        <v>171</v>
      </c>
      <c r="K12" s="38">
        <v>28</v>
      </c>
      <c r="L12" s="38">
        <v>161</v>
      </c>
      <c r="M12" s="39">
        <v>143</v>
      </c>
      <c r="N12" s="37">
        <v>211</v>
      </c>
      <c r="O12" s="38">
        <v>57</v>
      </c>
      <c r="P12" s="38">
        <v>266</v>
      </c>
      <c r="Q12" s="39">
        <v>242</v>
      </c>
      <c r="R12" s="37">
        <v>237</v>
      </c>
      <c r="S12" s="38">
        <v>47</v>
      </c>
      <c r="T12" s="38">
        <v>180</v>
      </c>
      <c r="U12" s="39">
        <v>219</v>
      </c>
      <c r="V12" s="37">
        <v>201</v>
      </c>
      <c r="W12" s="38">
        <v>39</v>
      </c>
      <c r="X12" s="38">
        <v>167</v>
      </c>
      <c r="Y12" s="64">
        <v>146</v>
      </c>
      <c r="Z12" s="37">
        <v>183</v>
      </c>
      <c r="AA12" s="38">
        <v>45</v>
      </c>
      <c r="AB12" s="38">
        <v>199</v>
      </c>
      <c r="AC12" s="39">
        <v>170</v>
      </c>
    </row>
    <row r="13" spans="1:29">
      <c r="A13" s="30" t="s">
        <v>51</v>
      </c>
      <c r="B13" s="37">
        <v>38</v>
      </c>
      <c r="C13" s="38">
        <v>11</v>
      </c>
      <c r="D13" s="38">
        <v>37</v>
      </c>
      <c r="E13" s="39">
        <v>48</v>
      </c>
      <c r="F13" s="37">
        <v>44</v>
      </c>
      <c r="G13" s="38">
        <v>11</v>
      </c>
      <c r="H13" s="38">
        <v>50</v>
      </c>
      <c r="I13" s="39">
        <v>50</v>
      </c>
      <c r="J13" s="37">
        <v>20</v>
      </c>
      <c r="K13" s="38">
        <v>6</v>
      </c>
      <c r="L13" s="38">
        <v>40</v>
      </c>
      <c r="M13" s="39">
        <v>30</v>
      </c>
      <c r="N13" s="37">
        <v>58</v>
      </c>
      <c r="O13" s="38">
        <v>18</v>
      </c>
      <c r="P13" s="38">
        <v>72</v>
      </c>
      <c r="Q13" s="39">
        <v>66</v>
      </c>
      <c r="R13" s="37">
        <v>43</v>
      </c>
      <c r="S13" s="38">
        <v>13</v>
      </c>
      <c r="T13" s="38">
        <v>43</v>
      </c>
      <c r="U13" s="39">
        <v>21</v>
      </c>
      <c r="V13" s="37">
        <v>38</v>
      </c>
      <c r="W13" s="38">
        <v>14</v>
      </c>
      <c r="X13" s="38">
        <v>28</v>
      </c>
      <c r="Y13" s="64">
        <v>34</v>
      </c>
      <c r="Z13" s="37">
        <v>27</v>
      </c>
      <c r="AA13" s="38">
        <v>8</v>
      </c>
      <c r="AB13" s="38">
        <v>24</v>
      </c>
      <c r="AC13" s="39">
        <v>27</v>
      </c>
    </row>
    <row r="14" spans="1:29">
      <c r="A14" s="30" t="s">
        <v>52</v>
      </c>
      <c r="B14" s="37">
        <v>144</v>
      </c>
      <c r="C14" s="38">
        <v>101</v>
      </c>
      <c r="D14" s="38">
        <v>197</v>
      </c>
      <c r="E14" s="39">
        <v>258</v>
      </c>
      <c r="F14" s="37">
        <v>165</v>
      </c>
      <c r="G14" s="38">
        <v>115</v>
      </c>
      <c r="H14" s="38">
        <v>199</v>
      </c>
      <c r="I14" s="39">
        <v>342</v>
      </c>
      <c r="J14" s="37">
        <v>155</v>
      </c>
      <c r="K14" s="38">
        <v>79</v>
      </c>
      <c r="L14" s="38">
        <v>151</v>
      </c>
      <c r="M14" s="39">
        <v>238</v>
      </c>
      <c r="N14" s="37">
        <v>199</v>
      </c>
      <c r="O14" s="38">
        <v>78</v>
      </c>
      <c r="P14" s="38">
        <v>211</v>
      </c>
      <c r="Q14" s="39">
        <v>263</v>
      </c>
      <c r="R14" s="37">
        <v>169</v>
      </c>
      <c r="S14" s="38">
        <v>72</v>
      </c>
      <c r="T14" s="38">
        <v>205</v>
      </c>
      <c r="U14" s="39">
        <v>197</v>
      </c>
      <c r="V14" s="37">
        <v>110</v>
      </c>
      <c r="W14" s="38">
        <v>58</v>
      </c>
      <c r="X14" s="38">
        <v>182</v>
      </c>
      <c r="Y14" s="64">
        <v>169</v>
      </c>
      <c r="Z14" s="37">
        <v>129</v>
      </c>
      <c r="AA14" s="38">
        <v>53</v>
      </c>
      <c r="AB14" s="38">
        <v>160</v>
      </c>
      <c r="AC14" s="39">
        <v>152</v>
      </c>
    </row>
    <row r="15" spans="1:29">
      <c r="A15" s="30" t="s">
        <v>53</v>
      </c>
      <c r="B15" s="37">
        <v>340</v>
      </c>
      <c r="C15" s="38">
        <v>153</v>
      </c>
      <c r="D15" s="38">
        <v>387</v>
      </c>
      <c r="E15" s="39">
        <v>396</v>
      </c>
      <c r="F15" s="37">
        <v>334</v>
      </c>
      <c r="G15" s="38">
        <v>182</v>
      </c>
      <c r="H15" s="38">
        <v>360</v>
      </c>
      <c r="I15" s="39">
        <v>416</v>
      </c>
      <c r="J15" s="37">
        <v>356</v>
      </c>
      <c r="K15" s="38">
        <v>130</v>
      </c>
      <c r="L15" s="38">
        <v>313</v>
      </c>
      <c r="M15" s="39">
        <v>369</v>
      </c>
      <c r="N15" s="37">
        <v>540</v>
      </c>
      <c r="O15" s="38">
        <v>205</v>
      </c>
      <c r="P15" s="38">
        <v>450</v>
      </c>
      <c r="Q15" s="39">
        <v>551</v>
      </c>
      <c r="R15" s="37">
        <v>386</v>
      </c>
      <c r="S15" s="38">
        <v>130</v>
      </c>
      <c r="T15" s="38">
        <v>351</v>
      </c>
      <c r="U15" s="39">
        <v>360</v>
      </c>
      <c r="V15" s="37">
        <v>337</v>
      </c>
      <c r="W15" s="38">
        <v>143</v>
      </c>
      <c r="X15" s="38">
        <v>337</v>
      </c>
      <c r="Y15" s="64">
        <v>338</v>
      </c>
      <c r="Z15" s="37">
        <v>284</v>
      </c>
      <c r="AA15" s="38">
        <v>111</v>
      </c>
      <c r="AB15" s="38">
        <v>304</v>
      </c>
      <c r="AC15" s="39">
        <v>258</v>
      </c>
    </row>
    <row r="16" spans="1:29">
      <c r="A16" s="30" t="s">
        <v>54</v>
      </c>
      <c r="B16" s="37">
        <v>54</v>
      </c>
      <c r="C16" s="38">
        <v>31</v>
      </c>
      <c r="D16" s="38">
        <v>90</v>
      </c>
      <c r="E16" s="39">
        <v>103</v>
      </c>
      <c r="F16" s="37">
        <v>42</v>
      </c>
      <c r="G16" s="38">
        <v>30</v>
      </c>
      <c r="H16" s="38">
        <v>94</v>
      </c>
      <c r="I16" s="39">
        <v>104</v>
      </c>
      <c r="J16" s="37">
        <v>61</v>
      </c>
      <c r="K16" s="38">
        <v>22</v>
      </c>
      <c r="L16" s="38">
        <v>61</v>
      </c>
      <c r="M16" s="39">
        <v>84</v>
      </c>
      <c r="N16" s="37">
        <v>103</v>
      </c>
      <c r="O16" s="38">
        <v>31</v>
      </c>
      <c r="P16" s="38">
        <v>127</v>
      </c>
      <c r="Q16" s="39">
        <v>116</v>
      </c>
      <c r="R16" s="37">
        <v>21</v>
      </c>
      <c r="S16" s="38">
        <v>8</v>
      </c>
      <c r="T16" s="38">
        <v>30</v>
      </c>
      <c r="U16" s="39">
        <v>34</v>
      </c>
      <c r="V16" s="37">
        <v>83</v>
      </c>
      <c r="W16" s="38">
        <v>23</v>
      </c>
      <c r="X16" s="38">
        <v>84</v>
      </c>
      <c r="Y16" s="64">
        <v>93</v>
      </c>
      <c r="Z16" s="37">
        <v>63</v>
      </c>
      <c r="AA16" s="38">
        <v>11</v>
      </c>
      <c r="AB16" s="38">
        <v>68</v>
      </c>
      <c r="AC16" s="39">
        <v>62</v>
      </c>
    </row>
    <row r="17" spans="1:29">
      <c r="A17" s="30" t="s">
        <v>55</v>
      </c>
      <c r="B17" s="37">
        <v>370</v>
      </c>
      <c r="C17" s="38">
        <v>66</v>
      </c>
      <c r="D17" s="38">
        <v>164</v>
      </c>
      <c r="E17" s="39">
        <v>368</v>
      </c>
      <c r="F17" s="37">
        <v>353</v>
      </c>
      <c r="G17" s="38">
        <v>61</v>
      </c>
      <c r="H17" s="38">
        <v>171</v>
      </c>
      <c r="I17" s="39">
        <v>322</v>
      </c>
      <c r="J17" s="37">
        <v>234</v>
      </c>
      <c r="K17" s="38">
        <v>59</v>
      </c>
      <c r="L17" s="38">
        <v>109</v>
      </c>
      <c r="M17" s="39">
        <v>191</v>
      </c>
      <c r="N17" s="37">
        <v>371</v>
      </c>
      <c r="O17" s="38">
        <v>68</v>
      </c>
      <c r="P17" s="38">
        <v>140</v>
      </c>
      <c r="Q17" s="39">
        <v>234</v>
      </c>
      <c r="R17" s="37">
        <v>268</v>
      </c>
      <c r="S17" s="38">
        <v>46</v>
      </c>
      <c r="T17" s="38">
        <v>96</v>
      </c>
      <c r="U17" s="39">
        <v>178</v>
      </c>
      <c r="V17" s="37">
        <v>252</v>
      </c>
      <c r="W17" s="38">
        <v>51</v>
      </c>
      <c r="X17" s="38">
        <v>120</v>
      </c>
      <c r="Y17" s="64">
        <v>162</v>
      </c>
      <c r="Z17" s="37">
        <v>210</v>
      </c>
      <c r="AA17" s="38">
        <v>49</v>
      </c>
      <c r="AB17" s="38">
        <v>98</v>
      </c>
      <c r="AC17" s="39">
        <v>156</v>
      </c>
    </row>
    <row r="18" spans="1:29">
      <c r="A18" s="30" t="s">
        <v>56</v>
      </c>
      <c r="B18" s="37">
        <v>16</v>
      </c>
      <c r="C18" s="38">
        <v>10</v>
      </c>
      <c r="D18" s="38">
        <v>13</v>
      </c>
      <c r="E18" s="39">
        <v>28</v>
      </c>
      <c r="F18" s="37">
        <v>15</v>
      </c>
      <c r="G18" s="38">
        <v>10</v>
      </c>
      <c r="H18" s="38">
        <v>18</v>
      </c>
      <c r="I18" s="39">
        <v>23</v>
      </c>
      <c r="J18" s="37">
        <v>12</v>
      </c>
      <c r="K18" s="38">
        <v>5</v>
      </c>
      <c r="L18" s="38">
        <v>12</v>
      </c>
      <c r="M18" s="39">
        <v>9</v>
      </c>
      <c r="N18" s="37">
        <v>29</v>
      </c>
      <c r="O18" s="38">
        <v>8</v>
      </c>
      <c r="P18" s="38">
        <v>22</v>
      </c>
      <c r="Q18" s="39">
        <v>28</v>
      </c>
      <c r="R18" s="37">
        <v>30</v>
      </c>
      <c r="S18" s="38">
        <v>12</v>
      </c>
      <c r="T18" s="38">
        <v>20</v>
      </c>
      <c r="U18" s="39">
        <v>26</v>
      </c>
      <c r="V18" s="37">
        <v>9</v>
      </c>
      <c r="W18" s="38">
        <v>0</v>
      </c>
      <c r="X18" s="38">
        <v>1</v>
      </c>
      <c r="Y18" s="64">
        <v>0</v>
      </c>
      <c r="Z18" s="37">
        <v>1</v>
      </c>
      <c r="AA18" s="38">
        <v>0</v>
      </c>
      <c r="AB18" s="38">
        <v>3</v>
      </c>
      <c r="AC18" s="39">
        <v>0</v>
      </c>
    </row>
    <row r="19" spans="1:29">
      <c r="A19" s="61" t="s">
        <v>57</v>
      </c>
      <c r="B19" s="37">
        <v>6</v>
      </c>
      <c r="C19" s="38">
        <v>0</v>
      </c>
      <c r="D19" s="38">
        <v>1</v>
      </c>
      <c r="E19" s="39">
        <v>4</v>
      </c>
      <c r="F19" s="37">
        <v>7</v>
      </c>
      <c r="G19" s="38">
        <v>0</v>
      </c>
      <c r="H19" s="38">
        <v>0</v>
      </c>
      <c r="I19" s="39">
        <v>3</v>
      </c>
      <c r="J19" s="37">
        <v>4</v>
      </c>
      <c r="K19" s="38">
        <v>3</v>
      </c>
      <c r="L19" s="38">
        <v>1</v>
      </c>
      <c r="M19" s="39">
        <v>7</v>
      </c>
      <c r="N19" s="37">
        <v>8</v>
      </c>
      <c r="O19" s="38">
        <v>3</v>
      </c>
      <c r="P19" s="38">
        <v>2</v>
      </c>
      <c r="Q19" s="39">
        <v>6</v>
      </c>
      <c r="R19" s="37">
        <v>10</v>
      </c>
      <c r="S19" s="38">
        <v>2</v>
      </c>
      <c r="T19" s="38">
        <v>1</v>
      </c>
      <c r="U19" s="39">
        <v>4</v>
      </c>
      <c r="V19" s="37">
        <v>4</v>
      </c>
      <c r="W19" s="38">
        <v>0</v>
      </c>
      <c r="X19" s="38">
        <v>0</v>
      </c>
      <c r="Y19" s="64">
        <v>0</v>
      </c>
      <c r="Z19" s="37">
        <v>7</v>
      </c>
      <c r="AA19" s="38">
        <v>0</v>
      </c>
      <c r="AB19" s="38">
        <v>1</v>
      </c>
      <c r="AC19" s="39">
        <v>6</v>
      </c>
    </row>
    <row r="20" spans="1:29">
      <c r="A20" s="30" t="s">
        <v>58</v>
      </c>
      <c r="B20" s="37">
        <v>93</v>
      </c>
      <c r="C20" s="38">
        <v>20</v>
      </c>
      <c r="D20" s="38">
        <v>169</v>
      </c>
      <c r="E20" s="39">
        <v>158</v>
      </c>
      <c r="F20" s="37">
        <v>142</v>
      </c>
      <c r="G20" s="38">
        <v>25</v>
      </c>
      <c r="H20" s="38">
        <v>217</v>
      </c>
      <c r="I20" s="39">
        <v>191</v>
      </c>
      <c r="J20" s="37">
        <v>130</v>
      </c>
      <c r="K20" s="38">
        <v>20</v>
      </c>
      <c r="L20" s="38">
        <v>162</v>
      </c>
      <c r="M20" s="39">
        <v>161</v>
      </c>
      <c r="N20" s="37">
        <v>184</v>
      </c>
      <c r="O20" s="38">
        <v>22</v>
      </c>
      <c r="P20" s="38">
        <v>249</v>
      </c>
      <c r="Q20" s="39">
        <v>235</v>
      </c>
      <c r="R20" s="37">
        <v>134</v>
      </c>
      <c r="S20" s="38">
        <v>8</v>
      </c>
      <c r="T20" s="38">
        <v>188</v>
      </c>
      <c r="U20" s="39">
        <v>154</v>
      </c>
      <c r="V20" s="37">
        <v>137</v>
      </c>
      <c r="W20" s="38">
        <v>15</v>
      </c>
      <c r="X20" s="38">
        <v>193</v>
      </c>
      <c r="Y20" s="64">
        <v>142</v>
      </c>
      <c r="Z20" s="37">
        <v>139</v>
      </c>
      <c r="AA20" s="38">
        <v>14</v>
      </c>
      <c r="AB20" s="38">
        <v>157</v>
      </c>
      <c r="AC20" s="39">
        <v>134</v>
      </c>
    </row>
    <row r="21" spans="1:29">
      <c r="A21" s="30" t="s">
        <v>59</v>
      </c>
      <c r="B21" s="37">
        <v>138</v>
      </c>
      <c r="C21" s="38">
        <v>49</v>
      </c>
      <c r="D21" s="38">
        <v>130</v>
      </c>
      <c r="E21" s="39">
        <v>139</v>
      </c>
      <c r="F21" s="37">
        <v>172</v>
      </c>
      <c r="G21" s="38">
        <v>68</v>
      </c>
      <c r="H21" s="38">
        <v>198</v>
      </c>
      <c r="I21" s="39">
        <v>231</v>
      </c>
      <c r="J21" s="37">
        <v>154</v>
      </c>
      <c r="K21" s="38">
        <v>43</v>
      </c>
      <c r="L21" s="38">
        <v>128</v>
      </c>
      <c r="M21" s="39">
        <v>155</v>
      </c>
      <c r="N21" s="37">
        <v>262</v>
      </c>
      <c r="O21" s="38">
        <v>77</v>
      </c>
      <c r="P21" s="38">
        <v>246</v>
      </c>
      <c r="Q21" s="39">
        <v>257</v>
      </c>
      <c r="R21" s="37">
        <v>178</v>
      </c>
      <c r="S21" s="38">
        <v>63</v>
      </c>
      <c r="T21" s="38">
        <v>174</v>
      </c>
      <c r="U21" s="39">
        <v>182</v>
      </c>
      <c r="V21" s="37">
        <v>181</v>
      </c>
      <c r="W21" s="38">
        <v>45</v>
      </c>
      <c r="X21" s="38">
        <v>182</v>
      </c>
      <c r="Y21" s="64">
        <v>166</v>
      </c>
      <c r="Z21" s="37">
        <v>148</v>
      </c>
      <c r="AA21" s="38">
        <v>48</v>
      </c>
      <c r="AB21" s="38">
        <v>186</v>
      </c>
      <c r="AC21" s="39">
        <v>168</v>
      </c>
    </row>
    <row r="22" spans="1:29" ht="15.75" thickBot="1">
      <c r="A22" s="30" t="s">
        <v>60</v>
      </c>
      <c r="B22" s="37">
        <v>0</v>
      </c>
      <c r="C22" s="38">
        <v>0</v>
      </c>
      <c r="D22" s="38">
        <v>0</v>
      </c>
      <c r="E22" s="39">
        <v>1</v>
      </c>
      <c r="F22" s="37">
        <v>0</v>
      </c>
      <c r="G22" s="38">
        <v>0</v>
      </c>
      <c r="H22" s="38">
        <v>0</v>
      </c>
      <c r="I22" s="39">
        <v>0</v>
      </c>
      <c r="J22" s="37">
        <v>0</v>
      </c>
      <c r="K22" s="38">
        <v>0</v>
      </c>
      <c r="L22" s="38">
        <v>0</v>
      </c>
      <c r="M22" s="39">
        <v>0</v>
      </c>
      <c r="N22" s="37">
        <v>0</v>
      </c>
      <c r="O22" s="38">
        <v>0</v>
      </c>
      <c r="P22" s="38">
        <v>0</v>
      </c>
      <c r="Q22" s="39">
        <v>0</v>
      </c>
      <c r="R22" s="37">
        <v>0</v>
      </c>
      <c r="S22" s="38">
        <v>0</v>
      </c>
      <c r="T22" s="38">
        <v>0</v>
      </c>
      <c r="U22" s="39">
        <v>0</v>
      </c>
      <c r="V22" s="37">
        <v>0</v>
      </c>
      <c r="W22" s="38">
        <v>0</v>
      </c>
      <c r="X22" s="38">
        <v>0</v>
      </c>
      <c r="Y22" s="64">
        <v>0</v>
      </c>
      <c r="Z22" s="37">
        <v>0</v>
      </c>
      <c r="AA22" s="38">
        <v>0</v>
      </c>
      <c r="AB22" s="38">
        <v>0</v>
      </c>
      <c r="AC22" s="39">
        <v>0</v>
      </c>
    </row>
    <row r="23" spans="1:29" ht="15.75" thickBot="1">
      <c r="A23" s="69" t="s">
        <v>33</v>
      </c>
      <c r="B23" s="43">
        <v>1637</v>
      </c>
      <c r="C23" s="44">
        <v>550</v>
      </c>
      <c r="D23" s="44">
        <v>1678</v>
      </c>
      <c r="E23" s="45">
        <v>2087</v>
      </c>
      <c r="F23" s="46">
        <v>1885</v>
      </c>
      <c r="G23" s="47">
        <v>640</v>
      </c>
      <c r="H23" s="47">
        <v>1937</v>
      </c>
      <c r="I23" s="48">
        <v>2405</v>
      </c>
      <c r="J23" s="49">
        <v>1636</v>
      </c>
      <c r="K23" s="50">
        <v>465</v>
      </c>
      <c r="L23" s="50">
        <v>1484</v>
      </c>
      <c r="M23" s="51">
        <v>1862</v>
      </c>
      <c r="N23" s="52">
        <v>2400</v>
      </c>
      <c r="O23" s="53">
        <v>695</v>
      </c>
      <c r="P23" s="53">
        <v>2292</v>
      </c>
      <c r="Q23" s="54">
        <v>2599</v>
      </c>
      <c r="R23" s="86">
        <v>1859</v>
      </c>
      <c r="S23" s="83">
        <v>507</v>
      </c>
      <c r="T23" s="83">
        <v>1653</v>
      </c>
      <c r="U23" s="87">
        <v>1840</v>
      </c>
      <c r="V23" s="90">
        <v>1723</v>
      </c>
      <c r="W23" s="91">
        <v>485</v>
      </c>
      <c r="X23" s="91">
        <v>1653</v>
      </c>
      <c r="Y23" s="93">
        <v>1730</v>
      </c>
      <c r="Z23" s="97">
        <v>1506</v>
      </c>
      <c r="AA23" s="98">
        <v>411</v>
      </c>
      <c r="AB23" s="98">
        <v>1497</v>
      </c>
      <c r="AC23" s="99">
        <v>1506</v>
      </c>
    </row>
  </sheetData>
  <mergeCells count="8">
    <mergeCell ref="V3:Y3"/>
    <mergeCell ref="Z3:AC3"/>
    <mergeCell ref="A3:A4"/>
    <mergeCell ref="B3:E3"/>
    <mergeCell ref="F3:I3"/>
    <mergeCell ref="J3:M3"/>
    <mergeCell ref="N3:Q3"/>
    <mergeCell ref="R3:U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G9" sqref="G9"/>
    </sheetView>
  </sheetViews>
  <sheetFormatPr baseColWidth="10" defaultRowHeight="15"/>
  <cols>
    <col min="1" max="1" width="30.5703125" bestFit="1" customWidth="1"/>
    <col min="2" max="2" width="11.28515625" bestFit="1" customWidth="1"/>
    <col min="3" max="3" width="12.28515625" bestFit="1" customWidth="1"/>
    <col min="4" max="4" width="10.140625" bestFit="1" customWidth="1"/>
    <col min="5" max="5" width="11" bestFit="1" customWidth="1"/>
    <col min="6" max="6" width="8.42578125" bestFit="1" customWidth="1"/>
    <col min="8" max="8" width="20" bestFit="1" customWidth="1"/>
    <col min="9" max="9" width="11.28515625" bestFit="1" customWidth="1"/>
    <col min="10" max="10" width="12.28515625" bestFit="1" customWidth="1"/>
    <col min="11" max="11" width="10.140625" bestFit="1" customWidth="1"/>
    <col min="12" max="12" width="11" bestFit="1" customWidth="1"/>
    <col min="13" max="13" width="7.28515625" bestFit="1" customWidth="1"/>
  </cols>
  <sheetData>
    <row r="1" spans="1:13">
      <c r="A1" s="147" t="s">
        <v>41</v>
      </c>
      <c r="B1" s="147"/>
      <c r="C1" s="147"/>
      <c r="D1" s="147"/>
      <c r="E1" s="147"/>
      <c r="F1" s="147"/>
      <c r="H1" s="147" t="s">
        <v>62</v>
      </c>
      <c r="I1" s="147"/>
      <c r="J1" s="147"/>
      <c r="K1" s="147"/>
      <c r="L1" s="147"/>
      <c r="M1" s="147"/>
    </row>
    <row r="2" spans="1:13">
      <c r="A2" s="148" t="s">
        <v>40</v>
      </c>
      <c r="B2" s="149"/>
      <c r="C2" s="149"/>
      <c r="D2" s="149"/>
      <c r="E2" s="149"/>
      <c r="F2" s="149"/>
      <c r="H2" s="148" t="s">
        <v>61</v>
      </c>
      <c r="I2" s="149"/>
      <c r="J2" s="149"/>
      <c r="K2" s="149"/>
      <c r="L2" s="149"/>
      <c r="M2" s="149"/>
    </row>
    <row r="3" spans="1:13">
      <c r="A3" s="55" t="s">
        <v>12</v>
      </c>
      <c r="B3" s="62" t="s">
        <v>35</v>
      </c>
      <c r="C3" s="62" t="s">
        <v>36</v>
      </c>
      <c r="D3" s="62" t="s">
        <v>37</v>
      </c>
      <c r="E3" s="62" t="s">
        <v>38</v>
      </c>
      <c r="F3" s="56" t="s">
        <v>39</v>
      </c>
      <c r="H3" s="55" t="s">
        <v>12</v>
      </c>
      <c r="I3" s="62" t="s">
        <v>35</v>
      </c>
      <c r="J3" s="62" t="s">
        <v>36</v>
      </c>
      <c r="K3" s="62" t="s">
        <v>37</v>
      </c>
      <c r="L3" s="62" t="s">
        <v>38</v>
      </c>
      <c r="M3" s="56" t="s">
        <v>39</v>
      </c>
    </row>
    <row r="4" spans="1:13">
      <c r="A4" s="30" t="s">
        <v>13</v>
      </c>
      <c r="B4" s="57">
        <v>3742</v>
      </c>
      <c r="C4" s="57">
        <v>5905</v>
      </c>
      <c r="D4" s="57">
        <v>4470</v>
      </c>
      <c r="E4" s="57">
        <v>461</v>
      </c>
      <c r="F4" s="31">
        <v>14578</v>
      </c>
      <c r="H4" s="60" t="s">
        <v>43</v>
      </c>
      <c r="I4" s="57">
        <v>177</v>
      </c>
      <c r="J4" s="57">
        <v>58</v>
      </c>
      <c r="K4" s="57">
        <v>468</v>
      </c>
      <c r="L4" s="57">
        <v>455</v>
      </c>
      <c r="M4" s="31">
        <v>1158</v>
      </c>
    </row>
    <row r="5" spans="1:13">
      <c r="A5" s="30" t="s">
        <v>14</v>
      </c>
      <c r="B5" s="57">
        <v>4555</v>
      </c>
      <c r="C5" s="57">
        <v>7093</v>
      </c>
      <c r="D5" s="57">
        <v>11086</v>
      </c>
      <c r="E5" s="57">
        <v>637</v>
      </c>
      <c r="F5" s="31">
        <v>23371</v>
      </c>
      <c r="H5" s="30" t="s">
        <v>44</v>
      </c>
      <c r="I5" s="57">
        <v>302</v>
      </c>
      <c r="J5" s="57">
        <v>42</v>
      </c>
      <c r="K5" s="57">
        <v>296</v>
      </c>
      <c r="L5" s="57">
        <v>367</v>
      </c>
      <c r="M5" s="31">
        <v>1007</v>
      </c>
    </row>
    <row r="6" spans="1:13">
      <c r="A6" s="30" t="s">
        <v>15</v>
      </c>
      <c r="B6" s="57">
        <v>3600</v>
      </c>
      <c r="C6" s="57">
        <v>4696</v>
      </c>
      <c r="D6" s="57">
        <v>4118</v>
      </c>
      <c r="E6" s="57">
        <v>563</v>
      </c>
      <c r="F6" s="31">
        <v>12977</v>
      </c>
      <c r="H6" s="30" t="s">
        <v>45</v>
      </c>
      <c r="I6" s="57">
        <v>213</v>
      </c>
      <c r="J6" s="57">
        <v>76</v>
      </c>
      <c r="K6" s="57">
        <v>131</v>
      </c>
      <c r="L6" s="57">
        <v>316</v>
      </c>
      <c r="M6" s="31">
        <v>736</v>
      </c>
    </row>
    <row r="7" spans="1:13">
      <c r="A7" s="30" t="s">
        <v>16</v>
      </c>
      <c r="B7" s="57">
        <v>4337</v>
      </c>
      <c r="C7" s="57">
        <v>5972</v>
      </c>
      <c r="D7" s="57">
        <v>6596</v>
      </c>
      <c r="E7" s="57">
        <v>561</v>
      </c>
      <c r="F7" s="31">
        <v>17466</v>
      </c>
      <c r="H7" s="61" t="s">
        <v>46</v>
      </c>
      <c r="I7" s="32">
        <v>3</v>
      </c>
      <c r="J7" s="32">
        <v>0</v>
      </c>
      <c r="K7" s="32">
        <v>0</v>
      </c>
      <c r="L7" s="32">
        <v>4</v>
      </c>
      <c r="M7" s="31">
        <v>7</v>
      </c>
    </row>
    <row r="8" spans="1:13">
      <c r="A8" s="30" t="s">
        <v>17</v>
      </c>
      <c r="B8" s="57">
        <v>6995</v>
      </c>
      <c r="C8" s="57">
        <v>20194</v>
      </c>
      <c r="D8" s="57">
        <v>18744</v>
      </c>
      <c r="E8" s="57">
        <v>1531</v>
      </c>
      <c r="F8" s="31">
        <v>47464</v>
      </c>
      <c r="H8" s="30" t="s">
        <v>47</v>
      </c>
      <c r="I8" s="57">
        <v>907</v>
      </c>
      <c r="J8" s="57">
        <v>308</v>
      </c>
      <c r="K8" s="57">
        <v>895</v>
      </c>
      <c r="L8" s="57">
        <v>994</v>
      </c>
      <c r="M8" s="31">
        <v>3104</v>
      </c>
    </row>
    <row r="9" spans="1:13">
      <c r="A9" s="30" t="s">
        <v>18</v>
      </c>
      <c r="B9" s="57">
        <v>2721</v>
      </c>
      <c r="C9" s="57">
        <v>4522</v>
      </c>
      <c r="D9" s="57">
        <v>2986</v>
      </c>
      <c r="E9" s="57">
        <v>632</v>
      </c>
      <c r="F9" s="31">
        <v>10861</v>
      </c>
      <c r="H9" s="30" t="s">
        <v>48</v>
      </c>
      <c r="I9" s="57">
        <v>433</v>
      </c>
      <c r="J9" s="57">
        <v>37</v>
      </c>
      <c r="K9" s="57">
        <v>322</v>
      </c>
      <c r="L9" s="57">
        <v>447</v>
      </c>
      <c r="M9" s="31">
        <v>1239</v>
      </c>
    </row>
    <row r="10" spans="1:13">
      <c r="A10" s="30" t="s">
        <v>19</v>
      </c>
      <c r="B10" s="57">
        <v>3452</v>
      </c>
      <c r="C10" s="57">
        <v>7005</v>
      </c>
      <c r="D10" s="57">
        <v>5944</v>
      </c>
      <c r="E10" s="57">
        <v>518</v>
      </c>
      <c r="F10" s="31">
        <v>16919</v>
      </c>
      <c r="H10" s="30" t="s">
        <v>49</v>
      </c>
      <c r="I10" s="57">
        <v>505</v>
      </c>
      <c r="J10" s="57">
        <v>122</v>
      </c>
      <c r="K10" s="57">
        <v>532</v>
      </c>
      <c r="L10" s="57">
        <v>775</v>
      </c>
      <c r="M10" s="31">
        <v>1934</v>
      </c>
    </row>
    <row r="11" spans="1:13">
      <c r="A11" s="30" t="s">
        <v>20</v>
      </c>
      <c r="B11" s="57">
        <v>2920</v>
      </c>
      <c r="C11" s="57">
        <v>4185</v>
      </c>
      <c r="D11" s="57">
        <v>3132</v>
      </c>
      <c r="E11" s="57">
        <v>470</v>
      </c>
      <c r="F11" s="31">
        <v>10707</v>
      </c>
      <c r="H11" s="30" t="s">
        <v>50</v>
      </c>
      <c r="I11" s="57">
        <v>1355</v>
      </c>
      <c r="J11" s="57">
        <v>293</v>
      </c>
      <c r="K11" s="57">
        <v>1323</v>
      </c>
      <c r="L11" s="57">
        <v>1263</v>
      </c>
      <c r="M11" s="31">
        <v>4234</v>
      </c>
    </row>
    <row r="12" spans="1:13">
      <c r="A12" s="30" t="s">
        <v>21</v>
      </c>
      <c r="B12" s="57">
        <v>2056</v>
      </c>
      <c r="C12" s="57">
        <v>4156</v>
      </c>
      <c r="D12" s="57">
        <v>3507</v>
      </c>
      <c r="E12" s="57">
        <v>301</v>
      </c>
      <c r="F12" s="31">
        <v>10020</v>
      </c>
      <c r="H12" s="30" t="s">
        <v>51</v>
      </c>
      <c r="I12" s="57">
        <v>268</v>
      </c>
      <c r="J12" s="57">
        <v>81</v>
      </c>
      <c r="K12" s="57">
        <v>294</v>
      </c>
      <c r="L12" s="57">
        <v>276</v>
      </c>
      <c r="M12" s="31">
        <v>919</v>
      </c>
    </row>
    <row r="13" spans="1:13">
      <c r="A13" s="30" t="s">
        <v>22</v>
      </c>
      <c r="B13" s="57">
        <v>8267</v>
      </c>
      <c r="C13" s="57">
        <v>16482</v>
      </c>
      <c r="D13" s="57">
        <v>11749</v>
      </c>
      <c r="E13" s="57">
        <v>1779</v>
      </c>
      <c r="F13" s="31">
        <v>38277</v>
      </c>
      <c r="H13" s="30" t="s">
        <v>52</v>
      </c>
      <c r="I13" s="57">
        <v>1071</v>
      </c>
      <c r="J13" s="57">
        <v>556</v>
      </c>
      <c r="K13" s="57">
        <v>1305</v>
      </c>
      <c r="L13" s="57">
        <v>1619</v>
      </c>
      <c r="M13" s="31">
        <v>4551</v>
      </c>
    </row>
    <row r="14" spans="1:13">
      <c r="A14" s="30" t="s">
        <v>23</v>
      </c>
      <c r="B14" s="57">
        <v>7218</v>
      </c>
      <c r="C14" s="57">
        <v>16517</v>
      </c>
      <c r="D14" s="57">
        <v>17870</v>
      </c>
      <c r="E14" s="57">
        <v>1237</v>
      </c>
      <c r="F14" s="31">
        <v>42842</v>
      </c>
      <c r="H14" s="30" t="s">
        <v>53</v>
      </c>
      <c r="I14" s="57">
        <v>2577</v>
      </c>
      <c r="J14" s="57">
        <v>1054</v>
      </c>
      <c r="K14" s="57">
        <v>2502</v>
      </c>
      <c r="L14" s="57">
        <v>2688</v>
      </c>
      <c r="M14" s="31">
        <v>8821</v>
      </c>
    </row>
    <row r="15" spans="1:13">
      <c r="A15" s="30" t="s">
        <v>24</v>
      </c>
      <c r="B15" s="57">
        <v>2399</v>
      </c>
      <c r="C15" s="57">
        <v>4156</v>
      </c>
      <c r="D15" s="57">
        <v>3431</v>
      </c>
      <c r="E15" s="57">
        <v>385</v>
      </c>
      <c r="F15" s="31">
        <v>10371</v>
      </c>
      <c r="H15" s="30" t="s">
        <v>54</v>
      </c>
      <c r="I15" s="57">
        <v>427</v>
      </c>
      <c r="J15" s="57">
        <v>156</v>
      </c>
      <c r="K15" s="57">
        <v>554</v>
      </c>
      <c r="L15" s="57">
        <v>596</v>
      </c>
      <c r="M15" s="31">
        <v>1733</v>
      </c>
    </row>
    <row r="16" spans="1:13">
      <c r="A16" s="30" t="s">
        <v>25</v>
      </c>
      <c r="B16" s="57">
        <v>8354</v>
      </c>
      <c r="C16" s="57">
        <v>14940</v>
      </c>
      <c r="D16" s="57">
        <v>11546</v>
      </c>
      <c r="E16" s="57">
        <v>1827</v>
      </c>
      <c r="F16" s="31">
        <v>36667</v>
      </c>
      <c r="H16" s="30" t="s">
        <v>55</v>
      </c>
      <c r="I16" s="57">
        <v>2058</v>
      </c>
      <c r="J16" s="57">
        <v>400</v>
      </c>
      <c r="K16" s="57">
        <v>898</v>
      </c>
      <c r="L16" s="57">
        <v>1611</v>
      </c>
      <c r="M16" s="31">
        <v>4967</v>
      </c>
    </row>
    <row r="17" spans="1:13">
      <c r="A17" s="30" t="s">
        <v>26</v>
      </c>
      <c r="B17" s="57">
        <v>6333</v>
      </c>
      <c r="C17" s="57">
        <v>12427</v>
      </c>
      <c r="D17" s="57">
        <v>13059</v>
      </c>
      <c r="E17" s="57">
        <v>940</v>
      </c>
      <c r="F17" s="31">
        <v>32759</v>
      </c>
      <c r="H17" s="30" t="s">
        <v>56</v>
      </c>
      <c r="I17" s="57">
        <v>112</v>
      </c>
      <c r="J17" s="57">
        <v>45</v>
      </c>
      <c r="K17" s="57">
        <v>89</v>
      </c>
      <c r="L17" s="57">
        <v>114</v>
      </c>
      <c r="M17" s="31">
        <v>360</v>
      </c>
    </row>
    <row r="18" spans="1:13">
      <c r="A18" s="30" t="s">
        <v>27</v>
      </c>
      <c r="B18" s="57">
        <v>1515</v>
      </c>
      <c r="C18" s="57">
        <v>2738</v>
      </c>
      <c r="D18" s="57">
        <v>1741</v>
      </c>
      <c r="E18" s="57">
        <v>204</v>
      </c>
      <c r="F18" s="31">
        <v>6198</v>
      </c>
      <c r="H18" s="61" t="s">
        <v>57</v>
      </c>
      <c r="I18" s="57">
        <v>46</v>
      </c>
      <c r="J18" s="57">
        <v>8</v>
      </c>
      <c r="K18" s="57">
        <v>6</v>
      </c>
      <c r="L18" s="57">
        <v>30</v>
      </c>
      <c r="M18" s="31">
        <v>90</v>
      </c>
    </row>
    <row r="19" spans="1:13">
      <c r="A19" s="30" t="s">
        <v>28</v>
      </c>
      <c r="B19" s="57">
        <v>1880</v>
      </c>
      <c r="C19" s="57">
        <v>2277</v>
      </c>
      <c r="D19" s="57">
        <v>2969</v>
      </c>
      <c r="E19" s="57">
        <v>288</v>
      </c>
      <c r="F19" s="31">
        <v>7414</v>
      </c>
      <c r="H19" s="30" t="s">
        <v>58</v>
      </c>
      <c r="I19" s="57">
        <v>959</v>
      </c>
      <c r="J19" s="57">
        <v>124</v>
      </c>
      <c r="K19" s="57">
        <v>1335</v>
      </c>
      <c r="L19" s="57">
        <v>1175</v>
      </c>
      <c r="M19" s="31">
        <v>3593</v>
      </c>
    </row>
    <row r="20" spans="1:13">
      <c r="A20" s="30" t="s">
        <v>29</v>
      </c>
      <c r="B20" s="57">
        <v>7664</v>
      </c>
      <c r="C20" s="57">
        <v>7968</v>
      </c>
      <c r="D20" s="57">
        <v>13818</v>
      </c>
      <c r="E20" s="57">
        <v>1224</v>
      </c>
      <c r="F20" s="31">
        <v>30674</v>
      </c>
      <c r="H20" s="30" t="s">
        <v>59</v>
      </c>
      <c r="I20" s="57">
        <v>1233</v>
      </c>
      <c r="J20" s="57">
        <v>393</v>
      </c>
      <c r="K20" s="57">
        <v>1244</v>
      </c>
      <c r="L20" s="57">
        <v>1298</v>
      </c>
      <c r="M20" s="31">
        <v>4168</v>
      </c>
    </row>
    <row r="21" spans="1:13">
      <c r="A21" s="30" t="s">
        <v>30</v>
      </c>
      <c r="B21" s="57">
        <v>4625</v>
      </c>
      <c r="C21" s="57">
        <v>9106</v>
      </c>
      <c r="D21" s="57">
        <v>11857</v>
      </c>
      <c r="E21" s="57">
        <v>756</v>
      </c>
      <c r="F21" s="31">
        <v>26344</v>
      </c>
      <c r="H21" s="61" t="s">
        <v>60</v>
      </c>
      <c r="I21" s="32">
        <v>0</v>
      </c>
      <c r="J21" s="32">
        <v>0</v>
      </c>
      <c r="K21" s="32">
        <v>0</v>
      </c>
      <c r="L21" s="32">
        <v>1</v>
      </c>
      <c r="M21" s="31">
        <v>1</v>
      </c>
    </row>
    <row r="22" spans="1:13">
      <c r="A22" s="30" t="s">
        <v>31</v>
      </c>
      <c r="B22" s="57">
        <v>4483</v>
      </c>
      <c r="C22" s="57">
        <v>7811</v>
      </c>
      <c r="D22" s="57">
        <v>6905</v>
      </c>
      <c r="E22" s="57">
        <v>813</v>
      </c>
      <c r="F22" s="31">
        <v>20012</v>
      </c>
      <c r="H22" s="58" t="s">
        <v>33</v>
      </c>
      <c r="I22" s="59">
        <v>12646</v>
      </c>
      <c r="J22" s="59">
        <v>3753</v>
      </c>
      <c r="K22" s="59">
        <v>12194</v>
      </c>
      <c r="L22" s="59">
        <v>14029</v>
      </c>
      <c r="M22" s="59">
        <v>42622</v>
      </c>
    </row>
    <row r="23" spans="1:13">
      <c r="A23" s="30" t="s">
        <v>32</v>
      </c>
      <c r="B23" s="57">
        <v>3602</v>
      </c>
      <c r="C23" s="57">
        <v>6076</v>
      </c>
      <c r="D23" s="57">
        <v>4938</v>
      </c>
      <c r="E23" s="57">
        <v>571</v>
      </c>
      <c r="F23" s="31">
        <v>15187</v>
      </c>
    </row>
    <row r="24" spans="1:13">
      <c r="A24" s="58" t="s">
        <v>33</v>
      </c>
      <c r="B24" s="59">
        <v>90718</v>
      </c>
      <c r="C24" s="59">
        <v>164226</v>
      </c>
      <c r="D24" s="59">
        <v>160466</v>
      </c>
      <c r="E24" s="59">
        <v>15698</v>
      </c>
      <c r="F24" s="59">
        <v>431108</v>
      </c>
    </row>
  </sheetData>
  <mergeCells count="4">
    <mergeCell ref="A1:F1"/>
    <mergeCell ref="A2:F2"/>
    <mergeCell ref="H1:M1"/>
    <mergeCell ref="H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TpoTramiteYLugarEmision</vt:lpstr>
      <vt:lpstr>CtroServ y TpoTramite_SV</vt:lpstr>
      <vt:lpstr>CtroServ y TpoTramite_EXT</vt:lpstr>
      <vt:lpstr>Resumen CtroServ y TpoTramite</vt:lpstr>
    </vt:vector>
  </TitlesOfParts>
  <Company>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lrodriguez</dc:creator>
  <cp:lastModifiedBy>oaguilar</cp:lastModifiedBy>
  <dcterms:created xsi:type="dcterms:W3CDTF">2016-09-28T18:02:08Z</dcterms:created>
  <dcterms:modified xsi:type="dcterms:W3CDTF">2016-10-04T15:44:41Z</dcterms:modified>
</cp:coreProperties>
</file>