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FI\OscarMartinez\2021\8. UAIP\Inf.Oficio\jul-sep-2020\4. Presupuesto\4.3. Modificaciones\"/>
    </mc:Choice>
  </mc:AlternateContent>
  <xr:revisionPtr revIDLastSave="0" documentId="13_ncr:1_{51FDF473-E0F4-4DEC-BB2A-1DCA4B71BFFF}" xr6:coauthVersionLast="46" xr6:coauthVersionMax="46" xr10:uidLastSave="{00000000-0000-0000-0000-000000000000}"/>
  <bookViews>
    <workbookView xWindow="-120" yWindow="-120" windowWidth="20730" windowHeight="11160" tabRatio="876" activeTab="7" xr2:uid="{00000000-000D-0000-FFFF-FFFF00000000}"/>
  </bookViews>
  <sheets>
    <sheet name="M20-REP15" sheetId="208" r:id="rId1"/>
    <sheet name="M21-REP16" sheetId="209" r:id="rId2"/>
    <sheet name="M22-REP17" sheetId="212" r:id="rId3"/>
    <sheet name="anex m22" sheetId="213" r:id="rId4"/>
    <sheet name="M23-REF6" sheetId="210" r:id="rId5"/>
    <sheet name="M24-REP18" sheetId="211" r:id="rId6"/>
    <sheet name="M25-REF7" sheetId="215" r:id="rId7"/>
    <sheet name="M26-REP19" sheetId="218" r:id="rId8"/>
    <sheet name="M17-REF5NO" sheetId="168" state="hidden" r:id="rId9"/>
  </sheets>
  <definedNames>
    <definedName name="_xlnm.Print_Area" localSheetId="3">'anex m22'!$A$1:$O$37</definedName>
    <definedName name="_xlnm.Print_Area" localSheetId="8">'M17-REF5NO'!$A$1:$E$37</definedName>
    <definedName name="_xlnm.Print_Area" localSheetId="0">'M20-REP15'!$A$1:$E$38</definedName>
    <definedName name="_xlnm.Print_Area" localSheetId="1">'M21-REP16'!$A$1:$E$40</definedName>
    <definedName name="_xlnm.Print_Area" localSheetId="2">'M22-REP17'!$A$1:$E$56</definedName>
    <definedName name="_xlnm.Print_Area" localSheetId="4">'M23-REF6'!$A$1:$D$47</definedName>
    <definedName name="_xlnm.Print_Area" localSheetId="5">'M24-REP18'!$A$1:$E$38</definedName>
    <definedName name="_xlnm.Print_Area" localSheetId="6">'M25-REF7'!$A$1:$D$54</definedName>
    <definedName name="_xlnm.Print_Area" localSheetId="7">'M26-REP19'!$A$1:$E$41</definedName>
  </definedNames>
  <calcPr calcId="181029"/>
</workbook>
</file>

<file path=xl/calcChain.xml><?xml version="1.0" encoding="utf-8"?>
<calcChain xmlns="http://schemas.openxmlformats.org/spreadsheetml/2006/main">
  <c r="E25" i="218" l="1"/>
  <c r="E32" i="218"/>
  <c r="F32" i="218" l="1"/>
  <c r="D26" i="215" l="1"/>
  <c r="D31" i="215" l="1"/>
  <c r="N41" i="213" l="1"/>
  <c r="O41" i="213"/>
  <c r="C42" i="213"/>
  <c r="D42" i="213"/>
  <c r="E42" i="213"/>
  <c r="F42" i="213"/>
  <c r="G42" i="213"/>
  <c r="H42" i="213"/>
  <c r="C41" i="213"/>
  <c r="D41" i="213"/>
  <c r="E41" i="213"/>
  <c r="F41" i="213"/>
  <c r="G41" i="213"/>
  <c r="H41" i="213"/>
  <c r="I42" i="213"/>
  <c r="I41" i="213"/>
  <c r="B41" i="213"/>
  <c r="C37" i="213" l="1"/>
  <c r="D37" i="213"/>
  <c r="E37" i="213"/>
  <c r="F37" i="213"/>
  <c r="G37" i="213"/>
  <c r="H37" i="213"/>
  <c r="I37" i="213"/>
  <c r="J37" i="213"/>
  <c r="K37" i="213"/>
  <c r="L37" i="213"/>
  <c r="M37" i="213"/>
  <c r="N37" i="213"/>
  <c r="B37" i="213"/>
  <c r="O33" i="213"/>
  <c r="O34" i="213"/>
  <c r="P34" i="213" s="1"/>
  <c r="O35" i="213"/>
  <c r="P35" i="213" s="1"/>
  <c r="O36" i="213"/>
  <c r="P36" i="213" s="1"/>
  <c r="P33" i="213"/>
  <c r="P32" i="213"/>
  <c r="P27" i="213"/>
  <c r="O32" i="213"/>
  <c r="O8" i="213"/>
  <c r="O9" i="213"/>
  <c r="O10" i="213"/>
  <c r="O11" i="213"/>
  <c r="O12" i="213"/>
  <c r="O13" i="213"/>
  <c r="O14" i="213"/>
  <c r="O15" i="213"/>
  <c r="O16" i="213"/>
  <c r="O17" i="213"/>
  <c r="O18" i="213"/>
  <c r="O19" i="213"/>
  <c r="O20" i="213"/>
  <c r="O21" i="213"/>
  <c r="O22" i="213"/>
  <c r="O23" i="213"/>
  <c r="O24" i="213"/>
  <c r="O25" i="213"/>
  <c r="O26" i="213"/>
  <c r="O7" i="213"/>
  <c r="C27" i="213"/>
  <c r="D27" i="213"/>
  <c r="E27" i="213"/>
  <c r="F27" i="213"/>
  <c r="G27" i="213"/>
  <c r="H27" i="213"/>
  <c r="O37" i="213" l="1"/>
  <c r="P37" i="213" s="1"/>
  <c r="I27" i="213" l="1"/>
  <c r="J27" i="213"/>
  <c r="O27" i="213" s="1"/>
  <c r="K27" i="213"/>
  <c r="L27" i="213"/>
  <c r="M27" i="213"/>
  <c r="N27" i="213"/>
  <c r="B27" i="213"/>
  <c r="P23" i="213"/>
  <c r="P24" i="213"/>
  <c r="P25" i="213"/>
  <c r="P22" i="213"/>
  <c r="P21" i="213"/>
  <c r="P20" i="213"/>
  <c r="P19" i="213"/>
  <c r="P18" i="213"/>
  <c r="P26" i="213"/>
  <c r="P17" i="213"/>
  <c r="P16" i="213"/>
  <c r="P15" i="213"/>
  <c r="P14" i="213"/>
  <c r="P13" i="213"/>
  <c r="P12" i="213"/>
  <c r="P11" i="213" l="1"/>
  <c r="P9" i="213" l="1"/>
  <c r="P10" i="213"/>
  <c r="P8" i="213" l="1"/>
  <c r="B42" i="213" l="1"/>
  <c r="J42" i="213" l="1"/>
  <c r="K41" i="213" l="1"/>
  <c r="J41" i="213"/>
  <c r="K42" i="213" l="1"/>
  <c r="L41" i="213"/>
  <c r="L42" i="213" l="1"/>
  <c r="M41" i="213"/>
  <c r="M42" i="213" l="1"/>
  <c r="P7" i="213" l="1"/>
  <c r="N42" i="213" l="1"/>
  <c r="E38" i="212"/>
  <c r="O42" i="213" l="1"/>
  <c r="E47" i="212"/>
  <c r="F47" i="212" l="1"/>
  <c r="E27" i="211"/>
  <c r="E21" i="211"/>
  <c r="F27" i="211" l="1"/>
  <c r="D19" i="210" l="1"/>
  <c r="D24" i="210" s="1"/>
  <c r="E27" i="208" l="1"/>
  <c r="E20" i="208"/>
  <c r="E26" i="209" l="1"/>
  <c r="E20" i="209"/>
  <c r="F26" i="209" s="1"/>
  <c r="F27" i="208" l="1"/>
  <c r="E19" i="168" l="1"/>
</calcChain>
</file>

<file path=xl/sharedStrings.xml><?xml version="1.0" encoding="utf-8"?>
<sst xmlns="http://schemas.openxmlformats.org/spreadsheetml/2006/main" count="369" uniqueCount="149">
  <si>
    <t>MONTO</t>
  </si>
  <si>
    <t>CEP</t>
  </si>
  <si>
    <t>AGRUPACION OPERACIONAL : 6 SECTOR MUNICIPAL</t>
  </si>
  <si>
    <t xml:space="preserve"> MOVIMIENTOS PRESUPUESTARIOS</t>
  </si>
  <si>
    <t>CODIGO PRESUPUESTARIO</t>
  </si>
  <si>
    <t>DESCRIPCION PRESUPUESTARIA</t>
  </si>
  <si>
    <t>FUENTE DE FINANCIAMIENTO: 5. DONACIONES</t>
  </si>
  <si>
    <t>INCREMENTOS DE ESPECIFICOS DE EGRESOS</t>
  </si>
  <si>
    <t>Productos de Papel y Cartón</t>
  </si>
  <si>
    <t>Atenciones Oficiales</t>
  </si>
  <si>
    <t>INCREMENTO DE ESPECIFICOS DE INGRESOS</t>
  </si>
  <si>
    <t>TOTAL  INCREMENTO DE INGRESOS</t>
  </si>
  <si>
    <t>Bienes Muebles Diversos</t>
  </si>
  <si>
    <t>AREA DE GESTION: 1. CONDUCCION ADMINISTRATIVA</t>
  </si>
  <si>
    <t>FUENTE DE FINANCIAMIENTO: 2. FONDOS PROPIOS</t>
  </si>
  <si>
    <t>FUENTE DE RECURSO: FONDOS PROPIOS</t>
  </si>
  <si>
    <t>TOTAL  AUMENTOS EGRESOS</t>
  </si>
  <si>
    <t>DISMINUCIONES DE ESPECIFICOS DE EGRESOS</t>
  </si>
  <si>
    <t>Nota: Esta reprogramación no afecta el monto total del presupuesto aprobado.</t>
  </si>
  <si>
    <t>Sueldos</t>
  </si>
  <si>
    <t>Aguinaldos</t>
  </si>
  <si>
    <t>Beneficios Adicionales</t>
  </si>
  <si>
    <t>Por Remuneraciones Eventuales</t>
  </si>
  <si>
    <t>AGRUPACIÓN OPERACIONAL : 6 SECTOR MUNICIPAL</t>
  </si>
  <si>
    <t>ÁREA DE GESTIÓN: 1. CONDUCCIÓN ADMINISTRATIVA</t>
  </si>
  <si>
    <t>INCREMENTOS DE ESPECÍFICOS DE EGRESOS</t>
  </si>
  <si>
    <t>CÓDIGO PRESUPUESTARIO</t>
  </si>
  <si>
    <t>DESCRIPCIÓN PRESUPUESTARIA</t>
  </si>
  <si>
    <t>TOTAL  DISMINUCIÓN DE EGRESOS</t>
  </si>
  <si>
    <t>Servicios Generales y Arrendamientos Diversos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</si>
  <si>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</si>
  <si>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</si>
  <si>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</si>
  <si>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</si>
  <si>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</si>
  <si>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</si>
  <si>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</si>
  <si>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</si>
  <si>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</si>
  <si>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</si>
  <si>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</si>
  <si>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</si>
  <si>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Cod</t>
  </si>
  <si>
    <t>Total</t>
  </si>
  <si>
    <t>Mes</t>
  </si>
  <si>
    <t>Enero</t>
  </si>
  <si>
    <t>Febrero</t>
  </si>
  <si>
    <t>Marzo</t>
  </si>
  <si>
    <t>Abril</t>
  </si>
  <si>
    <t>Julio</t>
  </si>
  <si>
    <t>Total Anual</t>
  </si>
  <si>
    <t>Anual</t>
  </si>
  <si>
    <t>Total Disminuciones</t>
  </si>
  <si>
    <t>Diferencia</t>
  </si>
  <si>
    <t>Junio</t>
  </si>
  <si>
    <t>Septiembre</t>
  </si>
  <si>
    <t>Octubre</t>
  </si>
  <si>
    <t>Consultorías, Estudios e Investigaciones Diversas</t>
  </si>
  <si>
    <t>Productos Agropecuarios y Forestales</t>
  </si>
  <si>
    <t>Productos Textiles y Vestuarios</t>
  </si>
  <si>
    <t>Productos Químicos</t>
  </si>
  <si>
    <t>Minerales no Metálicos y Productos Derivados</t>
  </si>
  <si>
    <t>Minerales Metálicos y Productos Derivados</t>
  </si>
  <si>
    <t>Materiales de Oficina</t>
  </si>
  <si>
    <t>Materiales Informáticos</t>
  </si>
  <si>
    <t>Servicios de Correos</t>
  </si>
  <si>
    <t>Mantenimientos Y Reparaciones. De Bienes Inmuebles</t>
  </si>
  <si>
    <t>Servicios de Alimentación</t>
  </si>
  <si>
    <t>Impresiones, Publicaciones y Reproducciones</t>
  </si>
  <si>
    <t>Arrendamiento  de Bienes Muebles</t>
  </si>
  <si>
    <t>Arrendamiento  de Bienes Inmuebles</t>
  </si>
  <si>
    <t>Pasajes al Interior</t>
  </si>
  <si>
    <t>Pasajes al Exterior</t>
  </si>
  <si>
    <t>Servicios de Contabilidad y Auditoria</t>
  </si>
  <si>
    <t>Servicios de Capacitación</t>
  </si>
  <si>
    <t>De Gobiernos y Organismos Gubernamentales</t>
  </si>
  <si>
    <t>Comisiones y Gastos Bancarios</t>
  </si>
  <si>
    <t>Maquinaria y Equipos</t>
  </si>
  <si>
    <t>Equipos Informáticos</t>
  </si>
  <si>
    <t>Derechos de la Propiedad Intelectual</t>
  </si>
  <si>
    <t>De Viviendas y Oficina</t>
  </si>
  <si>
    <t>Obras de Infraestructuras Diversas</t>
  </si>
  <si>
    <t>ÁREA DE GESTIÓN: 3. DESARROLLO SOCIAL</t>
  </si>
  <si>
    <t>DISMINUCIONES DE ESPECIFÍCOS DE EGRESOS</t>
  </si>
  <si>
    <t>Bienes de Uso y Consumo  Diversos</t>
  </si>
  <si>
    <t>Agosto</t>
  </si>
  <si>
    <t>TIPO DE MODIFICACIÓN: REFORMA PRESUPUESTARIA 5-2019</t>
  </si>
  <si>
    <t>FUENTE DE RECURSO: 072 Unión Europea</t>
  </si>
  <si>
    <t>FECHA: 11/07/2019</t>
  </si>
  <si>
    <t>MODIFICACIÓN PRESUPUESTARIA NÚMERO: 17-2019</t>
  </si>
  <si>
    <t>N/A</t>
  </si>
  <si>
    <t xml:space="preserve">FUENTE DE RECURSOS: 000 </t>
  </si>
  <si>
    <t>FUENTE DE RECURSO: 073 Agencia Andaluza de Cooperación Internacional para el Desarrollo</t>
  </si>
  <si>
    <t>Nota: Esta reprogramación solo afecta la programación de la ejecución presupuestaria de egresos y no afecta el monto total del presupuesto aprobado.</t>
  </si>
  <si>
    <t xml:space="preserve"> </t>
  </si>
  <si>
    <t>MODIFICACIÓN PRESUPUESTARIA NÚMERO: 20-2020</t>
  </si>
  <si>
    <t>TIPO DE MODIFICACIÓN: REPROGRAMACIÓN PRESUPUESTARIA 15-2020</t>
  </si>
  <si>
    <t>FECHA: 31/07/2020</t>
  </si>
  <si>
    <t>MODIFICACIÓN PRESUPUESTARIA NÚMERO: 21-2020</t>
  </si>
  <si>
    <t>TIPO DE MODIFICACIÓN: REPROGRAMACIÓN PRESUPUESTARIA 16-2020</t>
  </si>
  <si>
    <t>TIPO DE MODIFICACION: REFORMA PRESUPUESTARIA 6-2020</t>
  </si>
  <si>
    <t>FECHA: 31/08/2020</t>
  </si>
  <si>
    <t>Transferencias de Capital del Sector Público</t>
  </si>
  <si>
    <t>TIPO DE MODIFICACIÓN: REPROGRAMACIÓN PRESUPUESTARIA 17-2020</t>
  </si>
  <si>
    <t>FECHA: 20/08/2020</t>
  </si>
  <si>
    <t>FECHA: 18/08/2020</t>
  </si>
  <si>
    <t>MODIFICACION PRESUPUESTARIA NUMERO: 23-2020</t>
  </si>
  <si>
    <t>MODIFICACIÓN PRESUPUESTARIA NÚMERO: 22-2020</t>
  </si>
  <si>
    <t>MODIFICACIÓN PRESUPUESTARIA NÚMERO: 24-2020</t>
  </si>
  <si>
    <t>TIPO DE MODIFICACIÓN: REPROGRAMACIÓN PRESUPUESTARIA 18-2020</t>
  </si>
  <si>
    <t>Aumenta CEP 16</t>
  </si>
  <si>
    <t>51201 Sueldos</t>
  </si>
  <si>
    <t>51203 Aguinaldos</t>
  </si>
  <si>
    <t>51207 Beneficios Adicionales</t>
  </si>
  <si>
    <t>51402 Por Remuneraciones Event.</t>
  </si>
  <si>
    <t>51502 Por Remuneraciones Event.</t>
  </si>
  <si>
    <t>54104 Productos  textiles y vest.</t>
  </si>
  <si>
    <t>54105 Productos de papel y cartón</t>
  </si>
  <si>
    <t>54114 Materiales de oficina</t>
  </si>
  <si>
    <t>54115 Materiales informáticos</t>
  </si>
  <si>
    <t>54204 Servicios de correo</t>
  </si>
  <si>
    <t>54310 Servicios de alimentación</t>
  </si>
  <si>
    <t>54313 Impresiones, publicaciones y reproducciones</t>
  </si>
  <si>
    <t>54314 Atenciones Oficiales</t>
  </si>
  <si>
    <t>54316 Arrendamiento de Bienes Muebles</t>
  </si>
  <si>
    <t>54401 Pasajes al Interior</t>
  </si>
  <si>
    <t>54402 Pasajes al Exterior</t>
  </si>
  <si>
    <t>55603 Comisiones y Gastos Bancarios</t>
  </si>
  <si>
    <t>61104 Equipos Informáticos</t>
  </si>
  <si>
    <t>61199 Bienes Muebles Diversos</t>
  </si>
  <si>
    <t>61403 Derechos de la Propiedad Intelectual</t>
  </si>
  <si>
    <t>54199 Bienes de Uso y Consumo Diversos</t>
  </si>
  <si>
    <t>54399 Servicios Generales y Arrendamientos Diversos</t>
  </si>
  <si>
    <t>54504 Servicios de Contabilidad y Auditoría</t>
  </si>
  <si>
    <t>54505 Servicios de Capacitación</t>
  </si>
  <si>
    <t>54599 Consultorías, Estudios e Investigaciones Diversas</t>
  </si>
  <si>
    <t>Ver anexo</t>
  </si>
  <si>
    <t>Disminuye CEP 16</t>
  </si>
  <si>
    <t>MODIFICACION PRESUPUESTARIA NUMERO: 25-2020</t>
  </si>
  <si>
    <t>TIPO DE MODIFICACION: REFORMA PRESUPUESTARIA 7-2020</t>
  </si>
  <si>
    <t>FECHA: 10/09/2020</t>
  </si>
  <si>
    <t>Nota: Incremento presupuestario por  intereses generados en la cuenta de la Agencia Española para la Cooperación al Desarrollo AECID, para fortalecer la actividad ACR6.Administración y seguimiento desde AACID.</t>
  </si>
  <si>
    <t>MODIFICACIÓN PRESUPUESTARIA NÚMERO: 26-2020</t>
  </si>
  <si>
    <t>TIPO DE MODIFICACIÓN: REPROGRAMACIÓN PRESUPUESTARIA 19-2020</t>
  </si>
  <si>
    <t>FECHA: 30/09/2020</t>
  </si>
  <si>
    <t>OFICINA DE PLANIFICACIÓN DEL ÁREA METROPOLITANA DE SAN SALVADOR</t>
  </si>
  <si>
    <t>Nota: Incremento presupuestario en concepto de contrapartida, para la ejecución del proyecto "Obras de mejora del parque de Ciudad Futura de Cuscatancingo", financiado con recursos del Fondo Metropolitano de Inversión.</t>
  </si>
  <si>
    <t>ANEXO MODIFICACIÓN PRESUPUESTARIA 22-2020, REPROGRAMACIÓN 17-2020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</si>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</sst>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  <numFmt numFmtId="169" formatCode="_ &quot;$&quot;* #,##0.00_ ;_ &quot;$&quot;* \-#,##0.00_ ;_ &quot;$&quot;* &quot;-&quot;??_ ;_ @_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</borders>
  <cellStyleXfs count="37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2" fillId="0" borderId="0"/>
    <xf numFmtId="0" fontId="4" fillId="0" borderId="0"/>
    <xf numFmtId="164" fontId="22" fillId="0" borderId="0" applyFont="0" applyFill="0" applyBorder="0" applyAlignment="0" applyProtection="0"/>
    <xf numFmtId="0" fontId="23" fillId="0" borderId="5" applyNumberFormat="0" applyFill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8" fontId="24" fillId="0" borderId="0" applyFill="0" applyBorder="0" applyAlignment="0" applyProtection="0"/>
    <xf numFmtId="0" fontId="24" fillId="0" borderId="0"/>
    <xf numFmtId="0" fontId="4" fillId="0" borderId="0"/>
    <xf numFmtId="0" fontId="4" fillId="0" borderId="0"/>
    <xf numFmtId="166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169" fontId="28" fillId="0" borderId="0" applyFont="0" applyFill="0" applyBorder="0" applyAlignment="0" applyProtection="0"/>
  </cellStyleXfs>
  <cellXfs count="145">
    <xf numFmtId="0" fontId="0" fillId="0" borderId="0" xfId="0"/>
    <xf numFmtId="0" fontId="21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/>
    </xf>
    <xf numFmtId="0" fontId="5" fillId="0" borderId="0" xfId="30" applyBorder="1"/>
    <xf numFmtId="0" fontId="5" fillId="0" borderId="0" xfId="30"/>
    <xf numFmtId="0" fontId="20" fillId="0" borderId="0" xfId="30" applyFont="1"/>
    <xf numFmtId="0" fontId="11" fillId="2" borderId="1" xfId="30" applyFont="1" applyFill="1" applyBorder="1" applyAlignment="1">
      <alignment horizontal="center" wrapText="1"/>
    </xf>
    <xf numFmtId="0" fontId="11" fillId="2" borderId="1" xfId="30" applyFont="1" applyFill="1" applyBorder="1" applyAlignment="1">
      <alignment horizontal="center" vertical="center"/>
    </xf>
    <xf numFmtId="0" fontId="5" fillId="0" borderId="0" xfId="30" applyFont="1"/>
    <xf numFmtId="0" fontId="8" fillId="0" borderId="1" xfId="3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44" fontId="19" fillId="0" borderId="1" xfId="30" applyNumberFormat="1" applyFont="1" applyBorder="1"/>
    <xf numFmtId="44" fontId="20" fillId="0" borderId="0" xfId="30" applyNumberFormat="1" applyFont="1"/>
    <xf numFmtId="0" fontId="11" fillId="2" borderId="1" xfId="30" applyFont="1" applyFill="1" applyBorder="1" applyAlignment="1">
      <alignment horizontal="center" vertical="center" wrapText="1"/>
    </xf>
    <xf numFmtId="0" fontId="10" fillId="0" borderId="0" xfId="30" applyFont="1"/>
    <xf numFmtId="0" fontId="8" fillId="0" borderId="1" xfId="30" applyFont="1" applyBorder="1" applyAlignment="1">
      <alignment horizontal="center" vertical="center"/>
    </xf>
    <xf numFmtId="0" fontId="7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4" fillId="0" borderId="0" xfId="30" applyFont="1" applyAlignment="1">
      <alignment horizontal="left"/>
    </xf>
    <xf numFmtId="0" fontId="7" fillId="0" borderId="0" xfId="30" applyFont="1" applyAlignment="1">
      <alignment horizontal="left"/>
    </xf>
    <xf numFmtId="0" fontId="17" fillId="0" borderId="0" xfId="30" applyFont="1" applyAlignment="1">
      <alignment horizontal="left"/>
    </xf>
    <xf numFmtId="0" fontId="10" fillId="0" borderId="0" xfId="30" applyFont="1" applyAlignment="1">
      <alignment horizontal="center"/>
    </xf>
    <xf numFmtId="0" fontId="18" fillId="0" borderId="0" xfId="30" applyFont="1" applyBorder="1"/>
    <xf numFmtId="0" fontId="9" fillId="0" borderId="0" xfId="30" applyFont="1"/>
    <xf numFmtId="0" fontId="12" fillId="0" borderId="0" xfId="30" applyFont="1"/>
    <xf numFmtId="0" fontId="12" fillId="0" borderId="0" xfId="30" applyFont="1" applyAlignment="1">
      <alignment horizontal="right"/>
    </xf>
    <xf numFmtId="0" fontId="11" fillId="0" borderId="0" xfId="30" applyFont="1"/>
    <xf numFmtId="0" fontId="12" fillId="0" borderId="0" xfId="30" applyFont="1" applyAlignment="1">
      <alignment horizontal="center"/>
    </xf>
    <xf numFmtId="0" fontId="18" fillId="0" borderId="0" xfId="30" applyFont="1" applyBorder="1" applyAlignment="1">
      <alignment horizontal="left"/>
    </xf>
    <xf numFmtId="0" fontId="8" fillId="0" borderId="0" xfId="30" applyFont="1" applyBorder="1" applyAlignment="1">
      <alignment horizontal="left"/>
    </xf>
    <xf numFmtId="0" fontId="9" fillId="0" borderId="0" xfId="30" applyFont="1" applyBorder="1"/>
    <xf numFmtId="0" fontId="5" fillId="0" borderId="0" xfId="30" applyFont="1" applyBorder="1"/>
    <xf numFmtId="0" fontId="5" fillId="0" borderId="0" xfId="30" applyFont="1" applyAlignment="1">
      <alignment vertical="center"/>
    </xf>
    <xf numFmtId="0" fontId="5" fillId="0" borderId="0" xfId="30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4" fontId="8" fillId="0" borderId="1" xfId="2" applyFont="1" applyBorder="1" applyAlignment="1">
      <alignment horizontal="center" vertical="center"/>
    </xf>
    <xf numFmtId="0" fontId="8" fillId="0" borderId="1" xfId="30" applyFont="1" applyBorder="1" applyAlignment="1">
      <alignment horizontal="left" vertical="center"/>
    </xf>
    <xf numFmtId="44" fontId="8" fillId="0" borderId="1" xfId="1" applyFont="1" applyBorder="1" applyAlignment="1">
      <alignment horizontal="center" vertical="center"/>
    </xf>
    <xf numFmtId="0" fontId="5" fillId="0" borderId="0" xfId="30" applyFont="1" applyBorder="1" applyAlignment="1">
      <alignment vertical="center"/>
    </xf>
    <xf numFmtId="0" fontId="19" fillId="0" borderId="0" xfId="30" applyFont="1" applyBorder="1" applyAlignment="1">
      <alignment vertical="center" wrapText="1"/>
    </xf>
    <xf numFmtId="0" fontId="5" fillId="0" borderId="0" xfId="30" applyBorder="1" applyAlignment="1">
      <alignment vertic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/>
    <xf numFmtId="44" fontId="8" fillId="0" borderId="0" xfId="0" applyNumberFormat="1" applyFont="1"/>
    <xf numFmtId="0" fontId="25" fillId="0" borderId="0" xfId="0" applyFont="1"/>
    <xf numFmtId="44" fontId="25" fillId="0" borderId="0" xfId="0" applyNumberFormat="1" applyFont="1"/>
    <xf numFmtId="0" fontId="25" fillId="0" borderId="0" xfId="0" applyFont="1" applyBorder="1" applyAlignment="1">
      <alignment horizontal="left"/>
    </xf>
    <xf numFmtId="44" fontId="25" fillId="0" borderId="0" xfId="0" applyNumberFormat="1" applyFont="1" applyBorder="1"/>
    <xf numFmtId="44" fontId="25" fillId="0" borderId="0" xfId="1" applyFont="1" applyBorder="1"/>
    <xf numFmtId="0" fontId="26" fillId="3" borderId="0" xfId="0" applyFont="1" applyFill="1"/>
    <xf numFmtId="0" fontId="27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/>
    <xf numFmtId="44" fontId="18" fillId="0" borderId="1" xfId="0" applyNumberFormat="1" applyFont="1" applyBorder="1"/>
    <xf numFmtId="44" fontId="18" fillId="0" borderId="1" xfId="1" applyFont="1" applyBorder="1"/>
    <xf numFmtId="0" fontId="18" fillId="0" borderId="0" xfId="0" applyFont="1" applyBorder="1"/>
    <xf numFmtId="44" fontId="18" fillId="0" borderId="0" xfId="0" applyNumberFormat="1" applyFont="1" applyBorder="1"/>
    <xf numFmtId="44" fontId="18" fillId="0" borderId="0" xfId="1" applyFont="1" applyBorder="1"/>
    <xf numFmtId="44" fontId="18" fillId="0" borderId="0" xfId="0" applyNumberFormat="1" applyFont="1"/>
    <xf numFmtId="0" fontId="19" fillId="0" borderId="4" xfId="30" applyFont="1" applyBorder="1" applyAlignment="1">
      <alignment vertical="center"/>
    </xf>
    <xf numFmtId="0" fontId="19" fillId="0" borderId="0" xfId="30" applyFont="1" applyBorder="1" applyAlignment="1">
      <alignment vertical="center"/>
    </xf>
    <xf numFmtId="0" fontId="19" fillId="0" borderId="2" xfId="30" applyFont="1" applyBorder="1" applyAlignment="1">
      <alignment vertical="center"/>
    </xf>
    <xf numFmtId="44" fontId="19" fillId="0" borderId="1" xfId="30" applyNumberFormat="1" applyFont="1" applyBorder="1" applyAlignment="1">
      <alignment vertical="center"/>
    </xf>
    <xf numFmtId="0" fontId="16" fillId="0" borderId="0" xfId="30" applyFont="1" applyAlignment="1">
      <alignment horizontal="left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19" fillId="0" borderId="1" xfId="30" applyFont="1" applyBorder="1" applyAlignment="1">
      <alignment horizontal="center" vertical="center"/>
    </xf>
    <xf numFmtId="0" fontId="5" fillId="0" borderId="0" xfId="30" applyAlignment="1"/>
    <xf numFmtId="44" fontId="5" fillId="0" borderId="0" xfId="30" applyNumberFormat="1" applyBorder="1"/>
    <xf numFmtId="0" fontId="5" fillId="0" borderId="0" xfId="30" applyFill="1" applyAlignment="1">
      <alignment vertical="center"/>
    </xf>
    <xf numFmtId="0" fontId="8" fillId="0" borderId="1" xfId="30" applyFont="1" applyBorder="1" applyAlignment="1">
      <alignment horizontal="left"/>
    </xf>
    <xf numFmtId="164" fontId="5" fillId="0" borderId="0" xfId="30" applyNumberFormat="1"/>
    <xf numFmtId="0" fontId="18" fillId="0" borderId="0" xfId="30" applyFont="1"/>
    <xf numFmtId="0" fontId="18" fillId="0" borderId="0" xfId="30" applyFont="1" applyAlignment="1">
      <alignment horizontal="left"/>
    </xf>
    <xf numFmtId="0" fontId="8" fillId="0" borderId="0" xfId="30" applyFont="1" applyAlignment="1">
      <alignment horizontal="left"/>
    </xf>
    <xf numFmtId="0" fontId="5" fillId="0" borderId="0" xfId="30" applyFill="1" applyBorder="1"/>
    <xf numFmtId="0" fontId="10" fillId="0" borderId="0" xfId="30" applyFont="1" applyFill="1"/>
    <xf numFmtId="0" fontId="5" fillId="0" borderId="0" xfId="30" applyFill="1"/>
    <xf numFmtId="0" fontId="5" fillId="0" borderId="0" xfId="30" applyFont="1" applyFill="1" applyBorder="1" applyAlignment="1">
      <alignment vertical="center"/>
    </xf>
    <xf numFmtId="44" fontId="29" fillId="4" borderId="0" xfId="1" applyFont="1" applyFill="1" applyBorder="1" applyAlignment="1">
      <alignment vertical="center"/>
    </xf>
    <xf numFmtId="0" fontId="19" fillId="0" borderId="0" xfId="30" applyFont="1" applyAlignment="1">
      <alignment horizontal="center"/>
    </xf>
    <xf numFmtId="0" fontId="19" fillId="0" borderId="2" xfId="30" applyFont="1" applyBorder="1" applyAlignment="1">
      <alignment horizontal="center"/>
    </xf>
    <xf numFmtId="0" fontId="16" fillId="0" borderId="0" xfId="30" applyFont="1" applyAlignment="1">
      <alignment horizontal="left" vertical="center" wrapText="1"/>
    </xf>
    <xf numFmtId="0" fontId="19" fillId="0" borderId="1" xfId="30" applyFont="1" applyBorder="1" applyAlignment="1">
      <alignment horizontal="center"/>
    </xf>
    <xf numFmtId="0" fontId="29" fillId="4" borderId="0" xfId="30" applyFont="1" applyFill="1" applyBorder="1"/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8" fillId="0" borderId="1" xfId="30" applyFont="1" applyFill="1" applyBorder="1" applyAlignment="1">
      <alignment horizontal="center"/>
    </xf>
    <xf numFmtId="0" fontId="19" fillId="0" borderId="0" xfId="30" applyFont="1" applyAlignment="1">
      <alignment horizontal="center"/>
    </xf>
    <xf numFmtId="0" fontId="19" fillId="0" borderId="2" xfId="30" applyFont="1" applyBorder="1" applyAlignment="1">
      <alignment horizontal="center"/>
    </xf>
    <xf numFmtId="0" fontId="16" fillId="0" borderId="0" xfId="30" applyFont="1" applyAlignment="1">
      <alignment horizontal="left" vertical="center" wrapText="1"/>
    </xf>
    <xf numFmtId="0" fontId="19" fillId="0" borderId="1" xfId="30" applyFont="1" applyBorder="1" applyAlignment="1">
      <alignment horizontal="center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8" fillId="0" borderId="1" xfId="30" applyFont="1" applyFill="1" applyBorder="1" applyAlignment="1">
      <alignment horizontal="left"/>
    </xf>
    <xf numFmtId="0" fontId="29" fillId="0" borderId="0" xfId="30" applyFont="1"/>
    <xf numFmtId="44" fontId="30" fillId="4" borderId="0" xfId="1" applyFont="1" applyFill="1" applyBorder="1" applyAlignment="1">
      <alignment vertical="center"/>
    </xf>
    <xf numFmtId="0" fontId="8" fillId="0" borderId="0" xfId="0" applyFont="1" applyFill="1"/>
    <xf numFmtId="0" fontId="8" fillId="0" borderId="0" xfId="30" applyFont="1" applyBorder="1" applyAlignment="1">
      <alignment horizontal="center"/>
    </xf>
    <xf numFmtId="0" fontId="8" fillId="0" borderId="0" xfId="30" applyFont="1" applyBorder="1" applyAlignment="1">
      <alignment horizontal="left" vertical="center"/>
    </xf>
    <xf numFmtId="0" fontId="31" fillId="0" borderId="0" xfId="0" applyFont="1" applyFill="1"/>
    <xf numFmtId="44" fontId="18" fillId="3" borderId="0" xfId="0" applyNumberFormat="1" applyFont="1" applyFill="1"/>
    <xf numFmtId="44" fontId="27" fillId="3" borderId="0" xfId="0" applyNumberFormat="1" applyFont="1" applyFill="1"/>
    <xf numFmtId="0" fontId="19" fillId="0" borderId="0" xfId="30" applyFont="1" applyAlignment="1">
      <alignment horizontal="center"/>
    </xf>
    <xf numFmtId="0" fontId="19" fillId="0" borderId="0" xfId="30" applyFont="1" applyBorder="1" applyAlignment="1"/>
    <xf numFmtId="0" fontId="19" fillId="0" borderId="4" xfId="30" applyFont="1" applyBorder="1" applyAlignment="1"/>
    <xf numFmtId="44" fontId="8" fillId="0" borderId="0" xfId="1" applyFont="1" applyBorder="1" applyAlignment="1">
      <alignment horizontal="left" vertical="center"/>
    </xf>
    <xf numFmtId="44" fontId="5" fillId="0" borderId="0" xfId="1" applyBorder="1" applyAlignment="1">
      <alignment vertical="center"/>
    </xf>
    <xf numFmtId="44" fontId="29" fillId="0" borderId="0" xfId="1" applyFont="1" applyBorder="1" applyAlignment="1">
      <alignment horizontal="left" vertical="center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center"/>
    </xf>
    <xf numFmtId="0" fontId="32" fillId="0" borderId="0" xfId="0" applyFont="1"/>
    <xf numFmtId="44" fontId="29" fillId="0" borderId="0" xfId="1" applyFont="1" applyFill="1" applyBorder="1" applyAlignment="1">
      <alignment vertical="center"/>
    </xf>
    <xf numFmtId="0" fontId="32" fillId="0" borderId="0" xfId="0" applyFont="1" applyFill="1"/>
    <xf numFmtId="0" fontId="33" fillId="0" borderId="0" xfId="0" applyFont="1" applyFill="1"/>
    <xf numFmtId="44" fontId="18" fillId="0" borderId="1" xfId="1" applyFont="1" applyFill="1" applyBorder="1"/>
    <xf numFmtId="44" fontId="18" fillId="0" borderId="1" xfId="0" applyNumberFormat="1" applyFont="1" applyFill="1" applyBorder="1"/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16" fillId="0" borderId="0" xfId="30" applyFont="1" applyAlignment="1">
      <alignment horizontal="left" vertical="center" wrapText="1"/>
    </xf>
    <xf numFmtId="0" fontId="19" fillId="0" borderId="2" xfId="30" applyFont="1" applyBorder="1" applyAlignment="1">
      <alignment horizontal="justify" vertical="center" wrapText="1"/>
    </xf>
    <xf numFmtId="0" fontId="19" fillId="0" borderId="2" xfId="30" applyFont="1" applyBorder="1" applyAlignment="1">
      <alignment horizontal="justify" vertical="center"/>
    </xf>
    <xf numFmtId="0" fontId="19" fillId="0" borderId="2" xfId="30" applyFont="1" applyBorder="1" applyAlignment="1">
      <alignment horizontal="left" vertical="center"/>
    </xf>
    <xf numFmtId="0" fontId="19" fillId="0" borderId="2" xfId="30" applyFont="1" applyBorder="1" applyAlignment="1">
      <alignment horizontal="left"/>
    </xf>
    <xf numFmtId="0" fontId="11" fillId="0" borderId="0" xfId="30" applyFont="1" applyAlignment="1">
      <alignment horizontal="center"/>
    </xf>
    <xf numFmtId="0" fontId="19" fillId="0" borderId="0" xfId="30" applyFont="1" applyAlignment="1">
      <alignment horizontal="center"/>
    </xf>
    <xf numFmtId="0" fontId="19" fillId="0" borderId="1" xfId="30" applyFont="1" applyBorder="1" applyAlignment="1">
      <alignment horizontal="left"/>
    </xf>
    <xf numFmtId="0" fontId="19" fillId="0" borderId="1" xfId="30" applyFont="1" applyBorder="1" applyAlignment="1">
      <alignment horizontal="center"/>
    </xf>
    <xf numFmtId="0" fontId="19" fillId="0" borderId="3" xfId="30" applyFont="1" applyBorder="1" applyAlignment="1">
      <alignment horizontal="center"/>
    </xf>
    <xf numFmtId="0" fontId="19" fillId="0" borderId="2" xfId="30" applyFont="1" applyBorder="1" applyAlignment="1">
      <alignment horizontal="center"/>
    </xf>
    <xf numFmtId="0" fontId="16" fillId="0" borderId="0" xfId="30" applyFont="1" applyAlignment="1">
      <alignment horizontal="left" vertical="center" wrapText="1"/>
    </xf>
    <xf numFmtId="0" fontId="19" fillId="0" borderId="1" xfId="30" applyFont="1" applyBorder="1" applyAlignment="1">
      <alignment horizontal="left" vertical="center"/>
    </xf>
    <xf numFmtId="0" fontId="19" fillId="0" borderId="2" xfId="30" applyFont="1" applyBorder="1" applyAlignment="1">
      <alignment horizontal="left" vertical="center" wrapText="1"/>
    </xf>
    <xf numFmtId="0" fontId="11" fillId="0" borderId="0" xfId="3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4" xfId="30" applyFont="1" applyBorder="1" applyAlignment="1">
      <alignment horizontal="left"/>
    </xf>
    <xf numFmtId="0" fontId="16" fillId="0" borderId="0" xfId="30" applyFont="1" applyAlignment="1">
      <alignment horizontal="justify" vertical="center" wrapText="1"/>
    </xf>
    <xf numFmtId="0" fontId="19" fillId="0" borderId="1" xfId="3" applyFont="1" applyBorder="1" applyAlignment="1">
      <alignment horizontal="left"/>
    </xf>
    <xf numFmtId="0" fontId="19" fillId="0" borderId="0" xfId="30" applyFont="1" applyBorder="1" applyAlignment="1">
      <alignment horizontal="left"/>
    </xf>
    <xf numFmtId="0" fontId="5" fillId="0" borderId="0" xfId="30" applyBorder="1" applyAlignment="1">
      <alignment horizontal="left" vertical="center"/>
    </xf>
    <xf numFmtId="0" fontId="8" fillId="0" borderId="0" xfId="30" applyFont="1" applyBorder="1" applyAlignment="1">
      <alignment horizontal="left" vertical="center" wrapText="1"/>
    </xf>
    <xf numFmtId="0" fontId="9" fillId="0" borderId="0" xfId="30" applyFont="1" applyBorder="1" applyAlignment="1">
      <alignment horizontal="left" wrapText="1"/>
    </xf>
    <xf numFmtId="0" fontId="19" fillId="0" borderId="1" xfId="30" applyFont="1" applyBorder="1" applyAlignment="1">
      <alignment horizontal="center" vertical="center"/>
    </xf>
    <xf numFmtId="0" fontId="16" fillId="0" borderId="0" xfId="30" applyFont="1" applyAlignment="1">
      <alignment horizontal="left"/>
    </xf>
  </cellXfs>
  <cellStyles count="37">
    <cellStyle name="Encabezado 1 2" xfId="11" xr:uid="{00000000-0005-0000-0000-000000000000}"/>
    <cellStyle name="Euro" xfId="12" xr:uid="{00000000-0005-0000-0000-000001000000}"/>
    <cellStyle name="Millares 2" xfId="4" xr:uid="{00000000-0005-0000-0000-000002000000}"/>
    <cellStyle name="Moneda" xfId="1" builtinId="4"/>
    <cellStyle name="Moneda 10" xfId="36" xr:uid="{00000000-0005-0000-0000-000004000000}"/>
    <cellStyle name="Moneda 2" xfId="2" xr:uid="{00000000-0005-0000-0000-000005000000}"/>
    <cellStyle name="Moneda 2 2" xfId="20" xr:uid="{00000000-0005-0000-0000-000006000000}"/>
    <cellStyle name="Moneda 2 3" xfId="24" xr:uid="{00000000-0005-0000-0000-000007000000}"/>
    <cellStyle name="Moneda 2 4" xfId="13" xr:uid="{00000000-0005-0000-0000-000008000000}"/>
    <cellStyle name="Moneda 3" xfId="10" xr:uid="{00000000-0005-0000-0000-000009000000}"/>
    <cellStyle name="Moneda 4" xfId="15" xr:uid="{00000000-0005-0000-0000-00000A000000}"/>
    <cellStyle name="Moneda 5" xfId="19" xr:uid="{00000000-0005-0000-0000-00000B000000}"/>
    <cellStyle name="Moneda 6" xfId="25" xr:uid="{00000000-0005-0000-0000-00000C000000}"/>
    <cellStyle name="Moneda 7" xfId="28" xr:uid="{00000000-0005-0000-0000-00000D000000}"/>
    <cellStyle name="Moneda 8" xfId="5" xr:uid="{00000000-0005-0000-0000-00000E000000}"/>
    <cellStyle name="Moneda 9" xfId="32" xr:uid="{00000000-0005-0000-0000-00000F000000}"/>
    <cellStyle name="Normal" xfId="0" builtinId="0"/>
    <cellStyle name="Normal 2" xfId="3" xr:uid="{00000000-0005-0000-0000-000011000000}"/>
    <cellStyle name="Normal 2 2" xfId="21" xr:uid="{00000000-0005-0000-0000-000012000000}"/>
    <cellStyle name="Normal 2 3" xfId="22" xr:uid="{00000000-0005-0000-0000-000013000000}"/>
    <cellStyle name="Normal 2 3 2" xfId="33" xr:uid="{00000000-0005-0000-0000-000014000000}"/>
    <cellStyle name="Normal 2 3 3" xfId="35" xr:uid="{00000000-0005-0000-0000-000015000000}"/>
    <cellStyle name="Normal 2 4" xfId="26" xr:uid="{00000000-0005-0000-0000-000016000000}"/>
    <cellStyle name="Normal 2 5" xfId="29" xr:uid="{00000000-0005-0000-0000-000017000000}"/>
    <cellStyle name="Normal 3" xfId="7" xr:uid="{00000000-0005-0000-0000-000018000000}"/>
    <cellStyle name="Normal 3 2" xfId="9" xr:uid="{00000000-0005-0000-0000-000019000000}"/>
    <cellStyle name="Normal 3 2 2" xfId="23" xr:uid="{00000000-0005-0000-0000-00001A000000}"/>
    <cellStyle name="Normal 3 2 3" xfId="27" xr:uid="{00000000-0005-0000-0000-00001B000000}"/>
    <cellStyle name="Normal 3 3" xfId="18" xr:uid="{00000000-0005-0000-0000-00001C000000}"/>
    <cellStyle name="Normal 4" xfId="8" xr:uid="{00000000-0005-0000-0000-00001D000000}"/>
    <cellStyle name="Normal 5" xfId="14" xr:uid="{00000000-0005-0000-0000-00001E000000}"/>
    <cellStyle name="Normal 6" xfId="17" xr:uid="{00000000-0005-0000-0000-00001F000000}"/>
    <cellStyle name="Normal 7" xfId="30" xr:uid="{00000000-0005-0000-0000-000020000000}"/>
    <cellStyle name="Normal 7 2" xfId="34" xr:uid="{00000000-0005-0000-0000-000021000000}"/>
    <cellStyle name="Normal 8" xfId="31" xr:uid="{00000000-0005-0000-0000-000022000000}"/>
    <cellStyle name="Porcentaje 2" xfId="16" xr:uid="{00000000-0005-0000-0000-000023000000}"/>
    <cellStyle name="Porcentaje 3" xfId="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EB6D26-1F36-410F-9666-AED971195016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295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2DB69689-78AD-46C9-AAEF-A52149F3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2686050</xdr:colOff>
      <xdr:row>31</xdr:row>
      <xdr:rowOff>85725</xdr:rowOff>
    </xdr:from>
    <xdr:to>
      <xdr:col>4</xdr:col>
      <xdr:colOff>857250</xdr:colOff>
      <xdr:row>37</xdr:row>
      <xdr:rowOff>66675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B2E1A2D-F216-4726-BD54-39810213BAE6}"/>
            </a:ext>
          </a:extLst>
        </xdr:cNvPr>
        <xdr:cNvSpPr txBox="1">
          <a:spLocks noChangeArrowheads="1"/>
        </xdr:cNvSpPr>
      </xdr:nvSpPr>
      <xdr:spPr bwMode="auto">
        <a:xfrm>
          <a:off x="3667125" y="5962650"/>
          <a:ext cx="2571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95250</xdr:colOff>
      <xdr:row>31</xdr:row>
      <xdr:rowOff>104775</xdr:rowOff>
    </xdr:from>
    <xdr:to>
      <xdr:col>1</xdr:col>
      <xdr:colOff>1552575</xdr:colOff>
      <xdr:row>37</xdr:row>
      <xdr:rowOff>19050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2081C3C9-BB06-43AE-B087-A791EDF83E6F}"/>
            </a:ext>
          </a:extLst>
        </xdr:cNvPr>
        <xdr:cNvSpPr txBox="1">
          <a:spLocks noChangeArrowheads="1"/>
        </xdr:cNvSpPr>
      </xdr:nvSpPr>
      <xdr:spPr bwMode="auto">
        <a:xfrm>
          <a:off x="95250" y="6153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E28D5E4-BBCE-4194-A047-B19A2B40C7EF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609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8716AFD3-9D7C-4F35-8A8A-52F4DC3D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3086100</xdr:colOff>
      <xdr:row>30</xdr:row>
      <xdr:rowOff>19050</xdr:rowOff>
    </xdr:from>
    <xdr:to>
      <xdr:col>4</xdr:col>
      <xdr:colOff>762000</xdr:colOff>
      <xdr:row>36</xdr:row>
      <xdr:rowOff>133350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503F323-64ED-4149-BC5C-3E9166C8B2E1}"/>
            </a:ext>
          </a:extLst>
        </xdr:cNvPr>
        <xdr:cNvSpPr txBox="1">
          <a:spLocks noChangeArrowheads="1"/>
        </xdr:cNvSpPr>
      </xdr:nvSpPr>
      <xdr:spPr bwMode="auto">
        <a:xfrm>
          <a:off x="4067175" y="6029325"/>
          <a:ext cx="23622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114300</xdr:colOff>
      <xdr:row>30</xdr:row>
      <xdr:rowOff>19050</xdr:rowOff>
    </xdr:from>
    <xdr:to>
      <xdr:col>1</xdr:col>
      <xdr:colOff>1571625</xdr:colOff>
      <xdr:row>34</xdr:row>
      <xdr:rowOff>180975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6A6DAB16-F6F8-4601-8A11-5B67E2204B22}"/>
            </a:ext>
          </a:extLst>
        </xdr:cNvPr>
        <xdr:cNvSpPr txBox="1">
          <a:spLocks noChangeArrowheads="1"/>
        </xdr:cNvSpPr>
      </xdr:nvSpPr>
      <xdr:spPr bwMode="auto">
        <a:xfrm>
          <a:off x="114300" y="57816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280F7EB-9BCA-493F-8F83-2AEA8AB7F8DA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2667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96D14E46-A375-4739-AD9A-4481C7C99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2190750</xdr:colOff>
      <xdr:row>51</xdr:row>
      <xdr:rowOff>57150</xdr:rowOff>
    </xdr:from>
    <xdr:to>
      <xdr:col>4</xdr:col>
      <xdr:colOff>752475</xdr:colOff>
      <xdr:row>59</xdr:row>
      <xdr:rowOff>9525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3C42ECC-44ED-4542-95B9-2504444F69CD}"/>
            </a:ext>
          </a:extLst>
        </xdr:cNvPr>
        <xdr:cNvSpPr txBox="1">
          <a:spLocks noChangeArrowheads="1"/>
        </xdr:cNvSpPr>
      </xdr:nvSpPr>
      <xdr:spPr bwMode="auto">
        <a:xfrm>
          <a:off x="3171825" y="10001250"/>
          <a:ext cx="25717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57150</xdr:colOff>
      <xdr:row>51</xdr:row>
      <xdr:rowOff>57150</xdr:rowOff>
    </xdr:from>
    <xdr:to>
      <xdr:col>1</xdr:col>
      <xdr:colOff>1514475</xdr:colOff>
      <xdr:row>58</xdr:row>
      <xdr:rowOff>104775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56833980-4FC5-43DB-ACF6-BDA281F7245A}"/>
            </a:ext>
          </a:extLst>
        </xdr:cNvPr>
        <xdr:cNvSpPr txBox="1">
          <a:spLocks noChangeArrowheads="1"/>
        </xdr:cNvSpPr>
      </xdr:nvSpPr>
      <xdr:spPr bwMode="auto">
        <a:xfrm>
          <a:off x="57150" y="10001250"/>
          <a:ext cx="24384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74546</xdr:colOff>
      <xdr:row>0</xdr:row>
      <xdr:rowOff>0</xdr:rowOff>
    </xdr:from>
    <xdr:to>
      <xdr:col>1</xdr:col>
      <xdr:colOff>310186</xdr:colOff>
      <xdr:row>3</xdr:row>
      <xdr:rowOff>72887</xdr:rowOff>
    </xdr:to>
    <xdr:pic>
      <xdr:nvPicPr>
        <xdr:cNvPr id="2" name="Picture 2" descr="LogotipoNuevoCOAMSS-OPAMSS">
          <a:extLst>
            <a:ext uri="{FF2B5EF4-FFF2-40B4-BE49-F238E27FC236}">
              <a16:creationId xmlns:a16="http://schemas.microsoft.com/office/drawing/2014/main" id="{5C3689B2-C9F9-45CE-8815-44F87364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6" y="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323022</xdr:colOff>
      <xdr:row>0</xdr:row>
      <xdr:rowOff>41411</xdr:rowOff>
    </xdr:from>
    <xdr:to>
      <xdr:col>15</xdr:col>
      <xdr:colOff>62948</xdr:colOff>
      <xdr:row>3</xdr:row>
      <xdr:rowOff>104773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819E674-4C06-4CB7-A37E-467706A1058C}"/>
            </a:ext>
          </a:extLst>
        </xdr:cNvPr>
        <xdr:cNvSpPr txBox="1">
          <a:spLocks noChangeArrowheads="1"/>
        </xdr:cNvSpPr>
      </xdr:nvSpPr>
      <xdr:spPr bwMode="auto">
        <a:xfrm>
          <a:off x="6667500" y="41411"/>
          <a:ext cx="2705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4E81835-7D74-4E3F-B373-805EC1178AFA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925A91C1-9A6C-4993-8B77-5295853B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247649</xdr:colOff>
      <xdr:row>28</xdr:row>
      <xdr:rowOff>28575</xdr:rowOff>
    </xdr:from>
    <xdr:to>
      <xdr:col>1</xdr:col>
      <xdr:colOff>1676399</xdr:colOff>
      <xdr:row>32</xdr:row>
      <xdr:rowOff>41286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909DFF73-E5D1-4235-82F1-8D112997026E}"/>
            </a:ext>
          </a:extLst>
        </xdr:cNvPr>
        <xdr:cNvSpPr txBox="1">
          <a:spLocks noChangeArrowheads="1"/>
        </xdr:cNvSpPr>
      </xdr:nvSpPr>
      <xdr:spPr bwMode="auto">
        <a:xfrm>
          <a:off x="247649" y="5876925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28</xdr:row>
      <xdr:rowOff>28575</xdr:rowOff>
    </xdr:from>
    <xdr:to>
      <xdr:col>3</xdr:col>
      <xdr:colOff>914205</xdr:colOff>
      <xdr:row>32</xdr:row>
      <xdr:rowOff>22236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6FCF3CA3-BA06-4975-BC68-D6073AE5EA91}"/>
            </a:ext>
          </a:extLst>
        </xdr:cNvPr>
        <xdr:cNvSpPr txBox="1">
          <a:spLocks noChangeArrowheads="1"/>
        </xdr:cNvSpPr>
      </xdr:nvSpPr>
      <xdr:spPr bwMode="auto">
        <a:xfrm>
          <a:off x="3923922" y="5876925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2867025</xdr:colOff>
      <xdr:row>35</xdr:row>
      <xdr:rowOff>9525</xdr:rowOff>
    </xdr:from>
    <xdr:to>
      <xdr:col>4</xdr:col>
      <xdr:colOff>38100</xdr:colOff>
      <xdr:row>42</xdr:row>
      <xdr:rowOff>47625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471FE742-4871-4AF3-8D71-7119A8F553D9}"/>
            </a:ext>
          </a:extLst>
        </xdr:cNvPr>
        <xdr:cNvSpPr txBox="1">
          <a:spLocks noChangeArrowheads="1"/>
        </xdr:cNvSpPr>
      </xdr:nvSpPr>
      <xdr:spPr bwMode="auto">
        <a:xfrm>
          <a:off x="3848100" y="7105650"/>
          <a:ext cx="2571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257175</xdr:colOff>
      <xdr:row>35</xdr:row>
      <xdr:rowOff>19050</xdr:rowOff>
    </xdr:from>
    <xdr:to>
      <xdr:col>1</xdr:col>
      <xdr:colOff>1714500</xdr:colOff>
      <xdr:row>41</xdr:row>
      <xdr:rowOff>152400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D5B3375-BAA6-4A8D-A792-A5C34D8E2C84}"/>
            </a:ext>
          </a:extLst>
        </xdr:cNvPr>
        <xdr:cNvSpPr txBox="1">
          <a:spLocks noChangeArrowheads="1"/>
        </xdr:cNvSpPr>
      </xdr:nvSpPr>
      <xdr:spPr bwMode="auto">
        <a:xfrm>
          <a:off x="257175" y="71151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5692C2C-D90E-44F8-8274-73864C52CF6D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295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3FA804C7-2454-469B-A6EC-C7D4DDC5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2686050</xdr:colOff>
      <xdr:row>31</xdr:row>
      <xdr:rowOff>85725</xdr:rowOff>
    </xdr:from>
    <xdr:to>
      <xdr:col>4</xdr:col>
      <xdr:colOff>857250</xdr:colOff>
      <xdr:row>37</xdr:row>
      <xdr:rowOff>66675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67F857D-B6C8-4370-802B-16729D22866F}"/>
            </a:ext>
          </a:extLst>
        </xdr:cNvPr>
        <xdr:cNvSpPr txBox="1">
          <a:spLocks noChangeArrowheads="1"/>
        </xdr:cNvSpPr>
      </xdr:nvSpPr>
      <xdr:spPr bwMode="auto">
        <a:xfrm>
          <a:off x="3667125" y="6134100"/>
          <a:ext cx="2571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133350</xdr:colOff>
      <xdr:row>31</xdr:row>
      <xdr:rowOff>104775</xdr:rowOff>
    </xdr:from>
    <xdr:to>
      <xdr:col>1</xdr:col>
      <xdr:colOff>1590675</xdr:colOff>
      <xdr:row>37</xdr:row>
      <xdr:rowOff>19050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A644EC1-FB1F-4421-A186-1802E1238ED2}"/>
            </a:ext>
          </a:extLst>
        </xdr:cNvPr>
        <xdr:cNvSpPr txBox="1">
          <a:spLocks noChangeArrowheads="1"/>
        </xdr:cNvSpPr>
      </xdr:nvSpPr>
      <xdr:spPr bwMode="auto">
        <a:xfrm>
          <a:off x="133350" y="61436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2FC8134-28A5-447A-ABFA-8E0FDF5887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FA5E23AB-E25D-476C-8C84-80501222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247649</xdr:colOff>
      <xdr:row>35</xdr:row>
      <xdr:rowOff>28575</xdr:rowOff>
    </xdr:from>
    <xdr:to>
      <xdr:col>1</xdr:col>
      <xdr:colOff>1676399</xdr:colOff>
      <xdr:row>39</xdr:row>
      <xdr:rowOff>41286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2E1DDB8-E21C-4F4E-A10D-26B69F402D67}"/>
            </a:ext>
          </a:extLst>
        </xdr:cNvPr>
        <xdr:cNvSpPr txBox="1">
          <a:spLocks noChangeArrowheads="1"/>
        </xdr:cNvSpPr>
      </xdr:nvSpPr>
      <xdr:spPr bwMode="auto">
        <a:xfrm>
          <a:off x="247649" y="5876925"/>
          <a:ext cx="2409825" cy="92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Ernesto Luis Muyshondt García Prieto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2942847</xdr:colOff>
      <xdr:row>35</xdr:row>
      <xdr:rowOff>28575</xdr:rowOff>
    </xdr:from>
    <xdr:to>
      <xdr:col>3</xdr:col>
      <xdr:colOff>914205</xdr:colOff>
      <xdr:row>39</xdr:row>
      <xdr:rowOff>22236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22FAF61-B0CB-42F5-B1BE-032E8C5E436E}"/>
            </a:ext>
          </a:extLst>
        </xdr:cNvPr>
        <xdr:cNvSpPr txBox="1">
          <a:spLocks noChangeArrowheads="1"/>
        </xdr:cNvSpPr>
      </xdr:nvSpPr>
      <xdr:spPr bwMode="auto">
        <a:xfrm>
          <a:off x="3923922" y="5876925"/>
          <a:ext cx="2124258" cy="90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  Fidel Ernesto Fuentes Calderón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2867025</xdr:colOff>
      <xdr:row>42</xdr:row>
      <xdr:rowOff>9525</xdr:rowOff>
    </xdr:from>
    <xdr:to>
      <xdr:col>4</xdr:col>
      <xdr:colOff>38100</xdr:colOff>
      <xdr:row>49</xdr:row>
      <xdr:rowOff>47625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ED786F0-B0F2-4C63-96BA-D598D6D14487}"/>
            </a:ext>
          </a:extLst>
        </xdr:cNvPr>
        <xdr:cNvSpPr txBox="1">
          <a:spLocks noChangeArrowheads="1"/>
        </xdr:cNvSpPr>
      </xdr:nvSpPr>
      <xdr:spPr bwMode="auto">
        <a:xfrm>
          <a:off x="3848100" y="7105650"/>
          <a:ext cx="2571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219075</xdr:colOff>
      <xdr:row>42</xdr:row>
      <xdr:rowOff>28575</xdr:rowOff>
    </xdr:from>
    <xdr:to>
      <xdr:col>1</xdr:col>
      <xdr:colOff>1676400</xdr:colOff>
      <xdr:row>49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9E4A3DA-5431-415C-A908-4B9B0D31ACAC}"/>
            </a:ext>
          </a:extLst>
        </xdr:cNvPr>
        <xdr:cNvSpPr txBox="1">
          <a:spLocks noChangeArrowheads="1"/>
        </xdr:cNvSpPr>
      </xdr:nvSpPr>
      <xdr:spPr bwMode="auto">
        <a:xfrm>
          <a:off x="219075" y="819150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6E42B39-3568-47D9-8236-BA9EE5C0B44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2667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5D1673A3-22FD-406C-87EF-D533632A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2162175</xdr:colOff>
      <xdr:row>36</xdr:row>
      <xdr:rowOff>95250</xdr:rowOff>
    </xdr:from>
    <xdr:to>
      <xdr:col>4</xdr:col>
      <xdr:colOff>723900</xdr:colOff>
      <xdr:row>44</xdr:row>
      <xdr:rowOff>47625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B44790A-92DF-4525-976E-FF988213F7D2}"/>
            </a:ext>
          </a:extLst>
        </xdr:cNvPr>
        <xdr:cNvSpPr txBox="1">
          <a:spLocks noChangeArrowheads="1"/>
        </xdr:cNvSpPr>
      </xdr:nvSpPr>
      <xdr:spPr bwMode="auto">
        <a:xfrm>
          <a:off x="3143250" y="7239000"/>
          <a:ext cx="22669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UFIA y Encargado de Presupuesto Ad  honorem OPAMSS </a:t>
          </a:r>
        </a:p>
      </xdr:txBody>
    </xdr:sp>
    <xdr:clientData/>
  </xdr:twoCellAnchor>
  <xdr:twoCellAnchor>
    <xdr:from>
      <xdr:col>0</xdr:col>
      <xdr:colOff>133350</xdr:colOff>
      <xdr:row>36</xdr:row>
      <xdr:rowOff>142875</xdr:rowOff>
    </xdr:from>
    <xdr:to>
      <xdr:col>1</xdr:col>
      <xdr:colOff>1590675</xdr:colOff>
      <xdr:row>44</xdr:row>
      <xdr:rowOff>28575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324966E9-CCB4-42AD-B23B-67B0B5F91A43}"/>
            </a:ext>
          </a:extLst>
        </xdr:cNvPr>
        <xdr:cNvSpPr txBox="1">
          <a:spLocks noChangeArrowheads="1"/>
        </xdr:cNvSpPr>
      </xdr:nvSpPr>
      <xdr:spPr bwMode="auto">
        <a:xfrm>
          <a:off x="133350" y="7286625"/>
          <a:ext cx="24384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4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552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31</xdr:row>
      <xdr:rowOff>66675</xdr:rowOff>
    </xdr:from>
    <xdr:to>
      <xdr:col>1</xdr:col>
      <xdr:colOff>3152775</xdr:colOff>
      <xdr:row>37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6372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27</xdr:row>
      <xdr:rowOff>9525</xdr:rowOff>
    </xdr:from>
    <xdr:to>
      <xdr:col>1</xdr:col>
      <xdr:colOff>1552575</xdr:colOff>
      <xdr:row>31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5391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27</xdr:row>
      <xdr:rowOff>19050</xdr:rowOff>
    </xdr:from>
    <xdr:to>
      <xdr:col>4</xdr:col>
      <xdr:colOff>1114425</xdr:colOff>
      <xdr:row>31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5400675"/>
          <a:ext cx="2714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1869-5F2A-4E18-A0FB-C36B17D87AF7}">
  <sheetPr>
    <tabColor rgb="FF0070C0"/>
  </sheetPr>
  <dimension ref="A5:G46"/>
  <sheetViews>
    <sheetView showGridLines="0" view="pageBreakPreview" topLeftCell="A10" zoomScaleNormal="100" zoomScaleSheetLayoutView="100" workbookViewId="0">
      <selection activeCell="H21" sqref="H21"/>
    </sheetView>
  </sheetViews>
  <sheetFormatPr baseColWidth="10" defaultRowHeight="12.75" x14ac:dyDescent="0.2"/>
  <cols>
    <col min="1" max="1" width="14.7109375" style="4" customWidth="1"/>
    <col min="2" max="2" width="43.7109375" style="4" customWidth="1"/>
    <col min="3" max="4" width="11.140625" style="4" customWidth="1"/>
    <col min="5" max="5" width="18.7109375" style="4" customWidth="1"/>
    <col min="6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5" spans="1:5" ht="7.5" customHeight="1" x14ac:dyDescent="0.2"/>
    <row r="6" spans="1:5" ht="19.5" customHeight="1" x14ac:dyDescent="0.2">
      <c r="A6" s="123" t="s">
        <v>95</v>
      </c>
      <c r="B6" s="123"/>
      <c r="C6" s="123"/>
      <c r="D6" s="123"/>
      <c r="E6" s="123"/>
    </row>
    <row r="7" spans="1:5" ht="19.5" customHeight="1" x14ac:dyDescent="0.2">
      <c r="A7" s="123" t="s">
        <v>96</v>
      </c>
      <c r="B7" s="123"/>
      <c r="C7" s="123"/>
      <c r="D7" s="123"/>
      <c r="E7" s="123"/>
    </row>
    <row r="8" spans="1:5" ht="19.5" customHeight="1" x14ac:dyDescent="0.2">
      <c r="A8" s="123" t="s">
        <v>97</v>
      </c>
      <c r="B8" s="123"/>
      <c r="C8" s="123"/>
      <c r="D8" s="123"/>
      <c r="E8" s="123"/>
    </row>
    <row r="9" spans="1:5" ht="19.5" customHeight="1" x14ac:dyDescent="0.2">
      <c r="A9" s="60" t="s">
        <v>23</v>
      </c>
      <c r="B9" s="60"/>
      <c r="C9" s="60"/>
      <c r="D9" s="60"/>
      <c r="E9" s="60"/>
    </row>
    <row r="10" spans="1:5" ht="19.5" customHeight="1" x14ac:dyDescent="0.25">
      <c r="A10" s="124" t="s">
        <v>82</v>
      </c>
      <c r="B10" s="124"/>
      <c r="C10" s="124"/>
      <c r="D10" s="124"/>
      <c r="E10" s="124"/>
    </row>
    <row r="11" spans="1:5" ht="19.5" customHeight="1" x14ac:dyDescent="0.25">
      <c r="A11" s="124" t="s">
        <v>6</v>
      </c>
      <c r="B11" s="124"/>
      <c r="C11" s="124"/>
      <c r="D11" s="124"/>
      <c r="E11" s="124"/>
    </row>
    <row r="12" spans="1:5" ht="17.25" customHeight="1" x14ac:dyDescent="0.2">
      <c r="A12" s="121" t="s">
        <v>92</v>
      </c>
      <c r="B12" s="122"/>
      <c r="C12" s="122"/>
      <c r="D12" s="122"/>
      <c r="E12" s="122"/>
    </row>
    <row r="13" spans="1:5" ht="6.75" customHeight="1" x14ac:dyDescent="0.2"/>
    <row r="14" spans="1:5" ht="15" x14ac:dyDescent="0.25">
      <c r="A14" s="126" t="s">
        <v>3</v>
      </c>
      <c r="B14" s="126"/>
      <c r="C14" s="126"/>
      <c r="D14" s="126"/>
      <c r="E14" s="126"/>
    </row>
    <row r="15" spans="1:5" ht="5.25" customHeight="1" x14ac:dyDescent="0.25">
      <c r="A15" s="81"/>
      <c r="B15" s="81"/>
      <c r="C15" s="5"/>
      <c r="D15" s="5"/>
      <c r="E15" s="5"/>
    </row>
    <row r="16" spans="1:5" ht="18" customHeight="1" x14ac:dyDescent="0.25">
      <c r="A16" s="127" t="s">
        <v>25</v>
      </c>
      <c r="B16" s="127"/>
      <c r="C16" s="127"/>
      <c r="D16" s="127"/>
      <c r="E16" s="127"/>
    </row>
    <row r="17" spans="1:7" ht="26.25" customHeight="1" x14ac:dyDescent="0.2">
      <c r="A17" s="6" t="s">
        <v>26</v>
      </c>
      <c r="B17" s="7" t="s">
        <v>27</v>
      </c>
      <c r="C17" s="7" t="s">
        <v>1</v>
      </c>
      <c r="D17" s="7" t="s">
        <v>148</v>
      </c>
      <c r="E17" s="7" t="s">
        <v>0</v>
      </c>
    </row>
    <row r="18" spans="1:7" ht="12" customHeight="1" x14ac:dyDescent="0.2">
      <c r="A18" s="9">
        <v>61104</v>
      </c>
      <c r="B18" s="71" t="s">
        <v>78</v>
      </c>
      <c r="C18" s="9">
        <v>11</v>
      </c>
      <c r="D18" s="88" t="s">
        <v>49</v>
      </c>
      <c r="E18" s="42">
        <v>1000</v>
      </c>
    </row>
    <row r="19" spans="1:7" ht="12" customHeight="1" x14ac:dyDescent="0.2">
      <c r="A19" s="88">
        <v>54204</v>
      </c>
      <c r="B19" s="95" t="s">
        <v>65</v>
      </c>
      <c r="C19" s="88">
        <v>13</v>
      </c>
      <c r="D19" s="88" t="s">
        <v>49</v>
      </c>
      <c r="E19" s="42">
        <v>150</v>
      </c>
    </row>
    <row r="20" spans="1:7" ht="15" x14ac:dyDescent="0.25">
      <c r="A20" s="128" t="s">
        <v>16</v>
      </c>
      <c r="B20" s="128"/>
      <c r="C20" s="128"/>
      <c r="D20" s="84"/>
      <c r="E20" s="11">
        <f>SUM(E18:E19)</f>
        <v>1150</v>
      </c>
      <c r="G20" s="4" t="s">
        <v>94</v>
      </c>
    </row>
    <row r="21" spans="1:7" ht="15" x14ac:dyDescent="0.25">
      <c r="A21" s="5"/>
      <c r="B21" s="81"/>
      <c r="C21" s="5"/>
      <c r="D21" s="5"/>
      <c r="E21" s="12"/>
    </row>
    <row r="22" spans="1:7" ht="15" x14ac:dyDescent="0.25">
      <c r="A22" s="127" t="s">
        <v>17</v>
      </c>
      <c r="B22" s="127"/>
      <c r="C22" s="127"/>
      <c r="D22" s="127"/>
      <c r="E22" s="127"/>
    </row>
    <row r="23" spans="1:7" ht="22.5" x14ac:dyDescent="0.2">
      <c r="A23" s="13" t="s">
        <v>26</v>
      </c>
      <c r="B23" s="7" t="s">
        <v>27</v>
      </c>
      <c r="C23" s="7" t="s">
        <v>1</v>
      </c>
      <c r="D23" s="7" t="s">
        <v>148</v>
      </c>
      <c r="E23" s="7" t="s">
        <v>0</v>
      </c>
      <c r="G23" s="14"/>
    </row>
    <row r="24" spans="1:7" x14ac:dyDescent="0.2">
      <c r="A24" s="9">
        <v>54599</v>
      </c>
      <c r="B24" s="71" t="s">
        <v>57</v>
      </c>
      <c r="C24" s="9">
        <v>11</v>
      </c>
      <c r="D24" s="9" t="s">
        <v>46</v>
      </c>
      <c r="E24" s="42">
        <v>557.47</v>
      </c>
      <c r="G24" s="14"/>
    </row>
    <row r="25" spans="1:7" x14ac:dyDescent="0.2">
      <c r="A25" s="9">
        <v>54599</v>
      </c>
      <c r="B25" s="71" t="s">
        <v>57</v>
      </c>
      <c r="C25" s="9">
        <v>11</v>
      </c>
      <c r="D25" s="9" t="s">
        <v>47</v>
      </c>
      <c r="E25" s="42">
        <v>442.53</v>
      </c>
      <c r="G25" s="14"/>
    </row>
    <row r="26" spans="1:7" x14ac:dyDescent="0.2">
      <c r="A26" s="88">
        <v>54313</v>
      </c>
      <c r="B26" s="95" t="s">
        <v>68</v>
      </c>
      <c r="C26" s="88">
        <v>13</v>
      </c>
      <c r="D26" s="88" t="s">
        <v>46</v>
      </c>
      <c r="E26" s="42">
        <v>150</v>
      </c>
      <c r="G26" s="14"/>
    </row>
    <row r="27" spans="1:7" ht="15" x14ac:dyDescent="0.25">
      <c r="A27" s="129" t="s">
        <v>28</v>
      </c>
      <c r="B27" s="130"/>
      <c r="C27" s="130"/>
      <c r="D27" s="82"/>
      <c r="E27" s="11">
        <f>SUM(E24:E26)</f>
        <v>1150</v>
      </c>
      <c r="F27" s="72">
        <f>+E27-E20</f>
        <v>0</v>
      </c>
    </row>
    <row r="28" spans="1:7" ht="9" customHeight="1" x14ac:dyDescent="0.25">
      <c r="A28" s="16"/>
      <c r="B28" s="16"/>
      <c r="E28" s="72"/>
    </row>
    <row r="29" spans="1:7" s="33" customFormat="1" ht="19.5" customHeight="1" x14ac:dyDescent="0.2">
      <c r="A29" s="131" t="s">
        <v>93</v>
      </c>
      <c r="B29" s="131"/>
      <c r="C29" s="131"/>
      <c r="D29" s="131"/>
      <c r="E29" s="131"/>
    </row>
    <row r="30" spans="1:7" s="33" customFormat="1" ht="19.5" customHeight="1" x14ac:dyDescent="0.2">
      <c r="A30" s="131"/>
      <c r="B30" s="131"/>
      <c r="C30" s="131"/>
      <c r="D30" s="131"/>
      <c r="E30" s="131"/>
    </row>
    <row r="31" spans="1:7" s="33" customFormat="1" ht="19.5" customHeight="1" x14ac:dyDescent="0.2">
      <c r="A31" s="83"/>
      <c r="B31" s="83"/>
      <c r="C31" s="83"/>
      <c r="D31" s="83"/>
      <c r="E31" s="83"/>
    </row>
    <row r="32" spans="1:7" ht="18" x14ac:dyDescent="0.25">
      <c r="A32" s="19"/>
      <c r="B32" s="20"/>
      <c r="C32" s="20"/>
      <c r="D32" s="20"/>
      <c r="E32" s="20"/>
    </row>
    <row r="33" spans="1:5" ht="18" x14ac:dyDescent="0.25">
      <c r="A33" s="19"/>
      <c r="B33" s="20"/>
      <c r="C33" s="20"/>
      <c r="D33" s="20"/>
      <c r="E33" s="20"/>
    </row>
    <row r="34" spans="1:5" ht="18" x14ac:dyDescent="0.25">
      <c r="A34" s="16"/>
      <c r="B34" s="16"/>
    </row>
    <row r="35" spans="1:5" x14ac:dyDescent="0.2">
      <c r="A35" s="14"/>
      <c r="B35" s="21"/>
      <c r="C35" s="125"/>
      <c r="D35" s="125"/>
      <c r="E35" s="125"/>
    </row>
    <row r="36" spans="1:5" s="23" customFormat="1" x14ac:dyDescent="0.2">
      <c r="A36" s="14"/>
      <c r="B36" s="21"/>
      <c r="C36" s="73"/>
      <c r="D36" s="73"/>
      <c r="E36" s="73"/>
    </row>
    <row r="37" spans="1:5" s="23" customFormat="1" x14ac:dyDescent="0.2">
      <c r="A37" s="14"/>
      <c r="B37" s="14"/>
      <c r="C37" s="73"/>
      <c r="D37" s="73"/>
      <c r="E37" s="73"/>
    </row>
    <row r="38" spans="1:5" s="23" customFormat="1" ht="12" x14ac:dyDescent="0.2">
      <c r="A38" s="24"/>
      <c r="B38" s="25"/>
      <c r="C38" s="73"/>
      <c r="D38" s="73"/>
      <c r="E38" s="73"/>
    </row>
    <row r="39" spans="1:5" s="23" customFormat="1" ht="12" x14ac:dyDescent="0.2">
      <c r="A39" s="24"/>
      <c r="B39" s="25"/>
      <c r="C39" s="73"/>
      <c r="D39" s="73"/>
      <c r="E39" s="73"/>
    </row>
    <row r="40" spans="1:5" x14ac:dyDescent="0.2">
      <c r="A40" s="26"/>
      <c r="B40" s="27"/>
      <c r="C40" s="74"/>
      <c r="D40" s="74"/>
      <c r="E40" s="73"/>
    </row>
    <row r="41" spans="1:5" x14ac:dyDescent="0.2">
      <c r="A41" s="24"/>
      <c r="B41" s="27"/>
      <c r="C41" s="74"/>
      <c r="D41" s="74"/>
      <c r="E41" s="73"/>
    </row>
    <row r="42" spans="1:5" x14ac:dyDescent="0.2">
      <c r="A42" s="14"/>
      <c r="B42" s="14"/>
      <c r="C42" s="73"/>
      <c r="D42" s="73"/>
      <c r="E42" s="73"/>
    </row>
    <row r="45" spans="1:5" x14ac:dyDescent="0.2">
      <c r="C45" s="75"/>
      <c r="D45" s="75"/>
      <c r="E45" s="23"/>
    </row>
    <row r="46" spans="1:5" x14ac:dyDescent="0.2">
      <c r="C46" s="75"/>
      <c r="D46" s="75"/>
      <c r="E46" s="23"/>
    </row>
  </sheetData>
  <mergeCells count="13">
    <mergeCell ref="C35:E35"/>
    <mergeCell ref="A14:E14"/>
    <mergeCell ref="A16:E16"/>
    <mergeCell ref="A20:C20"/>
    <mergeCell ref="A22:E22"/>
    <mergeCell ref="A27:C27"/>
    <mergeCell ref="A29:E30"/>
    <mergeCell ref="A12:E12"/>
    <mergeCell ref="A6:E6"/>
    <mergeCell ref="A7:E7"/>
    <mergeCell ref="A8:E8"/>
    <mergeCell ref="A10:E10"/>
    <mergeCell ref="A11:E11"/>
  </mergeCells>
  <pageMargins left="0.91" right="0.47" top="0.81" bottom="0.3" header="0" footer="0"/>
  <pageSetup scale="90" orientation="portrait" r:id="rId1"/>
  <headerFooter alignWithMargins="0"/>
  <rowBreaks count="1" manualBreakCount="1">
    <brk id="4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195B-A37F-4224-9750-F02318170E23}">
  <sheetPr>
    <tabColor theme="4" tint="-0.249977111117893"/>
  </sheetPr>
  <dimension ref="A1:G58"/>
  <sheetViews>
    <sheetView showGridLines="0" topLeftCell="A7" zoomScaleNormal="100" zoomScaleSheetLayoutView="145" workbookViewId="0">
      <selection activeCell="H15" sqref="H15"/>
    </sheetView>
  </sheetViews>
  <sheetFormatPr baseColWidth="10" defaultRowHeight="12.75" x14ac:dyDescent="0.2"/>
  <cols>
    <col min="1" max="1" width="14.7109375" style="4" customWidth="1"/>
    <col min="2" max="2" width="48" style="4" customWidth="1"/>
    <col min="3" max="4" width="11.140625" style="4" customWidth="1"/>
    <col min="5" max="5" width="14.28515625" style="4" customWidth="1"/>
    <col min="6" max="6" width="11.42578125" style="3"/>
    <col min="7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1" spans="1:6" x14ac:dyDescent="0.2">
      <c r="A1" s="3"/>
      <c r="B1" s="3"/>
      <c r="C1" s="3"/>
      <c r="D1" s="3"/>
      <c r="E1" s="3"/>
    </row>
    <row r="2" spans="1:6" x14ac:dyDescent="0.2">
      <c r="A2" s="3"/>
      <c r="B2" s="3"/>
      <c r="C2" s="3"/>
      <c r="D2" s="3"/>
      <c r="E2" s="3"/>
    </row>
    <row r="3" spans="1:6" x14ac:dyDescent="0.2">
      <c r="A3" s="3"/>
      <c r="B3" s="3"/>
      <c r="C3" s="3"/>
      <c r="D3" s="3"/>
      <c r="E3" s="3"/>
    </row>
    <row r="4" spans="1:6" x14ac:dyDescent="0.2">
      <c r="A4" s="3"/>
      <c r="B4" s="3"/>
      <c r="C4" s="3"/>
      <c r="D4" s="3"/>
      <c r="E4" s="3"/>
    </row>
    <row r="5" spans="1:6" ht="7.5" customHeight="1" x14ac:dyDescent="0.2">
      <c r="A5" s="3"/>
      <c r="B5" s="3"/>
      <c r="C5" s="3"/>
      <c r="D5" s="3"/>
      <c r="E5" s="3"/>
    </row>
    <row r="6" spans="1:6" s="33" customFormat="1" ht="19.5" customHeight="1" x14ac:dyDescent="0.2">
      <c r="A6" s="123" t="s">
        <v>98</v>
      </c>
      <c r="B6" s="123"/>
      <c r="C6" s="123"/>
      <c r="D6" s="123"/>
      <c r="E6" s="123"/>
      <c r="F6" s="41"/>
    </row>
    <row r="7" spans="1:6" s="33" customFormat="1" ht="19.5" customHeight="1" x14ac:dyDescent="0.2">
      <c r="A7" s="123" t="s">
        <v>99</v>
      </c>
      <c r="B7" s="123"/>
      <c r="C7" s="123"/>
      <c r="D7" s="123"/>
      <c r="E7" s="123"/>
      <c r="F7" s="41"/>
    </row>
    <row r="8" spans="1:6" s="33" customFormat="1" ht="19.5" customHeight="1" x14ac:dyDescent="0.2">
      <c r="A8" s="123" t="s">
        <v>97</v>
      </c>
      <c r="B8" s="123"/>
      <c r="C8" s="123"/>
      <c r="D8" s="123"/>
      <c r="E8" s="123"/>
      <c r="F8" s="41"/>
    </row>
    <row r="9" spans="1:6" s="33" customFormat="1" ht="19.5" customHeight="1" x14ac:dyDescent="0.2">
      <c r="A9" s="60" t="s">
        <v>23</v>
      </c>
      <c r="B9" s="60"/>
      <c r="C9" s="60"/>
      <c r="D9" s="60"/>
      <c r="E9" s="60"/>
      <c r="F9" s="61"/>
    </row>
    <row r="10" spans="1:6" s="33" customFormat="1" ht="19.5" customHeight="1" x14ac:dyDescent="0.2">
      <c r="A10" s="62" t="s">
        <v>24</v>
      </c>
      <c r="B10" s="62"/>
      <c r="C10" s="62"/>
      <c r="D10" s="62"/>
      <c r="E10" s="62"/>
      <c r="F10" s="61"/>
    </row>
    <row r="11" spans="1:6" s="33" customFormat="1" ht="19.5" customHeight="1" x14ac:dyDescent="0.2">
      <c r="A11" s="62" t="s">
        <v>14</v>
      </c>
      <c r="B11" s="62"/>
      <c r="C11" s="62"/>
      <c r="D11" s="62"/>
      <c r="E11" s="62"/>
      <c r="F11" s="61"/>
    </row>
    <row r="12" spans="1:6" s="33" customFormat="1" ht="21" customHeight="1" x14ac:dyDescent="0.2">
      <c r="A12" s="133" t="s">
        <v>91</v>
      </c>
      <c r="B12" s="133"/>
      <c r="C12" s="133"/>
      <c r="D12" s="133"/>
      <c r="E12" s="133"/>
      <c r="F12" s="40"/>
    </row>
    <row r="13" spans="1:6" ht="6.75" customHeight="1" x14ac:dyDescent="0.2"/>
    <row r="14" spans="1:6" ht="15" x14ac:dyDescent="0.25">
      <c r="A14" s="126" t="s">
        <v>3</v>
      </c>
      <c r="B14" s="126"/>
      <c r="C14" s="126"/>
      <c r="D14" s="126"/>
      <c r="E14" s="126"/>
    </row>
    <row r="15" spans="1:6" ht="5.25" customHeight="1" x14ac:dyDescent="0.25">
      <c r="A15" s="86"/>
      <c r="B15" s="86"/>
      <c r="C15" s="5"/>
      <c r="D15" s="5"/>
      <c r="E15" s="5"/>
    </row>
    <row r="16" spans="1:6" s="33" customFormat="1" ht="18" customHeight="1" x14ac:dyDescent="0.2">
      <c r="A16" s="132" t="s">
        <v>25</v>
      </c>
      <c r="B16" s="132"/>
      <c r="C16" s="132"/>
      <c r="D16" s="132"/>
      <c r="E16" s="132"/>
      <c r="F16" s="41"/>
    </row>
    <row r="17" spans="1:7" s="33" customFormat="1" ht="26.25" customHeight="1" x14ac:dyDescent="0.2">
      <c r="A17" s="13" t="s">
        <v>26</v>
      </c>
      <c r="B17" s="7" t="s">
        <v>27</v>
      </c>
      <c r="C17" s="7" t="s">
        <v>1</v>
      </c>
      <c r="D17" s="7" t="s">
        <v>148</v>
      </c>
      <c r="E17" s="7" t="s">
        <v>0</v>
      </c>
      <c r="F17" s="39"/>
    </row>
    <row r="18" spans="1:7" s="70" customFormat="1" ht="14.25" customHeight="1" x14ac:dyDescent="0.2">
      <c r="A18" s="9">
        <v>54103</v>
      </c>
      <c r="B18" s="37" t="s">
        <v>58</v>
      </c>
      <c r="C18" s="9">
        <v>3</v>
      </c>
      <c r="D18" s="9" t="s">
        <v>85</v>
      </c>
      <c r="E18" s="10">
        <v>1000</v>
      </c>
      <c r="F18" s="79"/>
      <c r="G18" s="70" t="s">
        <v>94</v>
      </c>
    </row>
    <row r="19" spans="1:7" s="70" customFormat="1" ht="14.25" customHeight="1" x14ac:dyDescent="0.2">
      <c r="A19" s="9">
        <v>61102</v>
      </c>
      <c r="B19" s="37" t="s">
        <v>77</v>
      </c>
      <c r="C19" s="9">
        <v>3</v>
      </c>
      <c r="D19" s="9" t="s">
        <v>85</v>
      </c>
      <c r="E19" s="10">
        <v>10000</v>
      </c>
      <c r="F19" s="79"/>
    </row>
    <row r="20" spans="1:7" ht="15" x14ac:dyDescent="0.25">
      <c r="A20" s="128" t="s">
        <v>16</v>
      </c>
      <c r="B20" s="128"/>
      <c r="C20" s="128"/>
      <c r="D20" s="87"/>
      <c r="E20" s="11">
        <f>SUM(E18:E19)</f>
        <v>11000</v>
      </c>
      <c r="G20" s="8"/>
    </row>
    <row r="21" spans="1:7" ht="15" x14ac:dyDescent="0.25">
      <c r="A21" s="5"/>
      <c r="B21" s="86"/>
      <c r="C21" s="5"/>
      <c r="D21" s="5"/>
      <c r="E21" s="12"/>
      <c r="G21" s="8"/>
    </row>
    <row r="22" spans="1:7" ht="15" x14ac:dyDescent="0.25">
      <c r="A22" s="127" t="s">
        <v>17</v>
      </c>
      <c r="B22" s="127"/>
      <c r="C22" s="127"/>
      <c r="D22" s="127"/>
      <c r="E22" s="127"/>
      <c r="G22" s="8"/>
    </row>
    <row r="23" spans="1:7" ht="22.5" x14ac:dyDescent="0.2">
      <c r="A23" s="13" t="s">
        <v>26</v>
      </c>
      <c r="B23" s="7" t="s">
        <v>27</v>
      </c>
      <c r="C23" s="7" t="s">
        <v>1</v>
      </c>
      <c r="D23" s="7" t="s">
        <v>148</v>
      </c>
      <c r="E23" s="7" t="s">
        <v>0</v>
      </c>
      <c r="G23" s="14"/>
    </row>
    <row r="24" spans="1:7" s="78" customFormat="1" x14ac:dyDescent="0.2">
      <c r="A24" s="9">
        <v>54105</v>
      </c>
      <c r="B24" s="37" t="s">
        <v>8</v>
      </c>
      <c r="C24" s="15">
        <v>3</v>
      </c>
      <c r="D24" s="15" t="s">
        <v>48</v>
      </c>
      <c r="E24" s="10">
        <v>1000</v>
      </c>
      <c r="F24" s="76"/>
      <c r="G24" s="77"/>
    </row>
    <row r="25" spans="1:7" s="78" customFormat="1" x14ac:dyDescent="0.2">
      <c r="A25" s="9">
        <v>61604</v>
      </c>
      <c r="B25" s="37" t="s">
        <v>80</v>
      </c>
      <c r="C25" s="15">
        <v>3</v>
      </c>
      <c r="D25" s="15" t="s">
        <v>54</v>
      </c>
      <c r="E25" s="10">
        <v>10000</v>
      </c>
      <c r="F25" s="76"/>
      <c r="G25" s="77"/>
    </row>
    <row r="26" spans="1:7" ht="15" x14ac:dyDescent="0.25">
      <c r="A26" s="128" t="s">
        <v>28</v>
      </c>
      <c r="B26" s="128"/>
      <c r="C26" s="128"/>
      <c r="D26" s="87"/>
      <c r="E26" s="11">
        <f>SUM(E24:E25)</f>
        <v>11000</v>
      </c>
      <c r="F26" s="72">
        <f>+E26-E20</f>
        <v>0</v>
      </c>
      <c r="G26" s="8"/>
    </row>
    <row r="27" spans="1:7" ht="12.75" customHeight="1" x14ac:dyDescent="0.25">
      <c r="A27" s="16"/>
      <c r="B27" s="16"/>
      <c r="G27" s="8"/>
    </row>
    <row r="28" spans="1:7" x14ac:dyDescent="0.2">
      <c r="A28" s="131" t="s">
        <v>93</v>
      </c>
      <c r="B28" s="131"/>
      <c r="C28" s="131"/>
      <c r="D28" s="131"/>
      <c r="E28" s="131"/>
    </row>
    <row r="29" spans="1:7" ht="21.75" customHeight="1" x14ac:dyDescent="0.2">
      <c r="A29" s="131"/>
      <c r="B29" s="131"/>
      <c r="C29" s="131"/>
      <c r="D29" s="131"/>
      <c r="E29" s="131"/>
    </row>
    <row r="30" spans="1:7" ht="21.75" customHeight="1" x14ac:dyDescent="0.2">
      <c r="A30" s="120"/>
      <c r="B30" s="120"/>
      <c r="C30" s="120"/>
      <c r="D30" s="120"/>
      <c r="E30" s="120"/>
    </row>
    <row r="31" spans="1:7" ht="18.75" x14ac:dyDescent="0.3">
      <c r="A31" s="17"/>
      <c r="B31" s="18"/>
      <c r="C31" s="18"/>
      <c r="D31" s="18"/>
      <c r="E31" s="18"/>
    </row>
    <row r="32" spans="1:7" ht="18" x14ac:dyDescent="0.25">
      <c r="A32" s="19"/>
      <c r="B32" s="20"/>
      <c r="C32" s="20"/>
      <c r="D32" s="20"/>
      <c r="E32" s="20"/>
    </row>
    <row r="33" spans="1:7" ht="18" x14ac:dyDescent="0.25">
      <c r="A33" s="19"/>
      <c r="B33" s="20"/>
      <c r="C33" s="20"/>
      <c r="D33" s="20"/>
      <c r="E33" s="20"/>
    </row>
    <row r="34" spans="1:7" ht="18" x14ac:dyDescent="0.25">
      <c r="A34" s="19"/>
      <c r="B34" s="20"/>
      <c r="C34" s="20"/>
      <c r="D34" s="20"/>
      <c r="E34" s="20"/>
    </row>
    <row r="35" spans="1:7" ht="18" x14ac:dyDescent="0.25">
      <c r="A35" s="16"/>
      <c r="B35" s="16"/>
    </row>
    <row r="36" spans="1:7" x14ac:dyDescent="0.2">
      <c r="A36" s="14"/>
      <c r="B36" s="21"/>
      <c r="C36" s="134"/>
      <c r="D36" s="134"/>
      <c r="E36" s="134"/>
    </row>
    <row r="37" spans="1:7" s="23" customFormat="1" x14ac:dyDescent="0.2">
      <c r="A37" s="14"/>
      <c r="B37" s="21"/>
      <c r="C37" s="22"/>
      <c r="D37" s="22"/>
      <c r="E37" s="22"/>
      <c r="F37" s="30"/>
    </row>
    <row r="38" spans="1:7" s="23" customFormat="1" x14ac:dyDescent="0.2">
      <c r="A38" s="14"/>
      <c r="B38" s="14"/>
      <c r="C38" s="22"/>
      <c r="D38" s="22"/>
      <c r="E38" s="22"/>
      <c r="F38" s="30"/>
    </row>
    <row r="39" spans="1:7" s="23" customFormat="1" ht="12" x14ac:dyDescent="0.2">
      <c r="A39" s="24"/>
      <c r="B39" s="25"/>
      <c r="C39" s="22"/>
      <c r="D39" s="22"/>
      <c r="E39" s="22"/>
      <c r="F39" s="30"/>
    </row>
    <row r="40" spans="1:7" s="23" customFormat="1" ht="12" x14ac:dyDescent="0.2">
      <c r="A40" s="24"/>
      <c r="B40" s="25"/>
      <c r="C40" s="22"/>
      <c r="D40" s="22"/>
      <c r="E40" s="22"/>
      <c r="F40" s="30"/>
    </row>
    <row r="41" spans="1:7" x14ac:dyDescent="0.2">
      <c r="A41" s="26"/>
      <c r="B41" s="27"/>
      <c r="C41" s="28"/>
      <c r="D41" s="28"/>
      <c r="E41" s="22"/>
    </row>
    <row r="42" spans="1:7" x14ac:dyDescent="0.2">
      <c r="A42" s="24"/>
      <c r="B42" s="27"/>
      <c r="C42" s="28"/>
      <c r="D42" s="28"/>
      <c r="E42" s="22"/>
    </row>
    <row r="43" spans="1:7" s="3" customFormat="1" x14ac:dyDescent="0.2">
      <c r="A43" s="14"/>
      <c r="B43" s="14"/>
      <c r="C43" s="22"/>
      <c r="D43" s="22"/>
      <c r="E43" s="22"/>
      <c r="G43" s="4"/>
    </row>
    <row r="44" spans="1:7" s="3" customFormat="1" x14ac:dyDescent="0.2">
      <c r="A44" s="4"/>
      <c r="B44" s="4"/>
      <c r="G44" s="4"/>
    </row>
    <row r="45" spans="1:7" s="3" customFormat="1" x14ac:dyDescent="0.2">
      <c r="A45" s="4"/>
      <c r="B45" s="4"/>
      <c r="G45" s="4"/>
    </row>
    <row r="46" spans="1:7" s="3" customFormat="1" x14ac:dyDescent="0.2">
      <c r="A46" s="4"/>
      <c r="B46" s="4"/>
      <c r="C46" s="29"/>
      <c r="D46" s="29"/>
      <c r="E46" s="30"/>
      <c r="G46" s="4"/>
    </row>
    <row r="47" spans="1:7" s="3" customFormat="1" x14ac:dyDescent="0.2">
      <c r="A47" s="4"/>
      <c r="B47" s="4"/>
      <c r="C47" s="29"/>
      <c r="D47" s="29"/>
      <c r="E47" s="30"/>
      <c r="G47" s="4"/>
    </row>
    <row r="48" spans="1:7" s="3" customFormat="1" x14ac:dyDescent="0.2">
      <c r="A48" s="4"/>
      <c r="B48" s="4"/>
      <c r="G48" s="4"/>
    </row>
    <row r="54" spans="1:7" s="3" customFormat="1" x14ac:dyDescent="0.2">
      <c r="A54" s="4"/>
      <c r="B54" s="4"/>
      <c r="C54" s="31"/>
      <c r="D54" s="31"/>
      <c r="E54" s="31"/>
      <c r="G54" s="4"/>
    </row>
    <row r="55" spans="1:7" s="3" customFormat="1" x14ac:dyDescent="0.2">
      <c r="A55" s="4"/>
      <c r="B55" s="31"/>
      <c r="C55" s="31"/>
      <c r="D55" s="31"/>
      <c r="E55" s="31"/>
      <c r="G55" s="4"/>
    </row>
    <row r="56" spans="1:7" s="3" customFormat="1" x14ac:dyDescent="0.2">
      <c r="A56" s="4"/>
      <c r="B56" s="31"/>
      <c r="C56" s="31"/>
      <c r="D56" s="31"/>
      <c r="E56" s="31"/>
      <c r="G56" s="4"/>
    </row>
    <row r="57" spans="1:7" s="3" customFormat="1" x14ac:dyDescent="0.2">
      <c r="A57" s="4"/>
      <c r="B57" s="31"/>
      <c r="G57" s="4"/>
    </row>
    <row r="58" spans="1:7" s="3" customFormat="1" x14ac:dyDescent="0.2">
      <c r="A58" s="4"/>
      <c r="C58" s="4"/>
      <c r="D58" s="4"/>
      <c r="E58" s="4"/>
      <c r="G58" s="4"/>
    </row>
  </sheetData>
  <mergeCells count="11">
    <mergeCell ref="A20:C20"/>
    <mergeCell ref="A22:E22"/>
    <mergeCell ref="A26:C26"/>
    <mergeCell ref="C36:E36"/>
    <mergeCell ref="A28:E29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3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64D2-7239-4D72-9407-FEAEFFBFBFF5}">
  <sheetPr>
    <tabColor theme="4" tint="-0.249977111117893"/>
  </sheetPr>
  <dimension ref="A1:H80"/>
  <sheetViews>
    <sheetView showGridLines="0" view="pageBreakPreview" topLeftCell="A30" zoomScaleNormal="100" zoomScaleSheetLayoutView="100" workbookViewId="0">
      <selection activeCell="G38" sqref="G38"/>
    </sheetView>
  </sheetViews>
  <sheetFormatPr baseColWidth="10" defaultRowHeight="12.75" x14ac:dyDescent="0.2"/>
  <cols>
    <col min="1" max="1" width="14.7109375" style="4" customWidth="1"/>
    <col min="2" max="2" width="37.85546875" style="4" customWidth="1"/>
    <col min="3" max="4" width="11.140625" style="4" customWidth="1"/>
    <col min="5" max="5" width="14" style="4" customWidth="1"/>
    <col min="6" max="6" width="11.42578125" style="3"/>
    <col min="7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1" spans="1:6" x14ac:dyDescent="0.2">
      <c r="A1" s="3"/>
      <c r="B1" s="3"/>
      <c r="C1" s="3"/>
      <c r="D1" s="3"/>
      <c r="E1" s="3"/>
    </row>
    <row r="2" spans="1:6" x14ac:dyDescent="0.2">
      <c r="A2" s="3"/>
      <c r="B2" s="3"/>
      <c r="C2" s="3"/>
      <c r="D2" s="3"/>
      <c r="E2" s="3"/>
    </row>
    <row r="3" spans="1:6" x14ac:dyDescent="0.2">
      <c r="A3" s="3"/>
      <c r="B3" s="3"/>
      <c r="C3" s="3"/>
      <c r="D3" s="3"/>
      <c r="E3" s="3"/>
    </row>
    <row r="4" spans="1:6" x14ac:dyDescent="0.2">
      <c r="A4" s="3"/>
      <c r="B4" s="3"/>
      <c r="C4" s="3"/>
      <c r="D4" s="3"/>
      <c r="E4" s="3"/>
    </row>
    <row r="5" spans="1:6" ht="7.5" customHeight="1" x14ac:dyDescent="0.2">
      <c r="A5" s="3"/>
      <c r="B5" s="3"/>
      <c r="C5" s="3"/>
      <c r="D5" s="3"/>
      <c r="E5" s="3"/>
    </row>
    <row r="6" spans="1:6" s="33" customFormat="1" ht="19.5" customHeight="1" x14ac:dyDescent="0.2">
      <c r="A6" s="123" t="s">
        <v>107</v>
      </c>
      <c r="B6" s="123"/>
      <c r="C6" s="123"/>
      <c r="D6" s="123"/>
      <c r="E6" s="123"/>
      <c r="F6" s="41"/>
    </row>
    <row r="7" spans="1:6" s="33" customFormat="1" ht="19.5" customHeight="1" x14ac:dyDescent="0.2">
      <c r="A7" s="123" t="s">
        <v>103</v>
      </c>
      <c r="B7" s="123"/>
      <c r="C7" s="123"/>
      <c r="D7" s="123"/>
      <c r="E7" s="123"/>
      <c r="F7" s="41"/>
    </row>
    <row r="8" spans="1:6" s="33" customFormat="1" ht="19.5" customHeight="1" x14ac:dyDescent="0.2">
      <c r="A8" s="123" t="s">
        <v>105</v>
      </c>
      <c r="B8" s="123"/>
      <c r="C8" s="123"/>
      <c r="D8" s="123"/>
      <c r="E8" s="123"/>
      <c r="F8" s="41"/>
    </row>
    <row r="9" spans="1:6" s="33" customFormat="1" ht="19.5" customHeight="1" x14ac:dyDescent="0.2">
      <c r="A9" s="60" t="s">
        <v>23</v>
      </c>
      <c r="B9" s="60"/>
      <c r="C9" s="60"/>
      <c r="D9" s="60"/>
      <c r="E9" s="60"/>
      <c r="F9" s="61"/>
    </row>
    <row r="10" spans="1:6" s="33" customFormat="1" ht="19.5" customHeight="1" x14ac:dyDescent="0.2">
      <c r="A10" s="62" t="s">
        <v>82</v>
      </c>
      <c r="B10" s="62"/>
      <c r="C10" s="62"/>
      <c r="D10" s="62"/>
      <c r="E10" s="62"/>
      <c r="F10" s="61"/>
    </row>
    <row r="11" spans="1:6" s="33" customFormat="1" ht="19.5" customHeight="1" x14ac:dyDescent="0.2">
      <c r="A11" s="62" t="s">
        <v>6</v>
      </c>
      <c r="B11" s="62"/>
      <c r="C11" s="62"/>
      <c r="D11" s="62"/>
      <c r="E11" s="62"/>
      <c r="F11" s="61"/>
    </row>
    <row r="12" spans="1:6" s="33" customFormat="1" ht="21" customHeight="1" x14ac:dyDescent="0.2">
      <c r="A12" s="133" t="s">
        <v>87</v>
      </c>
      <c r="B12" s="133"/>
      <c r="C12" s="133"/>
      <c r="D12" s="133"/>
      <c r="E12" s="133"/>
      <c r="F12" s="40"/>
    </row>
    <row r="13" spans="1:6" ht="6.75" customHeight="1" x14ac:dyDescent="0.2"/>
    <row r="14" spans="1:6" ht="15" x14ac:dyDescent="0.25">
      <c r="A14" s="126" t="s">
        <v>3</v>
      </c>
      <c r="B14" s="126"/>
      <c r="C14" s="126"/>
      <c r="D14" s="126"/>
      <c r="E14" s="126"/>
    </row>
    <row r="15" spans="1:6" ht="5.25" customHeight="1" x14ac:dyDescent="0.25">
      <c r="A15" s="93"/>
      <c r="B15" s="93"/>
      <c r="C15" s="5"/>
      <c r="D15" s="5"/>
      <c r="E15" s="5"/>
    </row>
    <row r="16" spans="1:6" s="33" customFormat="1" ht="18" customHeight="1" x14ac:dyDescent="0.2">
      <c r="A16" s="132" t="s">
        <v>25</v>
      </c>
      <c r="B16" s="132"/>
      <c r="C16" s="132"/>
      <c r="D16" s="132"/>
      <c r="E16" s="132"/>
      <c r="F16" s="41"/>
    </row>
    <row r="17" spans="1:6" s="33" customFormat="1" ht="26.25" customHeight="1" x14ac:dyDescent="0.2">
      <c r="A17" s="13" t="s">
        <v>26</v>
      </c>
      <c r="B17" s="7" t="s">
        <v>27</v>
      </c>
      <c r="C17" s="7" t="s">
        <v>1</v>
      </c>
      <c r="D17" s="7" t="s">
        <v>148</v>
      </c>
      <c r="E17" s="7" t="s">
        <v>0</v>
      </c>
      <c r="F17" s="39"/>
    </row>
    <row r="18" spans="1:6" s="33" customFormat="1" ht="15" customHeight="1" x14ac:dyDescent="0.2">
      <c r="A18" s="9">
        <v>51201</v>
      </c>
      <c r="B18" s="37" t="s">
        <v>19</v>
      </c>
      <c r="C18" s="15">
        <v>16</v>
      </c>
      <c r="D18" s="15" t="s">
        <v>136</v>
      </c>
      <c r="E18" s="10">
        <v>13170</v>
      </c>
      <c r="F18" s="97"/>
    </row>
    <row r="19" spans="1:6" s="33" customFormat="1" ht="15" customHeight="1" x14ac:dyDescent="0.2">
      <c r="A19" s="9">
        <v>51203</v>
      </c>
      <c r="B19" s="37" t="s">
        <v>20</v>
      </c>
      <c r="C19" s="15">
        <v>16</v>
      </c>
      <c r="D19" s="15" t="s">
        <v>136</v>
      </c>
      <c r="E19" s="10">
        <v>900</v>
      </c>
      <c r="F19" s="80"/>
    </row>
    <row r="20" spans="1:6" s="33" customFormat="1" ht="15" customHeight="1" x14ac:dyDescent="0.2">
      <c r="A20" s="9">
        <v>51207</v>
      </c>
      <c r="B20" s="37" t="s">
        <v>21</v>
      </c>
      <c r="C20" s="15">
        <v>16</v>
      </c>
      <c r="D20" s="15" t="s">
        <v>136</v>
      </c>
      <c r="E20" s="10">
        <v>40.18</v>
      </c>
      <c r="F20" s="80"/>
    </row>
    <row r="21" spans="1:6" s="33" customFormat="1" ht="15" customHeight="1" x14ac:dyDescent="0.2">
      <c r="A21" s="9">
        <v>51402</v>
      </c>
      <c r="B21" s="37" t="s">
        <v>22</v>
      </c>
      <c r="C21" s="15">
        <v>16</v>
      </c>
      <c r="D21" s="15" t="s">
        <v>136</v>
      </c>
      <c r="E21" s="10">
        <v>850</v>
      </c>
      <c r="F21" s="80"/>
    </row>
    <row r="22" spans="1:6" s="33" customFormat="1" ht="15" customHeight="1" x14ac:dyDescent="0.2">
      <c r="A22" s="9">
        <v>51502</v>
      </c>
      <c r="B22" s="37" t="s">
        <v>22</v>
      </c>
      <c r="C22" s="15">
        <v>16</v>
      </c>
      <c r="D22" s="15" t="s">
        <v>136</v>
      </c>
      <c r="E22" s="10">
        <v>1395.49</v>
      </c>
      <c r="F22" s="80"/>
    </row>
    <row r="23" spans="1:6" s="33" customFormat="1" ht="15" customHeight="1" x14ac:dyDescent="0.2">
      <c r="A23" s="9">
        <v>54104</v>
      </c>
      <c r="B23" s="37" t="s">
        <v>59</v>
      </c>
      <c r="C23" s="15">
        <v>16</v>
      </c>
      <c r="D23" s="15" t="s">
        <v>136</v>
      </c>
      <c r="E23" s="10">
        <v>2497.86</v>
      </c>
      <c r="F23" s="80"/>
    </row>
    <row r="24" spans="1:6" s="33" customFormat="1" ht="15" customHeight="1" x14ac:dyDescent="0.2">
      <c r="A24" s="9">
        <v>54105</v>
      </c>
      <c r="B24" s="37" t="s">
        <v>8</v>
      </c>
      <c r="C24" s="15">
        <v>16</v>
      </c>
      <c r="D24" s="15" t="s">
        <v>136</v>
      </c>
      <c r="E24" s="10">
        <v>500</v>
      </c>
      <c r="F24" s="80"/>
    </row>
    <row r="25" spans="1:6" s="33" customFormat="1" ht="15" customHeight="1" x14ac:dyDescent="0.2">
      <c r="A25" s="9">
        <v>54114</v>
      </c>
      <c r="B25" s="37" t="s">
        <v>63</v>
      </c>
      <c r="C25" s="15">
        <v>16</v>
      </c>
      <c r="D25" s="15" t="s">
        <v>136</v>
      </c>
      <c r="E25" s="10">
        <v>1500</v>
      </c>
      <c r="F25" s="80"/>
    </row>
    <row r="26" spans="1:6" s="33" customFormat="1" ht="15" customHeight="1" x14ac:dyDescent="0.2">
      <c r="A26" s="9">
        <v>54115</v>
      </c>
      <c r="B26" s="37" t="s">
        <v>64</v>
      </c>
      <c r="C26" s="15">
        <v>16</v>
      </c>
      <c r="D26" s="15" t="s">
        <v>136</v>
      </c>
      <c r="E26" s="10">
        <v>2000</v>
      </c>
      <c r="F26" s="80"/>
    </row>
    <row r="27" spans="1:6" s="33" customFormat="1" ht="15" customHeight="1" x14ac:dyDescent="0.2">
      <c r="A27" s="9">
        <v>54204</v>
      </c>
      <c r="B27" s="37" t="s">
        <v>65</v>
      </c>
      <c r="C27" s="15">
        <v>16</v>
      </c>
      <c r="D27" s="15" t="s">
        <v>136</v>
      </c>
      <c r="E27" s="10">
        <v>843.48</v>
      </c>
      <c r="F27" s="80"/>
    </row>
    <row r="28" spans="1:6" s="33" customFormat="1" ht="15" customHeight="1" x14ac:dyDescent="0.2">
      <c r="A28" s="9">
        <v>54310</v>
      </c>
      <c r="B28" s="37" t="s">
        <v>67</v>
      </c>
      <c r="C28" s="15">
        <v>16</v>
      </c>
      <c r="D28" s="15" t="s">
        <v>136</v>
      </c>
      <c r="E28" s="10">
        <v>11623.58</v>
      </c>
      <c r="F28" s="80"/>
    </row>
    <row r="29" spans="1:6" s="33" customFormat="1" ht="15" customHeight="1" x14ac:dyDescent="0.2">
      <c r="A29" s="9">
        <v>54313</v>
      </c>
      <c r="B29" s="37" t="s">
        <v>68</v>
      </c>
      <c r="C29" s="15">
        <v>16</v>
      </c>
      <c r="D29" s="15" t="s">
        <v>136</v>
      </c>
      <c r="E29" s="10">
        <v>3611.24</v>
      </c>
      <c r="F29" s="80"/>
    </row>
    <row r="30" spans="1:6" s="33" customFormat="1" ht="15" customHeight="1" x14ac:dyDescent="0.2">
      <c r="A30" s="9">
        <v>54314</v>
      </c>
      <c r="B30" s="37" t="s">
        <v>9</v>
      </c>
      <c r="C30" s="15">
        <v>16</v>
      </c>
      <c r="D30" s="15" t="s">
        <v>136</v>
      </c>
      <c r="E30" s="10">
        <v>10228.280000000001</v>
      </c>
      <c r="F30" s="80"/>
    </row>
    <row r="31" spans="1:6" s="33" customFormat="1" ht="15" customHeight="1" x14ac:dyDescent="0.2">
      <c r="A31" s="9">
        <v>54316</v>
      </c>
      <c r="B31" s="37" t="s">
        <v>69</v>
      </c>
      <c r="C31" s="15">
        <v>16</v>
      </c>
      <c r="D31" s="15" t="s">
        <v>136</v>
      </c>
      <c r="E31" s="10">
        <v>817.4</v>
      </c>
      <c r="F31" s="80"/>
    </row>
    <row r="32" spans="1:6" s="33" customFormat="1" ht="15" customHeight="1" x14ac:dyDescent="0.2">
      <c r="A32" s="9">
        <v>54401</v>
      </c>
      <c r="B32" s="37" t="s">
        <v>71</v>
      </c>
      <c r="C32" s="15">
        <v>16</v>
      </c>
      <c r="D32" s="15" t="s">
        <v>136</v>
      </c>
      <c r="E32" s="10">
        <v>6260.89</v>
      </c>
      <c r="F32" s="80"/>
    </row>
    <row r="33" spans="1:8" s="33" customFormat="1" ht="15" customHeight="1" x14ac:dyDescent="0.2">
      <c r="A33" s="9">
        <v>54402</v>
      </c>
      <c r="B33" s="37" t="s">
        <v>72</v>
      </c>
      <c r="C33" s="15">
        <v>16</v>
      </c>
      <c r="D33" s="15" t="s">
        <v>136</v>
      </c>
      <c r="E33" s="10">
        <v>9010.91</v>
      </c>
      <c r="F33" s="80"/>
    </row>
    <row r="34" spans="1:8" s="33" customFormat="1" ht="15" customHeight="1" x14ac:dyDescent="0.2">
      <c r="A34" s="9">
        <v>55603</v>
      </c>
      <c r="B34" s="37" t="s">
        <v>76</v>
      </c>
      <c r="C34" s="15">
        <v>16</v>
      </c>
      <c r="D34" s="15" t="s">
        <v>136</v>
      </c>
      <c r="E34" s="10">
        <v>506.52</v>
      </c>
      <c r="F34" s="80"/>
    </row>
    <row r="35" spans="1:8" s="33" customFormat="1" ht="15" customHeight="1" x14ac:dyDescent="0.2">
      <c r="A35" s="9">
        <v>61104</v>
      </c>
      <c r="B35" s="37" t="s">
        <v>78</v>
      </c>
      <c r="C35" s="15">
        <v>16</v>
      </c>
      <c r="D35" s="15" t="s">
        <v>136</v>
      </c>
      <c r="E35" s="10">
        <v>9000</v>
      </c>
      <c r="F35" s="80"/>
    </row>
    <row r="36" spans="1:8" s="33" customFormat="1" ht="15" customHeight="1" x14ac:dyDescent="0.2">
      <c r="A36" s="9">
        <v>61199</v>
      </c>
      <c r="B36" s="37" t="s">
        <v>12</v>
      </c>
      <c r="C36" s="15">
        <v>16</v>
      </c>
      <c r="D36" s="15" t="s">
        <v>136</v>
      </c>
      <c r="E36" s="10">
        <v>117761.08</v>
      </c>
      <c r="F36" s="80"/>
    </row>
    <row r="37" spans="1:8" s="33" customFormat="1" ht="15" customHeight="1" x14ac:dyDescent="0.2">
      <c r="A37" s="9">
        <v>61403</v>
      </c>
      <c r="B37" s="37" t="s">
        <v>79</v>
      </c>
      <c r="C37" s="15">
        <v>16</v>
      </c>
      <c r="D37" s="15" t="s">
        <v>136</v>
      </c>
      <c r="E37" s="10">
        <v>37282.92</v>
      </c>
      <c r="F37" s="80"/>
    </row>
    <row r="38" spans="1:8" ht="15" x14ac:dyDescent="0.25">
      <c r="A38" s="128" t="s">
        <v>16</v>
      </c>
      <c r="B38" s="128"/>
      <c r="C38" s="128"/>
      <c r="D38" s="94"/>
      <c r="E38" s="11">
        <f>SUM(E18:E37)</f>
        <v>229799.83000000002</v>
      </c>
      <c r="F38" s="85"/>
      <c r="G38" s="96"/>
    </row>
    <row r="39" spans="1:8" ht="15" x14ac:dyDescent="0.25">
      <c r="A39" s="5"/>
      <c r="B39" s="93"/>
      <c r="C39" s="5"/>
      <c r="D39" s="5"/>
      <c r="E39" s="12"/>
      <c r="G39" s="8"/>
    </row>
    <row r="40" spans="1:8" ht="15" x14ac:dyDescent="0.25">
      <c r="A40" s="127" t="s">
        <v>17</v>
      </c>
      <c r="B40" s="127"/>
      <c r="C40" s="127"/>
      <c r="D40" s="127"/>
      <c r="E40" s="127"/>
      <c r="G40" s="8"/>
    </row>
    <row r="41" spans="1:8" ht="22.5" x14ac:dyDescent="0.2">
      <c r="A41" s="13" t="s">
        <v>26</v>
      </c>
      <c r="B41" s="7" t="s">
        <v>27</v>
      </c>
      <c r="C41" s="7" t="s">
        <v>1</v>
      </c>
      <c r="D41" s="7" t="s">
        <v>148</v>
      </c>
      <c r="E41" s="7" t="s">
        <v>0</v>
      </c>
      <c r="H41" s="4" t="s">
        <v>94</v>
      </c>
    </row>
    <row r="42" spans="1:8" x14ac:dyDescent="0.2">
      <c r="A42" s="9">
        <v>54199</v>
      </c>
      <c r="B42" s="37" t="s">
        <v>84</v>
      </c>
      <c r="C42" s="15">
        <v>16</v>
      </c>
      <c r="D42" s="15" t="s">
        <v>136</v>
      </c>
      <c r="E42" s="10">
        <v>69083.649999999994</v>
      </c>
    </row>
    <row r="43" spans="1:8" x14ac:dyDescent="0.2">
      <c r="A43" s="9">
        <v>54399</v>
      </c>
      <c r="B43" s="37" t="s">
        <v>29</v>
      </c>
      <c r="C43" s="15">
        <v>16</v>
      </c>
      <c r="D43" s="15" t="s">
        <v>136</v>
      </c>
      <c r="E43" s="10">
        <v>105343.55</v>
      </c>
    </row>
    <row r="44" spans="1:8" x14ac:dyDescent="0.2">
      <c r="A44" s="9">
        <v>54504</v>
      </c>
      <c r="B44" s="37" t="s">
        <v>73</v>
      </c>
      <c r="C44" s="15">
        <v>16</v>
      </c>
      <c r="D44" s="15" t="s">
        <v>136</v>
      </c>
      <c r="E44" s="10">
        <v>6656.87</v>
      </c>
    </row>
    <row r="45" spans="1:8" x14ac:dyDescent="0.2">
      <c r="A45" s="9">
        <v>54505</v>
      </c>
      <c r="B45" s="37" t="s">
        <v>74</v>
      </c>
      <c r="C45" s="15">
        <v>16</v>
      </c>
      <c r="D45" s="15" t="s">
        <v>136</v>
      </c>
      <c r="E45" s="10">
        <v>22577.54</v>
      </c>
    </row>
    <row r="46" spans="1:8" x14ac:dyDescent="0.2">
      <c r="A46" s="9">
        <v>54599</v>
      </c>
      <c r="B46" s="37" t="s">
        <v>57</v>
      </c>
      <c r="C46" s="15">
        <v>16</v>
      </c>
      <c r="D46" s="15" t="s">
        <v>136</v>
      </c>
      <c r="E46" s="10">
        <v>26138.22</v>
      </c>
    </row>
    <row r="47" spans="1:8" ht="15" x14ac:dyDescent="0.25">
      <c r="A47" s="128" t="s">
        <v>28</v>
      </c>
      <c r="B47" s="128"/>
      <c r="C47" s="128"/>
      <c r="D47" s="94"/>
      <c r="E47" s="11">
        <f>SUM(E42:E46)</f>
        <v>229799.83000000002</v>
      </c>
      <c r="F47" s="69">
        <f>+E38-E47</f>
        <v>0</v>
      </c>
      <c r="G47" s="8"/>
    </row>
    <row r="48" spans="1:8" ht="12.75" customHeight="1" x14ac:dyDescent="0.25">
      <c r="A48" s="16"/>
      <c r="B48" s="16"/>
      <c r="G48" s="8"/>
    </row>
    <row r="49" spans="1:6" x14ac:dyDescent="0.2">
      <c r="A49" s="131" t="s">
        <v>93</v>
      </c>
      <c r="B49" s="131"/>
      <c r="C49" s="131"/>
      <c r="D49" s="131"/>
      <c r="E49" s="131"/>
    </row>
    <row r="50" spans="1:6" ht="21.75" customHeight="1" x14ac:dyDescent="0.2">
      <c r="A50" s="131"/>
      <c r="B50" s="131"/>
      <c r="C50" s="131"/>
      <c r="D50" s="131"/>
      <c r="E50" s="131"/>
    </row>
    <row r="51" spans="1:6" ht="21.75" customHeight="1" x14ac:dyDescent="0.2">
      <c r="A51" s="120"/>
      <c r="B51" s="120"/>
      <c r="C51" s="120"/>
      <c r="D51" s="120"/>
      <c r="E51" s="120"/>
    </row>
    <row r="52" spans="1:6" ht="21.75" customHeight="1" x14ac:dyDescent="0.2">
      <c r="A52" s="120"/>
      <c r="B52" s="120"/>
      <c r="C52" s="120"/>
      <c r="D52" s="120"/>
      <c r="E52" s="120"/>
    </row>
    <row r="53" spans="1:6" ht="18.75" x14ac:dyDescent="0.3">
      <c r="A53" s="17"/>
      <c r="B53" s="18"/>
      <c r="C53" s="18"/>
      <c r="D53" s="18"/>
      <c r="E53" s="18"/>
    </row>
    <row r="54" spans="1:6" ht="18" x14ac:dyDescent="0.25">
      <c r="A54" s="19"/>
      <c r="B54" s="20"/>
      <c r="C54" s="20"/>
      <c r="D54" s="20"/>
      <c r="E54" s="20"/>
    </row>
    <row r="55" spans="1:6" ht="18" x14ac:dyDescent="0.25">
      <c r="A55" s="19"/>
      <c r="B55" s="20"/>
      <c r="C55" s="20"/>
      <c r="D55" s="20"/>
      <c r="E55" s="20"/>
    </row>
    <row r="56" spans="1:6" ht="18" x14ac:dyDescent="0.25">
      <c r="A56" s="19"/>
      <c r="B56" s="20"/>
      <c r="C56" s="20"/>
      <c r="D56" s="20"/>
      <c r="E56" s="20"/>
    </row>
    <row r="57" spans="1:6" ht="18" x14ac:dyDescent="0.25">
      <c r="A57" s="16"/>
      <c r="B57" s="16"/>
    </row>
    <row r="58" spans="1:6" x14ac:dyDescent="0.2">
      <c r="A58" s="14"/>
      <c r="B58" s="21"/>
      <c r="C58" s="134"/>
      <c r="D58" s="134"/>
      <c r="E58" s="134"/>
    </row>
    <row r="59" spans="1:6" s="23" customFormat="1" x14ac:dyDescent="0.2">
      <c r="A59" s="14"/>
      <c r="B59" s="21"/>
      <c r="C59" s="22"/>
      <c r="D59" s="22"/>
      <c r="E59" s="22"/>
      <c r="F59" s="30"/>
    </row>
    <row r="60" spans="1:6" s="23" customFormat="1" x14ac:dyDescent="0.2">
      <c r="A60" s="14"/>
      <c r="B60" s="14"/>
      <c r="C60" s="22"/>
      <c r="D60" s="22"/>
      <c r="E60" s="22"/>
      <c r="F60" s="30"/>
    </row>
    <row r="61" spans="1:6" s="23" customFormat="1" ht="12" x14ac:dyDescent="0.2">
      <c r="A61" s="24"/>
      <c r="B61" s="25"/>
      <c r="C61" s="22"/>
      <c r="D61" s="22"/>
      <c r="E61" s="22"/>
      <c r="F61" s="30"/>
    </row>
    <row r="62" spans="1:6" s="23" customFormat="1" ht="12" x14ac:dyDescent="0.2">
      <c r="A62" s="24"/>
      <c r="B62" s="25"/>
      <c r="C62" s="22"/>
      <c r="D62" s="22"/>
      <c r="E62" s="22"/>
      <c r="F62" s="30"/>
    </row>
    <row r="63" spans="1:6" x14ac:dyDescent="0.2">
      <c r="A63" s="26"/>
      <c r="B63" s="27"/>
      <c r="C63" s="28"/>
      <c r="D63" s="28"/>
      <c r="E63" s="22"/>
    </row>
    <row r="64" spans="1:6" x14ac:dyDescent="0.2">
      <c r="A64" s="24"/>
      <c r="B64" s="27"/>
      <c r="C64" s="28"/>
      <c r="D64" s="28"/>
      <c r="E64" s="22"/>
    </row>
    <row r="65" spans="1:7" s="3" customFormat="1" x14ac:dyDescent="0.2">
      <c r="A65" s="14"/>
      <c r="B65" s="14"/>
      <c r="C65" s="22"/>
      <c r="D65" s="22"/>
      <c r="E65" s="22"/>
      <c r="G65" s="4"/>
    </row>
    <row r="66" spans="1:7" s="3" customFormat="1" x14ac:dyDescent="0.2">
      <c r="A66" s="4"/>
      <c r="B66" s="4"/>
      <c r="G66" s="4"/>
    </row>
    <row r="67" spans="1:7" s="3" customFormat="1" x14ac:dyDescent="0.2">
      <c r="A67" s="4"/>
      <c r="B67" s="4"/>
      <c r="G67" s="4"/>
    </row>
    <row r="68" spans="1:7" s="3" customFormat="1" x14ac:dyDescent="0.2">
      <c r="A68" s="4"/>
      <c r="B68" s="4"/>
      <c r="C68" s="29"/>
      <c r="D68" s="29"/>
      <c r="E68" s="30"/>
      <c r="G68" s="4"/>
    </row>
    <row r="69" spans="1:7" s="3" customFormat="1" x14ac:dyDescent="0.2">
      <c r="A69" s="4"/>
      <c r="B69" s="4"/>
      <c r="C69" s="29"/>
      <c r="D69" s="29"/>
      <c r="E69" s="30"/>
      <c r="G69" s="4"/>
    </row>
    <row r="70" spans="1:7" s="3" customFormat="1" x14ac:dyDescent="0.2">
      <c r="A70" s="4"/>
      <c r="B70" s="4"/>
      <c r="G70" s="4"/>
    </row>
    <row r="76" spans="1:7" s="3" customFormat="1" x14ac:dyDescent="0.2">
      <c r="A76" s="4"/>
      <c r="B76" s="4"/>
      <c r="C76" s="31"/>
      <c r="D76" s="31"/>
      <c r="E76" s="31"/>
      <c r="G76" s="4"/>
    </row>
    <row r="77" spans="1:7" s="3" customFormat="1" x14ac:dyDescent="0.2">
      <c r="A77" s="4"/>
      <c r="B77" s="31"/>
      <c r="C77" s="31"/>
      <c r="D77" s="31"/>
      <c r="E77" s="31"/>
      <c r="G77" s="4"/>
    </row>
    <row r="78" spans="1:7" s="3" customFormat="1" x14ac:dyDescent="0.2">
      <c r="A78" s="4"/>
      <c r="B78" s="31"/>
      <c r="C78" s="31"/>
      <c r="D78" s="31"/>
      <c r="E78" s="31"/>
      <c r="G78" s="4"/>
    </row>
    <row r="79" spans="1:7" s="3" customFormat="1" x14ac:dyDescent="0.2">
      <c r="A79" s="4"/>
      <c r="B79" s="31"/>
      <c r="G79" s="4"/>
    </row>
    <row r="80" spans="1:7" s="3" customFormat="1" x14ac:dyDescent="0.2">
      <c r="A80" s="4"/>
      <c r="C80" s="4"/>
      <c r="D80" s="4"/>
      <c r="E80" s="4"/>
      <c r="G80" s="4"/>
    </row>
  </sheetData>
  <mergeCells count="11">
    <mergeCell ref="A16:E16"/>
    <mergeCell ref="A6:E6"/>
    <mergeCell ref="A7:E7"/>
    <mergeCell ref="A8:E8"/>
    <mergeCell ref="A12:E12"/>
    <mergeCell ref="A14:E14"/>
    <mergeCell ref="A38:C38"/>
    <mergeCell ref="A40:E40"/>
    <mergeCell ref="A47:C47"/>
    <mergeCell ref="C58:E58"/>
    <mergeCell ref="A49:E50"/>
  </mergeCells>
  <phoneticPr fontId="8" type="noConversion"/>
  <pageMargins left="0.91" right="0.47" top="0.81" bottom="0.3" header="0" footer="0"/>
  <pageSetup orientation="portrait" r:id="rId1"/>
  <headerFooter alignWithMargins="0"/>
  <rowBreaks count="1" manualBreakCount="1">
    <brk id="59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3A23-4B4A-443F-B183-A6D6C4ED19E4}">
  <dimension ref="A1:S44"/>
  <sheetViews>
    <sheetView zoomScale="115" zoomScaleNormal="115" workbookViewId="0">
      <selection activeCell="J17" sqref="J17"/>
    </sheetView>
  </sheetViews>
  <sheetFormatPr baseColWidth="10" defaultRowHeight="11.25" x14ac:dyDescent="0.2"/>
  <cols>
    <col min="1" max="1" width="16.85546875" style="43" customWidth="1"/>
    <col min="2" max="14" width="8.7109375" style="43" customWidth="1"/>
    <col min="15" max="15" width="9.7109375" style="43" customWidth="1"/>
    <col min="16" max="16" width="10.85546875" style="43" customWidth="1"/>
    <col min="17" max="16384" width="11.42578125" style="43"/>
  </cols>
  <sheetData>
    <row r="1" spans="1:16" x14ac:dyDescent="0.2">
      <c r="A1" s="135" t="s">
        <v>145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6" x14ac:dyDescent="0.2">
      <c r="A2" s="135" t="s">
        <v>147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4" spans="1:16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9"/>
    </row>
    <row r="5" spans="1:16" x14ac:dyDescent="0.2">
      <c r="A5" s="51" t="s">
        <v>110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6" x14ac:dyDescent="0.2">
      <c r="A6" s="118" t="s">
        <v>42</v>
      </c>
      <c r="B6" s="119" t="s">
        <v>51</v>
      </c>
      <c r="C6" s="119" t="s">
        <v>30</v>
      </c>
      <c r="D6" s="119" t="s">
        <v>31</v>
      </c>
      <c r="E6" s="119" t="s">
        <v>32</v>
      </c>
      <c r="F6" s="119" t="s">
        <v>33</v>
      </c>
      <c r="G6" s="119" t="s">
        <v>34</v>
      </c>
      <c r="H6" s="119" t="s">
        <v>35</v>
      </c>
      <c r="I6" s="119" t="s">
        <v>36</v>
      </c>
      <c r="J6" s="119" t="s">
        <v>37</v>
      </c>
      <c r="K6" s="119" t="s">
        <v>38</v>
      </c>
      <c r="L6" s="119" t="s">
        <v>39</v>
      </c>
      <c r="M6" s="119" t="s">
        <v>40</v>
      </c>
      <c r="N6" s="119" t="s">
        <v>41</v>
      </c>
      <c r="O6" s="119" t="s">
        <v>43</v>
      </c>
    </row>
    <row r="7" spans="1:16" x14ac:dyDescent="0.2">
      <c r="A7" s="53" t="s">
        <v>111</v>
      </c>
      <c r="B7" s="117">
        <v>13170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3292.5</v>
      </c>
      <c r="L7" s="55">
        <v>3292.5</v>
      </c>
      <c r="M7" s="55">
        <v>3292.5</v>
      </c>
      <c r="N7" s="55">
        <v>3292.5</v>
      </c>
      <c r="O7" s="54">
        <f>SUM(C7:N7)</f>
        <v>13170</v>
      </c>
      <c r="P7" s="44">
        <f t="shared" ref="P7:P17" si="0">+B7-O7</f>
        <v>0</v>
      </c>
    </row>
    <row r="8" spans="1:16" x14ac:dyDescent="0.2">
      <c r="A8" s="53" t="s">
        <v>112</v>
      </c>
      <c r="B8" s="117">
        <v>900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900</v>
      </c>
      <c r="O8" s="54">
        <f t="shared" ref="O8:O26" si="1">SUM(C8:N8)</f>
        <v>900</v>
      </c>
      <c r="P8" s="44">
        <f t="shared" si="0"/>
        <v>0</v>
      </c>
    </row>
    <row r="9" spans="1:16" x14ac:dyDescent="0.2">
      <c r="A9" s="53" t="s">
        <v>113</v>
      </c>
      <c r="B9" s="54">
        <v>40.18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40.18</v>
      </c>
      <c r="O9" s="54">
        <f t="shared" si="1"/>
        <v>40.18</v>
      </c>
      <c r="P9" s="44">
        <f t="shared" si="0"/>
        <v>0</v>
      </c>
    </row>
    <row r="10" spans="1:16" x14ac:dyDescent="0.2">
      <c r="A10" s="53" t="s">
        <v>114</v>
      </c>
      <c r="B10" s="54">
        <v>850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212.5</v>
      </c>
      <c r="L10" s="55">
        <v>212.5</v>
      </c>
      <c r="M10" s="55">
        <v>212.5</v>
      </c>
      <c r="N10" s="55">
        <v>212.5</v>
      </c>
      <c r="O10" s="54">
        <f t="shared" si="1"/>
        <v>850</v>
      </c>
      <c r="P10" s="44">
        <f t="shared" si="0"/>
        <v>0</v>
      </c>
    </row>
    <row r="11" spans="1:16" x14ac:dyDescent="0.2">
      <c r="A11" s="53" t="s">
        <v>115</v>
      </c>
      <c r="B11" s="54">
        <v>1395.49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348.87</v>
      </c>
      <c r="L11" s="55">
        <v>348.87</v>
      </c>
      <c r="M11" s="55">
        <v>348.87</v>
      </c>
      <c r="N11" s="55">
        <v>348.88</v>
      </c>
      <c r="O11" s="54">
        <f t="shared" si="1"/>
        <v>1395.4900000000002</v>
      </c>
      <c r="P11" s="44">
        <f t="shared" si="0"/>
        <v>0</v>
      </c>
    </row>
    <row r="12" spans="1:16" x14ac:dyDescent="0.2">
      <c r="A12" s="53" t="s">
        <v>116</v>
      </c>
      <c r="B12" s="54">
        <v>2497.86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2497.86</v>
      </c>
      <c r="N12" s="55">
        <v>0</v>
      </c>
      <c r="O12" s="54">
        <f t="shared" si="1"/>
        <v>2497.86</v>
      </c>
      <c r="P12" s="44">
        <f t="shared" si="0"/>
        <v>0</v>
      </c>
    </row>
    <row r="13" spans="1:16" x14ac:dyDescent="0.2">
      <c r="A13" s="53" t="s">
        <v>117</v>
      </c>
      <c r="B13" s="54">
        <v>500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500</v>
      </c>
      <c r="L13" s="55">
        <v>0</v>
      </c>
      <c r="M13" s="55">
        <v>0</v>
      </c>
      <c r="N13" s="55">
        <v>0</v>
      </c>
      <c r="O13" s="54">
        <f t="shared" si="1"/>
        <v>500</v>
      </c>
      <c r="P13" s="44">
        <f t="shared" si="0"/>
        <v>0</v>
      </c>
    </row>
    <row r="14" spans="1:16" x14ac:dyDescent="0.2">
      <c r="A14" s="53" t="s">
        <v>118</v>
      </c>
      <c r="B14" s="54">
        <v>1500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1500</v>
      </c>
      <c r="L14" s="55">
        <v>0</v>
      </c>
      <c r="M14" s="55">
        <v>0</v>
      </c>
      <c r="N14" s="55">
        <v>0</v>
      </c>
      <c r="O14" s="54">
        <f t="shared" si="1"/>
        <v>1500</v>
      </c>
      <c r="P14" s="44">
        <f t="shared" si="0"/>
        <v>0</v>
      </c>
    </row>
    <row r="15" spans="1:16" x14ac:dyDescent="0.2">
      <c r="A15" s="53" t="s">
        <v>119</v>
      </c>
      <c r="B15" s="54">
        <v>2000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2000</v>
      </c>
      <c r="L15" s="55">
        <v>0</v>
      </c>
      <c r="M15" s="55">
        <v>0</v>
      </c>
      <c r="N15" s="55">
        <v>0</v>
      </c>
      <c r="O15" s="54">
        <f t="shared" si="1"/>
        <v>2000</v>
      </c>
      <c r="P15" s="44">
        <f t="shared" si="0"/>
        <v>0</v>
      </c>
    </row>
    <row r="16" spans="1:16" x14ac:dyDescent="0.2">
      <c r="A16" s="53" t="s">
        <v>120</v>
      </c>
      <c r="B16" s="54">
        <v>843.48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421.74</v>
      </c>
      <c r="N16" s="55">
        <v>421.74</v>
      </c>
      <c r="O16" s="54">
        <f t="shared" si="1"/>
        <v>843.48</v>
      </c>
      <c r="P16" s="44">
        <f t="shared" si="0"/>
        <v>0</v>
      </c>
    </row>
    <row r="17" spans="1:19" x14ac:dyDescent="0.2">
      <c r="A17" s="53" t="s">
        <v>121</v>
      </c>
      <c r="B17" s="54">
        <v>11623.58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1937.26</v>
      </c>
      <c r="J17" s="55">
        <v>1937.26</v>
      </c>
      <c r="K17" s="55">
        <v>1937.26</v>
      </c>
      <c r="L17" s="55">
        <v>1937.26</v>
      </c>
      <c r="M17" s="55">
        <v>1937.26</v>
      </c>
      <c r="N17" s="55">
        <v>1937.28</v>
      </c>
      <c r="O17" s="54">
        <f t="shared" si="1"/>
        <v>11623.58</v>
      </c>
      <c r="P17" s="44">
        <f t="shared" si="0"/>
        <v>0</v>
      </c>
    </row>
    <row r="18" spans="1:19" x14ac:dyDescent="0.2">
      <c r="A18" s="53" t="s">
        <v>122</v>
      </c>
      <c r="B18" s="54">
        <v>3611.24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956.67</v>
      </c>
      <c r="J18" s="55"/>
      <c r="K18" s="55">
        <v>416.67</v>
      </c>
      <c r="L18" s="55">
        <v>1821.24</v>
      </c>
      <c r="M18" s="55">
        <v>416.66</v>
      </c>
      <c r="N18" s="55">
        <v>0</v>
      </c>
      <c r="O18" s="54">
        <f t="shared" si="1"/>
        <v>3611.24</v>
      </c>
      <c r="P18" s="44">
        <f t="shared" ref="P18:P26" si="2">+B18-O18</f>
        <v>0</v>
      </c>
    </row>
    <row r="19" spans="1:19" x14ac:dyDescent="0.2">
      <c r="A19" s="53" t="s">
        <v>123</v>
      </c>
      <c r="B19" s="54">
        <v>10228.280000000001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1704.72</v>
      </c>
      <c r="J19" s="55">
        <v>1704.72</v>
      </c>
      <c r="K19" s="55">
        <v>1704.72</v>
      </c>
      <c r="L19" s="55">
        <v>1704.72</v>
      </c>
      <c r="M19" s="55">
        <v>1704.72</v>
      </c>
      <c r="N19" s="55">
        <v>1704.68</v>
      </c>
      <c r="O19" s="54">
        <f t="shared" si="1"/>
        <v>10228.280000000001</v>
      </c>
      <c r="P19" s="44">
        <f t="shared" si="2"/>
        <v>0</v>
      </c>
    </row>
    <row r="20" spans="1:19" x14ac:dyDescent="0.2">
      <c r="A20" s="53" t="s">
        <v>124</v>
      </c>
      <c r="B20" s="54">
        <v>817.4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817.4</v>
      </c>
      <c r="N20" s="55">
        <v>0</v>
      </c>
      <c r="O20" s="54">
        <f t="shared" si="1"/>
        <v>817.4</v>
      </c>
      <c r="P20" s="44">
        <f t="shared" si="2"/>
        <v>0</v>
      </c>
    </row>
    <row r="21" spans="1:19" x14ac:dyDescent="0.2">
      <c r="A21" s="53" t="s">
        <v>125</v>
      </c>
      <c r="B21" s="54">
        <v>6260.89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1043.48</v>
      </c>
      <c r="J21" s="55">
        <v>1043.48</v>
      </c>
      <c r="K21" s="55">
        <v>1043.48</v>
      </c>
      <c r="L21" s="55">
        <v>1043.48</v>
      </c>
      <c r="M21" s="55">
        <v>1043.48</v>
      </c>
      <c r="N21" s="55">
        <v>1043.49</v>
      </c>
      <c r="O21" s="54">
        <f t="shared" si="1"/>
        <v>6260.8899999999994</v>
      </c>
      <c r="P21" s="44">
        <f t="shared" si="2"/>
        <v>0</v>
      </c>
    </row>
    <row r="22" spans="1:19" x14ac:dyDescent="0.2">
      <c r="A22" s="53" t="s">
        <v>126</v>
      </c>
      <c r="B22" s="54">
        <v>9010.91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1501.82</v>
      </c>
      <c r="J22" s="55">
        <v>1501.82</v>
      </c>
      <c r="K22" s="55">
        <v>1501.82</v>
      </c>
      <c r="L22" s="55">
        <v>1501.82</v>
      </c>
      <c r="M22" s="55">
        <v>1501.82</v>
      </c>
      <c r="N22" s="55">
        <v>1501.81</v>
      </c>
      <c r="O22" s="54">
        <f t="shared" si="1"/>
        <v>9010.91</v>
      </c>
      <c r="P22" s="44">
        <f t="shared" si="2"/>
        <v>0</v>
      </c>
    </row>
    <row r="23" spans="1:19" x14ac:dyDescent="0.2">
      <c r="A23" s="53" t="s">
        <v>127</v>
      </c>
      <c r="B23" s="54">
        <v>506.52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84.42</v>
      </c>
      <c r="J23" s="55">
        <v>84.42</v>
      </c>
      <c r="K23" s="55">
        <v>84.42</v>
      </c>
      <c r="L23" s="55">
        <v>84.42</v>
      </c>
      <c r="M23" s="55">
        <v>84.42</v>
      </c>
      <c r="N23" s="55">
        <v>84.42</v>
      </c>
      <c r="O23" s="54">
        <f t="shared" si="1"/>
        <v>506.52000000000004</v>
      </c>
      <c r="P23" s="44">
        <f t="shared" si="2"/>
        <v>0</v>
      </c>
    </row>
    <row r="24" spans="1:19" x14ac:dyDescent="0.2">
      <c r="A24" s="53" t="s">
        <v>128</v>
      </c>
      <c r="B24" s="54">
        <v>9000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116">
        <v>9000</v>
      </c>
      <c r="L24" s="55">
        <v>0</v>
      </c>
      <c r="M24" s="55">
        <v>0</v>
      </c>
      <c r="N24" s="55">
        <v>0</v>
      </c>
      <c r="O24" s="54">
        <f t="shared" si="1"/>
        <v>9000</v>
      </c>
      <c r="P24" s="44">
        <f t="shared" si="2"/>
        <v>0</v>
      </c>
      <c r="Q24" s="101"/>
      <c r="R24" s="101"/>
      <c r="S24" s="101"/>
    </row>
    <row r="25" spans="1:19" x14ac:dyDescent="0.2">
      <c r="A25" s="53" t="s">
        <v>129</v>
      </c>
      <c r="B25" s="54">
        <v>117761.08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39620.36</v>
      </c>
      <c r="K25" s="55">
        <v>38820.36</v>
      </c>
      <c r="L25" s="55">
        <v>38820.36</v>
      </c>
      <c r="M25" s="55">
        <v>500</v>
      </c>
      <c r="N25" s="55">
        <v>0</v>
      </c>
      <c r="O25" s="54">
        <f t="shared" si="1"/>
        <v>117761.08</v>
      </c>
      <c r="P25" s="44">
        <f t="shared" si="2"/>
        <v>0</v>
      </c>
    </row>
    <row r="26" spans="1:19" x14ac:dyDescent="0.2">
      <c r="A26" s="53" t="s">
        <v>130</v>
      </c>
      <c r="B26" s="54">
        <v>37282.92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37282.92</v>
      </c>
      <c r="M26" s="55">
        <v>0</v>
      </c>
      <c r="N26" s="55">
        <v>0</v>
      </c>
      <c r="O26" s="54">
        <f t="shared" si="1"/>
        <v>37282.92</v>
      </c>
      <c r="P26" s="44">
        <f t="shared" si="2"/>
        <v>0</v>
      </c>
    </row>
    <row r="27" spans="1:19" x14ac:dyDescent="0.2">
      <c r="A27" s="53" t="s">
        <v>43</v>
      </c>
      <c r="B27" s="54">
        <f>SUM(B7:B26)</f>
        <v>229799.83000000002</v>
      </c>
      <c r="C27" s="54">
        <f t="shared" ref="C27:H27" si="3">SUM(C7:C26)</f>
        <v>0</v>
      </c>
      <c r="D27" s="54">
        <f t="shared" si="3"/>
        <v>0</v>
      </c>
      <c r="E27" s="54">
        <f t="shared" si="3"/>
        <v>0</v>
      </c>
      <c r="F27" s="54">
        <f t="shared" si="3"/>
        <v>0</v>
      </c>
      <c r="G27" s="54">
        <f t="shared" si="3"/>
        <v>0</v>
      </c>
      <c r="H27" s="54">
        <f t="shared" si="3"/>
        <v>0</v>
      </c>
      <c r="I27" s="54">
        <f t="shared" ref="I27:N27" si="4">SUM(I7:I26)</f>
        <v>7228.369999999999</v>
      </c>
      <c r="J27" s="54">
        <f t="shared" si="4"/>
        <v>45892.06</v>
      </c>
      <c r="K27" s="54">
        <f t="shared" si="4"/>
        <v>62362.6</v>
      </c>
      <c r="L27" s="54">
        <f t="shared" si="4"/>
        <v>88050.09</v>
      </c>
      <c r="M27" s="54">
        <f t="shared" si="4"/>
        <v>14779.229999999998</v>
      </c>
      <c r="N27" s="54">
        <f t="shared" si="4"/>
        <v>11487.48</v>
      </c>
      <c r="O27" s="54">
        <f t="shared" ref="O27" si="5">SUM(I27:N27)</f>
        <v>229799.83000000002</v>
      </c>
      <c r="P27" s="44">
        <f>+B27-O27</f>
        <v>0</v>
      </c>
    </row>
    <row r="28" spans="1:19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9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9" x14ac:dyDescent="0.2">
      <c r="A30" s="51" t="s">
        <v>137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9" x14ac:dyDescent="0.2">
      <c r="A31" s="118" t="s">
        <v>42</v>
      </c>
      <c r="B31" s="119" t="s">
        <v>51</v>
      </c>
      <c r="C31" s="119" t="s">
        <v>30</v>
      </c>
      <c r="D31" s="119" t="s">
        <v>31</v>
      </c>
      <c r="E31" s="119" t="s">
        <v>32</v>
      </c>
      <c r="F31" s="119" t="s">
        <v>33</v>
      </c>
      <c r="G31" s="119" t="s">
        <v>34</v>
      </c>
      <c r="H31" s="119" t="s">
        <v>35</v>
      </c>
      <c r="I31" s="119" t="s">
        <v>36</v>
      </c>
      <c r="J31" s="119" t="s">
        <v>37</v>
      </c>
      <c r="K31" s="119" t="s">
        <v>38</v>
      </c>
      <c r="L31" s="119" t="s">
        <v>39</v>
      </c>
      <c r="M31" s="119" t="s">
        <v>40</v>
      </c>
      <c r="N31" s="119" t="s">
        <v>41</v>
      </c>
      <c r="O31" s="119" t="s">
        <v>43</v>
      </c>
    </row>
    <row r="32" spans="1:19" x14ac:dyDescent="0.2">
      <c r="A32" s="53" t="s">
        <v>131</v>
      </c>
      <c r="B32" s="54">
        <v>69083.649999999994</v>
      </c>
      <c r="C32" s="54">
        <v>5765.3</v>
      </c>
      <c r="D32" s="54">
        <v>5765.3</v>
      </c>
      <c r="E32" s="54">
        <v>5765.3</v>
      </c>
      <c r="F32" s="54">
        <v>5765.3</v>
      </c>
      <c r="G32" s="54">
        <v>5765.3</v>
      </c>
      <c r="H32" s="54">
        <v>5765.3</v>
      </c>
      <c r="I32" s="54">
        <v>5765.3</v>
      </c>
      <c r="J32" s="54">
        <v>5765.3</v>
      </c>
      <c r="K32" s="54">
        <v>5765.3</v>
      </c>
      <c r="L32" s="54">
        <v>5665.3</v>
      </c>
      <c r="M32" s="54">
        <v>5765.3</v>
      </c>
      <c r="N32" s="54">
        <v>5765.35</v>
      </c>
      <c r="O32" s="54">
        <f>SUM(C32:N32)</f>
        <v>69083.650000000023</v>
      </c>
      <c r="P32" s="44">
        <f>+B32-O32</f>
        <v>0</v>
      </c>
    </row>
    <row r="33" spans="1:17" x14ac:dyDescent="0.2">
      <c r="A33" s="53" t="s">
        <v>132</v>
      </c>
      <c r="B33" s="54">
        <v>105343.55</v>
      </c>
      <c r="C33" s="54">
        <v>8778.6299999999992</v>
      </c>
      <c r="D33" s="54">
        <v>8778.6299999999992</v>
      </c>
      <c r="E33" s="54">
        <v>8778.6299999999992</v>
      </c>
      <c r="F33" s="54">
        <v>8778.6299999999992</v>
      </c>
      <c r="G33" s="54">
        <v>8778.6299999999992</v>
      </c>
      <c r="H33" s="54">
        <v>8778.6299999999992</v>
      </c>
      <c r="I33" s="54">
        <v>8778.6299999999992</v>
      </c>
      <c r="J33" s="54">
        <v>8778.6299999999992</v>
      </c>
      <c r="K33" s="54">
        <v>8778.6299999999992</v>
      </c>
      <c r="L33" s="54">
        <v>8778.6299999999992</v>
      </c>
      <c r="M33" s="54">
        <v>8778.6299999999992</v>
      </c>
      <c r="N33" s="54">
        <v>8778.6200000000008</v>
      </c>
      <c r="O33" s="54">
        <f t="shared" ref="O33:O37" si="6">SUM(C33:N33)</f>
        <v>105343.55</v>
      </c>
      <c r="P33" s="44">
        <f>+B33-O33</f>
        <v>0</v>
      </c>
      <c r="Q33" s="98"/>
    </row>
    <row r="34" spans="1:17" x14ac:dyDescent="0.2">
      <c r="A34" s="53" t="s">
        <v>133</v>
      </c>
      <c r="B34" s="54">
        <v>6656.87</v>
      </c>
      <c r="C34" s="54">
        <v>0</v>
      </c>
      <c r="D34" s="54">
        <v>1664.22</v>
      </c>
      <c r="E34" s="54">
        <v>0</v>
      </c>
      <c r="F34" s="54">
        <v>0</v>
      </c>
      <c r="G34" s="54">
        <v>1664.22</v>
      </c>
      <c r="H34" s="54">
        <v>0</v>
      </c>
      <c r="I34" s="54">
        <v>0</v>
      </c>
      <c r="J34" s="54">
        <v>0</v>
      </c>
      <c r="K34" s="54">
        <v>1664.22</v>
      </c>
      <c r="L34" s="54">
        <v>0</v>
      </c>
      <c r="M34" s="54">
        <v>0</v>
      </c>
      <c r="N34" s="54">
        <v>1664.21</v>
      </c>
      <c r="O34" s="54">
        <f t="shared" si="6"/>
        <v>6656.87</v>
      </c>
      <c r="P34" s="44">
        <f t="shared" ref="P34:P36" si="7">+B34-O34</f>
        <v>0</v>
      </c>
    </row>
    <row r="35" spans="1:17" x14ac:dyDescent="0.2">
      <c r="A35" s="53" t="s">
        <v>134</v>
      </c>
      <c r="B35" s="54">
        <v>22577.54</v>
      </c>
      <c r="C35" s="54">
        <v>1881.46</v>
      </c>
      <c r="D35" s="54">
        <v>1881.46</v>
      </c>
      <c r="E35" s="54">
        <v>1881.46</v>
      </c>
      <c r="F35" s="54">
        <v>1881.46</v>
      </c>
      <c r="G35" s="54">
        <v>1881.46</v>
      </c>
      <c r="H35" s="54">
        <v>1881.46</v>
      </c>
      <c r="I35" s="54">
        <v>1881.46</v>
      </c>
      <c r="J35" s="54">
        <v>1881.46</v>
      </c>
      <c r="K35" s="54">
        <v>1881.46</v>
      </c>
      <c r="L35" s="54">
        <v>1881.46</v>
      </c>
      <c r="M35" s="54">
        <v>1881.46</v>
      </c>
      <c r="N35" s="54">
        <v>1881.48</v>
      </c>
      <c r="O35" s="54">
        <f t="shared" si="6"/>
        <v>22577.539999999994</v>
      </c>
      <c r="P35" s="44">
        <f t="shared" si="7"/>
        <v>0</v>
      </c>
    </row>
    <row r="36" spans="1:17" x14ac:dyDescent="0.2">
      <c r="A36" s="53" t="s">
        <v>135</v>
      </c>
      <c r="B36" s="54">
        <v>26138.22</v>
      </c>
      <c r="C36" s="54">
        <v>24800.34</v>
      </c>
      <c r="D36" s="54">
        <v>1337.88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f t="shared" si="6"/>
        <v>26138.22</v>
      </c>
      <c r="P36" s="44">
        <f t="shared" si="7"/>
        <v>0</v>
      </c>
    </row>
    <row r="37" spans="1:17" x14ac:dyDescent="0.2">
      <c r="A37" s="53" t="s">
        <v>50</v>
      </c>
      <c r="B37" s="54">
        <f>SUM(B32:B36)</f>
        <v>229799.83000000002</v>
      </c>
      <c r="C37" s="54">
        <f t="shared" ref="C37:N37" si="8">SUM(C32:C36)</f>
        <v>41225.729999999996</v>
      </c>
      <c r="D37" s="54">
        <f t="shared" si="8"/>
        <v>19427.490000000002</v>
      </c>
      <c r="E37" s="54">
        <f t="shared" si="8"/>
        <v>16425.39</v>
      </c>
      <c r="F37" s="54">
        <f t="shared" si="8"/>
        <v>16425.39</v>
      </c>
      <c r="G37" s="54">
        <f t="shared" si="8"/>
        <v>18089.61</v>
      </c>
      <c r="H37" s="54">
        <f t="shared" si="8"/>
        <v>16425.39</v>
      </c>
      <c r="I37" s="54">
        <f t="shared" si="8"/>
        <v>16425.39</v>
      </c>
      <c r="J37" s="54">
        <f t="shared" si="8"/>
        <v>16425.39</v>
      </c>
      <c r="K37" s="54">
        <f t="shared" si="8"/>
        <v>18089.61</v>
      </c>
      <c r="L37" s="54">
        <f t="shared" si="8"/>
        <v>16325.39</v>
      </c>
      <c r="M37" s="54">
        <f t="shared" si="8"/>
        <v>16425.39</v>
      </c>
      <c r="N37" s="54">
        <f t="shared" si="8"/>
        <v>18089.66</v>
      </c>
      <c r="O37" s="54">
        <f t="shared" si="6"/>
        <v>229799.83000000005</v>
      </c>
      <c r="P37" s="44">
        <f>+O27-O37</f>
        <v>0</v>
      </c>
      <c r="Q37" s="43" t="s">
        <v>94</v>
      </c>
    </row>
    <row r="38" spans="1:17" x14ac:dyDescent="0.2">
      <c r="A38" s="56"/>
      <c r="B38" s="57"/>
      <c r="C38" s="57"/>
      <c r="D38" s="57"/>
      <c r="E38" s="57"/>
      <c r="F38" s="57"/>
      <c r="G38" s="57"/>
      <c r="H38" s="57"/>
      <c r="I38" s="58"/>
      <c r="J38" s="58"/>
      <c r="K38" s="58"/>
      <c r="L38" s="58"/>
      <c r="M38" s="58"/>
      <c r="N38" s="58"/>
      <c r="O38" s="58"/>
    </row>
    <row r="39" spans="1:17" x14ac:dyDescent="0.2">
      <c r="A39" s="47"/>
      <c r="B39" s="48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8"/>
    </row>
    <row r="40" spans="1:17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7" x14ac:dyDescent="0.2">
      <c r="A41" s="50" t="s">
        <v>52</v>
      </c>
      <c r="B41" s="102">
        <f>+B37</f>
        <v>229799.83000000002</v>
      </c>
      <c r="C41" s="103">
        <f t="shared" ref="C41:H41" si="9">+C37</f>
        <v>41225.729999999996</v>
      </c>
      <c r="D41" s="103">
        <f t="shared" si="9"/>
        <v>19427.490000000002</v>
      </c>
      <c r="E41" s="103">
        <f t="shared" si="9"/>
        <v>16425.39</v>
      </c>
      <c r="F41" s="103">
        <f t="shared" si="9"/>
        <v>16425.39</v>
      </c>
      <c r="G41" s="103">
        <f t="shared" si="9"/>
        <v>18089.61</v>
      </c>
      <c r="H41" s="103">
        <f t="shared" si="9"/>
        <v>16425.39</v>
      </c>
      <c r="I41" s="103">
        <f>+I37</f>
        <v>16425.39</v>
      </c>
      <c r="J41" s="103">
        <f t="shared" ref="J41:M41" si="10">+J37</f>
        <v>16425.39</v>
      </c>
      <c r="K41" s="103">
        <f t="shared" si="10"/>
        <v>18089.61</v>
      </c>
      <c r="L41" s="103">
        <f t="shared" si="10"/>
        <v>16325.39</v>
      </c>
      <c r="M41" s="103">
        <f t="shared" si="10"/>
        <v>16425.39</v>
      </c>
      <c r="N41" s="103">
        <f>+N37</f>
        <v>18089.66</v>
      </c>
      <c r="O41" s="103">
        <f>+O37</f>
        <v>229799.83000000005</v>
      </c>
    </row>
    <row r="42" spans="1:17" x14ac:dyDescent="0.2">
      <c r="A42" s="45" t="s">
        <v>53</v>
      </c>
      <c r="B42" s="46">
        <f>+B27-B37</f>
        <v>0</v>
      </c>
      <c r="C42" s="59">
        <f t="shared" ref="C42:H42" si="11">+C27-C37</f>
        <v>-41225.729999999996</v>
      </c>
      <c r="D42" s="59">
        <f t="shared" si="11"/>
        <v>-19427.490000000002</v>
      </c>
      <c r="E42" s="59">
        <f t="shared" si="11"/>
        <v>-16425.39</v>
      </c>
      <c r="F42" s="59">
        <f t="shared" si="11"/>
        <v>-16425.39</v>
      </c>
      <c r="G42" s="59">
        <f t="shared" si="11"/>
        <v>-18089.61</v>
      </c>
      <c r="H42" s="59">
        <f t="shared" si="11"/>
        <v>-16425.39</v>
      </c>
      <c r="I42" s="59">
        <f>+I27-I37</f>
        <v>-9197.02</v>
      </c>
      <c r="J42" s="59">
        <f t="shared" ref="J42:O42" si="12">+J27-J37</f>
        <v>29466.67</v>
      </c>
      <c r="K42" s="59">
        <f t="shared" si="12"/>
        <v>44272.99</v>
      </c>
      <c r="L42" s="59">
        <f t="shared" si="12"/>
        <v>71724.7</v>
      </c>
      <c r="M42" s="59">
        <f t="shared" si="12"/>
        <v>-1646.1600000000017</v>
      </c>
      <c r="N42" s="59">
        <f t="shared" si="12"/>
        <v>-6602.18</v>
      </c>
      <c r="O42" s="59">
        <f t="shared" si="12"/>
        <v>0</v>
      </c>
    </row>
    <row r="43" spans="1:17" x14ac:dyDescent="0.2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7" x14ac:dyDescent="0.2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</sheetData>
  <mergeCells count="2">
    <mergeCell ref="A1:O1"/>
    <mergeCell ref="A2:O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757D-32CD-4C40-B2AD-704EA3D76715}">
  <sheetPr>
    <tabColor theme="3" tint="0.39997558519241921"/>
  </sheetPr>
  <dimension ref="A1:K54"/>
  <sheetViews>
    <sheetView showGridLines="0" topLeftCell="A13" zoomScaleNormal="100" zoomScaleSheetLayoutView="100" workbookViewId="0">
      <selection activeCell="G21" sqref="G21"/>
    </sheetView>
  </sheetViews>
  <sheetFormatPr baseColWidth="10" defaultRowHeight="12.75" x14ac:dyDescent="0.2"/>
  <cols>
    <col min="1" max="1" width="14.7109375" style="4" customWidth="1"/>
    <col min="2" max="2" width="51.140625" style="4" customWidth="1"/>
    <col min="3" max="3" width="11.140625" style="4" customWidth="1"/>
    <col min="4" max="4" width="18.7109375" style="4" customWidth="1"/>
    <col min="5" max="5" width="5" style="4" customWidth="1"/>
    <col min="6" max="240" width="11.42578125" style="4"/>
    <col min="241" max="241" width="14.7109375" style="4" customWidth="1"/>
    <col min="242" max="242" width="51.140625" style="4" customWidth="1"/>
    <col min="243" max="243" width="11.140625" style="4" customWidth="1"/>
    <col min="244" max="244" width="18.7109375" style="4" customWidth="1"/>
    <col min="245" max="496" width="11.42578125" style="4"/>
    <col min="497" max="497" width="14.7109375" style="4" customWidth="1"/>
    <col min="498" max="498" width="51.140625" style="4" customWidth="1"/>
    <col min="499" max="499" width="11.140625" style="4" customWidth="1"/>
    <col min="500" max="500" width="18.7109375" style="4" customWidth="1"/>
    <col min="501" max="752" width="11.42578125" style="4"/>
    <col min="753" max="753" width="14.7109375" style="4" customWidth="1"/>
    <col min="754" max="754" width="51.140625" style="4" customWidth="1"/>
    <col min="755" max="755" width="11.140625" style="4" customWidth="1"/>
    <col min="756" max="756" width="18.7109375" style="4" customWidth="1"/>
    <col min="757" max="1008" width="11.42578125" style="4"/>
    <col min="1009" max="1009" width="14.7109375" style="4" customWidth="1"/>
    <col min="1010" max="1010" width="51.140625" style="4" customWidth="1"/>
    <col min="1011" max="1011" width="11.140625" style="4" customWidth="1"/>
    <col min="1012" max="1012" width="18.7109375" style="4" customWidth="1"/>
    <col min="1013" max="1264" width="11.42578125" style="4"/>
    <col min="1265" max="1265" width="14.7109375" style="4" customWidth="1"/>
    <col min="1266" max="1266" width="51.140625" style="4" customWidth="1"/>
    <col min="1267" max="1267" width="11.140625" style="4" customWidth="1"/>
    <col min="1268" max="1268" width="18.7109375" style="4" customWidth="1"/>
    <col min="1269" max="1520" width="11.42578125" style="4"/>
    <col min="1521" max="1521" width="14.7109375" style="4" customWidth="1"/>
    <col min="1522" max="1522" width="51.140625" style="4" customWidth="1"/>
    <col min="1523" max="1523" width="11.140625" style="4" customWidth="1"/>
    <col min="1524" max="1524" width="18.7109375" style="4" customWidth="1"/>
    <col min="1525" max="1776" width="11.42578125" style="4"/>
    <col min="1777" max="1777" width="14.7109375" style="4" customWidth="1"/>
    <col min="1778" max="1778" width="51.140625" style="4" customWidth="1"/>
    <col min="1779" max="1779" width="11.140625" style="4" customWidth="1"/>
    <col min="1780" max="1780" width="18.7109375" style="4" customWidth="1"/>
    <col min="1781" max="2032" width="11.42578125" style="4"/>
    <col min="2033" max="2033" width="14.7109375" style="4" customWidth="1"/>
    <col min="2034" max="2034" width="51.140625" style="4" customWidth="1"/>
    <col min="2035" max="2035" width="11.140625" style="4" customWidth="1"/>
    <col min="2036" max="2036" width="18.7109375" style="4" customWidth="1"/>
    <col min="2037" max="2288" width="11.42578125" style="4"/>
    <col min="2289" max="2289" width="14.7109375" style="4" customWidth="1"/>
    <col min="2290" max="2290" width="51.140625" style="4" customWidth="1"/>
    <col min="2291" max="2291" width="11.140625" style="4" customWidth="1"/>
    <col min="2292" max="2292" width="18.7109375" style="4" customWidth="1"/>
    <col min="2293" max="2544" width="11.42578125" style="4"/>
    <col min="2545" max="2545" width="14.7109375" style="4" customWidth="1"/>
    <col min="2546" max="2546" width="51.140625" style="4" customWidth="1"/>
    <col min="2547" max="2547" width="11.140625" style="4" customWidth="1"/>
    <col min="2548" max="2548" width="18.7109375" style="4" customWidth="1"/>
    <col min="2549" max="2800" width="11.42578125" style="4"/>
    <col min="2801" max="2801" width="14.7109375" style="4" customWidth="1"/>
    <col min="2802" max="2802" width="51.140625" style="4" customWidth="1"/>
    <col min="2803" max="2803" width="11.140625" style="4" customWidth="1"/>
    <col min="2804" max="2804" width="18.7109375" style="4" customWidth="1"/>
    <col min="2805" max="3056" width="11.42578125" style="4"/>
    <col min="3057" max="3057" width="14.7109375" style="4" customWidth="1"/>
    <col min="3058" max="3058" width="51.140625" style="4" customWidth="1"/>
    <col min="3059" max="3059" width="11.140625" style="4" customWidth="1"/>
    <col min="3060" max="3060" width="18.7109375" style="4" customWidth="1"/>
    <col min="3061" max="3312" width="11.42578125" style="4"/>
    <col min="3313" max="3313" width="14.7109375" style="4" customWidth="1"/>
    <col min="3314" max="3314" width="51.140625" style="4" customWidth="1"/>
    <col min="3315" max="3315" width="11.140625" style="4" customWidth="1"/>
    <col min="3316" max="3316" width="18.7109375" style="4" customWidth="1"/>
    <col min="3317" max="3568" width="11.42578125" style="4"/>
    <col min="3569" max="3569" width="14.7109375" style="4" customWidth="1"/>
    <col min="3570" max="3570" width="51.140625" style="4" customWidth="1"/>
    <col min="3571" max="3571" width="11.140625" style="4" customWidth="1"/>
    <col min="3572" max="3572" width="18.7109375" style="4" customWidth="1"/>
    <col min="3573" max="3824" width="11.42578125" style="4"/>
    <col min="3825" max="3825" width="14.7109375" style="4" customWidth="1"/>
    <col min="3826" max="3826" width="51.140625" style="4" customWidth="1"/>
    <col min="3827" max="3827" width="11.140625" style="4" customWidth="1"/>
    <col min="3828" max="3828" width="18.7109375" style="4" customWidth="1"/>
    <col min="3829" max="4080" width="11.42578125" style="4"/>
    <col min="4081" max="4081" width="14.7109375" style="4" customWidth="1"/>
    <col min="4082" max="4082" width="51.140625" style="4" customWidth="1"/>
    <col min="4083" max="4083" width="11.140625" style="4" customWidth="1"/>
    <col min="4084" max="4084" width="18.7109375" style="4" customWidth="1"/>
    <col min="4085" max="4336" width="11.42578125" style="4"/>
    <col min="4337" max="4337" width="14.7109375" style="4" customWidth="1"/>
    <col min="4338" max="4338" width="51.140625" style="4" customWidth="1"/>
    <col min="4339" max="4339" width="11.140625" style="4" customWidth="1"/>
    <col min="4340" max="4340" width="18.7109375" style="4" customWidth="1"/>
    <col min="4341" max="4592" width="11.42578125" style="4"/>
    <col min="4593" max="4593" width="14.7109375" style="4" customWidth="1"/>
    <col min="4594" max="4594" width="51.140625" style="4" customWidth="1"/>
    <col min="4595" max="4595" width="11.140625" style="4" customWidth="1"/>
    <col min="4596" max="4596" width="18.7109375" style="4" customWidth="1"/>
    <col min="4597" max="4848" width="11.42578125" style="4"/>
    <col min="4849" max="4849" width="14.7109375" style="4" customWidth="1"/>
    <col min="4850" max="4850" width="51.140625" style="4" customWidth="1"/>
    <col min="4851" max="4851" width="11.140625" style="4" customWidth="1"/>
    <col min="4852" max="4852" width="18.7109375" style="4" customWidth="1"/>
    <col min="4853" max="5104" width="11.42578125" style="4"/>
    <col min="5105" max="5105" width="14.7109375" style="4" customWidth="1"/>
    <col min="5106" max="5106" width="51.140625" style="4" customWidth="1"/>
    <col min="5107" max="5107" width="11.140625" style="4" customWidth="1"/>
    <col min="5108" max="5108" width="18.7109375" style="4" customWidth="1"/>
    <col min="5109" max="5360" width="11.42578125" style="4"/>
    <col min="5361" max="5361" width="14.7109375" style="4" customWidth="1"/>
    <col min="5362" max="5362" width="51.140625" style="4" customWidth="1"/>
    <col min="5363" max="5363" width="11.140625" style="4" customWidth="1"/>
    <col min="5364" max="5364" width="18.7109375" style="4" customWidth="1"/>
    <col min="5365" max="5616" width="11.42578125" style="4"/>
    <col min="5617" max="5617" width="14.7109375" style="4" customWidth="1"/>
    <col min="5618" max="5618" width="51.140625" style="4" customWidth="1"/>
    <col min="5619" max="5619" width="11.140625" style="4" customWidth="1"/>
    <col min="5620" max="5620" width="18.7109375" style="4" customWidth="1"/>
    <col min="5621" max="5872" width="11.42578125" style="4"/>
    <col min="5873" max="5873" width="14.7109375" style="4" customWidth="1"/>
    <col min="5874" max="5874" width="51.140625" style="4" customWidth="1"/>
    <col min="5875" max="5875" width="11.140625" style="4" customWidth="1"/>
    <col min="5876" max="5876" width="18.7109375" style="4" customWidth="1"/>
    <col min="5877" max="6128" width="11.42578125" style="4"/>
    <col min="6129" max="6129" width="14.7109375" style="4" customWidth="1"/>
    <col min="6130" max="6130" width="51.140625" style="4" customWidth="1"/>
    <col min="6131" max="6131" width="11.140625" style="4" customWidth="1"/>
    <col min="6132" max="6132" width="18.7109375" style="4" customWidth="1"/>
    <col min="6133" max="6384" width="11.42578125" style="4"/>
    <col min="6385" max="6385" width="14.7109375" style="4" customWidth="1"/>
    <col min="6386" max="6386" width="51.140625" style="4" customWidth="1"/>
    <col min="6387" max="6387" width="11.140625" style="4" customWidth="1"/>
    <col min="6388" max="6388" width="18.7109375" style="4" customWidth="1"/>
    <col min="6389" max="6640" width="11.42578125" style="4"/>
    <col min="6641" max="6641" width="14.7109375" style="4" customWidth="1"/>
    <col min="6642" max="6642" width="51.140625" style="4" customWidth="1"/>
    <col min="6643" max="6643" width="11.140625" style="4" customWidth="1"/>
    <col min="6644" max="6644" width="18.7109375" style="4" customWidth="1"/>
    <col min="6645" max="6896" width="11.42578125" style="4"/>
    <col min="6897" max="6897" width="14.7109375" style="4" customWidth="1"/>
    <col min="6898" max="6898" width="51.140625" style="4" customWidth="1"/>
    <col min="6899" max="6899" width="11.140625" style="4" customWidth="1"/>
    <col min="6900" max="6900" width="18.7109375" style="4" customWidth="1"/>
    <col min="6901" max="7152" width="11.42578125" style="4"/>
    <col min="7153" max="7153" width="14.7109375" style="4" customWidth="1"/>
    <col min="7154" max="7154" width="51.140625" style="4" customWidth="1"/>
    <col min="7155" max="7155" width="11.140625" style="4" customWidth="1"/>
    <col min="7156" max="7156" width="18.7109375" style="4" customWidth="1"/>
    <col min="7157" max="7408" width="11.42578125" style="4"/>
    <col min="7409" max="7409" width="14.7109375" style="4" customWidth="1"/>
    <col min="7410" max="7410" width="51.140625" style="4" customWidth="1"/>
    <col min="7411" max="7411" width="11.140625" style="4" customWidth="1"/>
    <col min="7412" max="7412" width="18.7109375" style="4" customWidth="1"/>
    <col min="7413" max="7664" width="11.42578125" style="4"/>
    <col min="7665" max="7665" width="14.7109375" style="4" customWidth="1"/>
    <col min="7666" max="7666" width="51.140625" style="4" customWidth="1"/>
    <col min="7667" max="7667" width="11.140625" style="4" customWidth="1"/>
    <col min="7668" max="7668" width="18.7109375" style="4" customWidth="1"/>
    <col min="7669" max="7920" width="11.42578125" style="4"/>
    <col min="7921" max="7921" width="14.7109375" style="4" customWidth="1"/>
    <col min="7922" max="7922" width="51.140625" style="4" customWidth="1"/>
    <col min="7923" max="7923" width="11.140625" style="4" customWidth="1"/>
    <col min="7924" max="7924" width="18.7109375" style="4" customWidth="1"/>
    <col min="7925" max="8176" width="11.42578125" style="4"/>
    <col min="8177" max="8177" width="14.7109375" style="4" customWidth="1"/>
    <col min="8178" max="8178" width="51.140625" style="4" customWidth="1"/>
    <col min="8179" max="8179" width="11.140625" style="4" customWidth="1"/>
    <col min="8180" max="8180" width="18.7109375" style="4" customWidth="1"/>
    <col min="8181" max="8432" width="11.42578125" style="4"/>
    <col min="8433" max="8433" width="14.7109375" style="4" customWidth="1"/>
    <col min="8434" max="8434" width="51.140625" style="4" customWidth="1"/>
    <col min="8435" max="8435" width="11.140625" style="4" customWidth="1"/>
    <col min="8436" max="8436" width="18.7109375" style="4" customWidth="1"/>
    <col min="8437" max="8688" width="11.42578125" style="4"/>
    <col min="8689" max="8689" width="14.7109375" style="4" customWidth="1"/>
    <col min="8690" max="8690" width="51.140625" style="4" customWidth="1"/>
    <col min="8691" max="8691" width="11.140625" style="4" customWidth="1"/>
    <col min="8692" max="8692" width="18.7109375" style="4" customWidth="1"/>
    <col min="8693" max="8944" width="11.42578125" style="4"/>
    <col min="8945" max="8945" width="14.7109375" style="4" customWidth="1"/>
    <col min="8946" max="8946" width="51.140625" style="4" customWidth="1"/>
    <col min="8947" max="8947" width="11.140625" style="4" customWidth="1"/>
    <col min="8948" max="8948" width="18.7109375" style="4" customWidth="1"/>
    <col min="8949" max="9200" width="11.42578125" style="4"/>
    <col min="9201" max="9201" width="14.7109375" style="4" customWidth="1"/>
    <col min="9202" max="9202" width="51.140625" style="4" customWidth="1"/>
    <col min="9203" max="9203" width="11.140625" style="4" customWidth="1"/>
    <col min="9204" max="9204" width="18.7109375" style="4" customWidth="1"/>
    <col min="9205" max="9456" width="11.42578125" style="4"/>
    <col min="9457" max="9457" width="14.7109375" style="4" customWidth="1"/>
    <col min="9458" max="9458" width="51.140625" style="4" customWidth="1"/>
    <col min="9459" max="9459" width="11.140625" style="4" customWidth="1"/>
    <col min="9460" max="9460" width="18.7109375" style="4" customWidth="1"/>
    <col min="9461" max="9712" width="11.42578125" style="4"/>
    <col min="9713" max="9713" width="14.7109375" style="4" customWidth="1"/>
    <col min="9714" max="9714" width="51.140625" style="4" customWidth="1"/>
    <col min="9715" max="9715" width="11.140625" style="4" customWidth="1"/>
    <col min="9716" max="9716" width="18.7109375" style="4" customWidth="1"/>
    <col min="9717" max="9968" width="11.42578125" style="4"/>
    <col min="9969" max="9969" width="14.7109375" style="4" customWidth="1"/>
    <col min="9970" max="9970" width="51.140625" style="4" customWidth="1"/>
    <col min="9971" max="9971" width="11.140625" style="4" customWidth="1"/>
    <col min="9972" max="9972" width="18.7109375" style="4" customWidth="1"/>
    <col min="9973" max="10224" width="11.42578125" style="4"/>
    <col min="10225" max="10225" width="14.7109375" style="4" customWidth="1"/>
    <col min="10226" max="10226" width="51.140625" style="4" customWidth="1"/>
    <col min="10227" max="10227" width="11.140625" style="4" customWidth="1"/>
    <col min="10228" max="10228" width="18.7109375" style="4" customWidth="1"/>
    <col min="10229" max="10480" width="11.42578125" style="4"/>
    <col min="10481" max="10481" width="14.7109375" style="4" customWidth="1"/>
    <col min="10482" max="10482" width="51.140625" style="4" customWidth="1"/>
    <col min="10483" max="10483" width="11.140625" style="4" customWidth="1"/>
    <col min="10484" max="10484" width="18.7109375" style="4" customWidth="1"/>
    <col min="10485" max="10736" width="11.42578125" style="4"/>
    <col min="10737" max="10737" width="14.7109375" style="4" customWidth="1"/>
    <col min="10738" max="10738" width="51.140625" style="4" customWidth="1"/>
    <col min="10739" max="10739" width="11.140625" style="4" customWidth="1"/>
    <col min="10740" max="10740" width="18.7109375" style="4" customWidth="1"/>
    <col min="10741" max="10992" width="11.42578125" style="4"/>
    <col min="10993" max="10993" width="14.7109375" style="4" customWidth="1"/>
    <col min="10994" max="10994" width="51.140625" style="4" customWidth="1"/>
    <col min="10995" max="10995" width="11.140625" style="4" customWidth="1"/>
    <col min="10996" max="10996" width="18.7109375" style="4" customWidth="1"/>
    <col min="10997" max="11248" width="11.42578125" style="4"/>
    <col min="11249" max="11249" width="14.7109375" style="4" customWidth="1"/>
    <col min="11250" max="11250" width="51.140625" style="4" customWidth="1"/>
    <col min="11251" max="11251" width="11.140625" style="4" customWidth="1"/>
    <col min="11252" max="11252" width="18.7109375" style="4" customWidth="1"/>
    <col min="11253" max="11504" width="11.42578125" style="4"/>
    <col min="11505" max="11505" width="14.7109375" style="4" customWidth="1"/>
    <col min="11506" max="11506" width="51.140625" style="4" customWidth="1"/>
    <col min="11507" max="11507" width="11.140625" style="4" customWidth="1"/>
    <col min="11508" max="11508" width="18.7109375" style="4" customWidth="1"/>
    <col min="11509" max="11760" width="11.42578125" style="4"/>
    <col min="11761" max="11761" width="14.7109375" style="4" customWidth="1"/>
    <col min="11762" max="11762" width="51.140625" style="4" customWidth="1"/>
    <col min="11763" max="11763" width="11.140625" style="4" customWidth="1"/>
    <col min="11764" max="11764" width="18.7109375" style="4" customWidth="1"/>
    <col min="11765" max="12016" width="11.42578125" style="4"/>
    <col min="12017" max="12017" width="14.7109375" style="4" customWidth="1"/>
    <col min="12018" max="12018" width="51.140625" style="4" customWidth="1"/>
    <col min="12019" max="12019" width="11.140625" style="4" customWidth="1"/>
    <col min="12020" max="12020" width="18.7109375" style="4" customWidth="1"/>
    <col min="12021" max="12272" width="11.42578125" style="4"/>
    <col min="12273" max="12273" width="14.7109375" style="4" customWidth="1"/>
    <col min="12274" max="12274" width="51.140625" style="4" customWidth="1"/>
    <col min="12275" max="12275" width="11.140625" style="4" customWidth="1"/>
    <col min="12276" max="12276" width="18.7109375" style="4" customWidth="1"/>
    <col min="12277" max="12528" width="11.42578125" style="4"/>
    <col min="12529" max="12529" width="14.7109375" style="4" customWidth="1"/>
    <col min="12530" max="12530" width="51.140625" style="4" customWidth="1"/>
    <col min="12531" max="12531" width="11.140625" style="4" customWidth="1"/>
    <col min="12532" max="12532" width="18.7109375" style="4" customWidth="1"/>
    <col min="12533" max="12784" width="11.42578125" style="4"/>
    <col min="12785" max="12785" width="14.7109375" style="4" customWidth="1"/>
    <col min="12786" max="12786" width="51.140625" style="4" customWidth="1"/>
    <col min="12787" max="12787" width="11.140625" style="4" customWidth="1"/>
    <col min="12788" max="12788" width="18.7109375" style="4" customWidth="1"/>
    <col min="12789" max="13040" width="11.42578125" style="4"/>
    <col min="13041" max="13041" width="14.7109375" style="4" customWidth="1"/>
    <col min="13042" max="13042" width="51.140625" style="4" customWidth="1"/>
    <col min="13043" max="13043" width="11.140625" style="4" customWidth="1"/>
    <col min="13044" max="13044" width="18.7109375" style="4" customWidth="1"/>
    <col min="13045" max="13296" width="11.42578125" style="4"/>
    <col min="13297" max="13297" width="14.7109375" style="4" customWidth="1"/>
    <col min="13298" max="13298" width="51.140625" style="4" customWidth="1"/>
    <col min="13299" max="13299" width="11.140625" style="4" customWidth="1"/>
    <col min="13300" max="13300" width="18.7109375" style="4" customWidth="1"/>
    <col min="13301" max="13552" width="11.42578125" style="4"/>
    <col min="13553" max="13553" width="14.7109375" style="4" customWidth="1"/>
    <col min="13554" max="13554" width="51.140625" style="4" customWidth="1"/>
    <col min="13555" max="13555" width="11.140625" style="4" customWidth="1"/>
    <col min="13556" max="13556" width="18.7109375" style="4" customWidth="1"/>
    <col min="13557" max="13808" width="11.42578125" style="4"/>
    <col min="13809" max="13809" width="14.7109375" style="4" customWidth="1"/>
    <col min="13810" max="13810" width="51.140625" style="4" customWidth="1"/>
    <col min="13811" max="13811" width="11.140625" style="4" customWidth="1"/>
    <col min="13812" max="13812" width="18.7109375" style="4" customWidth="1"/>
    <col min="13813" max="14064" width="11.42578125" style="4"/>
    <col min="14065" max="14065" width="14.7109375" style="4" customWidth="1"/>
    <col min="14066" max="14066" width="51.140625" style="4" customWidth="1"/>
    <col min="14067" max="14067" width="11.140625" style="4" customWidth="1"/>
    <col min="14068" max="14068" width="18.7109375" style="4" customWidth="1"/>
    <col min="14069" max="14320" width="11.42578125" style="4"/>
    <col min="14321" max="14321" width="14.7109375" style="4" customWidth="1"/>
    <col min="14322" max="14322" width="51.140625" style="4" customWidth="1"/>
    <col min="14323" max="14323" width="11.140625" style="4" customWidth="1"/>
    <col min="14324" max="14324" width="18.7109375" style="4" customWidth="1"/>
    <col min="14325" max="14576" width="11.42578125" style="4"/>
    <col min="14577" max="14577" width="14.7109375" style="4" customWidth="1"/>
    <col min="14578" max="14578" width="51.140625" style="4" customWidth="1"/>
    <col min="14579" max="14579" width="11.140625" style="4" customWidth="1"/>
    <col min="14580" max="14580" width="18.7109375" style="4" customWidth="1"/>
    <col min="14581" max="14832" width="11.42578125" style="4"/>
    <col min="14833" max="14833" width="14.7109375" style="4" customWidth="1"/>
    <col min="14834" max="14834" width="51.140625" style="4" customWidth="1"/>
    <col min="14835" max="14835" width="11.140625" style="4" customWidth="1"/>
    <col min="14836" max="14836" width="18.7109375" style="4" customWidth="1"/>
    <col min="14837" max="15088" width="11.42578125" style="4"/>
    <col min="15089" max="15089" width="14.7109375" style="4" customWidth="1"/>
    <col min="15090" max="15090" width="51.140625" style="4" customWidth="1"/>
    <col min="15091" max="15091" width="11.140625" style="4" customWidth="1"/>
    <col min="15092" max="15092" width="18.7109375" style="4" customWidth="1"/>
    <col min="15093" max="15344" width="11.42578125" style="4"/>
    <col min="15345" max="15345" width="14.7109375" style="4" customWidth="1"/>
    <col min="15346" max="15346" width="51.140625" style="4" customWidth="1"/>
    <col min="15347" max="15347" width="11.140625" style="4" customWidth="1"/>
    <col min="15348" max="15348" width="18.7109375" style="4" customWidth="1"/>
    <col min="15349" max="15600" width="11.42578125" style="4"/>
    <col min="15601" max="15601" width="14.7109375" style="4" customWidth="1"/>
    <col min="15602" max="15602" width="51.140625" style="4" customWidth="1"/>
    <col min="15603" max="15603" width="11.140625" style="4" customWidth="1"/>
    <col min="15604" max="15604" width="18.7109375" style="4" customWidth="1"/>
    <col min="15605" max="15856" width="11.42578125" style="4"/>
    <col min="15857" max="15857" width="14.7109375" style="4" customWidth="1"/>
    <col min="15858" max="15858" width="51.140625" style="4" customWidth="1"/>
    <col min="15859" max="15859" width="11.140625" style="4" customWidth="1"/>
    <col min="15860" max="15860" width="18.7109375" style="4" customWidth="1"/>
    <col min="15861" max="16112" width="11.42578125" style="4"/>
    <col min="16113" max="16113" width="14.7109375" style="4" customWidth="1"/>
    <col min="16114" max="16114" width="51.140625" style="4" customWidth="1"/>
    <col min="16115" max="16115" width="11.140625" style="4" customWidth="1"/>
    <col min="16116" max="16116" width="18.7109375" style="4" customWidth="1"/>
    <col min="16117" max="16384" width="11.42578125" style="4"/>
  </cols>
  <sheetData>
    <row r="1" spans="1:4" x14ac:dyDescent="0.2">
      <c r="A1" s="3"/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ht="7.5" customHeight="1" x14ac:dyDescent="0.2">
      <c r="A5" s="3"/>
      <c r="B5" s="3"/>
      <c r="C5" s="3"/>
      <c r="D5" s="3"/>
    </row>
    <row r="6" spans="1:4" ht="19.5" customHeight="1" x14ac:dyDescent="0.25">
      <c r="A6" s="124" t="s">
        <v>106</v>
      </c>
      <c r="B6" s="124"/>
      <c r="C6" s="124"/>
      <c r="D6" s="124"/>
    </row>
    <row r="7" spans="1:4" ht="19.5" customHeight="1" x14ac:dyDescent="0.25">
      <c r="A7" s="124" t="s">
        <v>100</v>
      </c>
      <c r="B7" s="124"/>
      <c r="C7" s="124"/>
      <c r="D7" s="124"/>
    </row>
    <row r="8" spans="1:4" ht="19.5" customHeight="1" x14ac:dyDescent="0.25">
      <c r="A8" s="124" t="s">
        <v>104</v>
      </c>
      <c r="B8" s="124"/>
      <c r="C8" s="124"/>
      <c r="D8" s="124"/>
    </row>
    <row r="9" spans="1:4" ht="19.5" customHeight="1" x14ac:dyDescent="0.25">
      <c r="A9" s="136" t="s">
        <v>2</v>
      </c>
      <c r="B9" s="136"/>
      <c r="C9" s="136"/>
      <c r="D9" s="136"/>
    </row>
    <row r="10" spans="1:4" ht="19.5" customHeight="1" x14ac:dyDescent="0.25">
      <c r="A10" s="124" t="s">
        <v>13</v>
      </c>
      <c r="B10" s="124"/>
      <c r="C10" s="124"/>
      <c r="D10" s="124"/>
    </row>
    <row r="11" spans="1:4" ht="19.5" customHeight="1" x14ac:dyDescent="0.25">
      <c r="A11" s="124" t="s">
        <v>14</v>
      </c>
      <c r="B11" s="124"/>
      <c r="C11" s="124"/>
      <c r="D11" s="124"/>
    </row>
    <row r="12" spans="1:4" ht="17.25" customHeight="1" x14ac:dyDescent="0.2">
      <c r="A12" s="121" t="s">
        <v>15</v>
      </c>
      <c r="B12" s="122"/>
      <c r="C12" s="122"/>
      <c r="D12" s="122"/>
    </row>
    <row r="13" spans="1:4" ht="6.75" customHeight="1" x14ac:dyDescent="0.2"/>
    <row r="14" spans="1:4" ht="15" x14ac:dyDescent="0.25">
      <c r="A14" s="126" t="s">
        <v>3</v>
      </c>
      <c r="B14" s="126"/>
      <c r="C14" s="126"/>
      <c r="D14" s="126"/>
    </row>
    <row r="15" spans="1:4" ht="5.25" customHeight="1" x14ac:dyDescent="0.25">
      <c r="A15" s="89"/>
      <c r="B15" s="89"/>
      <c r="C15" s="5"/>
      <c r="D15" s="5"/>
    </row>
    <row r="16" spans="1:4" ht="18" customHeight="1" x14ac:dyDescent="0.25">
      <c r="A16" s="127" t="s">
        <v>7</v>
      </c>
      <c r="B16" s="127"/>
      <c r="C16" s="127"/>
      <c r="D16" s="127"/>
    </row>
    <row r="17" spans="1:11" s="33" customFormat="1" ht="26.25" customHeight="1" x14ac:dyDescent="0.2">
      <c r="A17" s="13" t="s">
        <v>4</v>
      </c>
      <c r="B17" s="7" t="s">
        <v>5</v>
      </c>
      <c r="C17" s="7" t="s">
        <v>1</v>
      </c>
      <c r="D17" s="7" t="s">
        <v>0</v>
      </c>
      <c r="E17" s="32"/>
      <c r="F17" s="41"/>
      <c r="G17" s="41"/>
      <c r="H17" s="41"/>
      <c r="I17" s="41"/>
      <c r="J17" s="41"/>
      <c r="K17" s="41"/>
    </row>
    <row r="18" spans="1:11" s="33" customFormat="1" ht="12" customHeight="1" x14ac:dyDescent="0.2">
      <c r="A18" s="34">
        <v>61699</v>
      </c>
      <c r="B18" s="37" t="s">
        <v>81</v>
      </c>
      <c r="C18" s="15">
        <v>10</v>
      </c>
      <c r="D18" s="38">
        <v>60000</v>
      </c>
      <c r="E18" s="32"/>
      <c r="F18" s="41"/>
      <c r="G18" s="41"/>
      <c r="H18" s="99"/>
      <c r="I18" s="100"/>
      <c r="J18" s="41"/>
      <c r="K18" s="41"/>
    </row>
    <row r="19" spans="1:11" ht="15" x14ac:dyDescent="0.25">
      <c r="A19" s="129" t="s">
        <v>16</v>
      </c>
      <c r="B19" s="130"/>
      <c r="C19" s="130"/>
      <c r="D19" s="11">
        <f>SUM(D18:D18)</f>
        <v>60000</v>
      </c>
      <c r="F19" s="3"/>
      <c r="G19" s="3"/>
      <c r="H19" s="3"/>
      <c r="I19" s="3"/>
      <c r="J19" s="3"/>
      <c r="K19" s="3"/>
    </row>
    <row r="20" spans="1:11" ht="15" x14ac:dyDescent="0.25">
      <c r="A20" s="5"/>
      <c r="B20" s="89"/>
      <c r="C20" s="5"/>
      <c r="D20" s="12"/>
      <c r="F20" s="3" t="s">
        <v>94</v>
      </c>
      <c r="G20" s="3"/>
      <c r="H20" s="3"/>
      <c r="I20" s="3"/>
      <c r="J20" s="3"/>
      <c r="K20" s="3"/>
    </row>
    <row r="21" spans="1:11" ht="15" x14ac:dyDescent="0.25">
      <c r="A21" s="138" t="s">
        <v>10</v>
      </c>
      <c r="B21" s="138"/>
      <c r="C21" s="138"/>
      <c r="D21" s="138"/>
      <c r="F21" s="3"/>
      <c r="G21" s="3"/>
      <c r="H21" s="3"/>
      <c r="I21" s="3"/>
      <c r="J21" s="3"/>
      <c r="K21" s="3"/>
    </row>
    <row r="22" spans="1:11" ht="25.5" x14ac:dyDescent="0.2">
      <c r="A22" s="1" t="s">
        <v>4</v>
      </c>
      <c r="B22" s="2" t="s">
        <v>5</v>
      </c>
      <c r="C22" s="2" t="s">
        <v>1</v>
      </c>
      <c r="D22" s="2" t="s">
        <v>0</v>
      </c>
      <c r="F22" s="3"/>
      <c r="G22" s="3"/>
      <c r="H22" s="3"/>
      <c r="I22" s="3"/>
      <c r="J22" s="3"/>
      <c r="K22" s="3"/>
    </row>
    <row r="23" spans="1:11" ht="12" customHeight="1" x14ac:dyDescent="0.2">
      <c r="A23" s="9">
        <v>22201</v>
      </c>
      <c r="B23" s="37" t="s">
        <v>102</v>
      </c>
      <c r="C23" s="35" t="s">
        <v>90</v>
      </c>
      <c r="D23" s="36">
        <v>60000</v>
      </c>
      <c r="F23" s="3"/>
      <c r="G23" s="3"/>
      <c r="H23" s="3"/>
      <c r="I23" s="3"/>
      <c r="J23" s="3"/>
      <c r="K23" s="3"/>
    </row>
    <row r="24" spans="1:11" ht="15" x14ac:dyDescent="0.25">
      <c r="A24" s="129" t="s">
        <v>11</v>
      </c>
      <c r="B24" s="130"/>
      <c r="C24" s="130"/>
      <c r="D24" s="11">
        <f>SUM(D23:D23)</f>
        <v>60000</v>
      </c>
      <c r="F24" s="3"/>
      <c r="G24" s="3"/>
      <c r="H24" s="3"/>
      <c r="I24" s="3"/>
      <c r="J24" s="3"/>
      <c r="K24" s="3"/>
    </row>
    <row r="25" spans="1:11" ht="9" customHeight="1" x14ac:dyDescent="0.25">
      <c r="A25" s="16"/>
      <c r="B25" s="16"/>
      <c r="F25" s="3"/>
      <c r="G25" s="3"/>
      <c r="H25" s="3"/>
      <c r="I25" s="3"/>
      <c r="J25" s="3"/>
      <c r="K25" s="3"/>
    </row>
    <row r="26" spans="1:11" ht="35.25" customHeight="1" x14ac:dyDescent="0.2">
      <c r="A26" s="137" t="s">
        <v>146</v>
      </c>
      <c r="B26" s="137"/>
      <c r="C26" s="137"/>
      <c r="D26" s="137"/>
    </row>
    <row r="27" spans="1:11" ht="35.25" customHeight="1" x14ac:dyDescent="0.2">
      <c r="A27" s="137"/>
      <c r="B27" s="137"/>
      <c r="C27" s="137"/>
      <c r="D27" s="137"/>
      <c r="G27" s="137"/>
      <c r="H27" s="137"/>
      <c r="I27" s="137"/>
      <c r="J27" s="137"/>
    </row>
    <row r="28" spans="1:11" ht="7.5" customHeight="1" x14ac:dyDescent="0.3">
      <c r="A28" s="17"/>
      <c r="B28" s="18"/>
      <c r="C28" s="18"/>
      <c r="D28" s="18"/>
      <c r="G28" s="137"/>
      <c r="H28" s="137"/>
      <c r="I28" s="137"/>
      <c r="J28" s="137"/>
    </row>
    <row r="29" spans="1:11" ht="18" x14ac:dyDescent="0.25">
      <c r="A29" s="19"/>
      <c r="B29" s="20"/>
      <c r="C29" s="20"/>
      <c r="D29" s="20"/>
    </row>
    <row r="30" spans="1:11" ht="18" x14ac:dyDescent="0.25">
      <c r="A30" s="19"/>
      <c r="B30" s="20"/>
      <c r="C30" s="20"/>
      <c r="D30" s="20"/>
    </row>
    <row r="31" spans="1:11" ht="18" x14ac:dyDescent="0.25">
      <c r="A31" s="19"/>
      <c r="B31" s="20"/>
      <c r="C31" s="20"/>
      <c r="D31" s="20"/>
    </row>
    <row r="32" spans="1:11" ht="18" x14ac:dyDescent="0.25">
      <c r="A32" s="16"/>
      <c r="B32" s="16"/>
    </row>
    <row r="33" spans="1:4" ht="8.25" customHeight="1" x14ac:dyDescent="0.2">
      <c r="A33" s="14"/>
      <c r="B33" s="21"/>
      <c r="C33" s="134"/>
      <c r="D33" s="134"/>
    </row>
    <row r="34" spans="1:4" s="23" customFormat="1" ht="5.25" customHeight="1" x14ac:dyDescent="0.2">
      <c r="A34" s="14"/>
      <c r="B34" s="21"/>
      <c r="C34" s="22"/>
      <c r="D34" s="22"/>
    </row>
    <row r="35" spans="1:4" s="23" customFormat="1" x14ac:dyDescent="0.2">
      <c r="A35" s="14"/>
      <c r="B35" s="14"/>
      <c r="C35" s="22"/>
      <c r="D35" s="22"/>
    </row>
    <row r="36" spans="1:4" s="23" customFormat="1" ht="12" x14ac:dyDescent="0.2">
      <c r="A36" s="24"/>
      <c r="B36" s="25"/>
      <c r="C36" s="22"/>
      <c r="D36" s="22"/>
    </row>
    <row r="37" spans="1:4" s="23" customFormat="1" ht="12" x14ac:dyDescent="0.2">
      <c r="A37" s="24"/>
      <c r="B37" s="25"/>
      <c r="C37" s="22"/>
      <c r="D37" s="22"/>
    </row>
    <row r="38" spans="1:4" x14ac:dyDescent="0.2">
      <c r="A38" s="26"/>
      <c r="B38" s="27"/>
      <c r="C38" s="28"/>
      <c r="D38" s="22"/>
    </row>
    <row r="39" spans="1:4" x14ac:dyDescent="0.2">
      <c r="A39" s="24"/>
      <c r="B39" s="27"/>
      <c r="C39" s="28"/>
      <c r="D39" s="22"/>
    </row>
    <row r="40" spans="1:4" x14ac:dyDescent="0.2">
      <c r="A40" s="14"/>
      <c r="B40" s="14"/>
      <c r="C40" s="22"/>
      <c r="D40" s="22"/>
    </row>
    <row r="41" spans="1:4" x14ac:dyDescent="0.2">
      <c r="C41" s="3"/>
      <c r="D41" s="3"/>
    </row>
    <row r="42" spans="1:4" x14ac:dyDescent="0.2">
      <c r="C42" s="29"/>
      <c r="D42" s="30"/>
    </row>
    <row r="43" spans="1:4" x14ac:dyDescent="0.2">
      <c r="C43" s="29"/>
      <c r="D43" s="30"/>
    </row>
    <row r="44" spans="1:4" x14ac:dyDescent="0.2">
      <c r="C44" s="3"/>
      <c r="D44" s="3"/>
    </row>
    <row r="50" spans="2:4" x14ac:dyDescent="0.2">
      <c r="C50" s="31"/>
      <c r="D50" s="31"/>
    </row>
    <row r="51" spans="2:4" x14ac:dyDescent="0.2">
      <c r="B51" s="31"/>
      <c r="C51" s="31"/>
      <c r="D51" s="31"/>
    </row>
    <row r="52" spans="2:4" x14ac:dyDescent="0.2">
      <c r="B52" s="31"/>
      <c r="C52" s="31"/>
      <c r="D52" s="31"/>
    </row>
    <row r="53" spans="2:4" x14ac:dyDescent="0.2">
      <c r="B53" s="31"/>
      <c r="C53" s="3"/>
      <c r="D53" s="3"/>
    </row>
    <row r="54" spans="2:4" x14ac:dyDescent="0.2">
      <c r="B54" s="3"/>
    </row>
  </sheetData>
  <mergeCells count="15">
    <mergeCell ref="A26:D27"/>
    <mergeCell ref="C33:D33"/>
    <mergeCell ref="G27:J28"/>
    <mergeCell ref="A12:D12"/>
    <mergeCell ref="A14:D14"/>
    <mergeCell ref="A16:D16"/>
    <mergeCell ref="A19:C19"/>
    <mergeCell ref="A21:D21"/>
    <mergeCell ref="A24:C24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857F-87EB-4491-A947-D6FEBCA220FC}">
  <sheetPr>
    <tabColor theme="4" tint="-0.249977111117893"/>
  </sheetPr>
  <dimension ref="A5:H46"/>
  <sheetViews>
    <sheetView showGridLines="0" view="pageBreakPreview" topLeftCell="A16" zoomScaleNormal="100" zoomScaleSheetLayoutView="100" workbookViewId="0">
      <selection activeCell="G23" sqref="G23"/>
    </sheetView>
  </sheetViews>
  <sheetFormatPr baseColWidth="10" defaultRowHeight="12.75" x14ac:dyDescent="0.2"/>
  <cols>
    <col min="1" max="1" width="14.7109375" style="4" customWidth="1"/>
    <col min="2" max="2" width="43.7109375" style="4" customWidth="1"/>
    <col min="3" max="4" width="11.140625" style="4" customWidth="1"/>
    <col min="5" max="5" width="18.7109375" style="4" customWidth="1"/>
    <col min="6" max="6" width="11.85546875" style="4" bestFit="1" customWidth="1"/>
    <col min="7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5" spans="1:7" ht="7.5" customHeight="1" x14ac:dyDescent="0.2"/>
    <row r="6" spans="1:7" ht="19.5" customHeight="1" x14ac:dyDescent="0.2">
      <c r="A6" s="123" t="s">
        <v>108</v>
      </c>
      <c r="B6" s="123"/>
      <c r="C6" s="123"/>
      <c r="D6" s="123"/>
      <c r="E6" s="123"/>
    </row>
    <row r="7" spans="1:7" ht="19.5" customHeight="1" x14ac:dyDescent="0.2">
      <c r="A7" s="123" t="s">
        <v>109</v>
      </c>
      <c r="B7" s="123"/>
      <c r="C7" s="123"/>
      <c r="D7" s="123"/>
      <c r="E7" s="123"/>
    </row>
    <row r="8" spans="1:7" ht="19.5" customHeight="1" x14ac:dyDescent="0.2">
      <c r="A8" s="123" t="s">
        <v>101</v>
      </c>
      <c r="B8" s="123"/>
      <c r="C8" s="123"/>
      <c r="D8" s="123"/>
      <c r="E8" s="123"/>
    </row>
    <row r="9" spans="1:7" ht="19.5" customHeight="1" x14ac:dyDescent="0.2">
      <c r="A9" s="60" t="s">
        <v>23</v>
      </c>
      <c r="B9" s="60"/>
      <c r="C9" s="60"/>
      <c r="D9" s="60"/>
      <c r="E9" s="60"/>
    </row>
    <row r="10" spans="1:7" ht="19.5" customHeight="1" x14ac:dyDescent="0.25">
      <c r="A10" s="124" t="s">
        <v>82</v>
      </c>
      <c r="B10" s="124"/>
      <c r="C10" s="124"/>
      <c r="D10" s="124"/>
      <c r="E10" s="124"/>
    </row>
    <row r="11" spans="1:7" ht="19.5" customHeight="1" x14ac:dyDescent="0.25">
      <c r="A11" s="124" t="s">
        <v>6</v>
      </c>
      <c r="B11" s="124"/>
      <c r="C11" s="124"/>
      <c r="D11" s="124"/>
      <c r="E11" s="124"/>
    </row>
    <row r="12" spans="1:7" ht="17.25" customHeight="1" x14ac:dyDescent="0.2">
      <c r="A12" s="121" t="s">
        <v>92</v>
      </c>
      <c r="B12" s="122"/>
      <c r="C12" s="122"/>
      <c r="D12" s="122"/>
      <c r="E12" s="122"/>
    </row>
    <row r="13" spans="1:7" ht="6.75" customHeight="1" x14ac:dyDescent="0.2"/>
    <row r="14" spans="1:7" ht="15" x14ac:dyDescent="0.25">
      <c r="A14" s="126" t="s">
        <v>3</v>
      </c>
      <c r="B14" s="126"/>
      <c r="C14" s="126"/>
      <c r="D14" s="126"/>
      <c r="E14" s="126"/>
    </row>
    <row r="15" spans="1:7" ht="5.25" customHeight="1" x14ac:dyDescent="0.25">
      <c r="A15" s="89"/>
      <c r="B15" s="89"/>
      <c r="C15" s="5"/>
      <c r="D15" s="5"/>
      <c r="E15" s="5"/>
    </row>
    <row r="16" spans="1:7" ht="18" customHeight="1" x14ac:dyDescent="0.25">
      <c r="A16" s="127" t="s">
        <v>25</v>
      </c>
      <c r="B16" s="127"/>
      <c r="C16" s="127"/>
      <c r="D16" s="127"/>
      <c r="E16" s="127"/>
      <c r="G16" s="4" t="s">
        <v>94</v>
      </c>
    </row>
    <row r="17" spans="1:8" ht="26.25" customHeight="1" x14ac:dyDescent="0.2">
      <c r="A17" s="6" t="s">
        <v>26</v>
      </c>
      <c r="B17" s="7" t="s">
        <v>27</v>
      </c>
      <c r="C17" s="7" t="s">
        <v>1</v>
      </c>
      <c r="D17" s="7" t="s">
        <v>148</v>
      </c>
      <c r="E17" s="7" t="s">
        <v>0</v>
      </c>
    </row>
    <row r="18" spans="1:8" ht="12" customHeight="1" x14ac:dyDescent="0.2">
      <c r="A18" s="88">
        <v>51201</v>
      </c>
      <c r="B18" s="95" t="s">
        <v>19</v>
      </c>
      <c r="C18" s="88">
        <v>15</v>
      </c>
      <c r="D18" s="88" t="s">
        <v>85</v>
      </c>
      <c r="E18" s="42">
        <v>5309.78</v>
      </c>
      <c r="H18" s="4" t="s">
        <v>94</v>
      </c>
    </row>
    <row r="19" spans="1:8" ht="12" customHeight="1" x14ac:dyDescent="0.2">
      <c r="A19" s="88">
        <v>51402</v>
      </c>
      <c r="B19" s="95" t="s">
        <v>22</v>
      </c>
      <c r="C19" s="88">
        <v>15</v>
      </c>
      <c r="D19" s="88" t="s">
        <v>85</v>
      </c>
      <c r="E19" s="42">
        <v>170</v>
      </c>
    </row>
    <row r="20" spans="1:8" ht="12" customHeight="1" x14ac:dyDescent="0.2">
      <c r="A20" s="88">
        <v>51502</v>
      </c>
      <c r="B20" s="95" t="s">
        <v>22</v>
      </c>
      <c r="C20" s="88">
        <v>15</v>
      </c>
      <c r="D20" s="88" t="s">
        <v>85</v>
      </c>
      <c r="E20" s="42">
        <v>411.5</v>
      </c>
      <c r="H20" s="4" t="s">
        <v>94</v>
      </c>
    </row>
    <row r="21" spans="1:8" ht="15" x14ac:dyDescent="0.25">
      <c r="A21" s="128" t="s">
        <v>16</v>
      </c>
      <c r="B21" s="128"/>
      <c r="C21" s="128"/>
      <c r="D21" s="92"/>
      <c r="E21" s="11">
        <f>SUM(E18:E20)</f>
        <v>5891.28</v>
      </c>
    </row>
    <row r="22" spans="1:8" ht="15" x14ac:dyDescent="0.25">
      <c r="A22" s="5"/>
      <c r="B22" s="89"/>
      <c r="C22" s="5"/>
      <c r="D22" s="5"/>
      <c r="E22" s="12"/>
    </row>
    <row r="23" spans="1:8" ht="15" x14ac:dyDescent="0.25">
      <c r="A23" s="127" t="s">
        <v>17</v>
      </c>
      <c r="B23" s="127"/>
      <c r="C23" s="127"/>
      <c r="D23" s="127"/>
      <c r="E23" s="127"/>
    </row>
    <row r="24" spans="1:8" ht="22.5" x14ac:dyDescent="0.2">
      <c r="A24" s="13" t="s">
        <v>26</v>
      </c>
      <c r="B24" s="7" t="s">
        <v>27</v>
      </c>
      <c r="C24" s="7" t="s">
        <v>1</v>
      </c>
      <c r="D24" s="7" t="s">
        <v>148</v>
      </c>
      <c r="E24" s="7" t="s">
        <v>0</v>
      </c>
      <c r="G24" s="14"/>
    </row>
    <row r="25" spans="1:8" x14ac:dyDescent="0.2">
      <c r="A25" s="9">
        <v>54599</v>
      </c>
      <c r="B25" s="71" t="s">
        <v>57</v>
      </c>
      <c r="C25" s="9">
        <v>15</v>
      </c>
      <c r="D25" s="9" t="s">
        <v>45</v>
      </c>
      <c r="E25" s="42">
        <v>3100</v>
      </c>
      <c r="G25" s="14" t="s">
        <v>94</v>
      </c>
    </row>
    <row r="26" spans="1:8" x14ac:dyDescent="0.2">
      <c r="A26" s="9">
        <v>54599</v>
      </c>
      <c r="B26" s="71" t="s">
        <v>57</v>
      </c>
      <c r="C26" s="9">
        <v>15</v>
      </c>
      <c r="D26" s="9" t="s">
        <v>46</v>
      </c>
      <c r="E26" s="42">
        <v>2791.28</v>
      </c>
      <c r="G26" s="14"/>
    </row>
    <row r="27" spans="1:8" ht="15" x14ac:dyDescent="0.25">
      <c r="A27" s="129" t="s">
        <v>28</v>
      </c>
      <c r="B27" s="130"/>
      <c r="C27" s="130"/>
      <c r="D27" s="90"/>
      <c r="E27" s="11">
        <f>SUM(E25:E26)</f>
        <v>5891.2800000000007</v>
      </c>
      <c r="F27" s="72">
        <f>+E27-E21</f>
        <v>0</v>
      </c>
    </row>
    <row r="28" spans="1:8" ht="9" customHeight="1" x14ac:dyDescent="0.25">
      <c r="A28" s="16"/>
      <c r="B28" s="16"/>
      <c r="E28" s="72"/>
    </row>
    <row r="29" spans="1:8" s="33" customFormat="1" ht="19.5" customHeight="1" x14ac:dyDescent="0.2">
      <c r="A29" s="131" t="s">
        <v>93</v>
      </c>
      <c r="B29" s="131"/>
      <c r="C29" s="131"/>
      <c r="D29" s="131"/>
      <c r="E29" s="131"/>
    </row>
    <row r="30" spans="1:8" s="33" customFormat="1" ht="19.5" customHeight="1" x14ac:dyDescent="0.2">
      <c r="A30" s="131"/>
      <c r="B30" s="131"/>
      <c r="C30" s="131"/>
      <c r="D30" s="131"/>
      <c r="E30" s="131"/>
    </row>
    <row r="31" spans="1:8" s="33" customFormat="1" ht="19.5" customHeight="1" x14ac:dyDescent="0.2">
      <c r="A31" s="91"/>
      <c r="B31" s="91"/>
      <c r="C31" s="91"/>
      <c r="D31" s="91"/>
      <c r="E31" s="91"/>
    </row>
    <row r="32" spans="1:8" ht="18" x14ac:dyDescent="0.25">
      <c r="A32" s="19"/>
      <c r="B32" s="20"/>
      <c r="C32" s="20"/>
      <c r="D32" s="20"/>
      <c r="E32" s="20"/>
    </row>
    <row r="33" spans="1:5" ht="18" x14ac:dyDescent="0.25">
      <c r="A33" s="19"/>
      <c r="B33" s="20"/>
      <c r="C33" s="20"/>
      <c r="D33" s="20"/>
      <c r="E33" s="20"/>
    </row>
    <row r="34" spans="1:5" ht="18" x14ac:dyDescent="0.25">
      <c r="A34" s="16"/>
      <c r="B34" s="16"/>
    </row>
    <row r="35" spans="1:5" x14ac:dyDescent="0.2">
      <c r="A35" s="14"/>
      <c r="B35" s="21"/>
      <c r="C35" s="125"/>
      <c r="D35" s="125"/>
      <c r="E35" s="125"/>
    </row>
    <row r="36" spans="1:5" s="23" customFormat="1" x14ac:dyDescent="0.2">
      <c r="A36" s="14"/>
      <c r="B36" s="21"/>
      <c r="C36" s="73"/>
      <c r="D36" s="73"/>
      <c r="E36" s="73"/>
    </row>
    <row r="37" spans="1:5" s="23" customFormat="1" x14ac:dyDescent="0.2">
      <c r="A37" s="14"/>
      <c r="B37" s="14"/>
      <c r="C37" s="73"/>
      <c r="D37" s="73"/>
      <c r="E37" s="73"/>
    </row>
    <row r="38" spans="1:5" s="23" customFormat="1" ht="12" x14ac:dyDescent="0.2">
      <c r="A38" s="24"/>
      <c r="B38" s="25"/>
      <c r="C38" s="73"/>
      <c r="D38" s="73"/>
      <c r="E38" s="73"/>
    </row>
    <row r="39" spans="1:5" s="23" customFormat="1" ht="12" x14ac:dyDescent="0.2">
      <c r="A39" s="24"/>
      <c r="B39" s="25"/>
      <c r="C39" s="73"/>
      <c r="D39" s="73"/>
      <c r="E39" s="73"/>
    </row>
    <row r="40" spans="1:5" x14ac:dyDescent="0.2">
      <c r="A40" s="26"/>
      <c r="B40" s="27"/>
      <c r="C40" s="74"/>
      <c r="D40" s="74"/>
      <c r="E40" s="73"/>
    </row>
    <row r="41" spans="1:5" x14ac:dyDescent="0.2">
      <c r="A41" s="24"/>
      <c r="B41" s="27"/>
      <c r="C41" s="74"/>
      <c r="D41" s="74"/>
      <c r="E41" s="73"/>
    </row>
    <row r="42" spans="1:5" x14ac:dyDescent="0.2">
      <c r="A42" s="14"/>
      <c r="B42" s="14"/>
      <c r="C42" s="73"/>
      <c r="D42" s="73"/>
      <c r="E42" s="73"/>
    </row>
    <row r="45" spans="1:5" x14ac:dyDescent="0.2">
      <c r="C45" s="75"/>
      <c r="D45" s="75"/>
      <c r="E45" s="23"/>
    </row>
    <row r="46" spans="1:5" x14ac:dyDescent="0.2">
      <c r="C46" s="75"/>
      <c r="D46" s="75"/>
      <c r="E46" s="23"/>
    </row>
  </sheetData>
  <mergeCells count="13">
    <mergeCell ref="C35:E35"/>
    <mergeCell ref="A14:E14"/>
    <mergeCell ref="A16:E16"/>
    <mergeCell ref="A21:C21"/>
    <mergeCell ref="A23:E23"/>
    <mergeCell ref="A27:C27"/>
    <mergeCell ref="A29:E30"/>
    <mergeCell ref="A12:E12"/>
    <mergeCell ref="A6:E6"/>
    <mergeCell ref="A7:E7"/>
    <mergeCell ref="A8:E8"/>
    <mergeCell ref="A10:E10"/>
    <mergeCell ref="A11:E11"/>
  </mergeCells>
  <pageMargins left="0.91" right="0.47" top="0.81" bottom="0.3" header="0" footer="0"/>
  <pageSetup scale="90" orientation="portrait" r:id="rId1"/>
  <headerFooter alignWithMargins="0"/>
  <rowBreaks count="1" manualBreakCount="1">
    <brk id="42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1E37-3E57-44A8-A71C-739C542FEE6C}">
  <sheetPr>
    <tabColor theme="4" tint="-0.249977111117893"/>
  </sheetPr>
  <dimension ref="A1:L61"/>
  <sheetViews>
    <sheetView showGridLines="0" topLeftCell="A10" zoomScaleNormal="100" zoomScaleSheetLayoutView="100" workbookViewId="0">
      <selection activeCell="G23" sqref="G23"/>
    </sheetView>
  </sheetViews>
  <sheetFormatPr baseColWidth="10" defaultRowHeight="12.75" x14ac:dyDescent="0.2"/>
  <cols>
    <col min="1" max="1" width="14.7109375" style="4" customWidth="1"/>
    <col min="2" max="2" width="52.28515625" style="4" customWidth="1"/>
    <col min="3" max="3" width="11.140625" style="4" customWidth="1"/>
    <col min="4" max="4" width="18.7109375" style="4" customWidth="1"/>
    <col min="5" max="5" width="5" style="4" customWidth="1"/>
    <col min="6" max="240" width="11.42578125" style="4"/>
    <col min="241" max="241" width="14.7109375" style="4" customWidth="1"/>
    <col min="242" max="242" width="51.140625" style="4" customWidth="1"/>
    <col min="243" max="243" width="11.140625" style="4" customWidth="1"/>
    <col min="244" max="244" width="18.7109375" style="4" customWidth="1"/>
    <col min="245" max="496" width="11.42578125" style="4"/>
    <col min="497" max="497" width="14.7109375" style="4" customWidth="1"/>
    <col min="498" max="498" width="51.140625" style="4" customWidth="1"/>
    <col min="499" max="499" width="11.140625" style="4" customWidth="1"/>
    <col min="500" max="500" width="18.7109375" style="4" customWidth="1"/>
    <col min="501" max="752" width="11.42578125" style="4"/>
    <col min="753" max="753" width="14.7109375" style="4" customWidth="1"/>
    <col min="754" max="754" width="51.140625" style="4" customWidth="1"/>
    <col min="755" max="755" width="11.140625" style="4" customWidth="1"/>
    <col min="756" max="756" width="18.7109375" style="4" customWidth="1"/>
    <col min="757" max="1008" width="11.42578125" style="4"/>
    <col min="1009" max="1009" width="14.7109375" style="4" customWidth="1"/>
    <col min="1010" max="1010" width="51.140625" style="4" customWidth="1"/>
    <col min="1011" max="1011" width="11.140625" style="4" customWidth="1"/>
    <col min="1012" max="1012" width="18.7109375" style="4" customWidth="1"/>
    <col min="1013" max="1264" width="11.42578125" style="4"/>
    <col min="1265" max="1265" width="14.7109375" style="4" customWidth="1"/>
    <col min="1266" max="1266" width="51.140625" style="4" customWidth="1"/>
    <col min="1267" max="1267" width="11.140625" style="4" customWidth="1"/>
    <col min="1268" max="1268" width="18.7109375" style="4" customWidth="1"/>
    <col min="1269" max="1520" width="11.42578125" style="4"/>
    <col min="1521" max="1521" width="14.7109375" style="4" customWidth="1"/>
    <col min="1522" max="1522" width="51.140625" style="4" customWidth="1"/>
    <col min="1523" max="1523" width="11.140625" style="4" customWidth="1"/>
    <col min="1524" max="1524" width="18.7109375" style="4" customWidth="1"/>
    <col min="1525" max="1776" width="11.42578125" style="4"/>
    <col min="1777" max="1777" width="14.7109375" style="4" customWidth="1"/>
    <col min="1778" max="1778" width="51.140625" style="4" customWidth="1"/>
    <col min="1779" max="1779" width="11.140625" style="4" customWidth="1"/>
    <col min="1780" max="1780" width="18.7109375" style="4" customWidth="1"/>
    <col min="1781" max="2032" width="11.42578125" style="4"/>
    <col min="2033" max="2033" width="14.7109375" style="4" customWidth="1"/>
    <col min="2034" max="2034" width="51.140625" style="4" customWidth="1"/>
    <col min="2035" max="2035" width="11.140625" style="4" customWidth="1"/>
    <col min="2036" max="2036" width="18.7109375" style="4" customWidth="1"/>
    <col min="2037" max="2288" width="11.42578125" style="4"/>
    <col min="2289" max="2289" width="14.7109375" style="4" customWidth="1"/>
    <col min="2290" max="2290" width="51.140625" style="4" customWidth="1"/>
    <col min="2291" max="2291" width="11.140625" style="4" customWidth="1"/>
    <col min="2292" max="2292" width="18.7109375" style="4" customWidth="1"/>
    <col min="2293" max="2544" width="11.42578125" style="4"/>
    <col min="2545" max="2545" width="14.7109375" style="4" customWidth="1"/>
    <col min="2546" max="2546" width="51.140625" style="4" customWidth="1"/>
    <col min="2547" max="2547" width="11.140625" style="4" customWidth="1"/>
    <col min="2548" max="2548" width="18.7109375" style="4" customWidth="1"/>
    <col min="2549" max="2800" width="11.42578125" style="4"/>
    <col min="2801" max="2801" width="14.7109375" style="4" customWidth="1"/>
    <col min="2802" max="2802" width="51.140625" style="4" customWidth="1"/>
    <col min="2803" max="2803" width="11.140625" style="4" customWidth="1"/>
    <col min="2804" max="2804" width="18.7109375" style="4" customWidth="1"/>
    <col min="2805" max="3056" width="11.42578125" style="4"/>
    <col min="3057" max="3057" width="14.7109375" style="4" customWidth="1"/>
    <col min="3058" max="3058" width="51.140625" style="4" customWidth="1"/>
    <col min="3059" max="3059" width="11.140625" style="4" customWidth="1"/>
    <col min="3060" max="3060" width="18.7109375" style="4" customWidth="1"/>
    <col min="3061" max="3312" width="11.42578125" style="4"/>
    <col min="3313" max="3313" width="14.7109375" style="4" customWidth="1"/>
    <col min="3314" max="3314" width="51.140625" style="4" customWidth="1"/>
    <col min="3315" max="3315" width="11.140625" style="4" customWidth="1"/>
    <col min="3316" max="3316" width="18.7109375" style="4" customWidth="1"/>
    <col min="3317" max="3568" width="11.42578125" style="4"/>
    <col min="3569" max="3569" width="14.7109375" style="4" customWidth="1"/>
    <col min="3570" max="3570" width="51.140625" style="4" customWidth="1"/>
    <col min="3571" max="3571" width="11.140625" style="4" customWidth="1"/>
    <col min="3572" max="3572" width="18.7109375" style="4" customWidth="1"/>
    <col min="3573" max="3824" width="11.42578125" style="4"/>
    <col min="3825" max="3825" width="14.7109375" style="4" customWidth="1"/>
    <col min="3826" max="3826" width="51.140625" style="4" customWidth="1"/>
    <col min="3827" max="3827" width="11.140625" style="4" customWidth="1"/>
    <col min="3828" max="3828" width="18.7109375" style="4" customWidth="1"/>
    <col min="3829" max="4080" width="11.42578125" style="4"/>
    <col min="4081" max="4081" width="14.7109375" style="4" customWidth="1"/>
    <col min="4082" max="4082" width="51.140625" style="4" customWidth="1"/>
    <col min="4083" max="4083" width="11.140625" style="4" customWidth="1"/>
    <col min="4084" max="4084" width="18.7109375" style="4" customWidth="1"/>
    <col min="4085" max="4336" width="11.42578125" style="4"/>
    <col min="4337" max="4337" width="14.7109375" style="4" customWidth="1"/>
    <col min="4338" max="4338" width="51.140625" style="4" customWidth="1"/>
    <col min="4339" max="4339" width="11.140625" style="4" customWidth="1"/>
    <col min="4340" max="4340" width="18.7109375" style="4" customWidth="1"/>
    <col min="4341" max="4592" width="11.42578125" style="4"/>
    <col min="4593" max="4593" width="14.7109375" style="4" customWidth="1"/>
    <col min="4594" max="4594" width="51.140625" style="4" customWidth="1"/>
    <col min="4595" max="4595" width="11.140625" style="4" customWidth="1"/>
    <col min="4596" max="4596" width="18.7109375" style="4" customWidth="1"/>
    <col min="4597" max="4848" width="11.42578125" style="4"/>
    <col min="4849" max="4849" width="14.7109375" style="4" customWidth="1"/>
    <col min="4850" max="4850" width="51.140625" style="4" customWidth="1"/>
    <col min="4851" max="4851" width="11.140625" style="4" customWidth="1"/>
    <col min="4852" max="4852" width="18.7109375" style="4" customWidth="1"/>
    <col min="4853" max="5104" width="11.42578125" style="4"/>
    <col min="5105" max="5105" width="14.7109375" style="4" customWidth="1"/>
    <col min="5106" max="5106" width="51.140625" style="4" customWidth="1"/>
    <col min="5107" max="5107" width="11.140625" style="4" customWidth="1"/>
    <col min="5108" max="5108" width="18.7109375" style="4" customWidth="1"/>
    <col min="5109" max="5360" width="11.42578125" style="4"/>
    <col min="5361" max="5361" width="14.7109375" style="4" customWidth="1"/>
    <col min="5362" max="5362" width="51.140625" style="4" customWidth="1"/>
    <col min="5363" max="5363" width="11.140625" style="4" customWidth="1"/>
    <col min="5364" max="5364" width="18.7109375" style="4" customWidth="1"/>
    <col min="5365" max="5616" width="11.42578125" style="4"/>
    <col min="5617" max="5617" width="14.7109375" style="4" customWidth="1"/>
    <col min="5618" max="5618" width="51.140625" style="4" customWidth="1"/>
    <col min="5619" max="5619" width="11.140625" style="4" customWidth="1"/>
    <col min="5620" max="5620" width="18.7109375" style="4" customWidth="1"/>
    <col min="5621" max="5872" width="11.42578125" style="4"/>
    <col min="5873" max="5873" width="14.7109375" style="4" customWidth="1"/>
    <col min="5874" max="5874" width="51.140625" style="4" customWidth="1"/>
    <col min="5875" max="5875" width="11.140625" style="4" customWidth="1"/>
    <col min="5876" max="5876" width="18.7109375" style="4" customWidth="1"/>
    <col min="5877" max="6128" width="11.42578125" style="4"/>
    <col min="6129" max="6129" width="14.7109375" style="4" customWidth="1"/>
    <col min="6130" max="6130" width="51.140625" style="4" customWidth="1"/>
    <col min="6131" max="6131" width="11.140625" style="4" customWidth="1"/>
    <col min="6132" max="6132" width="18.7109375" style="4" customWidth="1"/>
    <col min="6133" max="6384" width="11.42578125" style="4"/>
    <col min="6385" max="6385" width="14.7109375" style="4" customWidth="1"/>
    <col min="6386" max="6386" width="51.140625" style="4" customWidth="1"/>
    <col min="6387" max="6387" width="11.140625" style="4" customWidth="1"/>
    <col min="6388" max="6388" width="18.7109375" style="4" customWidth="1"/>
    <col min="6389" max="6640" width="11.42578125" style="4"/>
    <col min="6641" max="6641" width="14.7109375" style="4" customWidth="1"/>
    <col min="6642" max="6642" width="51.140625" style="4" customWidth="1"/>
    <col min="6643" max="6643" width="11.140625" style="4" customWidth="1"/>
    <col min="6644" max="6644" width="18.7109375" style="4" customWidth="1"/>
    <col min="6645" max="6896" width="11.42578125" style="4"/>
    <col min="6897" max="6897" width="14.7109375" style="4" customWidth="1"/>
    <col min="6898" max="6898" width="51.140625" style="4" customWidth="1"/>
    <col min="6899" max="6899" width="11.140625" style="4" customWidth="1"/>
    <col min="6900" max="6900" width="18.7109375" style="4" customWidth="1"/>
    <col min="6901" max="7152" width="11.42578125" style="4"/>
    <col min="7153" max="7153" width="14.7109375" style="4" customWidth="1"/>
    <col min="7154" max="7154" width="51.140625" style="4" customWidth="1"/>
    <col min="7155" max="7155" width="11.140625" style="4" customWidth="1"/>
    <col min="7156" max="7156" width="18.7109375" style="4" customWidth="1"/>
    <col min="7157" max="7408" width="11.42578125" style="4"/>
    <col min="7409" max="7409" width="14.7109375" style="4" customWidth="1"/>
    <col min="7410" max="7410" width="51.140625" style="4" customWidth="1"/>
    <col min="7411" max="7411" width="11.140625" style="4" customWidth="1"/>
    <col min="7412" max="7412" width="18.7109375" style="4" customWidth="1"/>
    <col min="7413" max="7664" width="11.42578125" style="4"/>
    <col min="7665" max="7665" width="14.7109375" style="4" customWidth="1"/>
    <col min="7666" max="7666" width="51.140625" style="4" customWidth="1"/>
    <col min="7667" max="7667" width="11.140625" style="4" customWidth="1"/>
    <col min="7668" max="7668" width="18.7109375" style="4" customWidth="1"/>
    <col min="7669" max="7920" width="11.42578125" style="4"/>
    <col min="7921" max="7921" width="14.7109375" style="4" customWidth="1"/>
    <col min="7922" max="7922" width="51.140625" style="4" customWidth="1"/>
    <col min="7923" max="7923" width="11.140625" style="4" customWidth="1"/>
    <col min="7924" max="7924" width="18.7109375" style="4" customWidth="1"/>
    <col min="7925" max="8176" width="11.42578125" style="4"/>
    <col min="8177" max="8177" width="14.7109375" style="4" customWidth="1"/>
    <col min="8178" max="8178" width="51.140625" style="4" customWidth="1"/>
    <col min="8179" max="8179" width="11.140625" style="4" customWidth="1"/>
    <col min="8180" max="8180" width="18.7109375" style="4" customWidth="1"/>
    <col min="8181" max="8432" width="11.42578125" style="4"/>
    <col min="8433" max="8433" width="14.7109375" style="4" customWidth="1"/>
    <col min="8434" max="8434" width="51.140625" style="4" customWidth="1"/>
    <col min="8435" max="8435" width="11.140625" style="4" customWidth="1"/>
    <col min="8436" max="8436" width="18.7109375" style="4" customWidth="1"/>
    <col min="8437" max="8688" width="11.42578125" style="4"/>
    <col min="8689" max="8689" width="14.7109375" style="4" customWidth="1"/>
    <col min="8690" max="8690" width="51.140625" style="4" customWidth="1"/>
    <col min="8691" max="8691" width="11.140625" style="4" customWidth="1"/>
    <col min="8692" max="8692" width="18.7109375" style="4" customWidth="1"/>
    <col min="8693" max="8944" width="11.42578125" style="4"/>
    <col min="8945" max="8945" width="14.7109375" style="4" customWidth="1"/>
    <col min="8946" max="8946" width="51.140625" style="4" customWidth="1"/>
    <col min="8947" max="8947" width="11.140625" style="4" customWidth="1"/>
    <col min="8948" max="8948" width="18.7109375" style="4" customWidth="1"/>
    <col min="8949" max="9200" width="11.42578125" style="4"/>
    <col min="9201" max="9201" width="14.7109375" style="4" customWidth="1"/>
    <col min="9202" max="9202" width="51.140625" style="4" customWidth="1"/>
    <col min="9203" max="9203" width="11.140625" style="4" customWidth="1"/>
    <col min="9204" max="9204" width="18.7109375" style="4" customWidth="1"/>
    <col min="9205" max="9456" width="11.42578125" style="4"/>
    <col min="9457" max="9457" width="14.7109375" style="4" customWidth="1"/>
    <col min="9458" max="9458" width="51.140625" style="4" customWidth="1"/>
    <col min="9459" max="9459" width="11.140625" style="4" customWidth="1"/>
    <col min="9460" max="9460" width="18.7109375" style="4" customWidth="1"/>
    <col min="9461" max="9712" width="11.42578125" style="4"/>
    <col min="9713" max="9713" width="14.7109375" style="4" customWidth="1"/>
    <col min="9714" max="9714" width="51.140625" style="4" customWidth="1"/>
    <col min="9715" max="9715" width="11.140625" style="4" customWidth="1"/>
    <col min="9716" max="9716" width="18.7109375" style="4" customWidth="1"/>
    <col min="9717" max="9968" width="11.42578125" style="4"/>
    <col min="9969" max="9969" width="14.7109375" style="4" customWidth="1"/>
    <col min="9970" max="9970" width="51.140625" style="4" customWidth="1"/>
    <col min="9971" max="9971" width="11.140625" style="4" customWidth="1"/>
    <col min="9972" max="9972" width="18.7109375" style="4" customWidth="1"/>
    <col min="9973" max="10224" width="11.42578125" style="4"/>
    <col min="10225" max="10225" width="14.7109375" style="4" customWidth="1"/>
    <col min="10226" max="10226" width="51.140625" style="4" customWidth="1"/>
    <col min="10227" max="10227" width="11.140625" style="4" customWidth="1"/>
    <col min="10228" max="10228" width="18.7109375" style="4" customWidth="1"/>
    <col min="10229" max="10480" width="11.42578125" style="4"/>
    <col min="10481" max="10481" width="14.7109375" style="4" customWidth="1"/>
    <col min="10482" max="10482" width="51.140625" style="4" customWidth="1"/>
    <col min="10483" max="10483" width="11.140625" style="4" customWidth="1"/>
    <col min="10484" max="10484" width="18.7109375" style="4" customWidth="1"/>
    <col min="10485" max="10736" width="11.42578125" style="4"/>
    <col min="10737" max="10737" width="14.7109375" style="4" customWidth="1"/>
    <col min="10738" max="10738" width="51.140625" style="4" customWidth="1"/>
    <col min="10739" max="10739" width="11.140625" style="4" customWidth="1"/>
    <col min="10740" max="10740" width="18.7109375" style="4" customWidth="1"/>
    <col min="10741" max="10992" width="11.42578125" style="4"/>
    <col min="10993" max="10993" width="14.7109375" style="4" customWidth="1"/>
    <col min="10994" max="10994" width="51.140625" style="4" customWidth="1"/>
    <col min="10995" max="10995" width="11.140625" style="4" customWidth="1"/>
    <col min="10996" max="10996" width="18.7109375" style="4" customWidth="1"/>
    <col min="10997" max="11248" width="11.42578125" style="4"/>
    <col min="11249" max="11249" width="14.7109375" style="4" customWidth="1"/>
    <col min="11250" max="11250" width="51.140625" style="4" customWidth="1"/>
    <col min="11251" max="11251" width="11.140625" style="4" customWidth="1"/>
    <col min="11252" max="11252" width="18.7109375" style="4" customWidth="1"/>
    <col min="11253" max="11504" width="11.42578125" style="4"/>
    <col min="11505" max="11505" width="14.7109375" style="4" customWidth="1"/>
    <col min="11506" max="11506" width="51.140625" style="4" customWidth="1"/>
    <col min="11507" max="11507" width="11.140625" style="4" customWidth="1"/>
    <col min="11508" max="11508" width="18.7109375" style="4" customWidth="1"/>
    <col min="11509" max="11760" width="11.42578125" style="4"/>
    <col min="11761" max="11761" width="14.7109375" style="4" customWidth="1"/>
    <col min="11762" max="11762" width="51.140625" style="4" customWidth="1"/>
    <col min="11763" max="11763" width="11.140625" style="4" customWidth="1"/>
    <col min="11764" max="11764" width="18.7109375" style="4" customWidth="1"/>
    <col min="11765" max="12016" width="11.42578125" style="4"/>
    <col min="12017" max="12017" width="14.7109375" style="4" customWidth="1"/>
    <col min="12018" max="12018" width="51.140625" style="4" customWidth="1"/>
    <col min="12019" max="12019" width="11.140625" style="4" customWidth="1"/>
    <col min="12020" max="12020" width="18.7109375" style="4" customWidth="1"/>
    <col min="12021" max="12272" width="11.42578125" style="4"/>
    <col min="12273" max="12273" width="14.7109375" style="4" customWidth="1"/>
    <col min="12274" max="12274" width="51.140625" style="4" customWidth="1"/>
    <col min="12275" max="12275" width="11.140625" style="4" customWidth="1"/>
    <col min="12276" max="12276" width="18.7109375" style="4" customWidth="1"/>
    <col min="12277" max="12528" width="11.42578125" style="4"/>
    <col min="12529" max="12529" width="14.7109375" style="4" customWidth="1"/>
    <col min="12530" max="12530" width="51.140625" style="4" customWidth="1"/>
    <col min="12531" max="12531" width="11.140625" style="4" customWidth="1"/>
    <col min="12532" max="12532" width="18.7109375" style="4" customWidth="1"/>
    <col min="12533" max="12784" width="11.42578125" style="4"/>
    <col min="12785" max="12785" width="14.7109375" style="4" customWidth="1"/>
    <col min="12786" max="12786" width="51.140625" style="4" customWidth="1"/>
    <col min="12787" max="12787" width="11.140625" style="4" customWidth="1"/>
    <col min="12788" max="12788" width="18.7109375" style="4" customWidth="1"/>
    <col min="12789" max="13040" width="11.42578125" style="4"/>
    <col min="13041" max="13041" width="14.7109375" style="4" customWidth="1"/>
    <col min="13042" max="13042" width="51.140625" style="4" customWidth="1"/>
    <col min="13043" max="13043" width="11.140625" style="4" customWidth="1"/>
    <col min="13044" max="13044" width="18.7109375" style="4" customWidth="1"/>
    <col min="13045" max="13296" width="11.42578125" style="4"/>
    <col min="13297" max="13297" width="14.7109375" style="4" customWidth="1"/>
    <col min="13298" max="13298" width="51.140625" style="4" customWidth="1"/>
    <col min="13299" max="13299" width="11.140625" style="4" customWidth="1"/>
    <col min="13300" max="13300" width="18.7109375" style="4" customWidth="1"/>
    <col min="13301" max="13552" width="11.42578125" style="4"/>
    <col min="13553" max="13553" width="14.7109375" style="4" customWidth="1"/>
    <col min="13554" max="13554" width="51.140625" style="4" customWidth="1"/>
    <col min="13555" max="13555" width="11.140625" style="4" customWidth="1"/>
    <col min="13556" max="13556" width="18.7109375" style="4" customWidth="1"/>
    <col min="13557" max="13808" width="11.42578125" style="4"/>
    <col min="13809" max="13809" width="14.7109375" style="4" customWidth="1"/>
    <col min="13810" max="13810" width="51.140625" style="4" customWidth="1"/>
    <col min="13811" max="13811" width="11.140625" style="4" customWidth="1"/>
    <col min="13812" max="13812" width="18.7109375" style="4" customWidth="1"/>
    <col min="13813" max="14064" width="11.42578125" style="4"/>
    <col min="14065" max="14065" width="14.7109375" style="4" customWidth="1"/>
    <col min="14066" max="14066" width="51.140625" style="4" customWidth="1"/>
    <col min="14067" max="14067" width="11.140625" style="4" customWidth="1"/>
    <col min="14068" max="14068" width="18.7109375" style="4" customWidth="1"/>
    <col min="14069" max="14320" width="11.42578125" style="4"/>
    <col min="14321" max="14321" width="14.7109375" style="4" customWidth="1"/>
    <col min="14322" max="14322" width="51.140625" style="4" customWidth="1"/>
    <col min="14323" max="14323" width="11.140625" style="4" customWidth="1"/>
    <col min="14324" max="14324" width="18.7109375" style="4" customWidth="1"/>
    <col min="14325" max="14576" width="11.42578125" style="4"/>
    <col min="14577" max="14577" width="14.7109375" style="4" customWidth="1"/>
    <col min="14578" max="14578" width="51.140625" style="4" customWidth="1"/>
    <col min="14579" max="14579" width="11.140625" style="4" customWidth="1"/>
    <col min="14580" max="14580" width="18.7109375" style="4" customWidth="1"/>
    <col min="14581" max="14832" width="11.42578125" style="4"/>
    <col min="14833" max="14833" width="14.7109375" style="4" customWidth="1"/>
    <col min="14834" max="14834" width="51.140625" style="4" customWidth="1"/>
    <col min="14835" max="14835" width="11.140625" style="4" customWidth="1"/>
    <col min="14836" max="14836" width="18.7109375" style="4" customWidth="1"/>
    <col min="14837" max="15088" width="11.42578125" style="4"/>
    <col min="15089" max="15089" width="14.7109375" style="4" customWidth="1"/>
    <col min="15090" max="15090" width="51.140625" style="4" customWidth="1"/>
    <col min="15091" max="15091" width="11.140625" style="4" customWidth="1"/>
    <col min="15092" max="15092" width="18.7109375" style="4" customWidth="1"/>
    <col min="15093" max="15344" width="11.42578125" style="4"/>
    <col min="15345" max="15345" width="14.7109375" style="4" customWidth="1"/>
    <col min="15346" max="15346" width="51.140625" style="4" customWidth="1"/>
    <col min="15347" max="15347" width="11.140625" style="4" customWidth="1"/>
    <col min="15348" max="15348" width="18.7109375" style="4" customWidth="1"/>
    <col min="15349" max="15600" width="11.42578125" style="4"/>
    <col min="15601" max="15601" width="14.7109375" style="4" customWidth="1"/>
    <col min="15602" max="15602" width="51.140625" style="4" customWidth="1"/>
    <col min="15603" max="15603" width="11.140625" style="4" customWidth="1"/>
    <col min="15604" max="15604" width="18.7109375" style="4" customWidth="1"/>
    <col min="15605" max="15856" width="11.42578125" style="4"/>
    <col min="15857" max="15857" width="14.7109375" style="4" customWidth="1"/>
    <col min="15858" max="15858" width="51.140625" style="4" customWidth="1"/>
    <col min="15859" max="15859" width="11.140625" style="4" customWidth="1"/>
    <col min="15860" max="15860" width="18.7109375" style="4" customWidth="1"/>
    <col min="15861" max="16112" width="11.42578125" style="4"/>
    <col min="16113" max="16113" width="14.7109375" style="4" customWidth="1"/>
    <col min="16114" max="16114" width="51.140625" style="4" customWidth="1"/>
    <col min="16115" max="16115" width="11.140625" style="4" customWidth="1"/>
    <col min="16116" max="16116" width="18.7109375" style="4" customWidth="1"/>
    <col min="16117" max="16384" width="11.42578125" style="4"/>
  </cols>
  <sheetData>
    <row r="1" spans="1:8" x14ac:dyDescent="0.2">
      <c r="A1" s="3"/>
      <c r="B1" s="3"/>
      <c r="C1" s="3"/>
      <c r="D1" s="3"/>
    </row>
    <row r="2" spans="1:8" x14ac:dyDescent="0.2">
      <c r="A2" s="3"/>
      <c r="B2" s="3"/>
      <c r="C2" s="3"/>
      <c r="D2" s="3"/>
    </row>
    <row r="3" spans="1:8" x14ac:dyDescent="0.2">
      <c r="A3" s="3"/>
      <c r="B3" s="3"/>
      <c r="C3" s="3"/>
      <c r="D3" s="3"/>
    </row>
    <row r="4" spans="1:8" x14ac:dyDescent="0.2">
      <c r="A4" s="3"/>
      <c r="B4" s="3"/>
      <c r="C4" s="3"/>
      <c r="D4" s="3"/>
    </row>
    <row r="5" spans="1:8" ht="7.5" customHeight="1" x14ac:dyDescent="0.2">
      <c r="A5" s="3"/>
      <c r="B5" s="3"/>
      <c r="C5" s="3"/>
      <c r="D5" s="3"/>
    </row>
    <row r="6" spans="1:8" ht="19.5" customHeight="1" x14ac:dyDescent="0.25">
      <c r="A6" s="124" t="s">
        <v>138</v>
      </c>
      <c r="B6" s="124"/>
      <c r="C6" s="124"/>
      <c r="D6" s="124"/>
    </row>
    <row r="7" spans="1:8" ht="19.5" customHeight="1" x14ac:dyDescent="0.25">
      <c r="A7" s="124" t="s">
        <v>139</v>
      </c>
      <c r="B7" s="124"/>
      <c r="C7" s="124"/>
      <c r="D7" s="124"/>
    </row>
    <row r="8" spans="1:8" ht="19.5" customHeight="1" x14ac:dyDescent="0.25">
      <c r="A8" s="124" t="s">
        <v>140</v>
      </c>
      <c r="B8" s="124"/>
      <c r="C8" s="124"/>
      <c r="D8" s="124"/>
    </row>
    <row r="9" spans="1:8" ht="19.5" customHeight="1" x14ac:dyDescent="0.2">
      <c r="A9" s="60" t="s">
        <v>23</v>
      </c>
      <c r="B9" s="60"/>
      <c r="C9" s="60"/>
      <c r="D9" s="60"/>
      <c r="E9" s="61"/>
      <c r="H9" s="4" t="s">
        <v>94</v>
      </c>
    </row>
    <row r="10" spans="1:8" ht="19.5" customHeight="1" x14ac:dyDescent="0.25">
      <c r="A10" s="139" t="s">
        <v>82</v>
      </c>
      <c r="B10" s="139"/>
      <c r="C10" s="139"/>
      <c r="D10" s="139"/>
      <c r="E10" s="139"/>
    </row>
    <row r="11" spans="1:8" ht="19.5" customHeight="1" x14ac:dyDescent="0.25">
      <c r="A11" s="106" t="s">
        <v>6</v>
      </c>
      <c r="B11" s="106"/>
      <c r="C11" s="106"/>
      <c r="D11" s="106"/>
      <c r="E11" s="105"/>
    </row>
    <row r="12" spans="1:8" ht="17.25" customHeight="1" x14ac:dyDescent="0.2">
      <c r="A12" s="133" t="s">
        <v>92</v>
      </c>
      <c r="B12" s="133"/>
      <c r="C12" s="133"/>
      <c r="D12" s="133"/>
      <c r="E12" s="61"/>
    </row>
    <row r="13" spans="1:8" ht="6.75" customHeight="1" x14ac:dyDescent="0.2"/>
    <row r="14" spans="1:8" ht="15" x14ac:dyDescent="0.25">
      <c r="A14" s="126" t="s">
        <v>3</v>
      </c>
      <c r="B14" s="126"/>
      <c r="C14" s="126"/>
      <c r="D14" s="126"/>
    </row>
    <row r="15" spans="1:8" ht="5.25" customHeight="1" x14ac:dyDescent="0.25">
      <c r="A15" s="104"/>
      <c r="B15" s="104"/>
      <c r="C15" s="5"/>
      <c r="D15" s="5"/>
    </row>
    <row r="16" spans="1:8" ht="18" customHeight="1" x14ac:dyDescent="0.25">
      <c r="A16" s="127" t="s">
        <v>7</v>
      </c>
      <c r="B16" s="127"/>
      <c r="C16" s="127"/>
      <c r="D16" s="127"/>
      <c r="G16" s="4" t="s">
        <v>94</v>
      </c>
    </row>
    <row r="17" spans="1:12" s="33" customFormat="1" ht="26.25" customHeight="1" x14ac:dyDescent="0.2">
      <c r="A17" s="13" t="s">
        <v>4</v>
      </c>
      <c r="B17" s="7" t="s">
        <v>5</v>
      </c>
      <c r="C17" s="7" t="s">
        <v>1</v>
      </c>
      <c r="D17" s="7" t="s">
        <v>0</v>
      </c>
      <c r="E17" s="32"/>
      <c r="F17" s="41"/>
      <c r="G17" s="41"/>
      <c r="H17" s="41"/>
      <c r="I17" s="109"/>
      <c r="J17" s="41"/>
      <c r="K17" s="41"/>
    </row>
    <row r="18" spans="1:12" s="33" customFormat="1" ht="12" customHeight="1" x14ac:dyDescent="0.2">
      <c r="A18" s="88">
        <v>51201</v>
      </c>
      <c r="B18" s="95" t="s">
        <v>19</v>
      </c>
      <c r="C18" s="15">
        <v>13</v>
      </c>
      <c r="D18" s="38">
        <v>5309.78</v>
      </c>
      <c r="E18" s="32"/>
      <c r="F18" s="41"/>
      <c r="G18" s="41"/>
      <c r="H18" s="99"/>
      <c r="I18" s="107"/>
      <c r="J18" s="41"/>
      <c r="K18" s="41"/>
    </row>
    <row r="19" spans="1:12" s="33" customFormat="1" ht="12" customHeight="1" x14ac:dyDescent="0.2">
      <c r="A19" s="88">
        <v>51402</v>
      </c>
      <c r="B19" s="95" t="s">
        <v>22</v>
      </c>
      <c r="C19" s="15">
        <v>13</v>
      </c>
      <c r="D19" s="38">
        <v>170</v>
      </c>
      <c r="E19" s="32"/>
      <c r="F19" s="41"/>
      <c r="G19" s="41"/>
      <c r="H19" s="99"/>
      <c r="I19" s="107"/>
      <c r="J19" s="41"/>
      <c r="K19" s="41"/>
    </row>
    <row r="20" spans="1:12" s="33" customFormat="1" ht="12" customHeight="1" x14ac:dyDescent="0.2">
      <c r="A20" s="88">
        <v>51502</v>
      </c>
      <c r="B20" s="95" t="s">
        <v>22</v>
      </c>
      <c r="C20" s="15">
        <v>13</v>
      </c>
      <c r="D20" s="38">
        <v>411.5</v>
      </c>
      <c r="E20" s="32"/>
      <c r="F20" s="41"/>
      <c r="G20" s="41"/>
      <c r="H20" s="99"/>
      <c r="I20" s="107"/>
      <c r="J20" s="41"/>
      <c r="K20" s="41"/>
    </row>
    <row r="21" spans="1:12" s="33" customFormat="1" ht="12" customHeight="1" x14ac:dyDescent="0.2">
      <c r="A21" s="88">
        <v>54599</v>
      </c>
      <c r="B21" s="95" t="s">
        <v>57</v>
      </c>
      <c r="C21" s="15">
        <v>13</v>
      </c>
      <c r="D21" s="38">
        <v>10826.91</v>
      </c>
      <c r="E21" s="32"/>
      <c r="F21" s="41"/>
      <c r="G21" s="41"/>
      <c r="H21" s="99"/>
      <c r="I21" s="107"/>
      <c r="J21" s="108"/>
      <c r="K21" s="41"/>
    </row>
    <row r="22" spans="1:12" s="33" customFormat="1" ht="12" customHeight="1" x14ac:dyDescent="0.2">
      <c r="A22" s="88">
        <v>51201</v>
      </c>
      <c r="B22" s="95" t="s">
        <v>19</v>
      </c>
      <c r="C22" s="15">
        <v>15</v>
      </c>
      <c r="D22" s="42">
        <v>10619.56</v>
      </c>
      <c r="E22" s="32"/>
      <c r="F22" s="140"/>
      <c r="G22" s="140"/>
      <c r="H22" s="140"/>
      <c r="I22" s="107"/>
      <c r="J22" s="108"/>
      <c r="K22" s="41"/>
    </row>
    <row r="23" spans="1:12" s="33" customFormat="1" ht="12" customHeight="1" x14ac:dyDescent="0.2">
      <c r="A23" s="88">
        <v>51402</v>
      </c>
      <c r="B23" s="95" t="s">
        <v>22</v>
      </c>
      <c r="C23" s="15">
        <v>15</v>
      </c>
      <c r="D23" s="42">
        <v>340</v>
      </c>
      <c r="E23" s="32"/>
      <c r="F23" s="41"/>
      <c r="G23" s="41"/>
      <c r="H23" s="99"/>
      <c r="I23" s="107"/>
      <c r="J23" s="108"/>
      <c r="K23" s="41"/>
    </row>
    <row r="24" spans="1:12" s="33" customFormat="1" ht="12" customHeight="1" x14ac:dyDescent="0.2">
      <c r="A24" s="88">
        <v>51502</v>
      </c>
      <c r="B24" s="95" t="s">
        <v>22</v>
      </c>
      <c r="C24" s="15">
        <v>15</v>
      </c>
      <c r="D24" s="42">
        <v>823</v>
      </c>
      <c r="E24" s="32"/>
      <c r="F24" s="41"/>
      <c r="G24" s="41"/>
      <c r="H24" s="99"/>
      <c r="I24" s="107"/>
      <c r="J24" s="41"/>
      <c r="K24" s="41"/>
    </row>
    <row r="25" spans="1:12" s="33" customFormat="1" ht="12" customHeight="1" x14ac:dyDescent="0.2">
      <c r="A25" s="34">
        <v>54599</v>
      </c>
      <c r="B25" s="95" t="s">
        <v>57</v>
      </c>
      <c r="C25" s="15">
        <v>15</v>
      </c>
      <c r="D25" s="38">
        <v>2500.5100000000002</v>
      </c>
      <c r="E25" s="32"/>
      <c r="F25" s="141" t="s">
        <v>94</v>
      </c>
      <c r="G25" s="141"/>
      <c r="H25" s="141"/>
      <c r="I25" s="141"/>
      <c r="J25" s="141"/>
      <c r="K25" s="141"/>
      <c r="L25" s="141"/>
    </row>
    <row r="26" spans="1:12" ht="15" x14ac:dyDescent="0.25">
      <c r="A26" s="129" t="s">
        <v>16</v>
      </c>
      <c r="B26" s="130"/>
      <c r="C26" s="130"/>
      <c r="D26" s="11">
        <f>SUM(D18:D25)</f>
        <v>31001.260000000002</v>
      </c>
      <c r="F26" s="141"/>
      <c r="G26" s="141"/>
      <c r="H26" s="141"/>
      <c r="I26" s="141"/>
      <c r="J26" s="141"/>
      <c r="K26" s="141"/>
      <c r="L26" s="141"/>
    </row>
    <row r="27" spans="1:12" ht="15" x14ac:dyDescent="0.25">
      <c r="A27" s="5"/>
      <c r="B27" s="104"/>
      <c r="C27" s="5"/>
      <c r="D27" s="12"/>
      <c r="F27" s="141"/>
      <c r="G27" s="141"/>
      <c r="H27" s="141"/>
      <c r="I27" s="141"/>
      <c r="J27" s="141"/>
      <c r="K27" s="141"/>
      <c r="L27" s="141"/>
    </row>
    <row r="28" spans="1:12" ht="15" x14ac:dyDescent="0.25">
      <c r="A28" s="138" t="s">
        <v>10</v>
      </c>
      <c r="B28" s="138"/>
      <c r="C28" s="138"/>
      <c r="D28" s="138"/>
      <c r="F28" s="142"/>
      <c r="G28" s="142"/>
      <c r="H28" s="142"/>
      <c r="I28" s="142"/>
      <c r="J28" s="142"/>
      <c r="K28" s="142"/>
      <c r="L28" s="142"/>
    </row>
    <row r="29" spans="1:12" ht="22.5" x14ac:dyDescent="0.2">
      <c r="A29" s="13" t="s">
        <v>4</v>
      </c>
      <c r="B29" s="7" t="s">
        <v>5</v>
      </c>
      <c r="C29" s="7" t="s">
        <v>1</v>
      </c>
      <c r="D29" s="7" t="s">
        <v>0</v>
      </c>
      <c r="F29" s="142"/>
      <c r="G29" s="142"/>
      <c r="H29" s="142"/>
      <c r="I29" s="142"/>
      <c r="J29" s="142"/>
      <c r="K29" s="142"/>
      <c r="L29" s="142"/>
    </row>
    <row r="30" spans="1:12" ht="12" customHeight="1" x14ac:dyDescent="0.2">
      <c r="A30" s="9">
        <v>16403</v>
      </c>
      <c r="B30" s="37" t="s">
        <v>75</v>
      </c>
      <c r="C30" s="35" t="s">
        <v>90</v>
      </c>
      <c r="D30" s="36">
        <v>31001.260000000002</v>
      </c>
      <c r="F30" s="3"/>
      <c r="G30" s="3"/>
      <c r="H30" s="3"/>
      <c r="I30" s="3"/>
      <c r="J30" s="3"/>
      <c r="K30" s="3"/>
    </row>
    <row r="31" spans="1:12" ht="15" x14ac:dyDescent="0.25">
      <c r="A31" s="129" t="s">
        <v>11</v>
      </c>
      <c r="B31" s="130"/>
      <c r="C31" s="130"/>
      <c r="D31" s="11">
        <f>SUM(D30:D30)</f>
        <v>31001.260000000002</v>
      </c>
      <c r="F31" s="3"/>
      <c r="G31" s="3"/>
      <c r="H31" s="3"/>
      <c r="I31" s="3"/>
      <c r="J31" s="3"/>
      <c r="K31" s="3"/>
    </row>
    <row r="32" spans="1:12" ht="9" customHeight="1" x14ac:dyDescent="0.25">
      <c r="A32" s="16"/>
      <c r="B32" s="16"/>
      <c r="F32" s="3"/>
      <c r="G32" s="3"/>
      <c r="I32" s="3"/>
      <c r="J32" s="3"/>
      <c r="K32" s="3"/>
    </row>
    <row r="33" spans="1:11" ht="35.25" customHeight="1" x14ac:dyDescent="0.2">
      <c r="A33" s="137" t="s">
        <v>141</v>
      </c>
      <c r="B33" s="137"/>
      <c r="C33" s="137"/>
      <c r="D33" s="137"/>
      <c r="F33" s="68"/>
      <c r="G33" s="68"/>
      <c r="H33" s="3"/>
      <c r="I33" s="68"/>
      <c r="J33" s="68"/>
      <c r="K33" s="68"/>
    </row>
    <row r="34" spans="1:11" ht="35.25" customHeight="1" x14ac:dyDescent="0.2">
      <c r="A34" s="137"/>
      <c r="B34" s="137"/>
      <c r="C34" s="137"/>
      <c r="D34" s="137"/>
      <c r="G34" s="137"/>
      <c r="H34" s="137"/>
      <c r="I34" s="137"/>
      <c r="J34" s="137"/>
    </row>
    <row r="35" spans="1:11" ht="7.5" customHeight="1" x14ac:dyDescent="0.3">
      <c r="A35" s="17"/>
      <c r="B35" s="18"/>
      <c r="C35" s="18"/>
      <c r="D35" s="18"/>
      <c r="G35" s="137"/>
      <c r="H35" s="137"/>
      <c r="I35" s="137"/>
      <c r="J35" s="137"/>
    </row>
    <row r="36" spans="1:11" ht="18" x14ac:dyDescent="0.25">
      <c r="A36" s="19"/>
      <c r="B36" s="20"/>
      <c r="C36" s="20"/>
      <c r="D36" s="20"/>
    </row>
    <row r="37" spans="1:11" ht="18" x14ac:dyDescent="0.25">
      <c r="A37" s="19"/>
      <c r="B37" s="20"/>
      <c r="C37" s="20"/>
      <c r="D37" s="20"/>
    </row>
    <row r="38" spans="1:11" ht="18" x14ac:dyDescent="0.25">
      <c r="A38" s="19"/>
      <c r="B38" s="20"/>
      <c r="C38" s="20"/>
      <c r="D38" s="20"/>
    </row>
    <row r="39" spans="1:11" ht="18" x14ac:dyDescent="0.25">
      <c r="A39" s="16"/>
      <c r="B39" s="16"/>
    </row>
    <row r="40" spans="1:11" ht="8.25" customHeight="1" x14ac:dyDescent="0.2">
      <c r="A40" s="14"/>
      <c r="B40" s="21"/>
      <c r="C40" s="134"/>
      <c r="D40" s="134"/>
    </row>
    <row r="41" spans="1:11" s="23" customFormat="1" ht="5.25" customHeight="1" x14ac:dyDescent="0.2">
      <c r="A41" s="14"/>
      <c r="B41" s="21"/>
      <c r="C41" s="22"/>
      <c r="D41" s="22"/>
    </row>
    <row r="42" spans="1:11" s="23" customFormat="1" x14ac:dyDescent="0.2">
      <c r="A42" s="14"/>
      <c r="B42" s="14"/>
      <c r="C42" s="22"/>
      <c r="D42" s="22"/>
    </row>
    <row r="43" spans="1:11" s="23" customFormat="1" ht="12" x14ac:dyDescent="0.2">
      <c r="A43" s="24"/>
      <c r="B43" s="25"/>
      <c r="C43" s="22"/>
      <c r="D43" s="22"/>
    </row>
    <row r="44" spans="1:11" s="23" customFormat="1" ht="12" x14ac:dyDescent="0.2">
      <c r="A44" s="24"/>
      <c r="B44" s="25"/>
      <c r="C44" s="22"/>
      <c r="D44" s="22"/>
    </row>
    <row r="45" spans="1:11" x14ac:dyDescent="0.2">
      <c r="A45" s="26"/>
      <c r="B45" s="27"/>
      <c r="C45" s="28"/>
      <c r="D45" s="22"/>
    </row>
    <row r="46" spans="1:11" x14ac:dyDescent="0.2">
      <c r="A46" s="24"/>
      <c r="B46" s="27"/>
      <c r="C46" s="28"/>
      <c r="D46" s="22"/>
    </row>
    <row r="47" spans="1:11" x14ac:dyDescent="0.2">
      <c r="A47" s="14"/>
      <c r="B47" s="14"/>
      <c r="C47" s="22"/>
      <c r="D47" s="22"/>
    </row>
    <row r="48" spans="1:11" x14ac:dyDescent="0.2">
      <c r="C48" s="3"/>
      <c r="D48" s="3"/>
    </row>
    <row r="49" spans="2:4" x14ac:dyDescent="0.2">
      <c r="C49" s="29"/>
      <c r="D49" s="30"/>
    </row>
    <row r="50" spans="2:4" x14ac:dyDescent="0.2">
      <c r="C50" s="29"/>
      <c r="D50" s="30"/>
    </row>
    <row r="51" spans="2:4" x14ac:dyDescent="0.2">
      <c r="C51" s="3"/>
      <c r="D51" s="3"/>
    </row>
    <row r="57" spans="2:4" x14ac:dyDescent="0.2">
      <c r="C57" s="31"/>
      <c r="D57" s="31"/>
    </row>
    <row r="58" spans="2:4" x14ac:dyDescent="0.2">
      <c r="B58" s="31"/>
      <c r="C58" s="31"/>
      <c r="D58" s="31"/>
    </row>
    <row r="59" spans="2:4" x14ac:dyDescent="0.2">
      <c r="B59" s="31"/>
      <c r="C59" s="31"/>
      <c r="D59" s="31"/>
    </row>
    <row r="60" spans="2:4" x14ac:dyDescent="0.2">
      <c r="B60" s="31"/>
      <c r="C60" s="3"/>
      <c r="D60" s="3"/>
    </row>
    <row r="61" spans="2:4" x14ac:dyDescent="0.2">
      <c r="B61" s="3"/>
    </row>
  </sheetData>
  <mergeCells count="16">
    <mergeCell ref="G34:J35"/>
    <mergeCell ref="C40:D40"/>
    <mergeCell ref="A12:D12"/>
    <mergeCell ref="A14:D14"/>
    <mergeCell ref="A16:D16"/>
    <mergeCell ref="A26:C26"/>
    <mergeCell ref="A28:D28"/>
    <mergeCell ref="A31:C31"/>
    <mergeCell ref="F22:H22"/>
    <mergeCell ref="F25:L27"/>
    <mergeCell ref="F28:L29"/>
    <mergeCell ref="A10:E10"/>
    <mergeCell ref="A6:D6"/>
    <mergeCell ref="A7:D7"/>
    <mergeCell ref="A8:D8"/>
    <mergeCell ref="A33:D34"/>
  </mergeCells>
  <pageMargins left="0.91" right="0.47" top="0.81" bottom="0.3" header="0" footer="0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4B5F-FBDE-40D9-ADB7-D6CCA18F6604}">
  <sheetPr>
    <tabColor rgb="FF0070C0"/>
  </sheetPr>
  <dimension ref="A1:I65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14.7109375" style="4" customWidth="1"/>
    <col min="2" max="2" width="37.85546875" style="4" customWidth="1"/>
    <col min="3" max="3" width="6.5703125" style="4" customWidth="1"/>
    <col min="4" max="4" width="11.140625" style="4" customWidth="1"/>
    <col min="5" max="5" width="13.42578125" style="4" customWidth="1"/>
    <col min="6" max="6" width="15" style="3" customWidth="1"/>
    <col min="7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1" spans="1:6" x14ac:dyDescent="0.2">
      <c r="A1" s="3"/>
      <c r="B1" s="3"/>
      <c r="C1" s="3"/>
      <c r="D1" s="3"/>
      <c r="E1" s="3"/>
    </row>
    <row r="2" spans="1:6" x14ac:dyDescent="0.2">
      <c r="A2" s="3"/>
      <c r="B2" s="3"/>
      <c r="C2" s="3"/>
      <c r="D2" s="3"/>
      <c r="E2" s="3"/>
    </row>
    <row r="3" spans="1:6" x14ac:dyDescent="0.2">
      <c r="A3" s="3"/>
      <c r="B3" s="3"/>
      <c r="C3" s="3"/>
      <c r="D3" s="3"/>
      <c r="E3" s="3"/>
    </row>
    <row r="4" spans="1:6" x14ac:dyDescent="0.2">
      <c r="A4" s="3"/>
      <c r="B4" s="3"/>
      <c r="C4" s="3"/>
      <c r="D4" s="3"/>
      <c r="E4" s="3"/>
    </row>
    <row r="5" spans="1:6" ht="7.5" customHeight="1" x14ac:dyDescent="0.2">
      <c r="A5" s="3"/>
      <c r="B5" s="3"/>
      <c r="C5" s="3"/>
      <c r="D5" s="3"/>
      <c r="E5" s="3"/>
    </row>
    <row r="6" spans="1:6" s="33" customFormat="1" ht="19.5" customHeight="1" x14ac:dyDescent="0.2">
      <c r="A6" s="123" t="s">
        <v>142</v>
      </c>
      <c r="B6" s="123"/>
      <c r="C6" s="123"/>
      <c r="D6" s="123"/>
      <c r="E6" s="123"/>
      <c r="F6" s="41"/>
    </row>
    <row r="7" spans="1:6" s="33" customFormat="1" ht="19.5" customHeight="1" x14ac:dyDescent="0.2">
      <c r="A7" s="123" t="s">
        <v>143</v>
      </c>
      <c r="B7" s="123"/>
      <c r="C7" s="123"/>
      <c r="D7" s="123"/>
      <c r="E7" s="123"/>
      <c r="F7" s="41"/>
    </row>
    <row r="8" spans="1:6" s="33" customFormat="1" ht="19.5" customHeight="1" x14ac:dyDescent="0.2">
      <c r="A8" s="123" t="s">
        <v>144</v>
      </c>
      <c r="B8" s="123"/>
      <c r="C8" s="123"/>
      <c r="D8" s="123"/>
      <c r="E8" s="123"/>
      <c r="F8" s="41"/>
    </row>
    <row r="9" spans="1:6" s="33" customFormat="1" ht="19.5" customHeight="1" x14ac:dyDescent="0.2">
      <c r="A9" s="60" t="s">
        <v>23</v>
      </c>
      <c r="B9" s="60"/>
      <c r="C9" s="60"/>
      <c r="D9" s="60"/>
      <c r="E9" s="60"/>
      <c r="F9" s="61"/>
    </row>
    <row r="10" spans="1:6" s="33" customFormat="1" ht="19.5" customHeight="1" x14ac:dyDescent="0.2">
      <c r="A10" s="62" t="s">
        <v>82</v>
      </c>
      <c r="B10" s="62"/>
      <c r="C10" s="62"/>
      <c r="D10" s="62"/>
      <c r="E10" s="62"/>
      <c r="F10" s="61"/>
    </row>
    <row r="11" spans="1:6" s="33" customFormat="1" ht="19.5" customHeight="1" x14ac:dyDescent="0.2">
      <c r="A11" s="62" t="s">
        <v>6</v>
      </c>
      <c r="B11" s="62"/>
      <c r="C11" s="62"/>
      <c r="D11" s="62"/>
      <c r="E11" s="62"/>
      <c r="F11" s="61"/>
    </row>
    <row r="12" spans="1:6" s="33" customFormat="1" ht="21" customHeight="1" x14ac:dyDescent="0.2">
      <c r="A12" s="133" t="s">
        <v>87</v>
      </c>
      <c r="B12" s="133"/>
      <c r="C12" s="133"/>
      <c r="D12" s="133"/>
      <c r="E12" s="133"/>
      <c r="F12" s="40"/>
    </row>
    <row r="13" spans="1:6" ht="6.75" customHeight="1" x14ac:dyDescent="0.2"/>
    <row r="14" spans="1:6" ht="15" x14ac:dyDescent="0.25">
      <c r="A14" s="126" t="s">
        <v>3</v>
      </c>
      <c r="B14" s="126"/>
      <c r="C14" s="126"/>
      <c r="D14" s="126"/>
      <c r="E14" s="126"/>
    </row>
    <row r="15" spans="1:6" ht="5.25" customHeight="1" x14ac:dyDescent="0.25">
      <c r="A15" s="110"/>
      <c r="B15" s="110"/>
      <c r="C15" s="5"/>
      <c r="D15" s="5"/>
      <c r="E15" s="5"/>
    </row>
    <row r="16" spans="1:6" s="33" customFormat="1" ht="18" customHeight="1" x14ac:dyDescent="0.2">
      <c r="A16" s="132" t="s">
        <v>25</v>
      </c>
      <c r="B16" s="132"/>
      <c r="C16" s="132"/>
      <c r="D16" s="132"/>
      <c r="E16" s="132"/>
      <c r="F16" s="41"/>
    </row>
    <row r="17" spans="1:9" s="33" customFormat="1" ht="26.25" customHeight="1" x14ac:dyDescent="0.2">
      <c r="A17" s="13" t="s">
        <v>26</v>
      </c>
      <c r="B17" s="7" t="s">
        <v>27</v>
      </c>
      <c r="C17" s="7" t="s">
        <v>1</v>
      </c>
      <c r="D17" s="7" t="s">
        <v>148</v>
      </c>
      <c r="E17" s="7" t="s">
        <v>0</v>
      </c>
      <c r="F17" s="39"/>
    </row>
    <row r="18" spans="1:9" s="33" customFormat="1" ht="15" customHeight="1" x14ac:dyDescent="0.2">
      <c r="A18" s="9">
        <v>54107</v>
      </c>
      <c r="B18" s="37" t="s">
        <v>60</v>
      </c>
      <c r="C18" s="15">
        <v>14</v>
      </c>
      <c r="D18" s="15" t="s">
        <v>55</v>
      </c>
      <c r="E18" s="42">
        <v>145.93</v>
      </c>
      <c r="F18" s="113"/>
    </row>
    <row r="19" spans="1:9" s="33" customFormat="1" ht="15" customHeight="1" x14ac:dyDescent="0.2">
      <c r="A19" s="9">
        <v>54107</v>
      </c>
      <c r="B19" s="37" t="s">
        <v>60</v>
      </c>
      <c r="C19" s="15">
        <v>14</v>
      </c>
      <c r="D19" s="15" t="s">
        <v>56</v>
      </c>
      <c r="E19" s="42">
        <v>654.07000000000005</v>
      </c>
      <c r="F19" s="113" t="s">
        <v>94</v>
      </c>
    </row>
    <row r="20" spans="1:9" s="33" customFormat="1" ht="15" customHeight="1" x14ac:dyDescent="0.2">
      <c r="A20" s="9">
        <v>54111</v>
      </c>
      <c r="B20" s="37" t="s">
        <v>61</v>
      </c>
      <c r="C20" s="15">
        <v>14</v>
      </c>
      <c r="D20" s="15" t="s">
        <v>55</v>
      </c>
      <c r="E20" s="42">
        <v>627.75</v>
      </c>
      <c r="F20" s="113"/>
      <c r="H20" s="33" t="s">
        <v>94</v>
      </c>
    </row>
    <row r="21" spans="1:9" s="33" customFormat="1" ht="15" customHeight="1" x14ac:dyDescent="0.25">
      <c r="A21" s="9">
        <v>54111</v>
      </c>
      <c r="B21" s="37" t="s">
        <v>61</v>
      </c>
      <c r="C21" s="15">
        <v>14</v>
      </c>
      <c r="D21" s="15" t="s">
        <v>56</v>
      </c>
      <c r="E21" s="10">
        <v>472.25</v>
      </c>
      <c r="F21" s="115"/>
      <c r="G21" s="112"/>
    </row>
    <row r="22" spans="1:9" s="33" customFormat="1" ht="15" customHeight="1" x14ac:dyDescent="0.25">
      <c r="A22" s="9">
        <v>54112</v>
      </c>
      <c r="B22" s="37" t="s">
        <v>62</v>
      </c>
      <c r="C22" s="15">
        <v>14</v>
      </c>
      <c r="D22" s="15" t="s">
        <v>56</v>
      </c>
      <c r="E22" s="10">
        <v>200</v>
      </c>
      <c r="F22" s="115"/>
      <c r="G22" s="112"/>
    </row>
    <row r="23" spans="1:9" s="33" customFormat="1" ht="15" customHeight="1" x14ac:dyDescent="0.25">
      <c r="A23" s="9">
        <v>54303</v>
      </c>
      <c r="B23" s="37" t="s">
        <v>66</v>
      </c>
      <c r="C23" s="15">
        <v>14</v>
      </c>
      <c r="D23" s="15" t="s">
        <v>55</v>
      </c>
      <c r="E23" s="10">
        <v>97.44</v>
      </c>
      <c r="F23" s="114"/>
      <c r="G23" s="112"/>
    </row>
    <row r="24" spans="1:9" s="33" customFormat="1" ht="15" customHeight="1" x14ac:dyDescent="0.25">
      <c r="A24" s="9">
        <v>54303</v>
      </c>
      <c r="B24" s="37" t="s">
        <v>66</v>
      </c>
      <c r="C24" s="15">
        <v>14</v>
      </c>
      <c r="D24" s="15" t="s">
        <v>56</v>
      </c>
      <c r="E24" s="10">
        <v>2502.56</v>
      </c>
      <c r="F24" s="115"/>
      <c r="G24" s="112"/>
      <c r="H24" s="112"/>
      <c r="I24" s="112"/>
    </row>
    <row r="25" spans="1:9" ht="15" x14ac:dyDescent="0.25">
      <c r="A25" s="128" t="s">
        <v>16</v>
      </c>
      <c r="B25" s="128"/>
      <c r="C25" s="128"/>
      <c r="D25" s="111"/>
      <c r="E25" s="11">
        <f>SUM(E18:E24)</f>
        <v>4700</v>
      </c>
      <c r="F25" s="85"/>
      <c r="G25" s="8"/>
    </row>
    <row r="26" spans="1:9" ht="15" x14ac:dyDescent="0.25">
      <c r="A26" s="5"/>
      <c r="B26" s="110"/>
      <c r="C26" s="5"/>
      <c r="D26" s="5"/>
      <c r="E26" s="12"/>
      <c r="G26" s="8" t="s">
        <v>94</v>
      </c>
    </row>
    <row r="27" spans="1:9" ht="15" x14ac:dyDescent="0.25">
      <c r="A27" s="127" t="s">
        <v>17</v>
      </c>
      <c r="B27" s="127"/>
      <c r="C27" s="127"/>
      <c r="D27" s="127"/>
      <c r="E27" s="127"/>
      <c r="G27" s="8"/>
    </row>
    <row r="28" spans="1:9" ht="22.5" x14ac:dyDescent="0.2">
      <c r="A28" s="13" t="s">
        <v>26</v>
      </c>
      <c r="B28" s="7" t="s">
        <v>27</v>
      </c>
      <c r="C28" s="7" t="s">
        <v>1</v>
      </c>
      <c r="D28" s="7" t="s">
        <v>148</v>
      </c>
      <c r="E28" s="7" t="s">
        <v>0</v>
      </c>
    </row>
    <row r="29" spans="1:9" x14ac:dyDescent="0.2">
      <c r="A29" s="9">
        <v>54317</v>
      </c>
      <c r="B29" s="37" t="s">
        <v>70</v>
      </c>
      <c r="C29" s="15">
        <v>14</v>
      </c>
      <c r="D29" s="15" t="s">
        <v>48</v>
      </c>
      <c r="E29" s="10">
        <v>2200</v>
      </c>
    </row>
    <row r="30" spans="1:9" x14ac:dyDescent="0.2">
      <c r="A30" s="9">
        <v>54317</v>
      </c>
      <c r="B30" s="37" t="s">
        <v>70</v>
      </c>
      <c r="C30" s="15">
        <v>14</v>
      </c>
      <c r="D30" s="15" t="s">
        <v>85</v>
      </c>
      <c r="E30" s="10">
        <v>500</v>
      </c>
    </row>
    <row r="31" spans="1:9" x14ac:dyDescent="0.2">
      <c r="A31" s="9">
        <v>54317</v>
      </c>
      <c r="B31" s="37" t="s">
        <v>70</v>
      </c>
      <c r="C31" s="15">
        <v>14</v>
      </c>
      <c r="D31" s="15" t="s">
        <v>55</v>
      </c>
      <c r="E31" s="10">
        <v>2000</v>
      </c>
    </row>
    <row r="32" spans="1:9" ht="15" x14ac:dyDescent="0.25">
      <c r="A32" s="128" t="s">
        <v>28</v>
      </c>
      <c r="B32" s="128"/>
      <c r="C32" s="128"/>
      <c r="D32" s="111"/>
      <c r="E32" s="11">
        <f>SUM(E29:E31)</f>
        <v>4700</v>
      </c>
      <c r="F32" s="69">
        <f>+E25-E32</f>
        <v>0</v>
      </c>
      <c r="G32" s="8"/>
    </row>
    <row r="33" spans="1:7" ht="12.75" customHeight="1" x14ac:dyDescent="0.25">
      <c r="A33" s="16"/>
      <c r="B33" s="16"/>
      <c r="G33" s="8"/>
    </row>
    <row r="34" spans="1:7" x14ac:dyDescent="0.2">
      <c r="A34" s="131" t="s">
        <v>93</v>
      </c>
      <c r="B34" s="131"/>
      <c r="C34" s="131"/>
      <c r="D34" s="131"/>
      <c r="E34" s="131"/>
    </row>
    <row r="35" spans="1:7" ht="21.75" customHeight="1" x14ac:dyDescent="0.2">
      <c r="A35" s="131"/>
      <c r="B35" s="131"/>
      <c r="C35" s="131"/>
      <c r="D35" s="131"/>
      <c r="E35" s="131"/>
    </row>
    <row r="36" spans="1:7" ht="21.75" customHeight="1" x14ac:dyDescent="0.2">
      <c r="A36" s="120"/>
      <c r="B36" s="120"/>
      <c r="C36" s="120"/>
      <c r="D36" s="120"/>
      <c r="E36" s="120"/>
    </row>
    <row r="37" spans="1:7" ht="21.75" customHeight="1" x14ac:dyDescent="0.2">
      <c r="A37" s="120"/>
      <c r="B37" s="120"/>
      <c r="C37" s="120"/>
      <c r="D37" s="120"/>
      <c r="E37" s="120"/>
    </row>
    <row r="38" spans="1:7" ht="18.75" x14ac:dyDescent="0.3">
      <c r="A38" s="17"/>
      <c r="B38" s="18"/>
      <c r="C38" s="18"/>
      <c r="D38" s="18"/>
      <c r="E38" s="18"/>
    </row>
    <row r="39" spans="1:7" ht="18" x14ac:dyDescent="0.25">
      <c r="A39" s="19"/>
      <c r="B39" s="20"/>
      <c r="C39" s="20"/>
      <c r="D39" s="20"/>
      <c r="E39" s="20"/>
    </row>
    <row r="40" spans="1:7" ht="18" x14ac:dyDescent="0.25">
      <c r="A40" s="19"/>
      <c r="B40" s="20"/>
      <c r="C40" s="20"/>
      <c r="D40" s="20"/>
      <c r="E40" s="20"/>
    </row>
    <row r="41" spans="1:7" ht="18" x14ac:dyDescent="0.25">
      <c r="A41" s="19"/>
      <c r="B41" s="20"/>
      <c r="C41" s="20"/>
      <c r="D41" s="20"/>
      <c r="E41" s="20"/>
    </row>
    <row r="42" spans="1:7" ht="18" x14ac:dyDescent="0.25">
      <c r="A42" s="16"/>
      <c r="B42" s="16"/>
    </row>
    <row r="43" spans="1:7" x14ac:dyDescent="0.2">
      <c r="A43" s="14"/>
      <c r="B43" s="21"/>
      <c r="C43" s="134"/>
      <c r="D43" s="134"/>
      <c r="E43" s="134"/>
    </row>
    <row r="44" spans="1:7" s="23" customFormat="1" x14ac:dyDescent="0.2">
      <c r="A44" s="14"/>
      <c r="B44" s="21"/>
      <c r="C44" s="22"/>
      <c r="D44" s="22"/>
      <c r="E44" s="22"/>
      <c r="F44" s="30"/>
    </row>
    <row r="45" spans="1:7" s="23" customFormat="1" x14ac:dyDescent="0.2">
      <c r="A45" s="14"/>
      <c r="B45" s="14"/>
      <c r="C45" s="22"/>
      <c r="D45" s="22"/>
      <c r="E45" s="22"/>
      <c r="F45" s="30"/>
    </row>
    <row r="46" spans="1:7" s="23" customFormat="1" ht="12" x14ac:dyDescent="0.2">
      <c r="A46" s="24"/>
      <c r="B46" s="25"/>
      <c r="C46" s="22"/>
      <c r="D46" s="22"/>
      <c r="E46" s="22"/>
      <c r="F46" s="30"/>
    </row>
    <row r="47" spans="1:7" s="23" customFormat="1" ht="12" x14ac:dyDescent="0.2">
      <c r="A47" s="24"/>
      <c r="B47" s="25"/>
      <c r="C47" s="22"/>
      <c r="D47" s="22"/>
      <c r="E47" s="22"/>
      <c r="F47" s="30"/>
    </row>
    <row r="48" spans="1:7" x14ac:dyDescent="0.2">
      <c r="A48" s="26"/>
      <c r="B48" s="27"/>
      <c r="C48" s="28"/>
      <c r="D48" s="28"/>
      <c r="E48" s="22"/>
    </row>
    <row r="49" spans="1:7" x14ac:dyDescent="0.2">
      <c r="A49" s="24"/>
      <c r="B49" s="27"/>
      <c r="C49" s="28"/>
      <c r="D49" s="28"/>
      <c r="E49" s="22"/>
    </row>
    <row r="50" spans="1:7" s="3" customFormat="1" x14ac:dyDescent="0.2">
      <c r="A50" s="14"/>
      <c r="B50" s="14"/>
      <c r="C50" s="22"/>
      <c r="D50" s="22"/>
      <c r="E50" s="22"/>
      <c r="G50" s="4"/>
    </row>
    <row r="51" spans="1:7" s="3" customFormat="1" x14ac:dyDescent="0.2">
      <c r="A51" s="4"/>
      <c r="B51" s="4"/>
      <c r="G51" s="4"/>
    </row>
    <row r="52" spans="1:7" s="3" customFormat="1" x14ac:dyDescent="0.2">
      <c r="A52" s="4"/>
      <c r="B52" s="4"/>
      <c r="G52" s="4"/>
    </row>
    <row r="53" spans="1:7" s="3" customFormat="1" x14ac:dyDescent="0.2">
      <c r="A53" s="4"/>
      <c r="B53" s="4"/>
      <c r="C53" s="29"/>
      <c r="D53" s="29"/>
      <c r="E53" s="30"/>
      <c r="G53" s="4"/>
    </row>
    <row r="54" spans="1:7" s="3" customFormat="1" x14ac:dyDescent="0.2">
      <c r="A54" s="4"/>
      <c r="B54" s="4"/>
      <c r="C54" s="29"/>
      <c r="D54" s="29"/>
      <c r="E54" s="30"/>
      <c r="G54" s="4"/>
    </row>
    <row r="55" spans="1:7" s="3" customFormat="1" x14ac:dyDescent="0.2">
      <c r="A55" s="4"/>
      <c r="B55" s="4"/>
      <c r="G55" s="4"/>
    </row>
    <row r="61" spans="1:7" s="3" customFormat="1" x14ac:dyDescent="0.2">
      <c r="A61" s="4"/>
      <c r="B61" s="4"/>
      <c r="C61" s="31"/>
      <c r="D61" s="31"/>
      <c r="E61" s="31"/>
      <c r="G61" s="4"/>
    </row>
    <row r="62" spans="1:7" s="3" customFormat="1" x14ac:dyDescent="0.2">
      <c r="A62" s="4"/>
      <c r="B62" s="31"/>
      <c r="C62" s="31"/>
      <c r="D62" s="31"/>
      <c r="E62" s="31"/>
      <c r="G62" s="4"/>
    </row>
    <row r="63" spans="1:7" s="3" customFormat="1" x14ac:dyDescent="0.2">
      <c r="A63" s="4"/>
      <c r="B63" s="31"/>
      <c r="C63" s="31"/>
      <c r="D63" s="31"/>
      <c r="E63" s="31"/>
      <c r="G63" s="4"/>
    </row>
    <row r="64" spans="1:7" s="3" customFormat="1" x14ac:dyDescent="0.2">
      <c r="A64" s="4"/>
      <c r="B64" s="31"/>
      <c r="G64" s="4"/>
    </row>
    <row r="65" spans="1:7" s="3" customFormat="1" x14ac:dyDescent="0.2">
      <c r="A65" s="4"/>
      <c r="C65" s="4"/>
      <c r="D65" s="4"/>
      <c r="E65" s="4"/>
      <c r="G65" s="4"/>
    </row>
  </sheetData>
  <mergeCells count="11">
    <mergeCell ref="A16:E16"/>
    <mergeCell ref="A6:E6"/>
    <mergeCell ref="A7:E7"/>
    <mergeCell ref="A8:E8"/>
    <mergeCell ref="A12:E12"/>
    <mergeCell ref="A14:E14"/>
    <mergeCell ref="A25:C25"/>
    <mergeCell ref="A27:E27"/>
    <mergeCell ref="A32:C32"/>
    <mergeCell ref="C43:E43"/>
    <mergeCell ref="A34:E35"/>
  </mergeCells>
  <pageMargins left="0.91" right="0.47" top="0.81" bottom="0.3" header="0" footer="0"/>
  <pageSetup orientation="portrait" r:id="rId1"/>
  <headerFooter alignWithMargins="0"/>
  <rowBreaks count="1" manualBreakCount="1">
    <brk id="44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G55"/>
  <sheetViews>
    <sheetView showGridLines="0" view="pageBreakPreview" topLeftCell="A22" zoomScale="145" zoomScaleNormal="100" zoomScaleSheetLayoutView="145" workbookViewId="0">
      <selection activeCell="A14" sqref="A14:E14"/>
    </sheetView>
  </sheetViews>
  <sheetFormatPr baseColWidth="10" defaultRowHeight="12.75" x14ac:dyDescent="0.2"/>
  <cols>
    <col min="1" max="1" width="14.7109375" style="4" customWidth="1"/>
    <col min="2" max="2" width="51.140625" style="4" customWidth="1"/>
    <col min="3" max="4" width="11.140625" style="4" customWidth="1"/>
    <col min="5" max="5" width="13.42578125" style="4" customWidth="1"/>
    <col min="6" max="6" width="11.42578125" style="3"/>
    <col min="7" max="257" width="11.42578125" style="4"/>
    <col min="258" max="258" width="14.7109375" style="4" customWidth="1"/>
    <col min="259" max="259" width="51.140625" style="4" customWidth="1"/>
    <col min="260" max="260" width="11.140625" style="4" customWidth="1"/>
    <col min="261" max="261" width="18.7109375" style="4" customWidth="1"/>
    <col min="262" max="513" width="11.42578125" style="4"/>
    <col min="514" max="514" width="14.7109375" style="4" customWidth="1"/>
    <col min="515" max="515" width="51.140625" style="4" customWidth="1"/>
    <col min="516" max="516" width="11.140625" style="4" customWidth="1"/>
    <col min="517" max="517" width="18.7109375" style="4" customWidth="1"/>
    <col min="518" max="769" width="11.42578125" style="4"/>
    <col min="770" max="770" width="14.7109375" style="4" customWidth="1"/>
    <col min="771" max="771" width="51.140625" style="4" customWidth="1"/>
    <col min="772" max="772" width="11.140625" style="4" customWidth="1"/>
    <col min="773" max="773" width="18.7109375" style="4" customWidth="1"/>
    <col min="774" max="1025" width="11.42578125" style="4"/>
    <col min="1026" max="1026" width="14.7109375" style="4" customWidth="1"/>
    <col min="1027" max="1027" width="51.140625" style="4" customWidth="1"/>
    <col min="1028" max="1028" width="11.140625" style="4" customWidth="1"/>
    <col min="1029" max="1029" width="18.7109375" style="4" customWidth="1"/>
    <col min="1030" max="1281" width="11.42578125" style="4"/>
    <col min="1282" max="1282" width="14.7109375" style="4" customWidth="1"/>
    <col min="1283" max="1283" width="51.140625" style="4" customWidth="1"/>
    <col min="1284" max="1284" width="11.140625" style="4" customWidth="1"/>
    <col min="1285" max="1285" width="18.7109375" style="4" customWidth="1"/>
    <col min="1286" max="1537" width="11.42578125" style="4"/>
    <col min="1538" max="1538" width="14.7109375" style="4" customWidth="1"/>
    <col min="1539" max="1539" width="51.140625" style="4" customWidth="1"/>
    <col min="1540" max="1540" width="11.140625" style="4" customWidth="1"/>
    <col min="1541" max="1541" width="18.7109375" style="4" customWidth="1"/>
    <col min="1542" max="1793" width="11.42578125" style="4"/>
    <col min="1794" max="1794" width="14.7109375" style="4" customWidth="1"/>
    <col min="1795" max="1795" width="51.140625" style="4" customWidth="1"/>
    <col min="1796" max="1796" width="11.140625" style="4" customWidth="1"/>
    <col min="1797" max="1797" width="18.7109375" style="4" customWidth="1"/>
    <col min="1798" max="2049" width="11.42578125" style="4"/>
    <col min="2050" max="2050" width="14.7109375" style="4" customWidth="1"/>
    <col min="2051" max="2051" width="51.140625" style="4" customWidth="1"/>
    <col min="2052" max="2052" width="11.140625" style="4" customWidth="1"/>
    <col min="2053" max="2053" width="18.7109375" style="4" customWidth="1"/>
    <col min="2054" max="2305" width="11.42578125" style="4"/>
    <col min="2306" max="2306" width="14.7109375" style="4" customWidth="1"/>
    <col min="2307" max="2307" width="51.140625" style="4" customWidth="1"/>
    <col min="2308" max="2308" width="11.140625" style="4" customWidth="1"/>
    <col min="2309" max="2309" width="18.7109375" style="4" customWidth="1"/>
    <col min="2310" max="2561" width="11.42578125" style="4"/>
    <col min="2562" max="2562" width="14.7109375" style="4" customWidth="1"/>
    <col min="2563" max="2563" width="51.140625" style="4" customWidth="1"/>
    <col min="2564" max="2564" width="11.140625" style="4" customWidth="1"/>
    <col min="2565" max="2565" width="18.7109375" style="4" customWidth="1"/>
    <col min="2566" max="2817" width="11.42578125" style="4"/>
    <col min="2818" max="2818" width="14.7109375" style="4" customWidth="1"/>
    <col min="2819" max="2819" width="51.140625" style="4" customWidth="1"/>
    <col min="2820" max="2820" width="11.140625" style="4" customWidth="1"/>
    <col min="2821" max="2821" width="18.7109375" style="4" customWidth="1"/>
    <col min="2822" max="3073" width="11.42578125" style="4"/>
    <col min="3074" max="3074" width="14.7109375" style="4" customWidth="1"/>
    <col min="3075" max="3075" width="51.140625" style="4" customWidth="1"/>
    <col min="3076" max="3076" width="11.140625" style="4" customWidth="1"/>
    <col min="3077" max="3077" width="18.7109375" style="4" customWidth="1"/>
    <col min="3078" max="3329" width="11.42578125" style="4"/>
    <col min="3330" max="3330" width="14.7109375" style="4" customWidth="1"/>
    <col min="3331" max="3331" width="51.140625" style="4" customWidth="1"/>
    <col min="3332" max="3332" width="11.140625" style="4" customWidth="1"/>
    <col min="3333" max="3333" width="18.7109375" style="4" customWidth="1"/>
    <col min="3334" max="3585" width="11.42578125" style="4"/>
    <col min="3586" max="3586" width="14.7109375" style="4" customWidth="1"/>
    <col min="3587" max="3587" width="51.140625" style="4" customWidth="1"/>
    <col min="3588" max="3588" width="11.140625" style="4" customWidth="1"/>
    <col min="3589" max="3589" width="18.7109375" style="4" customWidth="1"/>
    <col min="3590" max="3841" width="11.42578125" style="4"/>
    <col min="3842" max="3842" width="14.7109375" style="4" customWidth="1"/>
    <col min="3843" max="3843" width="51.140625" style="4" customWidth="1"/>
    <col min="3844" max="3844" width="11.140625" style="4" customWidth="1"/>
    <col min="3845" max="3845" width="18.7109375" style="4" customWidth="1"/>
    <col min="3846" max="4097" width="11.42578125" style="4"/>
    <col min="4098" max="4098" width="14.7109375" style="4" customWidth="1"/>
    <col min="4099" max="4099" width="51.140625" style="4" customWidth="1"/>
    <col min="4100" max="4100" width="11.140625" style="4" customWidth="1"/>
    <col min="4101" max="4101" width="18.7109375" style="4" customWidth="1"/>
    <col min="4102" max="4353" width="11.42578125" style="4"/>
    <col min="4354" max="4354" width="14.7109375" style="4" customWidth="1"/>
    <col min="4355" max="4355" width="51.140625" style="4" customWidth="1"/>
    <col min="4356" max="4356" width="11.140625" style="4" customWidth="1"/>
    <col min="4357" max="4357" width="18.7109375" style="4" customWidth="1"/>
    <col min="4358" max="4609" width="11.42578125" style="4"/>
    <col min="4610" max="4610" width="14.7109375" style="4" customWidth="1"/>
    <col min="4611" max="4611" width="51.140625" style="4" customWidth="1"/>
    <col min="4612" max="4612" width="11.140625" style="4" customWidth="1"/>
    <col min="4613" max="4613" width="18.7109375" style="4" customWidth="1"/>
    <col min="4614" max="4865" width="11.42578125" style="4"/>
    <col min="4866" max="4866" width="14.7109375" style="4" customWidth="1"/>
    <col min="4867" max="4867" width="51.140625" style="4" customWidth="1"/>
    <col min="4868" max="4868" width="11.140625" style="4" customWidth="1"/>
    <col min="4869" max="4869" width="18.7109375" style="4" customWidth="1"/>
    <col min="4870" max="5121" width="11.42578125" style="4"/>
    <col min="5122" max="5122" width="14.7109375" style="4" customWidth="1"/>
    <col min="5123" max="5123" width="51.140625" style="4" customWidth="1"/>
    <col min="5124" max="5124" width="11.140625" style="4" customWidth="1"/>
    <col min="5125" max="5125" width="18.7109375" style="4" customWidth="1"/>
    <col min="5126" max="5377" width="11.42578125" style="4"/>
    <col min="5378" max="5378" width="14.7109375" style="4" customWidth="1"/>
    <col min="5379" max="5379" width="51.140625" style="4" customWidth="1"/>
    <col min="5380" max="5380" width="11.140625" style="4" customWidth="1"/>
    <col min="5381" max="5381" width="18.7109375" style="4" customWidth="1"/>
    <col min="5382" max="5633" width="11.42578125" style="4"/>
    <col min="5634" max="5634" width="14.7109375" style="4" customWidth="1"/>
    <col min="5635" max="5635" width="51.140625" style="4" customWidth="1"/>
    <col min="5636" max="5636" width="11.140625" style="4" customWidth="1"/>
    <col min="5637" max="5637" width="18.7109375" style="4" customWidth="1"/>
    <col min="5638" max="5889" width="11.42578125" style="4"/>
    <col min="5890" max="5890" width="14.7109375" style="4" customWidth="1"/>
    <col min="5891" max="5891" width="51.140625" style="4" customWidth="1"/>
    <col min="5892" max="5892" width="11.140625" style="4" customWidth="1"/>
    <col min="5893" max="5893" width="18.7109375" style="4" customWidth="1"/>
    <col min="5894" max="6145" width="11.42578125" style="4"/>
    <col min="6146" max="6146" width="14.7109375" style="4" customWidth="1"/>
    <col min="6147" max="6147" width="51.140625" style="4" customWidth="1"/>
    <col min="6148" max="6148" width="11.140625" style="4" customWidth="1"/>
    <col min="6149" max="6149" width="18.7109375" style="4" customWidth="1"/>
    <col min="6150" max="6401" width="11.42578125" style="4"/>
    <col min="6402" max="6402" width="14.7109375" style="4" customWidth="1"/>
    <col min="6403" max="6403" width="51.140625" style="4" customWidth="1"/>
    <col min="6404" max="6404" width="11.140625" style="4" customWidth="1"/>
    <col min="6405" max="6405" width="18.7109375" style="4" customWidth="1"/>
    <col min="6406" max="6657" width="11.42578125" style="4"/>
    <col min="6658" max="6658" width="14.7109375" style="4" customWidth="1"/>
    <col min="6659" max="6659" width="51.140625" style="4" customWidth="1"/>
    <col min="6660" max="6660" width="11.140625" style="4" customWidth="1"/>
    <col min="6661" max="6661" width="18.7109375" style="4" customWidth="1"/>
    <col min="6662" max="6913" width="11.42578125" style="4"/>
    <col min="6914" max="6914" width="14.7109375" style="4" customWidth="1"/>
    <col min="6915" max="6915" width="51.140625" style="4" customWidth="1"/>
    <col min="6916" max="6916" width="11.140625" style="4" customWidth="1"/>
    <col min="6917" max="6917" width="18.7109375" style="4" customWidth="1"/>
    <col min="6918" max="7169" width="11.42578125" style="4"/>
    <col min="7170" max="7170" width="14.7109375" style="4" customWidth="1"/>
    <col min="7171" max="7171" width="51.140625" style="4" customWidth="1"/>
    <col min="7172" max="7172" width="11.140625" style="4" customWidth="1"/>
    <col min="7173" max="7173" width="18.7109375" style="4" customWidth="1"/>
    <col min="7174" max="7425" width="11.42578125" style="4"/>
    <col min="7426" max="7426" width="14.7109375" style="4" customWidth="1"/>
    <col min="7427" max="7427" width="51.140625" style="4" customWidth="1"/>
    <col min="7428" max="7428" width="11.140625" style="4" customWidth="1"/>
    <col min="7429" max="7429" width="18.7109375" style="4" customWidth="1"/>
    <col min="7430" max="7681" width="11.42578125" style="4"/>
    <col min="7682" max="7682" width="14.7109375" style="4" customWidth="1"/>
    <col min="7683" max="7683" width="51.140625" style="4" customWidth="1"/>
    <col min="7684" max="7684" width="11.140625" style="4" customWidth="1"/>
    <col min="7685" max="7685" width="18.7109375" style="4" customWidth="1"/>
    <col min="7686" max="7937" width="11.42578125" style="4"/>
    <col min="7938" max="7938" width="14.7109375" style="4" customWidth="1"/>
    <col min="7939" max="7939" width="51.140625" style="4" customWidth="1"/>
    <col min="7940" max="7940" width="11.140625" style="4" customWidth="1"/>
    <col min="7941" max="7941" width="18.7109375" style="4" customWidth="1"/>
    <col min="7942" max="8193" width="11.42578125" style="4"/>
    <col min="8194" max="8194" width="14.7109375" style="4" customWidth="1"/>
    <col min="8195" max="8195" width="51.140625" style="4" customWidth="1"/>
    <col min="8196" max="8196" width="11.140625" style="4" customWidth="1"/>
    <col min="8197" max="8197" width="18.7109375" style="4" customWidth="1"/>
    <col min="8198" max="8449" width="11.42578125" style="4"/>
    <col min="8450" max="8450" width="14.7109375" style="4" customWidth="1"/>
    <col min="8451" max="8451" width="51.140625" style="4" customWidth="1"/>
    <col min="8452" max="8452" width="11.140625" style="4" customWidth="1"/>
    <col min="8453" max="8453" width="18.7109375" style="4" customWidth="1"/>
    <col min="8454" max="8705" width="11.42578125" style="4"/>
    <col min="8706" max="8706" width="14.7109375" style="4" customWidth="1"/>
    <col min="8707" max="8707" width="51.140625" style="4" customWidth="1"/>
    <col min="8708" max="8708" width="11.140625" style="4" customWidth="1"/>
    <col min="8709" max="8709" width="18.7109375" style="4" customWidth="1"/>
    <col min="8710" max="8961" width="11.42578125" style="4"/>
    <col min="8962" max="8962" width="14.7109375" style="4" customWidth="1"/>
    <col min="8963" max="8963" width="51.140625" style="4" customWidth="1"/>
    <col min="8964" max="8964" width="11.140625" style="4" customWidth="1"/>
    <col min="8965" max="8965" width="18.7109375" style="4" customWidth="1"/>
    <col min="8966" max="9217" width="11.42578125" style="4"/>
    <col min="9218" max="9218" width="14.7109375" style="4" customWidth="1"/>
    <col min="9219" max="9219" width="51.140625" style="4" customWidth="1"/>
    <col min="9220" max="9220" width="11.140625" style="4" customWidth="1"/>
    <col min="9221" max="9221" width="18.7109375" style="4" customWidth="1"/>
    <col min="9222" max="9473" width="11.42578125" style="4"/>
    <col min="9474" max="9474" width="14.7109375" style="4" customWidth="1"/>
    <col min="9475" max="9475" width="51.140625" style="4" customWidth="1"/>
    <col min="9476" max="9476" width="11.140625" style="4" customWidth="1"/>
    <col min="9477" max="9477" width="18.7109375" style="4" customWidth="1"/>
    <col min="9478" max="9729" width="11.42578125" style="4"/>
    <col min="9730" max="9730" width="14.7109375" style="4" customWidth="1"/>
    <col min="9731" max="9731" width="51.140625" style="4" customWidth="1"/>
    <col min="9732" max="9732" width="11.140625" style="4" customWidth="1"/>
    <col min="9733" max="9733" width="18.7109375" style="4" customWidth="1"/>
    <col min="9734" max="9985" width="11.42578125" style="4"/>
    <col min="9986" max="9986" width="14.7109375" style="4" customWidth="1"/>
    <col min="9987" max="9987" width="51.140625" style="4" customWidth="1"/>
    <col min="9988" max="9988" width="11.140625" style="4" customWidth="1"/>
    <col min="9989" max="9989" width="18.7109375" style="4" customWidth="1"/>
    <col min="9990" max="10241" width="11.42578125" style="4"/>
    <col min="10242" max="10242" width="14.7109375" style="4" customWidth="1"/>
    <col min="10243" max="10243" width="51.140625" style="4" customWidth="1"/>
    <col min="10244" max="10244" width="11.140625" style="4" customWidth="1"/>
    <col min="10245" max="10245" width="18.7109375" style="4" customWidth="1"/>
    <col min="10246" max="10497" width="11.42578125" style="4"/>
    <col min="10498" max="10498" width="14.7109375" style="4" customWidth="1"/>
    <col min="10499" max="10499" width="51.140625" style="4" customWidth="1"/>
    <col min="10500" max="10500" width="11.140625" style="4" customWidth="1"/>
    <col min="10501" max="10501" width="18.7109375" style="4" customWidth="1"/>
    <col min="10502" max="10753" width="11.42578125" style="4"/>
    <col min="10754" max="10754" width="14.7109375" style="4" customWidth="1"/>
    <col min="10755" max="10755" width="51.140625" style="4" customWidth="1"/>
    <col min="10756" max="10756" width="11.140625" style="4" customWidth="1"/>
    <col min="10757" max="10757" width="18.7109375" style="4" customWidth="1"/>
    <col min="10758" max="11009" width="11.42578125" style="4"/>
    <col min="11010" max="11010" width="14.7109375" style="4" customWidth="1"/>
    <col min="11011" max="11011" width="51.140625" style="4" customWidth="1"/>
    <col min="11012" max="11012" width="11.140625" style="4" customWidth="1"/>
    <col min="11013" max="11013" width="18.7109375" style="4" customWidth="1"/>
    <col min="11014" max="11265" width="11.42578125" style="4"/>
    <col min="11266" max="11266" width="14.7109375" style="4" customWidth="1"/>
    <col min="11267" max="11267" width="51.140625" style="4" customWidth="1"/>
    <col min="11268" max="11268" width="11.140625" style="4" customWidth="1"/>
    <col min="11269" max="11269" width="18.7109375" style="4" customWidth="1"/>
    <col min="11270" max="11521" width="11.42578125" style="4"/>
    <col min="11522" max="11522" width="14.7109375" style="4" customWidth="1"/>
    <col min="11523" max="11523" width="51.140625" style="4" customWidth="1"/>
    <col min="11524" max="11524" width="11.140625" style="4" customWidth="1"/>
    <col min="11525" max="11525" width="18.7109375" style="4" customWidth="1"/>
    <col min="11526" max="11777" width="11.42578125" style="4"/>
    <col min="11778" max="11778" width="14.7109375" style="4" customWidth="1"/>
    <col min="11779" max="11779" width="51.140625" style="4" customWidth="1"/>
    <col min="11780" max="11780" width="11.140625" style="4" customWidth="1"/>
    <col min="11781" max="11781" width="18.7109375" style="4" customWidth="1"/>
    <col min="11782" max="12033" width="11.42578125" style="4"/>
    <col min="12034" max="12034" width="14.7109375" style="4" customWidth="1"/>
    <col min="12035" max="12035" width="51.140625" style="4" customWidth="1"/>
    <col min="12036" max="12036" width="11.140625" style="4" customWidth="1"/>
    <col min="12037" max="12037" width="18.7109375" style="4" customWidth="1"/>
    <col min="12038" max="12289" width="11.42578125" style="4"/>
    <col min="12290" max="12290" width="14.7109375" style="4" customWidth="1"/>
    <col min="12291" max="12291" width="51.140625" style="4" customWidth="1"/>
    <col min="12292" max="12292" width="11.140625" style="4" customWidth="1"/>
    <col min="12293" max="12293" width="18.7109375" style="4" customWidth="1"/>
    <col min="12294" max="12545" width="11.42578125" style="4"/>
    <col min="12546" max="12546" width="14.7109375" style="4" customWidth="1"/>
    <col min="12547" max="12547" width="51.140625" style="4" customWidth="1"/>
    <col min="12548" max="12548" width="11.140625" style="4" customWidth="1"/>
    <col min="12549" max="12549" width="18.7109375" style="4" customWidth="1"/>
    <col min="12550" max="12801" width="11.42578125" style="4"/>
    <col min="12802" max="12802" width="14.7109375" style="4" customWidth="1"/>
    <col min="12803" max="12803" width="51.140625" style="4" customWidth="1"/>
    <col min="12804" max="12804" width="11.140625" style="4" customWidth="1"/>
    <col min="12805" max="12805" width="18.7109375" style="4" customWidth="1"/>
    <col min="12806" max="13057" width="11.42578125" style="4"/>
    <col min="13058" max="13058" width="14.7109375" style="4" customWidth="1"/>
    <col min="13059" max="13059" width="51.140625" style="4" customWidth="1"/>
    <col min="13060" max="13060" width="11.140625" style="4" customWidth="1"/>
    <col min="13061" max="13061" width="18.7109375" style="4" customWidth="1"/>
    <col min="13062" max="13313" width="11.42578125" style="4"/>
    <col min="13314" max="13314" width="14.7109375" style="4" customWidth="1"/>
    <col min="13315" max="13315" width="51.140625" style="4" customWidth="1"/>
    <col min="13316" max="13316" width="11.140625" style="4" customWidth="1"/>
    <col min="13317" max="13317" width="18.7109375" style="4" customWidth="1"/>
    <col min="13318" max="13569" width="11.42578125" style="4"/>
    <col min="13570" max="13570" width="14.7109375" style="4" customWidth="1"/>
    <col min="13571" max="13571" width="51.140625" style="4" customWidth="1"/>
    <col min="13572" max="13572" width="11.140625" style="4" customWidth="1"/>
    <col min="13573" max="13573" width="18.7109375" style="4" customWidth="1"/>
    <col min="13574" max="13825" width="11.42578125" style="4"/>
    <col min="13826" max="13826" width="14.7109375" style="4" customWidth="1"/>
    <col min="13827" max="13827" width="51.140625" style="4" customWidth="1"/>
    <col min="13828" max="13828" width="11.140625" style="4" customWidth="1"/>
    <col min="13829" max="13829" width="18.7109375" style="4" customWidth="1"/>
    <col min="13830" max="14081" width="11.42578125" style="4"/>
    <col min="14082" max="14082" width="14.7109375" style="4" customWidth="1"/>
    <col min="14083" max="14083" width="51.140625" style="4" customWidth="1"/>
    <col min="14084" max="14084" width="11.140625" style="4" customWidth="1"/>
    <col min="14085" max="14085" width="18.7109375" style="4" customWidth="1"/>
    <col min="14086" max="14337" width="11.42578125" style="4"/>
    <col min="14338" max="14338" width="14.7109375" style="4" customWidth="1"/>
    <col min="14339" max="14339" width="51.140625" style="4" customWidth="1"/>
    <col min="14340" max="14340" width="11.140625" style="4" customWidth="1"/>
    <col min="14341" max="14341" width="18.7109375" style="4" customWidth="1"/>
    <col min="14342" max="14593" width="11.42578125" style="4"/>
    <col min="14594" max="14594" width="14.7109375" style="4" customWidth="1"/>
    <col min="14595" max="14595" width="51.140625" style="4" customWidth="1"/>
    <col min="14596" max="14596" width="11.140625" style="4" customWidth="1"/>
    <col min="14597" max="14597" width="18.7109375" style="4" customWidth="1"/>
    <col min="14598" max="14849" width="11.42578125" style="4"/>
    <col min="14850" max="14850" width="14.7109375" style="4" customWidth="1"/>
    <col min="14851" max="14851" width="51.140625" style="4" customWidth="1"/>
    <col min="14852" max="14852" width="11.140625" style="4" customWidth="1"/>
    <col min="14853" max="14853" width="18.7109375" style="4" customWidth="1"/>
    <col min="14854" max="15105" width="11.42578125" style="4"/>
    <col min="15106" max="15106" width="14.7109375" style="4" customWidth="1"/>
    <col min="15107" max="15107" width="51.140625" style="4" customWidth="1"/>
    <col min="15108" max="15108" width="11.140625" style="4" customWidth="1"/>
    <col min="15109" max="15109" width="18.7109375" style="4" customWidth="1"/>
    <col min="15110" max="15361" width="11.42578125" style="4"/>
    <col min="15362" max="15362" width="14.7109375" style="4" customWidth="1"/>
    <col min="15363" max="15363" width="51.140625" style="4" customWidth="1"/>
    <col min="15364" max="15364" width="11.140625" style="4" customWidth="1"/>
    <col min="15365" max="15365" width="18.7109375" style="4" customWidth="1"/>
    <col min="15366" max="15617" width="11.42578125" style="4"/>
    <col min="15618" max="15618" width="14.7109375" style="4" customWidth="1"/>
    <col min="15619" max="15619" width="51.140625" style="4" customWidth="1"/>
    <col min="15620" max="15620" width="11.140625" style="4" customWidth="1"/>
    <col min="15621" max="15621" width="18.7109375" style="4" customWidth="1"/>
    <col min="15622" max="15873" width="11.42578125" style="4"/>
    <col min="15874" max="15874" width="14.7109375" style="4" customWidth="1"/>
    <col min="15875" max="15875" width="51.140625" style="4" customWidth="1"/>
    <col min="15876" max="15876" width="11.140625" style="4" customWidth="1"/>
    <col min="15877" max="15877" width="18.7109375" style="4" customWidth="1"/>
    <col min="15878" max="16129" width="11.42578125" style="4"/>
    <col min="16130" max="16130" width="14.7109375" style="4" customWidth="1"/>
    <col min="16131" max="16131" width="51.140625" style="4" customWidth="1"/>
    <col min="16132" max="16132" width="11.140625" style="4" customWidth="1"/>
    <col min="16133" max="16133" width="18.7109375" style="4" customWidth="1"/>
    <col min="16134" max="16384" width="11.42578125" style="4"/>
  </cols>
  <sheetData>
    <row r="1" spans="1:6" x14ac:dyDescent="0.2">
      <c r="A1" s="3"/>
      <c r="B1" s="3"/>
      <c r="C1" s="3"/>
      <c r="D1" s="3"/>
      <c r="E1" s="3"/>
    </row>
    <row r="2" spans="1:6" x14ac:dyDescent="0.2">
      <c r="A2" s="3"/>
      <c r="B2" s="3"/>
      <c r="C2" s="3"/>
      <c r="D2" s="3"/>
      <c r="E2" s="3"/>
    </row>
    <row r="3" spans="1:6" x14ac:dyDescent="0.2">
      <c r="A3" s="3"/>
      <c r="B3" s="3"/>
      <c r="C3" s="3"/>
      <c r="D3" s="3"/>
      <c r="E3" s="3"/>
    </row>
    <row r="4" spans="1:6" x14ac:dyDescent="0.2">
      <c r="A4" s="3"/>
      <c r="B4" s="3"/>
      <c r="C4" s="3"/>
      <c r="D4" s="3"/>
      <c r="E4" s="3"/>
    </row>
    <row r="5" spans="1:6" ht="7.5" customHeight="1" x14ac:dyDescent="0.2">
      <c r="A5" s="3"/>
      <c r="B5" s="3"/>
      <c r="C5" s="3"/>
      <c r="D5" s="3"/>
      <c r="E5" s="3"/>
    </row>
    <row r="6" spans="1:6" s="33" customFormat="1" ht="19.5" customHeight="1" x14ac:dyDescent="0.2">
      <c r="A6" s="123" t="s">
        <v>89</v>
      </c>
      <c r="B6" s="123"/>
      <c r="C6" s="123"/>
      <c r="D6" s="123"/>
      <c r="E6" s="123"/>
      <c r="F6" s="41"/>
    </row>
    <row r="7" spans="1:6" s="33" customFormat="1" ht="19.5" customHeight="1" x14ac:dyDescent="0.2">
      <c r="A7" s="123" t="s">
        <v>86</v>
      </c>
      <c r="B7" s="123"/>
      <c r="C7" s="123"/>
      <c r="D7" s="123"/>
      <c r="E7" s="123"/>
      <c r="F7" s="41"/>
    </row>
    <row r="8" spans="1:6" s="33" customFormat="1" ht="19.5" customHeight="1" x14ac:dyDescent="0.2">
      <c r="A8" s="123" t="s">
        <v>88</v>
      </c>
      <c r="B8" s="123"/>
      <c r="C8" s="123"/>
      <c r="D8" s="123"/>
      <c r="E8" s="123"/>
      <c r="F8" s="41"/>
    </row>
    <row r="9" spans="1:6" s="33" customFormat="1" ht="19.5" customHeight="1" x14ac:dyDescent="0.2">
      <c r="A9" s="60" t="s">
        <v>23</v>
      </c>
      <c r="B9" s="60"/>
      <c r="C9" s="60"/>
      <c r="D9" s="60"/>
      <c r="E9" s="60"/>
      <c r="F9" s="61"/>
    </row>
    <row r="10" spans="1:6" s="33" customFormat="1" ht="19.5" customHeight="1" x14ac:dyDescent="0.2">
      <c r="A10" s="62" t="s">
        <v>82</v>
      </c>
      <c r="B10" s="62"/>
      <c r="C10" s="62"/>
      <c r="D10" s="62"/>
      <c r="E10" s="62"/>
      <c r="F10" s="61"/>
    </row>
    <row r="11" spans="1:6" s="33" customFormat="1" ht="19.5" customHeight="1" x14ac:dyDescent="0.2">
      <c r="A11" s="62" t="s">
        <v>6</v>
      </c>
      <c r="B11" s="62"/>
      <c r="C11" s="62"/>
      <c r="D11" s="62"/>
      <c r="E11" s="62"/>
      <c r="F11" s="61"/>
    </row>
    <row r="12" spans="1:6" s="33" customFormat="1" ht="21" customHeight="1" x14ac:dyDescent="0.2">
      <c r="A12" s="133" t="s">
        <v>87</v>
      </c>
      <c r="B12" s="133"/>
      <c r="C12" s="133"/>
      <c r="D12" s="133"/>
      <c r="E12" s="133"/>
      <c r="F12" s="40"/>
    </row>
    <row r="13" spans="1:6" ht="6.75" customHeight="1" x14ac:dyDescent="0.2"/>
    <row r="14" spans="1:6" ht="15" x14ac:dyDescent="0.25">
      <c r="A14" s="126" t="s">
        <v>3</v>
      </c>
      <c r="B14" s="126"/>
      <c r="C14" s="126"/>
      <c r="D14" s="126"/>
      <c r="E14" s="126"/>
    </row>
    <row r="15" spans="1:6" ht="5.25" customHeight="1" x14ac:dyDescent="0.25">
      <c r="A15" s="65"/>
      <c r="B15" s="65"/>
      <c r="C15" s="5"/>
      <c r="D15" s="5"/>
      <c r="E15" s="5"/>
    </row>
    <row r="16" spans="1:6" s="33" customFormat="1" ht="18" customHeight="1" x14ac:dyDescent="0.2">
      <c r="A16" s="132" t="s">
        <v>25</v>
      </c>
      <c r="B16" s="132"/>
      <c r="C16" s="132"/>
      <c r="D16" s="132"/>
      <c r="E16" s="132"/>
      <c r="F16" s="41"/>
    </row>
    <row r="17" spans="1:7" s="33" customFormat="1" ht="26.25" customHeight="1" x14ac:dyDescent="0.2">
      <c r="A17" s="13" t="s">
        <v>26</v>
      </c>
      <c r="B17" s="7" t="s">
        <v>27</v>
      </c>
      <c r="C17" s="7" t="s">
        <v>1</v>
      </c>
      <c r="D17" s="7" t="s">
        <v>44</v>
      </c>
      <c r="E17" s="7" t="s">
        <v>0</v>
      </c>
      <c r="F17" s="39"/>
    </row>
    <row r="18" spans="1:7" s="33" customFormat="1" ht="11.25" customHeight="1" x14ac:dyDescent="0.2">
      <c r="A18" s="9"/>
      <c r="B18" s="37"/>
      <c r="C18" s="9"/>
      <c r="D18" s="9"/>
      <c r="E18" s="10"/>
      <c r="F18" s="39"/>
    </row>
    <row r="19" spans="1:7" s="33" customFormat="1" ht="15" customHeight="1" x14ac:dyDescent="0.2">
      <c r="A19" s="143" t="s">
        <v>16</v>
      </c>
      <c r="B19" s="143"/>
      <c r="C19" s="143"/>
      <c r="D19" s="67"/>
      <c r="E19" s="63">
        <f>SUM(E18:E18)</f>
        <v>0</v>
      </c>
      <c r="F19" s="41"/>
      <c r="G19" s="32"/>
    </row>
    <row r="20" spans="1:7" ht="15" x14ac:dyDescent="0.25">
      <c r="A20" s="5"/>
      <c r="B20" s="65"/>
      <c r="C20" s="5"/>
      <c r="D20" s="5"/>
      <c r="E20" s="12"/>
      <c r="G20" s="8"/>
    </row>
    <row r="21" spans="1:7" ht="15" x14ac:dyDescent="0.25">
      <c r="A21" s="127" t="s">
        <v>83</v>
      </c>
      <c r="B21" s="127"/>
      <c r="C21" s="127"/>
      <c r="D21" s="127"/>
      <c r="E21" s="127"/>
      <c r="G21" s="8"/>
    </row>
    <row r="22" spans="1:7" ht="22.5" x14ac:dyDescent="0.2">
      <c r="A22" s="13" t="s">
        <v>26</v>
      </c>
      <c r="B22" s="7" t="s">
        <v>27</v>
      </c>
      <c r="C22" s="7" t="s">
        <v>1</v>
      </c>
      <c r="D22" s="7" t="s">
        <v>44</v>
      </c>
      <c r="E22" s="7" t="s">
        <v>0</v>
      </c>
      <c r="G22" s="14"/>
    </row>
    <row r="23" spans="1:7" x14ac:dyDescent="0.2">
      <c r="A23" s="9"/>
      <c r="B23" s="37"/>
      <c r="C23" s="15"/>
      <c r="D23" s="15"/>
      <c r="E23" s="10"/>
      <c r="G23" s="14"/>
    </row>
    <row r="24" spans="1:7" ht="15" x14ac:dyDescent="0.25">
      <c r="A24" s="128" t="s">
        <v>28</v>
      </c>
      <c r="B24" s="128"/>
      <c r="C24" s="128"/>
      <c r="D24" s="66"/>
      <c r="E24" s="11"/>
      <c r="G24" s="8"/>
    </row>
    <row r="25" spans="1:7" ht="12.75" customHeight="1" x14ac:dyDescent="0.25">
      <c r="A25" s="16"/>
      <c r="B25" s="16"/>
      <c r="G25" s="8"/>
    </row>
    <row r="26" spans="1:7" ht="15" x14ac:dyDescent="0.2">
      <c r="A26" s="144" t="s">
        <v>18</v>
      </c>
      <c r="B26" s="144"/>
      <c r="C26" s="144"/>
      <c r="D26" s="144"/>
      <c r="E26" s="144"/>
    </row>
    <row r="27" spans="1:7" ht="21.75" customHeight="1" x14ac:dyDescent="0.2">
      <c r="A27" s="64"/>
      <c r="B27" s="64"/>
      <c r="C27" s="64"/>
      <c r="D27" s="64"/>
      <c r="E27" s="64"/>
    </row>
    <row r="28" spans="1:7" ht="18.75" x14ac:dyDescent="0.3">
      <c r="A28" s="17"/>
      <c r="B28" s="18"/>
      <c r="C28" s="18"/>
      <c r="D28" s="18"/>
      <c r="E28" s="18"/>
    </row>
    <row r="29" spans="1:7" ht="18" x14ac:dyDescent="0.25">
      <c r="A29" s="19"/>
      <c r="B29" s="20"/>
      <c r="C29" s="20"/>
      <c r="D29" s="20"/>
      <c r="E29" s="20"/>
    </row>
    <row r="30" spans="1:7" ht="18" x14ac:dyDescent="0.25">
      <c r="A30" s="19"/>
      <c r="B30" s="20"/>
      <c r="C30" s="20"/>
      <c r="D30" s="20"/>
      <c r="E30" s="20"/>
    </row>
    <row r="31" spans="1:7" ht="18" x14ac:dyDescent="0.25">
      <c r="A31" s="19"/>
      <c r="B31" s="20"/>
      <c r="C31" s="20"/>
      <c r="D31" s="20"/>
      <c r="E31" s="20"/>
    </row>
    <row r="32" spans="1:7" ht="18" x14ac:dyDescent="0.25">
      <c r="A32" s="16"/>
      <c r="B32" s="16"/>
    </row>
    <row r="33" spans="1:7" x14ac:dyDescent="0.2">
      <c r="A33" s="14"/>
      <c r="B33" s="21"/>
      <c r="C33" s="134"/>
      <c r="D33" s="134"/>
      <c r="E33" s="134"/>
    </row>
    <row r="34" spans="1:7" s="23" customFormat="1" x14ac:dyDescent="0.2">
      <c r="A34" s="14"/>
      <c r="B34" s="21"/>
      <c r="C34" s="22"/>
      <c r="D34" s="22"/>
      <c r="E34" s="22"/>
      <c r="F34" s="30"/>
    </row>
    <row r="35" spans="1:7" s="23" customFormat="1" x14ac:dyDescent="0.2">
      <c r="A35" s="14"/>
      <c r="B35" s="14"/>
      <c r="C35" s="22"/>
      <c r="D35" s="22"/>
      <c r="E35" s="22"/>
      <c r="F35" s="30"/>
    </row>
    <row r="36" spans="1:7" s="23" customFormat="1" ht="12" x14ac:dyDescent="0.2">
      <c r="A36" s="24"/>
      <c r="B36" s="25"/>
      <c r="C36" s="22"/>
      <c r="D36" s="22"/>
      <c r="E36" s="22"/>
      <c r="F36" s="30"/>
    </row>
    <row r="37" spans="1:7" s="23" customFormat="1" ht="12" x14ac:dyDescent="0.2">
      <c r="A37" s="24"/>
      <c r="B37" s="25"/>
      <c r="C37" s="22"/>
      <c r="D37" s="22"/>
      <c r="E37" s="22"/>
      <c r="F37" s="30"/>
    </row>
    <row r="38" spans="1:7" x14ac:dyDescent="0.2">
      <c r="A38" s="26"/>
      <c r="B38" s="27"/>
      <c r="C38" s="28"/>
      <c r="D38" s="28"/>
      <c r="E38" s="22"/>
    </row>
    <row r="39" spans="1:7" x14ac:dyDescent="0.2">
      <c r="A39" s="24"/>
      <c r="B39" s="27"/>
      <c r="C39" s="28"/>
      <c r="D39" s="28"/>
      <c r="E39" s="22"/>
    </row>
    <row r="40" spans="1:7" s="3" customFormat="1" x14ac:dyDescent="0.2">
      <c r="A40" s="14"/>
      <c r="B40" s="14"/>
      <c r="C40" s="22"/>
      <c r="D40" s="22"/>
      <c r="E40" s="22"/>
      <c r="G40" s="4"/>
    </row>
    <row r="41" spans="1:7" s="3" customFormat="1" x14ac:dyDescent="0.2">
      <c r="A41" s="4"/>
      <c r="B41" s="4"/>
      <c r="G41" s="4"/>
    </row>
    <row r="42" spans="1:7" s="3" customFormat="1" x14ac:dyDescent="0.2">
      <c r="A42" s="4"/>
      <c r="B42" s="4"/>
      <c r="G42" s="4"/>
    </row>
    <row r="43" spans="1:7" s="3" customFormat="1" x14ac:dyDescent="0.2">
      <c r="A43" s="4"/>
      <c r="B43" s="4"/>
      <c r="C43" s="29"/>
      <c r="D43" s="29"/>
      <c r="E43" s="30"/>
      <c r="G43" s="4"/>
    </row>
    <row r="44" spans="1:7" s="3" customFormat="1" x14ac:dyDescent="0.2">
      <c r="A44" s="4"/>
      <c r="B44" s="4"/>
      <c r="C44" s="29"/>
      <c r="D44" s="29"/>
      <c r="E44" s="30"/>
      <c r="G44" s="4"/>
    </row>
    <row r="45" spans="1:7" s="3" customFormat="1" x14ac:dyDescent="0.2">
      <c r="A45" s="4"/>
      <c r="B45" s="4"/>
      <c r="G45" s="4"/>
    </row>
    <row r="51" spans="1:7" s="3" customFormat="1" x14ac:dyDescent="0.2">
      <c r="A51" s="4"/>
      <c r="B51" s="4"/>
      <c r="C51" s="31"/>
      <c r="D51" s="31"/>
      <c r="E51" s="31"/>
      <c r="G51" s="4"/>
    </row>
    <row r="52" spans="1:7" s="3" customFormat="1" x14ac:dyDescent="0.2">
      <c r="A52" s="4"/>
      <c r="B52" s="31"/>
      <c r="C52" s="31"/>
      <c r="D52" s="31"/>
      <c r="E52" s="31"/>
      <c r="G52" s="4"/>
    </row>
    <row r="53" spans="1:7" s="3" customFormat="1" x14ac:dyDescent="0.2">
      <c r="A53" s="4"/>
      <c r="B53" s="31"/>
      <c r="C53" s="31"/>
      <c r="D53" s="31"/>
      <c r="E53" s="31"/>
      <c r="G53" s="4"/>
    </row>
    <row r="54" spans="1:7" s="3" customFormat="1" x14ac:dyDescent="0.2">
      <c r="A54" s="4"/>
      <c r="B54" s="31"/>
      <c r="G54" s="4"/>
    </row>
    <row r="55" spans="1:7" s="3" customFormat="1" x14ac:dyDescent="0.2">
      <c r="A55" s="4"/>
      <c r="C55" s="4"/>
      <c r="D55" s="4"/>
      <c r="E55" s="4"/>
      <c r="G55" s="4"/>
    </row>
  </sheetData>
  <mergeCells count="11">
    <mergeCell ref="A19:C19"/>
    <mergeCell ref="A21:E21"/>
    <mergeCell ref="A24:C24"/>
    <mergeCell ref="A26:E26"/>
    <mergeCell ref="C33:E33"/>
    <mergeCell ref="A16:E16"/>
    <mergeCell ref="A6:E6"/>
    <mergeCell ref="A7:E7"/>
    <mergeCell ref="A8:E8"/>
    <mergeCell ref="A12:E12"/>
    <mergeCell ref="A14:E14"/>
  </mergeCells>
  <pageMargins left="0.91" right="0.47" top="0.81" bottom="0.3" header="0" footer="0"/>
  <pageSetup scale="90" orientation="portrait" r:id="rId1"/>
  <headerFooter alignWithMargins="0"/>
  <rowBreaks count="1" manualBreakCount="1">
    <brk id="4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M20-REP15</vt:lpstr>
      <vt:lpstr>M21-REP16</vt:lpstr>
      <vt:lpstr>M22-REP17</vt:lpstr>
      <vt:lpstr>anex m22</vt:lpstr>
      <vt:lpstr>M23-REF6</vt:lpstr>
      <vt:lpstr>M24-REP18</vt:lpstr>
      <vt:lpstr>M25-REF7</vt:lpstr>
      <vt:lpstr>M26-REP19</vt:lpstr>
      <vt:lpstr>M17-REF5NO</vt:lpstr>
      <vt:lpstr>'anex m22'!Área_de_impresión</vt:lpstr>
      <vt:lpstr>'M17-REF5NO'!Área_de_impresión</vt:lpstr>
      <vt:lpstr>'M20-REP15'!Área_de_impresión</vt:lpstr>
      <vt:lpstr>'M21-REP16'!Área_de_impresión</vt:lpstr>
      <vt:lpstr>'M22-REP17'!Área_de_impresión</vt:lpstr>
      <vt:lpstr>'M23-REF6'!Área_de_impresión</vt:lpstr>
      <vt:lpstr>'M24-REP18'!Área_de_impresión</vt:lpstr>
      <vt:lpstr>'M25-REF7'!Área_de_impresión</vt:lpstr>
      <vt:lpstr>'M26-REP19'!Área_de_impresión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Usuariogto</dc:creator>
  <cp:lastModifiedBy>Oscar Antonio Martínez Lopez</cp:lastModifiedBy>
  <cp:lastPrinted>2020-12-09T20:08:15Z</cp:lastPrinted>
  <dcterms:created xsi:type="dcterms:W3CDTF">2010-02-15T20:35:39Z</dcterms:created>
  <dcterms:modified xsi:type="dcterms:W3CDTF">2021-05-07T19:57:10Z</dcterms:modified>
</cp:coreProperties>
</file>