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UFI\Oscar\Presupuesto\2016\SEG. EJEC. PRES\LAID\"/>
    </mc:Choice>
  </mc:AlternateContent>
  <bookViews>
    <workbookView xWindow="0" yWindow="0" windowWidth="28800" windowHeight="12330" activeTab="1"/>
  </bookViews>
  <sheets>
    <sheet name="Ejecución junio 2016" sheetId="2" r:id="rId1"/>
    <sheet name="Ejecución dic 2016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3" l="1"/>
  <c r="L32" i="3"/>
  <c r="L33" i="3"/>
  <c r="L34" i="3"/>
  <c r="L35" i="3"/>
  <c r="L30" i="3"/>
  <c r="K36" i="3"/>
  <c r="J36" i="3"/>
  <c r="K20" i="3"/>
  <c r="J20" i="3"/>
  <c r="L19" i="3"/>
  <c r="L18" i="3"/>
  <c r="L17" i="3"/>
  <c r="L16" i="3"/>
  <c r="L15" i="3"/>
  <c r="L14" i="3"/>
  <c r="L13" i="3"/>
  <c r="L36" i="3" l="1"/>
  <c r="L20" i="3"/>
  <c r="K20" i="2"/>
  <c r="J20" i="2"/>
  <c r="L14" i="2"/>
  <c r="L15" i="2"/>
  <c r="L16" i="2"/>
  <c r="L17" i="2"/>
  <c r="L18" i="2"/>
  <c r="L19" i="2"/>
  <c r="L13" i="2"/>
  <c r="J36" i="2"/>
  <c r="L31" i="2"/>
  <c r="L32" i="2"/>
  <c r="L33" i="2"/>
  <c r="L34" i="2"/>
  <c r="L35" i="2"/>
  <c r="L30" i="2"/>
  <c r="K36" i="2"/>
  <c r="L36" i="2" l="1"/>
  <c r="L20" i="2"/>
</calcChain>
</file>

<file path=xl/sharedStrings.xml><?xml version="1.0" encoding="utf-8"?>
<sst xmlns="http://schemas.openxmlformats.org/spreadsheetml/2006/main" count="86" uniqueCount="34">
  <si>
    <t xml:space="preserve">Presupuesto inicial: </t>
  </si>
  <si>
    <t xml:space="preserve">Modificaciones presupuestarias: </t>
  </si>
  <si>
    <t xml:space="preserve">Ejecución presupuestaria: </t>
  </si>
  <si>
    <t xml:space="preserve">Buena Práctica: </t>
  </si>
  <si>
    <t>Publicar los pasivos financieros en plantilla separada, con la misma regularidad que el presupuesto.</t>
  </si>
  <si>
    <t>Origen y fuente de financiamiento</t>
  </si>
  <si>
    <t>Enlace al documento que autoriza</t>
  </si>
  <si>
    <t>Documento separado</t>
  </si>
  <si>
    <t>Estados financieros</t>
  </si>
  <si>
    <t>Informes contables</t>
  </si>
  <si>
    <t>(EN DÓLARES)</t>
  </si>
  <si>
    <t>CÓDIGO</t>
  </si>
  <si>
    <t>CRÉDITO PRESUPUESTARIO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</si>
  <si>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</si>
  <si>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</si>
  <si>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</si>
  <si>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</si>
  <si>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</si>
  <si>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TOTAL RUBRO</t>
  </si>
  <si>
    <t>REPORTE ACUMULADO DEFINITIVO JUNIO  2016</t>
  </si>
  <si>
    <t>AGRUPACION OPERACIONAL 6</t>
  </si>
  <si>
    <t>PRESUPUESTO</t>
  </si>
  <si>
    <t>DEVENGADO</t>
  </si>
  <si>
    <t>SALDO</t>
  </si>
  <si>
    <t>ESTADO DE EJECUCION PRESUPUESTARIA DE EGRESOS</t>
  </si>
  <si>
    <t>ESTADO DE EJECUCION PRESUPUESTARIA DE INGRESOS</t>
  </si>
  <si>
    <t>INVERSIONES FINANCIERAS</t>
  </si>
  <si>
    <t>TASAS Y DERECHOS</t>
  </si>
  <si>
    <t>VENTAS DE BIENES Y SERVICIOS</t>
  </si>
  <si>
    <t>INGRESOS FINANCIEROS Y OTROS</t>
  </si>
  <si>
    <t>VENTA DE ACTIVOS FIJOS</t>
  </si>
  <si>
    <t>RECUPERACION DE INVERSIONES FINANCIERAS</t>
  </si>
  <si>
    <t>SALDOS DE AÑOS ANTERIORES</t>
  </si>
  <si>
    <t>REPORTE ACUMULADO DEFINITIVO DICIEMBRE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</si>
</sst>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44" fontId="3" fillId="3" borderId="0" xfId="0" applyNumberFormat="1" applyFont="1" applyFill="1" applyBorder="1"/>
    <xf numFmtId="44" fontId="3" fillId="3" borderId="5" xfId="0" applyNumberFormat="1" applyFont="1" applyFill="1" applyBorder="1"/>
    <xf numFmtId="44" fontId="3" fillId="3" borderId="0" xfId="2" applyFont="1" applyFill="1" applyBorder="1"/>
    <xf numFmtId="44" fontId="3" fillId="3" borderId="5" xfId="2" applyFont="1" applyFill="1" applyBorder="1"/>
    <xf numFmtId="0" fontId="3" fillId="3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7:L36"/>
  <sheetViews>
    <sheetView showGridLines="0" topLeftCell="E22" workbookViewId="0">
      <selection activeCell="I42" sqref="I42"/>
    </sheetView>
  </sheetViews>
  <sheetFormatPr baseColWidth="10" defaultRowHeight="15" x14ac:dyDescent="0.25"/>
  <cols>
    <col min="4" max="4" width="90.5703125" bestFit="1" customWidth="1"/>
    <col min="9" max="9" width="48.85546875" bestFit="1" customWidth="1"/>
    <col min="10" max="10" width="23" customWidth="1"/>
    <col min="11" max="11" width="21.28515625" customWidth="1"/>
    <col min="12" max="12" width="21.5703125" customWidth="1"/>
  </cols>
  <sheetData>
    <row r="7" spans="4:12" ht="15.75" x14ac:dyDescent="0.25">
      <c r="H7" s="9" t="s">
        <v>25</v>
      </c>
      <c r="I7" s="9"/>
      <c r="J7" s="9"/>
      <c r="K7" s="9"/>
      <c r="L7" s="9"/>
    </row>
    <row r="8" spans="4:12" ht="15.75" x14ac:dyDescent="0.25">
      <c r="D8" s="1" t="s">
        <v>0</v>
      </c>
      <c r="H8" s="9" t="s">
        <v>19</v>
      </c>
      <c r="I8" s="9"/>
      <c r="J8" s="9"/>
      <c r="K8" s="9"/>
      <c r="L8" s="9"/>
    </row>
    <row r="9" spans="4:12" ht="15.75" x14ac:dyDescent="0.25">
      <c r="D9" t="s">
        <v>5</v>
      </c>
      <c r="H9" s="9" t="s">
        <v>10</v>
      </c>
      <c r="I9" s="9"/>
      <c r="J9" s="9"/>
      <c r="K9" s="9"/>
      <c r="L9" s="9"/>
    </row>
    <row r="10" spans="4:12" ht="16.5" thickBot="1" x14ac:dyDescent="0.3">
      <c r="D10" s="1" t="s">
        <v>1</v>
      </c>
      <c r="H10" s="10" t="s">
        <v>20</v>
      </c>
      <c r="I10" s="10"/>
      <c r="J10" s="10"/>
      <c r="K10" s="10"/>
      <c r="L10" s="10"/>
    </row>
    <row r="11" spans="4:12" ht="16.5" thickTop="1" thickBot="1" x14ac:dyDescent="0.3">
      <c r="D11" t="s">
        <v>6</v>
      </c>
      <c r="H11" s="11" t="s">
        <v>11</v>
      </c>
      <c r="I11" s="11" t="s">
        <v>12</v>
      </c>
      <c r="J11" s="12" t="s">
        <v>22</v>
      </c>
      <c r="K11" s="12" t="s">
        <v>22</v>
      </c>
      <c r="L11" s="12" t="s">
        <v>23</v>
      </c>
    </row>
    <row r="12" spans="4:12" ht="16.5" thickTop="1" thickBot="1" x14ac:dyDescent="0.3">
      <c r="D12" s="1" t="s">
        <v>2</v>
      </c>
      <c r="H12" s="11"/>
      <c r="I12" s="11"/>
      <c r="J12" s="13"/>
      <c r="K12" s="13"/>
      <c r="L12" s="13"/>
    </row>
    <row r="13" spans="4:12" ht="16.5" thickTop="1" x14ac:dyDescent="0.25">
      <c r="D13" t="s">
        <v>7</v>
      </c>
      <c r="H13" s="3">
        <v>12</v>
      </c>
      <c r="I13" s="4" t="s">
        <v>27</v>
      </c>
      <c r="J13" s="7">
        <v>2370715</v>
      </c>
      <c r="K13" s="5">
        <v>1115999.68</v>
      </c>
      <c r="L13" s="5">
        <f>+J13-K13</f>
        <v>1254715.32</v>
      </c>
    </row>
    <row r="14" spans="4:12" ht="15.75" x14ac:dyDescent="0.25">
      <c r="D14" t="s">
        <v>8</v>
      </c>
      <c r="H14" s="3">
        <v>14</v>
      </c>
      <c r="I14" s="4" t="s">
        <v>28</v>
      </c>
      <c r="J14" s="7">
        <v>402619</v>
      </c>
      <c r="K14" s="5">
        <v>83563.92</v>
      </c>
      <c r="L14" s="5">
        <f t="shared" ref="L14:L19" si="0">+J14-K14</f>
        <v>319055.08</v>
      </c>
    </row>
    <row r="15" spans="4:12" ht="15.75" x14ac:dyDescent="0.25">
      <c r="D15" s="2" t="s">
        <v>9</v>
      </c>
      <c r="H15" s="3">
        <v>15</v>
      </c>
      <c r="I15" s="4" t="s">
        <v>29</v>
      </c>
      <c r="J15" s="7">
        <v>790917.12</v>
      </c>
      <c r="K15" s="5">
        <v>673504.13</v>
      </c>
      <c r="L15" s="5">
        <f t="shared" si="0"/>
        <v>117412.98999999999</v>
      </c>
    </row>
    <row r="16" spans="4:12" ht="15.75" x14ac:dyDescent="0.25">
      <c r="D16" s="1" t="s">
        <v>3</v>
      </c>
      <c r="H16" s="3">
        <v>16</v>
      </c>
      <c r="I16" s="4" t="s">
        <v>16</v>
      </c>
      <c r="J16" s="7">
        <v>317890.2</v>
      </c>
      <c r="K16" s="5">
        <v>99091.32</v>
      </c>
      <c r="L16" s="5">
        <f t="shared" si="0"/>
        <v>218798.88</v>
      </c>
    </row>
    <row r="17" spans="4:12" ht="15.75" x14ac:dyDescent="0.25">
      <c r="D17" t="s">
        <v>4</v>
      </c>
      <c r="H17" s="3">
        <v>21</v>
      </c>
      <c r="I17" s="4" t="s">
        <v>30</v>
      </c>
      <c r="J17" s="7">
        <v>10212</v>
      </c>
      <c r="K17" s="5">
        <v>232.01</v>
      </c>
      <c r="L17" s="5">
        <f t="shared" si="0"/>
        <v>9979.99</v>
      </c>
    </row>
    <row r="18" spans="4:12" ht="15.75" x14ac:dyDescent="0.25">
      <c r="H18" s="3">
        <v>23</v>
      </c>
      <c r="I18" s="4" t="s">
        <v>31</v>
      </c>
      <c r="J18" s="7">
        <v>850000</v>
      </c>
      <c r="K18" s="5">
        <v>0</v>
      </c>
      <c r="L18" s="5">
        <f t="shared" si="0"/>
        <v>850000</v>
      </c>
    </row>
    <row r="19" spans="4:12" ht="15.75" x14ac:dyDescent="0.25">
      <c r="H19" s="3">
        <v>32</v>
      </c>
      <c r="I19" s="4" t="s">
        <v>32</v>
      </c>
      <c r="J19" s="7">
        <v>3126136.06</v>
      </c>
      <c r="K19" s="5">
        <v>0</v>
      </c>
      <c r="L19" s="5">
        <f t="shared" si="0"/>
        <v>3126136.06</v>
      </c>
    </row>
    <row r="20" spans="4:12" ht="15.75" x14ac:dyDescent="0.25">
      <c r="H20" s="4"/>
      <c r="I20" s="3" t="s">
        <v>18</v>
      </c>
      <c r="J20" s="8">
        <f>SUM(J13:J19)</f>
        <v>7868489.3800000008</v>
      </c>
      <c r="K20" s="8">
        <f t="shared" ref="K20:L20" si="1">SUM(K13:K19)</f>
        <v>1972391.06</v>
      </c>
      <c r="L20" s="8">
        <f t="shared" si="1"/>
        <v>5896098.3200000003</v>
      </c>
    </row>
    <row r="24" spans="4:12" ht="15.75" x14ac:dyDescent="0.25">
      <c r="H24" s="9" t="s">
        <v>24</v>
      </c>
      <c r="I24" s="9"/>
      <c r="J24" s="9"/>
      <c r="K24" s="9"/>
      <c r="L24" s="9"/>
    </row>
    <row r="25" spans="4:12" ht="15.75" x14ac:dyDescent="0.25">
      <c r="H25" s="9" t="s">
        <v>19</v>
      </c>
      <c r="I25" s="9"/>
      <c r="J25" s="9"/>
      <c r="K25" s="9"/>
      <c r="L25" s="9"/>
    </row>
    <row r="26" spans="4:12" ht="15.75" x14ac:dyDescent="0.25">
      <c r="H26" s="9" t="s">
        <v>10</v>
      </c>
      <c r="I26" s="9"/>
      <c r="J26" s="9"/>
      <c r="K26" s="9"/>
      <c r="L26" s="9"/>
    </row>
    <row r="27" spans="4:12" ht="16.5" thickBot="1" x14ac:dyDescent="0.3">
      <c r="H27" s="10" t="s">
        <v>20</v>
      </c>
      <c r="I27" s="10"/>
      <c r="J27" s="10"/>
      <c r="K27" s="10"/>
      <c r="L27" s="10"/>
    </row>
    <row r="28" spans="4:12" ht="16.5" thickTop="1" thickBot="1" x14ac:dyDescent="0.3">
      <c r="H28" s="11" t="s">
        <v>11</v>
      </c>
      <c r="I28" s="11" t="s">
        <v>12</v>
      </c>
      <c r="J28" s="12" t="s">
        <v>22</v>
      </c>
      <c r="K28" s="12" t="s">
        <v>22</v>
      </c>
      <c r="L28" s="12" t="s">
        <v>23</v>
      </c>
    </row>
    <row r="29" spans="4:12" ht="16.5" customHeight="1" thickTop="1" thickBot="1" x14ac:dyDescent="0.3">
      <c r="H29" s="11"/>
      <c r="I29" s="11"/>
      <c r="J29" s="13"/>
      <c r="K29" s="13"/>
      <c r="L29" s="13"/>
    </row>
    <row r="30" spans="4:12" ht="16.5" thickTop="1" x14ac:dyDescent="0.25">
      <c r="H30" s="3">
        <v>51</v>
      </c>
      <c r="I30" s="4" t="s">
        <v>13</v>
      </c>
      <c r="J30" s="7">
        <v>2598686.29</v>
      </c>
      <c r="K30" s="5">
        <v>1049701.67</v>
      </c>
      <c r="L30" s="5">
        <f>+J30-K30</f>
        <v>1548984.62</v>
      </c>
    </row>
    <row r="31" spans="4:12" ht="15.75" x14ac:dyDescent="0.25">
      <c r="H31" s="3">
        <v>54</v>
      </c>
      <c r="I31" s="4" t="s">
        <v>14</v>
      </c>
      <c r="J31" s="7">
        <v>1232844.1299999999</v>
      </c>
      <c r="K31" s="5">
        <v>254170.86</v>
      </c>
      <c r="L31" s="5">
        <f t="shared" ref="L31:L35" si="2">+J31-K31</f>
        <v>978673.2699999999</v>
      </c>
    </row>
    <row r="32" spans="4:12" ht="15.75" x14ac:dyDescent="0.25">
      <c r="H32" s="3">
        <v>55</v>
      </c>
      <c r="I32" s="4" t="s">
        <v>15</v>
      </c>
      <c r="J32" s="7">
        <v>157090.73000000001</v>
      </c>
      <c r="K32" s="5">
        <v>118556.31</v>
      </c>
      <c r="L32" s="5">
        <f t="shared" si="2"/>
        <v>38534.420000000013</v>
      </c>
    </row>
    <row r="33" spans="8:12" ht="15.75" x14ac:dyDescent="0.25">
      <c r="H33" s="3">
        <v>56</v>
      </c>
      <c r="I33" s="4" t="s">
        <v>16</v>
      </c>
      <c r="J33" s="7">
        <v>2030112.54</v>
      </c>
      <c r="K33" s="5">
        <v>1585125.34</v>
      </c>
      <c r="L33" s="5">
        <f t="shared" si="2"/>
        <v>444987.19999999995</v>
      </c>
    </row>
    <row r="34" spans="8:12" ht="15.75" x14ac:dyDescent="0.25">
      <c r="H34" s="3">
        <v>61</v>
      </c>
      <c r="I34" s="4" t="s">
        <v>17</v>
      </c>
      <c r="J34" s="7">
        <v>1249755.69</v>
      </c>
      <c r="K34" s="5">
        <v>249306.73</v>
      </c>
      <c r="L34" s="5">
        <f t="shared" si="2"/>
        <v>1000448.96</v>
      </c>
    </row>
    <row r="35" spans="8:12" ht="15.75" x14ac:dyDescent="0.25">
      <c r="H35" s="3">
        <v>63</v>
      </c>
      <c r="I35" s="4" t="s">
        <v>26</v>
      </c>
      <c r="J35" s="7">
        <v>600000</v>
      </c>
      <c r="K35" s="5">
        <v>0</v>
      </c>
      <c r="L35" s="5">
        <f t="shared" si="2"/>
        <v>600000</v>
      </c>
    </row>
    <row r="36" spans="8:12" ht="15.75" x14ac:dyDescent="0.25">
      <c r="H36" s="4"/>
      <c r="I36" s="3" t="s">
        <v>18</v>
      </c>
      <c r="J36" s="8">
        <f>SUM(J30:J35)</f>
        <v>7868489.379999999</v>
      </c>
      <c r="K36" s="6">
        <f>SUM(K30:K35)</f>
        <v>3256860.9099999997</v>
      </c>
      <c r="L36" s="6">
        <f>SUM(L30:L35)</f>
        <v>4611628.47</v>
      </c>
    </row>
  </sheetData>
  <mergeCells count="18">
    <mergeCell ref="H24:L24"/>
    <mergeCell ref="H25:L25"/>
    <mergeCell ref="H26:L26"/>
    <mergeCell ref="H27:L27"/>
    <mergeCell ref="H28:H29"/>
    <mergeCell ref="I28:I29"/>
    <mergeCell ref="K28:K29"/>
    <mergeCell ref="L28:L29"/>
    <mergeCell ref="J28:J29"/>
    <mergeCell ref="H7:L7"/>
    <mergeCell ref="H8:L8"/>
    <mergeCell ref="H9:L9"/>
    <mergeCell ref="H10:L10"/>
    <mergeCell ref="H11:H12"/>
    <mergeCell ref="I11:I12"/>
    <mergeCell ref="K11:K12"/>
    <mergeCell ref="L11:L12"/>
    <mergeCell ref="J11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7:L36"/>
  <sheetViews>
    <sheetView showGridLines="0" tabSelected="1" topLeftCell="E34" workbookViewId="0">
      <selection activeCell="I49" sqref="I49"/>
    </sheetView>
  </sheetViews>
  <sheetFormatPr baseColWidth="10" defaultRowHeight="15" x14ac:dyDescent="0.25"/>
  <cols>
    <col min="4" max="4" width="90.5703125" bestFit="1" customWidth="1"/>
    <col min="9" max="9" width="48.85546875" bestFit="1" customWidth="1"/>
    <col min="10" max="10" width="23" customWidth="1"/>
    <col min="11" max="11" width="21.28515625" customWidth="1"/>
    <col min="12" max="12" width="21.5703125" customWidth="1"/>
  </cols>
  <sheetData>
    <row r="7" spans="4:12" ht="15.75" x14ac:dyDescent="0.25">
      <c r="H7" s="9" t="s">
        <v>25</v>
      </c>
      <c r="I7" s="9"/>
      <c r="J7" s="9"/>
      <c r="K7" s="9"/>
      <c r="L7" s="9"/>
    </row>
    <row r="8" spans="4:12" ht="15.75" x14ac:dyDescent="0.25">
      <c r="D8" s="1" t="s">
        <v>0</v>
      </c>
      <c r="H8" s="9" t="s">
        <v>33</v>
      </c>
      <c r="I8" s="9"/>
      <c r="J8" s="9"/>
      <c r="K8" s="9"/>
      <c r="L8" s="9"/>
    </row>
    <row r="9" spans="4:12" ht="15.75" x14ac:dyDescent="0.25">
      <c r="D9" t="s">
        <v>5</v>
      </c>
      <c r="H9" s="9" t="s">
        <v>10</v>
      </c>
      <c r="I9" s="9"/>
      <c r="J9" s="9"/>
      <c r="K9" s="9"/>
      <c r="L9" s="9"/>
    </row>
    <row r="10" spans="4:12" ht="16.5" thickBot="1" x14ac:dyDescent="0.3">
      <c r="D10" s="1" t="s">
        <v>1</v>
      </c>
      <c r="H10" s="10" t="s">
        <v>20</v>
      </c>
      <c r="I10" s="10"/>
      <c r="J10" s="10"/>
      <c r="K10" s="10"/>
      <c r="L10" s="10"/>
    </row>
    <row r="11" spans="4:12" ht="16.5" thickTop="1" thickBot="1" x14ac:dyDescent="0.3">
      <c r="D11" t="s">
        <v>6</v>
      </c>
      <c r="H11" s="11" t="s">
        <v>11</v>
      </c>
      <c r="I11" s="11" t="s">
        <v>12</v>
      </c>
      <c r="J11" s="12" t="s">
        <v>21</v>
      </c>
      <c r="K11" s="12" t="s">
        <v>22</v>
      </c>
      <c r="L11" s="12" t="s">
        <v>23</v>
      </c>
    </row>
    <row r="12" spans="4:12" ht="16.5" thickTop="1" thickBot="1" x14ac:dyDescent="0.3">
      <c r="D12" s="1" t="s">
        <v>2</v>
      </c>
      <c r="H12" s="11"/>
      <c r="I12" s="11"/>
      <c r="J12" s="13"/>
      <c r="K12" s="13"/>
      <c r="L12" s="13"/>
    </row>
    <row r="13" spans="4:12" ht="16.5" thickTop="1" x14ac:dyDescent="0.25">
      <c r="D13" t="s">
        <v>7</v>
      </c>
      <c r="H13" s="3">
        <v>12</v>
      </c>
      <c r="I13" s="4" t="s">
        <v>27</v>
      </c>
      <c r="J13" s="7">
        <v>2370715</v>
      </c>
      <c r="K13" s="5">
        <v>2493423.09</v>
      </c>
      <c r="L13" s="5">
        <f>+J13-K13</f>
        <v>-122708.08999999985</v>
      </c>
    </row>
    <row r="14" spans="4:12" ht="15.75" x14ac:dyDescent="0.25">
      <c r="D14" t="s">
        <v>8</v>
      </c>
      <c r="H14" s="3">
        <v>14</v>
      </c>
      <c r="I14" s="4" t="s">
        <v>28</v>
      </c>
      <c r="J14" s="7">
        <v>402619</v>
      </c>
      <c r="K14" s="5">
        <v>424599.52</v>
      </c>
      <c r="L14" s="5">
        <f t="shared" ref="L14:L19" si="0">+J14-K14</f>
        <v>-21980.520000000019</v>
      </c>
    </row>
    <row r="15" spans="4:12" ht="15.75" x14ac:dyDescent="0.25">
      <c r="D15" s="2" t="s">
        <v>9</v>
      </c>
      <c r="H15" s="3">
        <v>15</v>
      </c>
      <c r="I15" s="4" t="s">
        <v>29</v>
      </c>
      <c r="J15" s="7">
        <v>1926379.51</v>
      </c>
      <c r="K15" s="5">
        <v>1893886.95</v>
      </c>
      <c r="L15" s="5">
        <f t="shared" si="0"/>
        <v>32492.560000000056</v>
      </c>
    </row>
    <row r="16" spans="4:12" ht="15.75" x14ac:dyDescent="0.25">
      <c r="D16" s="1" t="s">
        <v>3</v>
      </c>
      <c r="H16" s="3">
        <v>16</v>
      </c>
      <c r="I16" s="4" t="s">
        <v>16</v>
      </c>
      <c r="J16" s="7">
        <v>400815.31</v>
      </c>
      <c r="K16" s="5">
        <v>129307.6</v>
      </c>
      <c r="L16" s="5">
        <f t="shared" si="0"/>
        <v>271507.70999999996</v>
      </c>
    </row>
    <row r="17" spans="4:12" ht="15.75" x14ac:dyDescent="0.25">
      <c r="D17" t="s">
        <v>4</v>
      </c>
      <c r="H17" s="3">
        <v>21</v>
      </c>
      <c r="I17" s="4" t="s">
        <v>30</v>
      </c>
      <c r="J17" s="7">
        <v>10212</v>
      </c>
      <c r="K17" s="5">
        <v>12182.76</v>
      </c>
      <c r="L17" s="5">
        <f t="shared" si="0"/>
        <v>-1970.7600000000002</v>
      </c>
    </row>
    <row r="18" spans="4:12" ht="15.75" x14ac:dyDescent="0.25">
      <c r="H18" s="3">
        <v>23</v>
      </c>
      <c r="I18" s="4" t="s">
        <v>31</v>
      </c>
      <c r="J18" s="7">
        <v>850000</v>
      </c>
      <c r="K18" s="5">
        <v>350000</v>
      </c>
      <c r="L18" s="5">
        <f t="shared" si="0"/>
        <v>500000</v>
      </c>
    </row>
    <row r="19" spans="4:12" ht="15.75" x14ac:dyDescent="0.25">
      <c r="H19" s="3">
        <v>32</v>
      </c>
      <c r="I19" s="4" t="s">
        <v>32</v>
      </c>
      <c r="J19" s="7">
        <v>3126136.06</v>
      </c>
      <c r="K19" s="5">
        <v>0</v>
      </c>
      <c r="L19" s="5">
        <f t="shared" si="0"/>
        <v>3126136.06</v>
      </c>
    </row>
    <row r="20" spans="4:12" ht="15.75" x14ac:dyDescent="0.25">
      <c r="H20" s="4"/>
      <c r="I20" s="3" t="s">
        <v>18</v>
      </c>
      <c r="J20" s="8">
        <f>SUM(J13:J19)</f>
        <v>9086876.879999999</v>
      </c>
      <c r="K20" s="8">
        <f t="shared" ref="K20:L20" si="1">SUM(K13:K19)</f>
        <v>5303399.919999999</v>
      </c>
      <c r="L20" s="8">
        <f t="shared" si="1"/>
        <v>3783476.96</v>
      </c>
    </row>
    <row r="24" spans="4:12" ht="15.75" x14ac:dyDescent="0.25">
      <c r="H24" s="9" t="s">
        <v>24</v>
      </c>
      <c r="I24" s="9"/>
      <c r="J24" s="9"/>
      <c r="K24" s="9"/>
      <c r="L24" s="9"/>
    </row>
    <row r="25" spans="4:12" ht="15.75" x14ac:dyDescent="0.25">
      <c r="H25" s="9" t="s">
        <v>33</v>
      </c>
      <c r="I25" s="9"/>
      <c r="J25" s="9"/>
      <c r="K25" s="9"/>
      <c r="L25" s="9"/>
    </row>
    <row r="26" spans="4:12" ht="15.75" x14ac:dyDescent="0.25">
      <c r="H26" s="9" t="s">
        <v>10</v>
      </c>
      <c r="I26" s="9"/>
      <c r="J26" s="9"/>
      <c r="K26" s="9"/>
      <c r="L26" s="9"/>
    </row>
    <row r="27" spans="4:12" ht="16.5" thickBot="1" x14ac:dyDescent="0.3">
      <c r="H27" s="10" t="s">
        <v>20</v>
      </c>
      <c r="I27" s="10"/>
      <c r="J27" s="10"/>
      <c r="K27" s="10"/>
      <c r="L27" s="10"/>
    </row>
    <row r="28" spans="4:12" ht="16.5" thickTop="1" thickBot="1" x14ac:dyDescent="0.3">
      <c r="H28" s="11" t="s">
        <v>11</v>
      </c>
      <c r="I28" s="11" t="s">
        <v>12</v>
      </c>
      <c r="J28" s="12" t="s">
        <v>22</v>
      </c>
      <c r="K28" s="12" t="s">
        <v>22</v>
      </c>
      <c r="L28" s="12" t="s">
        <v>23</v>
      </c>
    </row>
    <row r="29" spans="4:12" ht="16.5" customHeight="1" thickTop="1" thickBot="1" x14ac:dyDescent="0.3">
      <c r="H29" s="11"/>
      <c r="I29" s="11"/>
      <c r="J29" s="13"/>
      <c r="K29" s="13"/>
      <c r="L29" s="13"/>
    </row>
    <row r="30" spans="4:12" ht="16.5" thickTop="1" x14ac:dyDescent="0.25">
      <c r="H30" s="3">
        <v>51</v>
      </c>
      <c r="I30" s="4" t="s">
        <v>13</v>
      </c>
      <c r="J30" s="7">
        <v>2676348.6</v>
      </c>
      <c r="K30" s="5">
        <v>2371475.83</v>
      </c>
      <c r="L30" s="5">
        <f>+J30-K30</f>
        <v>304872.77</v>
      </c>
    </row>
    <row r="31" spans="4:12" ht="15.75" x14ac:dyDescent="0.25">
      <c r="H31" s="3">
        <v>54</v>
      </c>
      <c r="I31" s="4" t="s">
        <v>14</v>
      </c>
      <c r="J31" s="7">
        <v>1546399.8</v>
      </c>
      <c r="K31" s="5">
        <v>744333.46</v>
      </c>
      <c r="L31" s="5">
        <f t="shared" ref="L31:L35" si="2">+J31-K31</f>
        <v>802066.34000000008</v>
      </c>
    </row>
    <row r="32" spans="4:12" ht="15.75" x14ac:dyDescent="0.25">
      <c r="H32" s="3">
        <v>55</v>
      </c>
      <c r="I32" s="4" t="s">
        <v>15</v>
      </c>
      <c r="J32" s="7">
        <v>157441.10999999999</v>
      </c>
      <c r="K32" s="5">
        <v>125028.57</v>
      </c>
      <c r="L32" s="5">
        <f t="shared" si="2"/>
        <v>32412.539999999979</v>
      </c>
    </row>
    <row r="33" spans="8:12" ht="15.75" x14ac:dyDescent="0.25">
      <c r="H33" s="3">
        <v>56</v>
      </c>
      <c r="I33" s="4" t="s">
        <v>16</v>
      </c>
      <c r="J33" s="7">
        <v>2824439.94</v>
      </c>
      <c r="K33" s="5">
        <v>1996388.4</v>
      </c>
      <c r="L33" s="5">
        <f t="shared" si="2"/>
        <v>828051.54</v>
      </c>
    </row>
    <row r="34" spans="8:12" ht="15.75" x14ac:dyDescent="0.25">
      <c r="H34" s="3">
        <v>61</v>
      </c>
      <c r="I34" s="4" t="s">
        <v>17</v>
      </c>
      <c r="J34" s="7">
        <v>1282247.43</v>
      </c>
      <c r="K34" s="5">
        <v>378423.99</v>
      </c>
      <c r="L34" s="5">
        <f t="shared" si="2"/>
        <v>903823.44</v>
      </c>
    </row>
    <row r="35" spans="8:12" ht="15.75" x14ac:dyDescent="0.25">
      <c r="H35" s="3">
        <v>63</v>
      </c>
      <c r="I35" s="4" t="s">
        <v>26</v>
      </c>
      <c r="J35" s="7">
        <v>600000</v>
      </c>
      <c r="K35" s="5">
        <v>600000</v>
      </c>
      <c r="L35" s="5">
        <f t="shared" si="2"/>
        <v>0</v>
      </c>
    </row>
    <row r="36" spans="8:12" ht="15.75" x14ac:dyDescent="0.25">
      <c r="H36" s="4"/>
      <c r="I36" s="3" t="s">
        <v>18</v>
      </c>
      <c r="J36" s="8">
        <f>SUM(J30:J35)</f>
        <v>9086876.8800000008</v>
      </c>
      <c r="K36" s="6">
        <f>SUM(K30:K35)</f>
        <v>6215650.25</v>
      </c>
      <c r="L36" s="6">
        <f>SUM(L30:L35)</f>
        <v>2871226.63</v>
      </c>
    </row>
  </sheetData>
  <mergeCells count="18">
    <mergeCell ref="H24:L24"/>
    <mergeCell ref="H25:L25"/>
    <mergeCell ref="H26:L26"/>
    <mergeCell ref="H27:L27"/>
    <mergeCell ref="H28:H29"/>
    <mergeCell ref="I28:I29"/>
    <mergeCell ref="K28:K29"/>
    <mergeCell ref="L28:L29"/>
    <mergeCell ref="J28:J29"/>
    <mergeCell ref="H7:L7"/>
    <mergeCell ref="H8:L8"/>
    <mergeCell ref="H9:L9"/>
    <mergeCell ref="H10:L10"/>
    <mergeCell ref="H11:H12"/>
    <mergeCell ref="I11:I12"/>
    <mergeCell ref="K11:K12"/>
    <mergeCell ref="L11:L12"/>
    <mergeCell ref="J11:J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junio 2016</vt:lpstr>
      <vt:lpstr>Ejecución dic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Solano</dc:creator>
  <cp:lastModifiedBy>Oscar Machado Cruz</cp:lastModifiedBy>
  <dcterms:created xsi:type="dcterms:W3CDTF">2016-09-09T14:53:37Z</dcterms:created>
  <dcterms:modified xsi:type="dcterms:W3CDTF">2017-08-21T16:24:13Z</dcterms:modified>
</cp:coreProperties>
</file>