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tualización 05 2021\"/>
    </mc:Choice>
  </mc:AlternateContent>
  <bookViews>
    <workbookView xWindow="0" yWindow="0" windowWidth="20490" windowHeight="7155"/>
  </bookViews>
  <sheets>
    <sheet name="Contri. Morosos a JUNIO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7" i="1" l="1"/>
  <c r="K158" i="1" s="1"/>
  <c r="L157" i="1"/>
  <c r="K152" i="1"/>
  <c r="K151" i="1"/>
  <c r="K150" i="1"/>
  <c r="K149" i="1"/>
  <c r="K148" i="1"/>
  <c r="K147" i="1"/>
  <c r="K146" i="1"/>
  <c r="K145" i="1"/>
  <c r="K144" i="1"/>
  <c r="K143" i="1"/>
  <c r="K142" i="1"/>
  <c r="K140" i="1"/>
  <c r="L139" i="1"/>
  <c r="K138" i="1"/>
  <c r="K137" i="1"/>
  <c r="K136" i="1"/>
  <c r="K135" i="1"/>
  <c r="K134" i="1"/>
  <c r="K133" i="1"/>
  <c r="K132" i="1"/>
  <c r="K131" i="1"/>
  <c r="K129" i="1"/>
  <c r="K128" i="1"/>
  <c r="K125" i="1"/>
  <c r="K121" i="1"/>
  <c r="K120" i="1"/>
  <c r="K119" i="1"/>
  <c r="K118" i="1"/>
  <c r="K117" i="1"/>
  <c r="K111" i="1"/>
  <c r="K110" i="1"/>
  <c r="K109" i="1"/>
  <c r="K107" i="1"/>
  <c r="K105" i="1"/>
  <c r="K103" i="1"/>
  <c r="K101" i="1"/>
  <c r="K63" i="1"/>
  <c r="K61" i="1"/>
  <c r="K60" i="1"/>
  <c r="K51" i="1"/>
  <c r="K37" i="1"/>
  <c r="L40" i="1"/>
  <c r="L71" i="1"/>
  <c r="L73" i="1"/>
  <c r="L75" i="1"/>
  <c r="L65" i="1"/>
  <c r="L14" i="1"/>
  <c r="L13" i="1"/>
  <c r="L10" i="1"/>
  <c r="L7" i="1"/>
  <c r="L156" i="1"/>
  <c r="L155" i="1"/>
  <c r="L154" i="1"/>
  <c r="L153" i="1"/>
  <c r="K141" i="1"/>
  <c r="K130" i="1"/>
  <c r="L127" i="1"/>
  <c r="L126" i="1"/>
  <c r="L124" i="1"/>
  <c r="L123" i="1"/>
  <c r="L116" i="1"/>
  <c r="L115" i="1"/>
  <c r="L114" i="1"/>
  <c r="L113" i="1"/>
  <c r="L112" i="1"/>
  <c r="L108" i="1"/>
  <c r="L104" i="1"/>
  <c r="L102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5" i="1"/>
  <c r="L84" i="1"/>
  <c r="L83" i="1"/>
  <c r="L82" i="1"/>
  <c r="L81" i="1"/>
  <c r="L80" i="1"/>
  <c r="L79" i="1"/>
  <c r="L78" i="1"/>
  <c r="L77" i="1"/>
  <c r="L76" i="1"/>
  <c r="L74" i="1"/>
  <c r="L72" i="1"/>
  <c r="L70" i="1"/>
  <c r="L69" i="1"/>
  <c r="L68" i="1"/>
  <c r="L67" i="1"/>
  <c r="L66" i="1"/>
  <c r="L64" i="1"/>
  <c r="L62" i="1"/>
  <c r="L59" i="1"/>
  <c r="L58" i="1"/>
  <c r="L57" i="1"/>
  <c r="L56" i="1"/>
  <c r="L55" i="1"/>
  <c r="L54" i="1"/>
  <c r="L53" i="1"/>
  <c r="L52" i="1"/>
  <c r="L50" i="1"/>
  <c r="L49" i="1"/>
  <c r="L48" i="1"/>
  <c r="L47" i="1"/>
  <c r="L46" i="1"/>
  <c r="L45" i="1"/>
  <c r="L44" i="1"/>
  <c r="L43" i="1"/>
  <c r="L42" i="1"/>
  <c r="L41" i="1"/>
  <c r="L39" i="1"/>
  <c r="L36" i="1"/>
  <c r="L35" i="1"/>
  <c r="L33" i="1"/>
  <c r="L32" i="1"/>
  <c r="L31" i="1"/>
  <c r="L30" i="1"/>
  <c r="L29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2" i="1"/>
  <c r="L11" i="1"/>
  <c r="L9" i="1"/>
  <c r="L8" i="1"/>
</calcChain>
</file>

<file path=xl/sharedStrings.xml><?xml version="1.0" encoding="utf-8"?>
<sst xmlns="http://schemas.openxmlformats.org/spreadsheetml/2006/main" count="167" uniqueCount="44">
  <si>
    <t>ALCALDIA MUNICIPAL DE NUEVA GRANADA</t>
  </si>
  <si>
    <t>DEPARTAMENTO DE USULUTAN</t>
  </si>
  <si>
    <t>Alumbrado /Adoquinado</t>
  </si>
  <si>
    <t>Ferreteria</t>
  </si>
  <si>
    <t>Adoquinado/Ing. Div.</t>
  </si>
  <si>
    <t>Alumbrado/Adoq/Diver</t>
  </si>
  <si>
    <t>Alumbrado/Adoquinado</t>
  </si>
  <si>
    <t>36B</t>
  </si>
  <si>
    <t>Alumbrado/Ing. Div.</t>
  </si>
  <si>
    <t xml:space="preserve">Alumbrado </t>
  </si>
  <si>
    <t>BUSES</t>
  </si>
  <si>
    <t>Adoquinado</t>
  </si>
  <si>
    <t>TIENDA</t>
  </si>
  <si>
    <t>122 A</t>
  </si>
  <si>
    <t>122 B</t>
  </si>
  <si>
    <t>122 C</t>
  </si>
  <si>
    <t>Alumbrado/Adoq/Diver.</t>
  </si>
  <si>
    <t>ESTABLO</t>
  </si>
  <si>
    <t>Alumbrado</t>
  </si>
  <si>
    <t>POSTES</t>
  </si>
  <si>
    <t>Adoquinado/Diver.</t>
  </si>
  <si>
    <t>TORRE</t>
  </si>
  <si>
    <t>ACTIVIDADES</t>
  </si>
  <si>
    <t>BUS</t>
  </si>
  <si>
    <t>MOTOTAXI</t>
  </si>
  <si>
    <t xml:space="preserve">SERVICIOS </t>
  </si>
  <si>
    <t>CHALET</t>
  </si>
  <si>
    <t>MOLINO</t>
  </si>
  <si>
    <t>COMERCIO</t>
  </si>
  <si>
    <t xml:space="preserve">TIENDA </t>
  </si>
  <si>
    <t>PELUQUERIA</t>
  </si>
  <si>
    <t>BOUTIQUE</t>
  </si>
  <si>
    <t>COMECIO</t>
  </si>
  <si>
    <t>TOTALES::::::</t>
  </si>
  <si>
    <t>GRAN TOTAL::::::</t>
  </si>
  <si>
    <t>IMPUESTOS</t>
  </si>
  <si>
    <t>TASAS</t>
  </si>
  <si>
    <t>FOLIO</t>
  </si>
  <si>
    <t>PERIODO EN MORA</t>
  </si>
  <si>
    <t>VALOR MENSUAL</t>
  </si>
  <si>
    <t>MESES</t>
  </si>
  <si>
    <t>MONTO IMPUESTOS</t>
  </si>
  <si>
    <t>MONTO TASAS</t>
  </si>
  <si>
    <r>
      <t>CONTROL DE CONTRIBUYENTESEN MORA DE</t>
    </r>
    <r>
      <rPr>
        <b/>
        <i/>
        <sz val="14"/>
        <rFont val="Calibri"/>
        <family val="2"/>
        <scheme val="minor"/>
      </rPr>
      <t xml:space="preserve"> A JUNIO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</si>
</sst>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[$$-440A]* #,##0.00_-;\-[$$-440A]* #,##0.00_-;_-[$$-44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43" fontId="5" fillId="0" borderId="13" xfId="1" applyFont="1" applyBorder="1" applyAlignment="1">
      <alignment horizontal="center" vertical="center" wrapText="1"/>
    </xf>
    <xf numFmtId="43" fontId="5" fillId="0" borderId="14" xfId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3" applyFont="1" applyBorder="1" applyAlignment="1">
      <alignment horizontal="center" vertical="center" wrapText="1"/>
    </xf>
    <xf numFmtId="43" fontId="5" fillId="0" borderId="23" xfId="1" applyFont="1" applyBorder="1" applyAlignment="1">
      <alignment horizontal="center" vertical="center" wrapText="1"/>
    </xf>
    <xf numFmtId="43" fontId="5" fillId="0" borderId="24" xfId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17" fontId="4" fillId="0" borderId="20" xfId="3" applyNumberFormat="1" applyFont="1" applyBorder="1" applyAlignment="1">
      <alignment horizontal="center" vertical="center"/>
    </xf>
    <xf numFmtId="2" fontId="4" fillId="0" borderId="20" xfId="3" applyNumberFormat="1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164" fontId="4" fillId="0" borderId="20" xfId="2" applyNumberFormat="1" applyFont="1" applyBorder="1" applyAlignment="1">
      <alignment vertical="center"/>
    </xf>
    <xf numFmtId="164" fontId="4" fillId="0" borderId="21" xfId="2" applyNumberFormat="1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" fontId="4" fillId="0" borderId="1" xfId="3" applyNumberFormat="1" applyFont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64" fontId="4" fillId="0" borderId="1" xfId="2" applyNumberFormat="1" applyFont="1" applyBorder="1" applyAlignment="1">
      <alignment vertical="center"/>
    </xf>
    <xf numFmtId="164" fontId="4" fillId="0" borderId="16" xfId="2" applyNumberFormat="1" applyFont="1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2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3" applyFont="1" applyBorder="1" applyAlignment="1">
      <alignment horizontal="center" vertical="center"/>
    </xf>
    <xf numFmtId="17" fontId="8" fillId="0" borderId="1" xfId="3" applyNumberFormat="1" applyFont="1" applyBorder="1" applyAlignment="1">
      <alignment horizontal="center" vertical="center"/>
    </xf>
    <xf numFmtId="2" fontId="8" fillId="0" borderId="1" xfId="3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>
      <alignment vertical="center"/>
    </xf>
    <xf numFmtId="164" fontId="8" fillId="0" borderId="16" xfId="2" applyNumberFormat="1" applyFont="1" applyBorder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7" fontId="4" fillId="0" borderId="2" xfId="3" applyNumberFormat="1" applyFont="1" applyBorder="1" applyAlignment="1">
      <alignment horizontal="center" vertical="center"/>
    </xf>
    <xf numFmtId="2" fontId="4" fillId="0" borderId="2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164" fontId="4" fillId="0" borderId="2" xfId="2" applyNumberFormat="1" applyFont="1" applyBorder="1" applyAlignment="1">
      <alignment vertical="center"/>
    </xf>
    <xf numFmtId="164" fontId="4" fillId="0" borderId="18" xfId="2" applyNumberFormat="1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" fontId="5" fillId="0" borderId="5" xfId="3" applyNumberFormat="1" applyFont="1" applyBorder="1" applyAlignment="1">
      <alignment horizontal="right" vertical="center"/>
    </xf>
    <xf numFmtId="17" fontId="5" fillId="0" borderId="6" xfId="3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" fontId="5" fillId="0" borderId="9" xfId="3" applyNumberFormat="1" applyFont="1" applyBorder="1" applyAlignment="1">
      <alignment horizontal="right" vertical="center"/>
    </xf>
    <xf numFmtId="17" fontId="5" fillId="0" borderId="3" xfId="3" applyNumberFormat="1" applyFont="1" applyBorder="1" applyAlignment="1">
      <alignment horizontal="right" vertical="center"/>
    </xf>
    <xf numFmtId="17" fontId="5" fillId="0" borderId="4" xfId="3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158"/>
  <sheetViews>
    <sheetView showGridLines="0" tabSelected="1" zoomScale="90" zoomScaleNormal="90" workbookViewId="0">
      <selection activeCell="N15" sqref="N15"/>
    </sheetView>
  </sheetViews>
  <sheetFormatPr baseColWidth="10" defaultRowHeight="15" x14ac:dyDescent="0.25"/>
  <cols>
    <col min="4" max="4" width="14.42578125" customWidth="1"/>
    <col min="5" max="5" width="29.140625" customWidth="1"/>
    <col min="6" max="6" width="11.5703125" bestFit="1" customWidth="1"/>
    <col min="7" max="7" width="13.42578125" customWidth="1"/>
    <col min="8" max="8" width="13.28515625" customWidth="1"/>
    <col min="9" max="9" width="13.42578125" customWidth="1"/>
    <col min="10" max="10" width="11.5703125" customWidth="1"/>
    <col min="11" max="12" width="12.7109375" customWidth="1"/>
  </cols>
  <sheetData>
    <row r="2" spans="4:15" ht="18.75" x14ac:dyDescent="0.25">
      <c r="D2" s="4" t="s">
        <v>0</v>
      </c>
      <c r="E2" s="4"/>
      <c r="F2" s="4"/>
      <c r="G2" s="4"/>
      <c r="H2" s="4"/>
      <c r="I2" s="4"/>
      <c r="J2" s="4"/>
      <c r="K2" s="4"/>
      <c r="L2" s="4"/>
      <c r="M2" s="1"/>
      <c r="N2" s="1"/>
      <c r="O2" s="1"/>
    </row>
    <row r="3" spans="4:15" ht="18.75" x14ac:dyDescent="0.25">
      <c r="D3" s="4" t="s">
        <v>1</v>
      </c>
      <c r="E3" s="4"/>
      <c r="F3" s="4"/>
      <c r="G3" s="4"/>
      <c r="H3" s="4"/>
      <c r="I3" s="4"/>
      <c r="J3" s="4"/>
      <c r="K3" s="4"/>
      <c r="L3" s="4"/>
      <c r="M3" s="1"/>
      <c r="N3" s="1"/>
      <c r="O3" s="1"/>
    </row>
    <row r="4" spans="4:15" ht="19.5" thickBot="1" x14ac:dyDescent="0.3">
      <c r="D4" s="5" t="s">
        <v>43</v>
      </c>
      <c r="E4" s="5"/>
      <c r="F4" s="5"/>
      <c r="G4" s="5"/>
      <c r="H4" s="5"/>
      <c r="I4" s="5"/>
      <c r="J4" s="5"/>
      <c r="K4" s="5"/>
      <c r="L4" s="5"/>
      <c r="M4" s="2"/>
      <c r="N4" s="2"/>
      <c r="O4" s="2"/>
    </row>
    <row r="5" spans="4:15" x14ac:dyDescent="0.25">
      <c r="D5" s="6" t="s">
        <v>35</v>
      </c>
      <c r="E5" s="7" t="s">
        <v>36</v>
      </c>
      <c r="F5" s="7" t="s">
        <v>37</v>
      </c>
      <c r="G5" s="8" t="s">
        <v>38</v>
      </c>
      <c r="H5" s="8"/>
      <c r="I5" s="8" t="s">
        <v>39</v>
      </c>
      <c r="J5" s="8" t="s">
        <v>40</v>
      </c>
      <c r="K5" s="9" t="s">
        <v>41</v>
      </c>
      <c r="L5" s="10" t="s">
        <v>42</v>
      </c>
    </row>
    <row r="6" spans="4:15" ht="15.75" thickBot="1" x14ac:dyDescent="0.3">
      <c r="D6" s="11"/>
      <c r="E6" s="12"/>
      <c r="F6" s="12"/>
      <c r="G6" s="13"/>
      <c r="H6" s="13"/>
      <c r="I6" s="13"/>
      <c r="J6" s="13"/>
      <c r="K6" s="14"/>
      <c r="L6" s="15"/>
    </row>
    <row r="7" spans="4:15" ht="15.75" x14ac:dyDescent="0.25">
      <c r="D7" s="16"/>
      <c r="E7" s="17" t="s">
        <v>2</v>
      </c>
      <c r="F7" s="18">
        <v>6</v>
      </c>
      <c r="G7" s="19">
        <v>44197</v>
      </c>
      <c r="H7" s="19">
        <v>44348</v>
      </c>
      <c r="I7" s="20">
        <v>4.62</v>
      </c>
      <c r="J7" s="21">
        <v>6</v>
      </c>
      <c r="K7" s="22"/>
      <c r="L7" s="23">
        <f>J7*I7</f>
        <v>27.72</v>
      </c>
    </row>
    <row r="8" spans="4:15" ht="15.75" x14ac:dyDescent="0.25">
      <c r="D8" s="24"/>
      <c r="E8" s="25" t="s">
        <v>2</v>
      </c>
      <c r="F8" s="26">
        <v>8</v>
      </c>
      <c r="G8" s="27">
        <v>44197</v>
      </c>
      <c r="H8" s="27">
        <v>44348</v>
      </c>
      <c r="I8" s="28">
        <v>5.0999999999999996</v>
      </c>
      <c r="J8" s="29">
        <v>6</v>
      </c>
      <c r="K8" s="30"/>
      <c r="L8" s="31">
        <f>I8*J8</f>
        <v>30.599999999999998</v>
      </c>
    </row>
    <row r="9" spans="4:15" ht="15.75" x14ac:dyDescent="0.25">
      <c r="D9" s="24" t="s">
        <v>3</v>
      </c>
      <c r="E9" s="25"/>
      <c r="F9" s="26">
        <v>9</v>
      </c>
      <c r="G9" s="27">
        <v>44197</v>
      </c>
      <c r="H9" s="27">
        <v>44348</v>
      </c>
      <c r="I9" s="28">
        <v>4</v>
      </c>
      <c r="J9" s="29">
        <v>6</v>
      </c>
      <c r="K9" s="30"/>
      <c r="L9" s="31">
        <f>I9*J9</f>
        <v>24</v>
      </c>
    </row>
    <row r="10" spans="4:15" ht="15.75" x14ac:dyDescent="0.25">
      <c r="D10" s="24"/>
      <c r="E10" s="25" t="s">
        <v>4</v>
      </c>
      <c r="F10" s="26">
        <v>10</v>
      </c>
      <c r="G10" s="27">
        <v>44197</v>
      </c>
      <c r="H10" s="27">
        <v>44348</v>
      </c>
      <c r="I10" s="28">
        <v>0.88</v>
      </c>
      <c r="J10" s="29">
        <v>6</v>
      </c>
      <c r="K10" s="30"/>
      <c r="L10" s="31">
        <f>I10*J10</f>
        <v>5.28</v>
      </c>
    </row>
    <row r="11" spans="4:15" ht="15.75" x14ac:dyDescent="0.25">
      <c r="D11" s="24"/>
      <c r="E11" s="25" t="s">
        <v>2</v>
      </c>
      <c r="F11" s="26">
        <v>13</v>
      </c>
      <c r="G11" s="27">
        <v>44317</v>
      </c>
      <c r="H11" s="27">
        <v>44348</v>
      </c>
      <c r="I11" s="28">
        <v>1.44</v>
      </c>
      <c r="J11" s="29">
        <v>2</v>
      </c>
      <c r="K11" s="30"/>
      <c r="L11" s="31">
        <f>I11*J11</f>
        <v>2.88</v>
      </c>
    </row>
    <row r="12" spans="4:15" ht="15.75" x14ac:dyDescent="0.25">
      <c r="D12" s="24"/>
      <c r="E12" s="25" t="s">
        <v>2</v>
      </c>
      <c r="F12" s="26">
        <v>14</v>
      </c>
      <c r="G12" s="27">
        <v>44317</v>
      </c>
      <c r="H12" s="27">
        <v>44348</v>
      </c>
      <c r="I12" s="32">
        <v>6</v>
      </c>
      <c r="J12" s="29">
        <v>2</v>
      </c>
      <c r="K12" s="30"/>
      <c r="L12" s="31">
        <f>J12*I12</f>
        <v>12</v>
      </c>
    </row>
    <row r="13" spans="4:15" ht="15.75" x14ac:dyDescent="0.25">
      <c r="D13" s="24"/>
      <c r="E13" s="33" t="s">
        <v>5</v>
      </c>
      <c r="F13" s="26">
        <v>23</v>
      </c>
      <c r="G13" s="27">
        <v>42552</v>
      </c>
      <c r="H13" s="27">
        <v>44348</v>
      </c>
      <c r="I13" s="28">
        <v>6.04</v>
      </c>
      <c r="J13" s="29">
        <v>60</v>
      </c>
      <c r="K13" s="30"/>
      <c r="L13" s="31">
        <f>J13*I13</f>
        <v>362.4</v>
      </c>
    </row>
    <row r="14" spans="4:15" ht="15.75" x14ac:dyDescent="0.25">
      <c r="D14" s="24"/>
      <c r="E14" s="33" t="s">
        <v>6</v>
      </c>
      <c r="F14" s="26">
        <v>29</v>
      </c>
      <c r="G14" s="27">
        <v>43831</v>
      </c>
      <c r="H14" s="27">
        <v>44348</v>
      </c>
      <c r="I14" s="28">
        <v>6.88</v>
      </c>
      <c r="J14" s="29">
        <v>18</v>
      </c>
      <c r="K14" s="30"/>
      <c r="L14" s="31">
        <f>J14*I14</f>
        <v>123.84</v>
      </c>
    </row>
    <row r="15" spans="4:15" ht="15.75" x14ac:dyDescent="0.25">
      <c r="D15" s="24"/>
      <c r="E15" s="25" t="s">
        <v>6</v>
      </c>
      <c r="F15" s="26" t="s">
        <v>7</v>
      </c>
      <c r="G15" s="27">
        <v>42370</v>
      </c>
      <c r="H15" s="27">
        <v>44348</v>
      </c>
      <c r="I15" s="28">
        <v>1.04</v>
      </c>
      <c r="J15" s="29">
        <v>66</v>
      </c>
      <c r="K15" s="30"/>
      <c r="L15" s="31">
        <f t="shared" ref="L15:L27" si="0">J15*I15</f>
        <v>68.64</v>
      </c>
    </row>
    <row r="16" spans="4:15" ht="15.75" x14ac:dyDescent="0.25">
      <c r="D16" s="24"/>
      <c r="E16" s="25" t="s">
        <v>4</v>
      </c>
      <c r="F16" s="26">
        <v>37</v>
      </c>
      <c r="G16" s="27">
        <v>42948</v>
      </c>
      <c r="H16" s="27">
        <v>44348</v>
      </c>
      <c r="I16" s="28">
        <v>3.79</v>
      </c>
      <c r="J16" s="29">
        <v>47</v>
      </c>
      <c r="K16" s="30"/>
      <c r="L16" s="31">
        <f t="shared" si="0"/>
        <v>178.13</v>
      </c>
    </row>
    <row r="17" spans="4:14" ht="15.75" x14ac:dyDescent="0.25">
      <c r="D17" s="24"/>
      <c r="E17" s="25" t="s">
        <v>8</v>
      </c>
      <c r="F17" s="26">
        <v>46</v>
      </c>
      <c r="G17" s="27">
        <v>42005</v>
      </c>
      <c r="H17" s="27">
        <v>44348</v>
      </c>
      <c r="I17" s="28">
        <v>0.62</v>
      </c>
      <c r="J17" s="29">
        <v>78</v>
      </c>
      <c r="K17" s="30"/>
      <c r="L17" s="31">
        <f t="shared" si="0"/>
        <v>48.36</v>
      </c>
    </row>
    <row r="18" spans="4:14" ht="15.75" x14ac:dyDescent="0.25">
      <c r="D18" s="24"/>
      <c r="E18" s="25" t="s">
        <v>6</v>
      </c>
      <c r="F18" s="26">
        <v>50</v>
      </c>
      <c r="G18" s="27">
        <v>44256</v>
      </c>
      <c r="H18" s="27">
        <v>44348</v>
      </c>
      <c r="I18" s="28">
        <v>3.6</v>
      </c>
      <c r="J18" s="29">
        <v>4</v>
      </c>
      <c r="K18" s="30"/>
      <c r="L18" s="31">
        <f t="shared" si="0"/>
        <v>14.4</v>
      </c>
    </row>
    <row r="19" spans="4:14" ht="15.75" x14ac:dyDescent="0.25">
      <c r="D19" s="24"/>
      <c r="E19" s="25" t="s">
        <v>6</v>
      </c>
      <c r="F19" s="26">
        <v>56</v>
      </c>
      <c r="G19" s="27">
        <v>43831</v>
      </c>
      <c r="H19" s="27">
        <v>44348</v>
      </c>
      <c r="I19" s="28">
        <v>1.32</v>
      </c>
      <c r="J19" s="29">
        <v>18</v>
      </c>
      <c r="K19" s="30"/>
      <c r="L19" s="31">
        <f t="shared" si="0"/>
        <v>23.76</v>
      </c>
    </row>
    <row r="20" spans="4:14" ht="15.75" x14ac:dyDescent="0.25">
      <c r="D20" s="24"/>
      <c r="E20" s="25" t="s">
        <v>6</v>
      </c>
      <c r="F20" s="26">
        <v>58</v>
      </c>
      <c r="G20" s="27">
        <v>43831</v>
      </c>
      <c r="H20" s="27">
        <v>44348</v>
      </c>
      <c r="I20" s="28">
        <v>2.2200000000000002</v>
      </c>
      <c r="J20" s="29">
        <v>18</v>
      </c>
      <c r="K20" s="30"/>
      <c r="L20" s="31">
        <f t="shared" si="0"/>
        <v>39.96</v>
      </c>
    </row>
    <row r="21" spans="4:14" ht="15.75" x14ac:dyDescent="0.25">
      <c r="D21" s="24"/>
      <c r="E21" s="25" t="s">
        <v>6</v>
      </c>
      <c r="F21" s="26">
        <v>59</v>
      </c>
      <c r="G21" s="27">
        <v>43831</v>
      </c>
      <c r="H21" s="27">
        <v>44348</v>
      </c>
      <c r="I21" s="28">
        <v>4.72</v>
      </c>
      <c r="J21" s="29">
        <v>18</v>
      </c>
      <c r="K21" s="30"/>
      <c r="L21" s="31">
        <f t="shared" si="0"/>
        <v>84.96</v>
      </c>
    </row>
    <row r="22" spans="4:14" ht="15.75" x14ac:dyDescent="0.25">
      <c r="D22" s="24"/>
      <c r="E22" s="25" t="s">
        <v>9</v>
      </c>
      <c r="F22" s="26">
        <v>60</v>
      </c>
      <c r="G22" s="27">
        <v>44197</v>
      </c>
      <c r="H22" s="27">
        <v>44348</v>
      </c>
      <c r="I22" s="28">
        <v>1.96</v>
      </c>
      <c r="J22" s="29">
        <v>6</v>
      </c>
      <c r="K22" s="30"/>
      <c r="L22" s="31">
        <f t="shared" si="0"/>
        <v>11.76</v>
      </c>
    </row>
    <row r="23" spans="4:14" ht="15.75" x14ac:dyDescent="0.25">
      <c r="D23" s="24"/>
      <c r="E23" s="25" t="s">
        <v>6</v>
      </c>
      <c r="F23" s="26">
        <v>61</v>
      </c>
      <c r="G23" s="27">
        <v>44197</v>
      </c>
      <c r="H23" s="27">
        <v>44348</v>
      </c>
      <c r="I23" s="28">
        <v>3.6</v>
      </c>
      <c r="J23" s="29">
        <v>6</v>
      </c>
      <c r="K23" s="30"/>
      <c r="L23" s="31">
        <f t="shared" si="0"/>
        <v>21.6</v>
      </c>
    </row>
    <row r="24" spans="4:14" ht="15.75" x14ac:dyDescent="0.25">
      <c r="D24" s="24"/>
      <c r="E24" s="25" t="s">
        <v>8</v>
      </c>
      <c r="F24" s="26">
        <v>62</v>
      </c>
      <c r="G24" s="27">
        <v>43831</v>
      </c>
      <c r="H24" s="27">
        <v>44348</v>
      </c>
      <c r="I24" s="28">
        <v>1.34</v>
      </c>
      <c r="J24" s="29">
        <v>18</v>
      </c>
      <c r="K24" s="30"/>
      <c r="L24" s="31">
        <f t="shared" si="0"/>
        <v>24.12</v>
      </c>
    </row>
    <row r="25" spans="4:14" ht="15.75" x14ac:dyDescent="0.25">
      <c r="D25" s="24"/>
      <c r="E25" s="25" t="s">
        <v>6</v>
      </c>
      <c r="F25" s="26">
        <v>63</v>
      </c>
      <c r="G25" s="27">
        <v>44197</v>
      </c>
      <c r="H25" s="27">
        <v>44348</v>
      </c>
      <c r="I25" s="28">
        <v>5.9</v>
      </c>
      <c r="J25" s="29">
        <v>6</v>
      </c>
      <c r="K25" s="30"/>
      <c r="L25" s="31">
        <f t="shared" si="0"/>
        <v>35.400000000000006</v>
      </c>
    </row>
    <row r="26" spans="4:14" ht="15.75" x14ac:dyDescent="0.25">
      <c r="D26" s="24"/>
      <c r="E26" s="25" t="s">
        <v>6</v>
      </c>
      <c r="F26" s="26">
        <v>64</v>
      </c>
      <c r="G26" s="27">
        <v>42339</v>
      </c>
      <c r="H26" s="27">
        <v>44348</v>
      </c>
      <c r="I26" s="28">
        <v>6.24</v>
      </c>
      <c r="J26" s="29">
        <v>67</v>
      </c>
      <c r="K26" s="30"/>
      <c r="L26" s="31">
        <f t="shared" si="0"/>
        <v>418.08000000000004</v>
      </c>
    </row>
    <row r="27" spans="4:14" ht="15.75" x14ac:dyDescent="0.25">
      <c r="D27" s="24"/>
      <c r="E27" s="25" t="s">
        <v>6</v>
      </c>
      <c r="F27" s="26">
        <v>66</v>
      </c>
      <c r="G27" s="27">
        <v>43831</v>
      </c>
      <c r="H27" s="27">
        <v>44348</v>
      </c>
      <c r="I27" s="28">
        <v>3.48</v>
      </c>
      <c r="J27" s="29">
        <v>18</v>
      </c>
      <c r="K27" s="30"/>
      <c r="L27" s="31">
        <f t="shared" si="0"/>
        <v>62.64</v>
      </c>
    </row>
    <row r="28" spans="4:14" ht="15.75" x14ac:dyDescent="0.25">
      <c r="D28" s="24" t="s">
        <v>10</v>
      </c>
      <c r="E28" s="25"/>
      <c r="F28" s="26">
        <v>68</v>
      </c>
      <c r="G28" s="27">
        <v>42948</v>
      </c>
      <c r="H28" s="27">
        <v>44348</v>
      </c>
      <c r="I28" s="28">
        <v>22.86</v>
      </c>
      <c r="J28" s="29">
        <v>59</v>
      </c>
      <c r="K28" s="30">
        <v>1154.43</v>
      </c>
      <c r="L28" s="31"/>
      <c r="N28" s="3"/>
    </row>
    <row r="29" spans="4:14" ht="15.75" x14ac:dyDescent="0.25">
      <c r="D29" s="24"/>
      <c r="E29" s="25" t="s">
        <v>5</v>
      </c>
      <c r="F29" s="26">
        <v>71</v>
      </c>
      <c r="G29" s="27">
        <v>42370</v>
      </c>
      <c r="H29" s="27">
        <v>44348</v>
      </c>
      <c r="I29" s="28">
        <v>1.54</v>
      </c>
      <c r="J29" s="29">
        <v>66</v>
      </c>
      <c r="K29" s="30"/>
      <c r="L29" s="31">
        <f t="shared" ref="L29:L33" si="1">J29*I29</f>
        <v>101.64</v>
      </c>
    </row>
    <row r="30" spans="4:14" ht="15.75" x14ac:dyDescent="0.25">
      <c r="D30" s="24"/>
      <c r="E30" s="25" t="s">
        <v>5</v>
      </c>
      <c r="F30" s="26">
        <v>72</v>
      </c>
      <c r="G30" s="27">
        <v>44197</v>
      </c>
      <c r="H30" s="27">
        <v>44348</v>
      </c>
      <c r="I30" s="28">
        <v>1.87</v>
      </c>
      <c r="J30" s="29">
        <v>6</v>
      </c>
      <c r="K30" s="30"/>
      <c r="L30" s="31">
        <f t="shared" si="1"/>
        <v>11.22</v>
      </c>
    </row>
    <row r="31" spans="4:14" ht="15.75" x14ac:dyDescent="0.25">
      <c r="D31" s="24"/>
      <c r="E31" s="25" t="s">
        <v>11</v>
      </c>
      <c r="F31" s="26">
        <v>74</v>
      </c>
      <c r="G31" s="27">
        <v>44105</v>
      </c>
      <c r="H31" s="27">
        <v>44348</v>
      </c>
      <c r="I31" s="28">
        <v>1.74</v>
      </c>
      <c r="J31" s="29">
        <v>9</v>
      </c>
      <c r="K31" s="30"/>
      <c r="L31" s="31">
        <f t="shared" si="1"/>
        <v>15.66</v>
      </c>
    </row>
    <row r="32" spans="4:14" ht="15.75" x14ac:dyDescent="0.25">
      <c r="D32" s="24"/>
      <c r="E32" s="25" t="s">
        <v>5</v>
      </c>
      <c r="F32" s="26">
        <v>75</v>
      </c>
      <c r="G32" s="27">
        <v>44228</v>
      </c>
      <c r="H32" s="27">
        <v>44348</v>
      </c>
      <c r="I32" s="28">
        <v>2.48</v>
      </c>
      <c r="J32" s="29">
        <v>5</v>
      </c>
      <c r="K32" s="30"/>
      <c r="L32" s="31">
        <f t="shared" si="1"/>
        <v>12.4</v>
      </c>
    </row>
    <row r="33" spans="4:12" ht="15.75" x14ac:dyDescent="0.25">
      <c r="D33" s="24"/>
      <c r="E33" s="25" t="s">
        <v>5</v>
      </c>
      <c r="F33" s="26">
        <v>77</v>
      </c>
      <c r="G33" s="27">
        <v>44013</v>
      </c>
      <c r="H33" s="27">
        <v>44348</v>
      </c>
      <c r="I33" s="28">
        <v>2.48</v>
      </c>
      <c r="J33" s="29">
        <v>12</v>
      </c>
      <c r="K33" s="30"/>
      <c r="L33" s="31">
        <f t="shared" si="1"/>
        <v>29.759999999999998</v>
      </c>
    </row>
    <row r="34" spans="4:12" ht="15.75" x14ac:dyDescent="0.25">
      <c r="D34" s="24"/>
      <c r="E34" s="25" t="s">
        <v>5</v>
      </c>
      <c r="F34" s="26">
        <v>78</v>
      </c>
      <c r="G34" s="27">
        <v>40179</v>
      </c>
      <c r="H34" s="27">
        <v>44348</v>
      </c>
      <c r="I34" s="28">
        <v>1.28</v>
      </c>
      <c r="J34" s="29">
        <v>192</v>
      </c>
      <c r="K34" s="30"/>
      <c r="L34" s="31">
        <v>137.04</v>
      </c>
    </row>
    <row r="35" spans="4:12" ht="15.75" x14ac:dyDescent="0.25">
      <c r="D35" s="24"/>
      <c r="E35" s="25" t="s">
        <v>6</v>
      </c>
      <c r="F35" s="29">
        <v>88</v>
      </c>
      <c r="G35" s="27">
        <v>43466</v>
      </c>
      <c r="H35" s="27">
        <v>44348</v>
      </c>
      <c r="I35" s="28">
        <v>1.8</v>
      </c>
      <c r="J35" s="34">
        <v>30</v>
      </c>
      <c r="K35" s="30"/>
      <c r="L35" s="31">
        <f t="shared" ref="L35:L36" si="2">J35*I35</f>
        <v>54</v>
      </c>
    </row>
    <row r="36" spans="4:12" ht="15.75" x14ac:dyDescent="0.25">
      <c r="D36" s="35"/>
      <c r="E36" s="36" t="s">
        <v>6</v>
      </c>
      <c r="F36" s="37">
        <v>93</v>
      </c>
      <c r="G36" s="38">
        <v>42156</v>
      </c>
      <c r="H36" s="38">
        <v>44348</v>
      </c>
      <c r="I36" s="39">
        <v>4.2</v>
      </c>
      <c r="J36" s="40">
        <v>72</v>
      </c>
      <c r="K36" s="41"/>
      <c r="L36" s="42">
        <f t="shared" si="2"/>
        <v>302.40000000000003</v>
      </c>
    </row>
    <row r="37" spans="4:12" ht="15.75" x14ac:dyDescent="0.25">
      <c r="D37" s="24" t="s">
        <v>12</v>
      </c>
      <c r="E37" s="25"/>
      <c r="F37" s="29">
        <v>94</v>
      </c>
      <c r="G37" s="27">
        <v>42095</v>
      </c>
      <c r="H37" s="27">
        <v>44348</v>
      </c>
      <c r="I37" s="29">
        <v>1.71</v>
      </c>
      <c r="J37" s="34">
        <v>75</v>
      </c>
      <c r="K37" s="30">
        <f>I37*J37</f>
        <v>128.25</v>
      </c>
      <c r="L37" s="31"/>
    </row>
    <row r="38" spans="4:12" ht="15.75" x14ac:dyDescent="0.25">
      <c r="D38" s="35"/>
      <c r="E38" s="36" t="s">
        <v>5</v>
      </c>
      <c r="F38" s="37">
        <v>96</v>
      </c>
      <c r="G38" s="38">
        <v>37257</v>
      </c>
      <c r="H38" s="38">
        <v>44348</v>
      </c>
      <c r="I38" s="37">
        <v>2.29</v>
      </c>
      <c r="J38" s="40">
        <v>234</v>
      </c>
      <c r="K38" s="41"/>
      <c r="L38" s="42">
        <v>576.9</v>
      </c>
    </row>
    <row r="39" spans="4:12" ht="15.75" x14ac:dyDescent="0.25">
      <c r="D39" s="24"/>
      <c r="E39" s="25" t="s">
        <v>6</v>
      </c>
      <c r="F39" s="29">
        <v>97</v>
      </c>
      <c r="G39" s="27">
        <v>42675</v>
      </c>
      <c r="H39" s="27">
        <v>44348</v>
      </c>
      <c r="I39" s="29">
        <v>1.56</v>
      </c>
      <c r="J39" s="34">
        <v>56</v>
      </c>
      <c r="K39" s="30"/>
      <c r="L39" s="31">
        <f>J39*I39</f>
        <v>87.36</v>
      </c>
    </row>
    <row r="40" spans="4:12" ht="15.75" x14ac:dyDescent="0.25">
      <c r="D40" s="24"/>
      <c r="E40" s="25" t="s">
        <v>6</v>
      </c>
      <c r="F40" s="29">
        <v>98</v>
      </c>
      <c r="G40" s="27">
        <v>44197</v>
      </c>
      <c r="H40" s="27">
        <v>44348</v>
      </c>
      <c r="I40" s="29">
        <v>5.26</v>
      </c>
      <c r="J40" s="34">
        <v>6</v>
      </c>
      <c r="K40" s="30"/>
      <c r="L40" s="31">
        <f>I40*J40</f>
        <v>31.56</v>
      </c>
    </row>
    <row r="41" spans="4:12" ht="15.75" x14ac:dyDescent="0.25">
      <c r="D41" s="24"/>
      <c r="E41" s="25" t="s">
        <v>6</v>
      </c>
      <c r="F41" s="29">
        <v>112</v>
      </c>
      <c r="G41" s="27">
        <v>43831</v>
      </c>
      <c r="H41" s="27">
        <v>44348</v>
      </c>
      <c r="I41" s="29">
        <v>4.26</v>
      </c>
      <c r="J41" s="34">
        <v>18</v>
      </c>
      <c r="K41" s="30"/>
      <c r="L41" s="31">
        <f t="shared" ref="L41:L59" si="3">J41*I41</f>
        <v>76.679999999999993</v>
      </c>
    </row>
    <row r="42" spans="4:12" ht="15.75" x14ac:dyDescent="0.25">
      <c r="D42" s="24"/>
      <c r="E42" s="25" t="s">
        <v>6</v>
      </c>
      <c r="F42" s="29">
        <v>116</v>
      </c>
      <c r="G42" s="27">
        <v>44197</v>
      </c>
      <c r="H42" s="27">
        <v>44348</v>
      </c>
      <c r="I42" s="29">
        <v>2.04</v>
      </c>
      <c r="J42" s="34">
        <v>6</v>
      </c>
      <c r="K42" s="30"/>
      <c r="L42" s="31">
        <f>I42*J42</f>
        <v>12.24</v>
      </c>
    </row>
    <row r="43" spans="4:12" ht="15.75" x14ac:dyDescent="0.25">
      <c r="D43" s="24"/>
      <c r="E43" s="25" t="s">
        <v>5</v>
      </c>
      <c r="F43" s="43">
        <v>122</v>
      </c>
      <c r="G43" s="27">
        <v>43831</v>
      </c>
      <c r="H43" s="27">
        <v>44348</v>
      </c>
      <c r="I43" s="29">
        <v>1.89</v>
      </c>
      <c r="J43" s="34">
        <v>18</v>
      </c>
      <c r="K43" s="30"/>
      <c r="L43" s="31">
        <f t="shared" si="3"/>
        <v>34.019999999999996</v>
      </c>
    </row>
    <row r="44" spans="4:12" ht="15.75" x14ac:dyDescent="0.25">
      <c r="D44" s="24"/>
      <c r="E44" s="25" t="s">
        <v>5</v>
      </c>
      <c r="F44" s="43" t="s">
        <v>13</v>
      </c>
      <c r="G44" s="27">
        <v>43831</v>
      </c>
      <c r="H44" s="27">
        <v>44348</v>
      </c>
      <c r="I44" s="29">
        <v>1.78</v>
      </c>
      <c r="J44" s="34">
        <v>18</v>
      </c>
      <c r="K44" s="30"/>
      <c r="L44" s="31">
        <f t="shared" si="3"/>
        <v>32.04</v>
      </c>
    </row>
    <row r="45" spans="4:12" ht="15.75" x14ac:dyDescent="0.25">
      <c r="D45" s="24"/>
      <c r="E45" s="25" t="s">
        <v>6</v>
      </c>
      <c r="F45" s="43" t="s">
        <v>14</v>
      </c>
      <c r="G45" s="27">
        <v>43831</v>
      </c>
      <c r="H45" s="27">
        <v>44348</v>
      </c>
      <c r="I45" s="28">
        <v>2.2999999999999998</v>
      </c>
      <c r="J45" s="34">
        <v>18</v>
      </c>
      <c r="K45" s="30"/>
      <c r="L45" s="31">
        <f t="shared" si="3"/>
        <v>41.4</v>
      </c>
    </row>
    <row r="46" spans="4:12" ht="15.75" x14ac:dyDescent="0.25">
      <c r="D46" s="24"/>
      <c r="E46" s="25" t="s">
        <v>6</v>
      </c>
      <c r="F46" s="43" t="s">
        <v>15</v>
      </c>
      <c r="G46" s="27">
        <v>43831</v>
      </c>
      <c r="H46" s="27">
        <v>44348</v>
      </c>
      <c r="I46" s="28">
        <v>0.3</v>
      </c>
      <c r="J46" s="34">
        <v>18</v>
      </c>
      <c r="K46" s="30"/>
      <c r="L46" s="31">
        <f t="shared" si="3"/>
        <v>5.3999999999999995</v>
      </c>
    </row>
    <row r="47" spans="4:12" ht="15.75" x14ac:dyDescent="0.25">
      <c r="D47" s="24"/>
      <c r="E47" s="25" t="s">
        <v>16</v>
      </c>
      <c r="F47" s="43">
        <v>124</v>
      </c>
      <c r="G47" s="27">
        <v>43405</v>
      </c>
      <c r="H47" s="27">
        <v>44348</v>
      </c>
      <c r="I47" s="29">
        <v>5.44</v>
      </c>
      <c r="J47" s="34">
        <v>32</v>
      </c>
      <c r="K47" s="30"/>
      <c r="L47" s="31">
        <f t="shared" si="3"/>
        <v>174.08</v>
      </c>
    </row>
    <row r="48" spans="4:12" ht="15.75" x14ac:dyDescent="0.25">
      <c r="D48" s="24"/>
      <c r="E48" s="25" t="s">
        <v>5</v>
      </c>
      <c r="F48" s="43">
        <v>125</v>
      </c>
      <c r="G48" s="27">
        <v>44287</v>
      </c>
      <c r="H48" s="27">
        <v>44348</v>
      </c>
      <c r="I48" s="29">
        <v>2.68</v>
      </c>
      <c r="J48" s="34">
        <v>3</v>
      </c>
      <c r="K48" s="30"/>
      <c r="L48" s="31">
        <f t="shared" si="3"/>
        <v>8.0400000000000009</v>
      </c>
    </row>
    <row r="49" spans="4:12" ht="15.75" x14ac:dyDescent="0.25">
      <c r="D49" s="24"/>
      <c r="E49" s="25" t="s">
        <v>6</v>
      </c>
      <c r="F49" s="43">
        <v>126</v>
      </c>
      <c r="G49" s="27">
        <v>42095</v>
      </c>
      <c r="H49" s="27">
        <v>44348</v>
      </c>
      <c r="I49" s="29">
        <v>1.96</v>
      </c>
      <c r="J49" s="34">
        <v>75</v>
      </c>
      <c r="K49" s="30"/>
      <c r="L49" s="31">
        <f t="shared" si="3"/>
        <v>147</v>
      </c>
    </row>
    <row r="50" spans="4:12" ht="15.75" x14ac:dyDescent="0.25">
      <c r="D50" s="24"/>
      <c r="E50" s="25" t="s">
        <v>6</v>
      </c>
      <c r="F50" s="43">
        <v>128</v>
      </c>
      <c r="G50" s="27">
        <v>43922</v>
      </c>
      <c r="H50" s="27">
        <v>44348</v>
      </c>
      <c r="I50" s="29">
        <v>7.44</v>
      </c>
      <c r="J50" s="34">
        <v>15</v>
      </c>
      <c r="K50" s="30"/>
      <c r="L50" s="31">
        <f t="shared" si="3"/>
        <v>111.60000000000001</v>
      </c>
    </row>
    <row r="51" spans="4:12" ht="15.75" x14ac:dyDescent="0.25">
      <c r="D51" s="24" t="s">
        <v>12</v>
      </c>
      <c r="E51" s="25"/>
      <c r="F51" s="43">
        <v>129</v>
      </c>
      <c r="G51" s="27">
        <v>43922</v>
      </c>
      <c r="H51" s="27">
        <v>44348</v>
      </c>
      <c r="I51" s="29">
        <v>5.71</v>
      </c>
      <c r="J51" s="34">
        <v>15</v>
      </c>
      <c r="K51" s="30">
        <f>J51*I51</f>
        <v>85.65</v>
      </c>
      <c r="L51" s="31"/>
    </row>
    <row r="52" spans="4:12" ht="15.75" x14ac:dyDescent="0.25">
      <c r="D52" s="24"/>
      <c r="E52" s="25" t="s">
        <v>6</v>
      </c>
      <c r="F52" s="43">
        <v>143</v>
      </c>
      <c r="G52" s="27">
        <v>44197</v>
      </c>
      <c r="H52" s="27">
        <v>44348</v>
      </c>
      <c r="I52" s="28">
        <v>2.4</v>
      </c>
      <c r="J52" s="34">
        <v>6</v>
      </c>
      <c r="K52" s="30"/>
      <c r="L52" s="31">
        <f>I52*J52</f>
        <v>14.399999999999999</v>
      </c>
    </row>
    <row r="53" spans="4:12" ht="15.75" x14ac:dyDescent="0.25">
      <c r="D53" s="24"/>
      <c r="E53" s="25" t="s">
        <v>6</v>
      </c>
      <c r="F53" s="43">
        <v>152</v>
      </c>
      <c r="G53" s="27">
        <v>41852</v>
      </c>
      <c r="H53" s="27">
        <v>44348</v>
      </c>
      <c r="I53" s="29">
        <v>3.04</v>
      </c>
      <c r="J53" s="34">
        <v>83</v>
      </c>
      <c r="K53" s="30"/>
      <c r="L53" s="31">
        <f t="shared" si="3"/>
        <v>252.32</v>
      </c>
    </row>
    <row r="54" spans="4:12" ht="15.75" x14ac:dyDescent="0.25">
      <c r="D54" s="24"/>
      <c r="E54" s="25" t="s">
        <v>6</v>
      </c>
      <c r="F54" s="43">
        <v>153</v>
      </c>
      <c r="G54" s="27">
        <v>44075</v>
      </c>
      <c r="H54" s="27">
        <v>44348</v>
      </c>
      <c r="I54" s="29">
        <v>3.76</v>
      </c>
      <c r="J54" s="34">
        <v>10</v>
      </c>
      <c r="K54" s="30"/>
      <c r="L54" s="31">
        <f>I54*J54</f>
        <v>37.599999999999994</v>
      </c>
    </row>
    <row r="55" spans="4:12" ht="15.75" x14ac:dyDescent="0.25">
      <c r="D55" s="24"/>
      <c r="E55" s="25" t="s">
        <v>5</v>
      </c>
      <c r="F55" s="43">
        <v>155</v>
      </c>
      <c r="G55" s="27">
        <v>43831</v>
      </c>
      <c r="H55" s="27">
        <v>44348</v>
      </c>
      <c r="I55" s="29">
        <v>6.65</v>
      </c>
      <c r="J55" s="34">
        <v>18</v>
      </c>
      <c r="K55" s="30"/>
      <c r="L55" s="31">
        <f t="shared" si="3"/>
        <v>119.7</v>
      </c>
    </row>
    <row r="56" spans="4:12" ht="15.75" x14ac:dyDescent="0.25">
      <c r="D56" s="24"/>
      <c r="E56" s="25" t="s">
        <v>6</v>
      </c>
      <c r="F56" s="43">
        <v>157</v>
      </c>
      <c r="G56" s="27">
        <v>41730</v>
      </c>
      <c r="H56" s="27">
        <v>44348</v>
      </c>
      <c r="I56" s="29">
        <v>7.34</v>
      </c>
      <c r="J56" s="34">
        <v>87</v>
      </c>
      <c r="K56" s="30"/>
      <c r="L56" s="31">
        <f t="shared" si="3"/>
        <v>638.58000000000004</v>
      </c>
    </row>
    <row r="57" spans="4:12" ht="15.75" x14ac:dyDescent="0.25">
      <c r="D57" s="24"/>
      <c r="E57" s="25" t="s">
        <v>6</v>
      </c>
      <c r="F57" s="43">
        <v>158</v>
      </c>
      <c r="G57" s="27">
        <v>42826</v>
      </c>
      <c r="H57" s="27">
        <v>44348</v>
      </c>
      <c r="I57" s="29">
        <v>2.52</v>
      </c>
      <c r="J57" s="34">
        <v>51</v>
      </c>
      <c r="K57" s="30"/>
      <c r="L57" s="31">
        <f t="shared" si="3"/>
        <v>128.52000000000001</v>
      </c>
    </row>
    <row r="58" spans="4:12" ht="15.75" x14ac:dyDescent="0.25">
      <c r="D58" s="24"/>
      <c r="E58" s="25" t="s">
        <v>16</v>
      </c>
      <c r="F58" s="43">
        <v>159</v>
      </c>
      <c r="G58" s="27">
        <v>42552</v>
      </c>
      <c r="H58" s="27">
        <v>44348</v>
      </c>
      <c r="I58" s="29">
        <v>6.77</v>
      </c>
      <c r="J58" s="34">
        <v>60</v>
      </c>
      <c r="K58" s="30"/>
      <c r="L58" s="31">
        <f t="shared" si="3"/>
        <v>406.2</v>
      </c>
    </row>
    <row r="59" spans="4:12" ht="15.75" x14ac:dyDescent="0.25">
      <c r="D59" s="24"/>
      <c r="E59" s="25" t="s">
        <v>6</v>
      </c>
      <c r="F59" s="43">
        <v>160</v>
      </c>
      <c r="G59" s="27">
        <v>42736</v>
      </c>
      <c r="H59" s="27">
        <v>44348</v>
      </c>
      <c r="I59" s="29">
        <v>4.9400000000000004</v>
      </c>
      <c r="J59" s="34">
        <v>54</v>
      </c>
      <c r="K59" s="30"/>
      <c r="L59" s="31">
        <f t="shared" si="3"/>
        <v>266.76000000000005</v>
      </c>
    </row>
    <row r="60" spans="4:12" ht="15.75" x14ac:dyDescent="0.25">
      <c r="D60" s="24" t="s">
        <v>12</v>
      </c>
      <c r="E60" s="25"/>
      <c r="F60" s="43">
        <v>161</v>
      </c>
      <c r="G60" s="27">
        <v>42736</v>
      </c>
      <c r="H60" s="27">
        <v>44348</v>
      </c>
      <c r="I60" s="29">
        <v>1.71</v>
      </c>
      <c r="J60" s="34">
        <v>54</v>
      </c>
      <c r="K60" s="30">
        <f>J60*I60</f>
        <v>92.34</v>
      </c>
      <c r="L60" s="31"/>
    </row>
    <row r="61" spans="4:12" ht="15.75" x14ac:dyDescent="0.25">
      <c r="D61" s="24" t="s">
        <v>17</v>
      </c>
      <c r="E61" s="25"/>
      <c r="F61" s="43">
        <v>163</v>
      </c>
      <c r="G61" s="27">
        <v>40238</v>
      </c>
      <c r="H61" s="27">
        <v>44348</v>
      </c>
      <c r="I61" s="29">
        <v>2.29</v>
      </c>
      <c r="J61" s="34">
        <v>136</v>
      </c>
      <c r="K61" s="30">
        <f>J61*I61</f>
        <v>311.44</v>
      </c>
      <c r="L61" s="31"/>
    </row>
    <row r="62" spans="4:12" ht="15.75" x14ac:dyDescent="0.25">
      <c r="D62" s="24"/>
      <c r="E62" s="25" t="s">
        <v>16</v>
      </c>
      <c r="F62" s="43">
        <v>164</v>
      </c>
      <c r="G62" s="27">
        <v>44197</v>
      </c>
      <c r="H62" s="27">
        <v>44348</v>
      </c>
      <c r="I62" s="29">
        <v>10.76</v>
      </c>
      <c r="J62" s="34">
        <v>6</v>
      </c>
      <c r="K62" s="30"/>
      <c r="L62" s="31">
        <f>I62*J62</f>
        <v>64.56</v>
      </c>
    </row>
    <row r="63" spans="4:12" ht="15.75" x14ac:dyDescent="0.25">
      <c r="D63" s="24" t="s">
        <v>17</v>
      </c>
      <c r="E63" s="25"/>
      <c r="F63" s="43">
        <v>166</v>
      </c>
      <c r="G63" s="27">
        <v>44044</v>
      </c>
      <c r="H63" s="27">
        <v>44348</v>
      </c>
      <c r="I63" s="29">
        <v>2.29</v>
      </c>
      <c r="J63" s="34">
        <v>11</v>
      </c>
      <c r="K63" s="30">
        <f>J63*I63</f>
        <v>25.19</v>
      </c>
      <c r="L63" s="31"/>
    </row>
    <row r="64" spans="4:12" ht="15.75" x14ac:dyDescent="0.25">
      <c r="D64" s="24"/>
      <c r="E64" s="25" t="s">
        <v>6</v>
      </c>
      <c r="F64" s="43">
        <v>170</v>
      </c>
      <c r="G64" s="27">
        <v>43466</v>
      </c>
      <c r="H64" s="27">
        <v>44348</v>
      </c>
      <c r="I64" s="29">
        <v>2.08</v>
      </c>
      <c r="J64" s="34">
        <v>30</v>
      </c>
      <c r="K64" s="30"/>
      <c r="L64" s="31">
        <f t="shared" ref="L64:L85" si="4">J64*I64</f>
        <v>62.400000000000006</v>
      </c>
    </row>
    <row r="65" spans="4:12" ht="15.75" x14ac:dyDescent="0.25">
      <c r="D65" s="24"/>
      <c r="E65" s="25" t="s">
        <v>6</v>
      </c>
      <c r="F65" s="43">
        <v>172</v>
      </c>
      <c r="G65" s="27">
        <v>44197</v>
      </c>
      <c r="H65" s="27">
        <v>44348</v>
      </c>
      <c r="I65" s="28">
        <v>3</v>
      </c>
      <c r="J65" s="34">
        <v>6</v>
      </c>
      <c r="K65" s="30"/>
      <c r="L65" s="31">
        <f>I65*J65</f>
        <v>18</v>
      </c>
    </row>
    <row r="66" spans="4:12" ht="15.75" x14ac:dyDescent="0.25">
      <c r="D66" s="24"/>
      <c r="E66" s="25" t="s">
        <v>8</v>
      </c>
      <c r="F66" s="43">
        <v>175</v>
      </c>
      <c r="G66" s="27">
        <v>44228</v>
      </c>
      <c r="H66" s="27">
        <v>44348</v>
      </c>
      <c r="I66" s="29">
        <v>1.28</v>
      </c>
      <c r="J66" s="34">
        <v>5</v>
      </c>
      <c r="K66" s="30"/>
      <c r="L66" s="31">
        <f>J66*I66</f>
        <v>6.4</v>
      </c>
    </row>
    <row r="67" spans="4:12" ht="15.75" x14ac:dyDescent="0.25">
      <c r="D67" s="24"/>
      <c r="E67" s="25" t="s">
        <v>18</v>
      </c>
      <c r="F67" s="43">
        <v>182</v>
      </c>
      <c r="G67" s="27">
        <v>44197</v>
      </c>
      <c r="H67" s="27">
        <v>44348</v>
      </c>
      <c r="I67" s="28">
        <v>0.6</v>
      </c>
      <c r="J67" s="34">
        <v>6</v>
      </c>
      <c r="K67" s="30"/>
      <c r="L67" s="31">
        <f>I67*J67</f>
        <v>3.5999999999999996</v>
      </c>
    </row>
    <row r="68" spans="4:12" ht="15.75" x14ac:dyDescent="0.25">
      <c r="D68" s="24"/>
      <c r="E68" s="25" t="s">
        <v>6</v>
      </c>
      <c r="F68" s="43">
        <v>183</v>
      </c>
      <c r="G68" s="27">
        <v>44197</v>
      </c>
      <c r="H68" s="27">
        <v>44348</v>
      </c>
      <c r="I68" s="28">
        <v>2.59</v>
      </c>
      <c r="J68" s="34">
        <v>6</v>
      </c>
      <c r="K68" s="30"/>
      <c r="L68" s="31">
        <f>I68*J68</f>
        <v>15.54</v>
      </c>
    </row>
    <row r="69" spans="4:12" ht="15.75" x14ac:dyDescent="0.25">
      <c r="D69" s="24"/>
      <c r="E69" s="25" t="s">
        <v>6</v>
      </c>
      <c r="F69" s="43">
        <v>204</v>
      </c>
      <c r="G69" s="27">
        <v>42156</v>
      </c>
      <c r="H69" s="27">
        <v>44348</v>
      </c>
      <c r="I69" s="28">
        <v>2.5</v>
      </c>
      <c r="J69" s="34">
        <v>73</v>
      </c>
      <c r="K69" s="30"/>
      <c r="L69" s="31">
        <f t="shared" si="4"/>
        <v>182.5</v>
      </c>
    </row>
    <row r="70" spans="4:12" ht="15.75" x14ac:dyDescent="0.25">
      <c r="D70" s="24"/>
      <c r="E70" s="25" t="s">
        <v>6</v>
      </c>
      <c r="F70" s="43">
        <v>206</v>
      </c>
      <c r="G70" s="27">
        <v>43831</v>
      </c>
      <c r="H70" s="27">
        <v>44348</v>
      </c>
      <c r="I70" s="28">
        <v>2.4</v>
      </c>
      <c r="J70" s="34">
        <v>18</v>
      </c>
      <c r="K70" s="30"/>
      <c r="L70" s="31">
        <f t="shared" si="4"/>
        <v>43.199999999999996</v>
      </c>
    </row>
    <row r="71" spans="4:12" ht="15.75" x14ac:dyDescent="0.25">
      <c r="D71" s="24"/>
      <c r="E71" s="25" t="s">
        <v>6</v>
      </c>
      <c r="F71" s="43">
        <v>208</v>
      </c>
      <c r="G71" s="27">
        <v>44197</v>
      </c>
      <c r="H71" s="27">
        <v>44348</v>
      </c>
      <c r="I71" s="28">
        <v>4.18</v>
      </c>
      <c r="J71" s="34">
        <v>6</v>
      </c>
      <c r="K71" s="30"/>
      <c r="L71" s="31">
        <f>I71*J71</f>
        <v>25.08</v>
      </c>
    </row>
    <row r="72" spans="4:12" ht="15.75" x14ac:dyDescent="0.25">
      <c r="D72" s="24"/>
      <c r="E72" s="25" t="s">
        <v>6</v>
      </c>
      <c r="F72" s="43">
        <v>209</v>
      </c>
      <c r="G72" s="27">
        <v>43831</v>
      </c>
      <c r="H72" s="27">
        <v>44348</v>
      </c>
      <c r="I72" s="28">
        <v>1.2</v>
      </c>
      <c r="J72" s="34">
        <v>18</v>
      </c>
      <c r="K72" s="30"/>
      <c r="L72" s="31">
        <f t="shared" si="4"/>
        <v>21.599999999999998</v>
      </c>
    </row>
    <row r="73" spans="4:12" ht="15.75" x14ac:dyDescent="0.25">
      <c r="D73" s="24"/>
      <c r="E73" s="25" t="s">
        <v>6</v>
      </c>
      <c r="F73" s="43">
        <v>212</v>
      </c>
      <c r="G73" s="27">
        <v>44197</v>
      </c>
      <c r="H73" s="27">
        <v>44348</v>
      </c>
      <c r="I73" s="28">
        <v>2.64</v>
      </c>
      <c r="J73" s="34">
        <v>6</v>
      </c>
      <c r="K73" s="30"/>
      <c r="L73" s="31">
        <f>I73*J73</f>
        <v>15.84</v>
      </c>
    </row>
    <row r="74" spans="4:12" ht="15.75" x14ac:dyDescent="0.25">
      <c r="D74" s="24"/>
      <c r="E74" s="25" t="s">
        <v>6</v>
      </c>
      <c r="F74" s="43">
        <v>213</v>
      </c>
      <c r="G74" s="27">
        <v>43983</v>
      </c>
      <c r="H74" s="27">
        <v>44348</v>
      </c>
      <c r="I74" s="28">
        <v>3.58</v>
      </c>
      <c r="J74" s="34">
        <v>13</v>
      </c>
      <c r="K74" s="30"/>
      <c r="L74" s="31">
        <f t="shared" si="4"/>
        <v>46.54</v>
      </c>
    </row>
    <row r="75" spans="4:12" ht="15.75" x14ac:dyDescent="0.25">
      <c r="D75" s="24"/>
      <c r="E75" s="25" t="s">
        <v>16</v>
      </c>
      <c r="F75" s="43">
        <v>217</v>
      </c>
      <c r="G75" s="27">
        <v>44197</v>
      </c>
      <c r="H75" s="27">
        <v>44348</v>
      </c>
      <c r="I75" s="28">
        <v>2.48</v>
      </c>
      <c r="J75" s="34">
        <v>6</v>
      </c>
      <c r="K75" s="30"/>
      <c r="L75" s="31">
        <f>I75*J75</f>
        <v>14.879999999999999</v>
      </c>
    </row>
    <row r="76" spans="4:12" ht="15.75" x14ac:dyDescent="0.25">
      <c r="D76" s="24"/>
      <c r="E76" s="25" t="s">
        <v>6</v>
      </c>
      <c r="F76" s="43">
        <v>219</v>
      </c>
      <c r="G76" s="27">
        <v>43647</v>
      </c>
      <c r="H76" s="27">
        <v>44348</v>
      </c>
      <c r="I76" s="28">
        <v>6.16</v>
      </c>
      <c r="J76" s="34">
        <v>24</v>
      </c>
      <c r="K76" s="30"/>
      <c r="L76" s="31">
        <f t="shared" si="4"/>
        <v>147.84</v>
      </c>
    </row>
    <row r="77" spans="4:12" ht="15.75" x14ac:dyDescent="0.25">
      <c r="D77" s="24"/>
      <c r="E77" s="25" t="s">
        <v>6</v>
      </c>
      <c r="F77" s="43">
        <v>220</v>
      </c>
      <c r="G77" s="27">
        <v>43647</v>
      </c>
      <c r="H77" s="27">
        <v>44348</v>
      </c>
      <c r="I77" s="28">
        <v>7.1</v>
      </c>
      <c r="J77" s="34">
        <v>24</v>
      </c>
      <c r="K77" s="30"/>
      <c r="L77" s="31">
        <f t="shared" si="4"/>
        <v>170.39999999999998</v>
      </c>
    </row>
    <row r="78" spans="4:12" ht="15.75" x14ac:dyDescent="0.25">
      <c r="D78" s="24"/>
      <c r="E78" s="25" t="s">
        <v>6</v>
      </c>
      <c r="F78" s="43">
        <v>221</v>
      </c>
      <c r="G78" s="27">
        <v>43647</v>
      </c>
      <c r="H78" s="27">
        <v>44348</v>
      </c>
      <c r="I78" s="28">
        <v>2.16</v>
      </c>
      <c r="J78" s="34">
        <v>24</v>
      </c>
      <c r="K78" s="30"/>
      <c r="L78" s="31">
        <f t="shared" si="4"/>
        <v>51.84</v>
      </c>
    </row>
    <row r="79" spans="4:12" ht="15.75" x14ac:dyDescent="0.25">
      <c r="D79" s="24"/>
      <c r="E79" s="25" t="s">
        <v>6</v>
      </c>
      <c r="F79" s="43">
        <v>222</v>
      </c>
      <c r="G79" s="27">
        <v>43831</v>
      </c>
      <c r="H79" s="27">
        <v>44348</v>
      </c>
      <c r="I79" s="28">
        <v>2.52</v>
      </c>
      <c r="J79" s="34">
        <v>18</v>
      </c>
      <c r="K79" s="30"/>
      <c r="L79" s="31">
        <f t="shared" si="4"/>
        <v>45.36</v>
      </c>
    </row>
    <row r="80" spans="4:12" ht="15.75" x14ac:dyDescent="0.25">
      <c r="D80" s="24"/>
      <c r="E80" s="25" t="s">
        <v>6</v>
      </c>
      <c r="F80" s="43">
        <v>224</v>
      </c>
      <c r="G80" s="27">
        <v>43831</v>
      </c>
      <c r="H80" s="27">
        <v>44348</v>
      </c>
      <c r="I80" s="28">
        <v>5.26</v>
      </c>
      <c r="J80" s="34">
        <v>18</v>
      </c>
      <c r="K80" s="30"/>
      <c r="L80" s="31">
        <f t="shared" si="4"/>
        <v>94.679999999999993</v>
      </c>
    </row>
    <row r="81" spans="4:12" ht="15.75" x14ac:dyDescent="0.25">
      <c r="D81" s="24"/>
      <c r="E81" s="25" t="s">
        <v>6</v>
      </c>
      <c r="F81" s="43">
        <v>225</v>
      </c>
      <c r="G81" s="27">
        <v>42887</v>
      </c>
      <c r="H81" s="27">
        <v>44348</v>
      </c>
      <c r="I81" s="29">
        <v>1.86</v>
      </c>
      <c r="J81" s="34">
        <v>49</v>
      </c>
      <c r="K81" s="30"/>
      <c r="L81" s="31">
        <f t="shared" si="4"/>
        <v>91.14</v>
      </c>
    </row>
    <row r="82" spans="4:12" ht="15.75" x14ac:dyDescent="0.25">
      <c r="D82" s="24"/>
      <c r="E82" s="25" t="s">
        <v>6</v>
      </c>
      <c r="F82" s="43">
        <v>227</v>
      </c>
      <c r="G82" s="27">
        <v>40544</v>
      </c>
      <c r="H82" s="27">
        <v>44348</v>
      </c>
      <c r="I82" s="29">
        <v>0.84</v>
      </c>
      <c r="J82" s="34">
        <v>126</v>
      </c>
      <c r="K82" s="30"/>
      <c r="L82" s="31">
        <f t="shared" si="4"/>
        <v>105.83999999999999</v>
      </c>
    </row>
    <row r="83" spans="4:12" ht="15.75" x14ac:dyDescent="0.25">
      <c r="D83" s="24"/>
      <c r="E83" s="25" t="s">
        <v>6</v>
      </c>
      <c r="F83" s="43">
        <v>229</v>
      </c>
      <c r="G83" s="27">
        <v>44197</v>
      </c>
      <c r="H83" s="27">
        <v>37043</v>
      </c>
      <c r="I83" s="29">
        <v>2.56</v>
      </c>
      <c r="J83" s="34">
        <v>6</v>
      </c>
      <c r="K83" s="30"/>
      <c r="L83" s="31">
        <f t="shared" si="4"/>
        <v>15.36</v>
      </c>
    </row>
    <row r="84" spans="4:12" ht="15.75" x14ac:dyDescent="0.25">
      <c r="D84" s="24"/>
      <c r="E84" s="25" t="s">
        <v>16</v>
      </c>
      <c r="F84" s="43">
        <v>232</v>
      </c>
      <c r="G84" s="27">
        <v>44317</v>
      </c>
      <c r="H84" s="27">
        <v>44348</v>
      </c>
      <c r="I84" s="29">
        <v>1.85</v>
      </c>
      <c r="J84" s="34">
        <v>2</v>
      </c>
      <c r="K84" s="30"/>
      <c r="L84" s="31">
        <f t="shared" si="4"/>
        <v>3.7</v>
      </c>
    </row>
    <row r="85" spans="4:12" ht="15.75" x14ac:dyDescent="0.25">
      <c r="D85" s="24"/>
      <c r="E85" s="25" t="s">
        <v>6</v>
      </c>
      <c r="F85" s="43">
        <v>236</v>
      </c>
      <c r="G85" s="27">
        <v>38718</v>
      </c>
      <c r="H85" s="27">
        <v>44348</v>
      </c>
      <c r="I85" s="29">
        <v>1.92</v>
      </c>
      <c r="J85" s="34">
        <v>186</v>
      </c>
      <c r="K85" s="30"/>
      <c r="L85" s="31">
        <f t="shared" si="4"/>
        <v>357.12</v>
      </c>
    </row>
    <row r="86" spans="4:12" ht="15.75" x14ac:dyDescent="0.25">
      <c r="D86" s="24"/>
      <c r="E86" s="25" t="s">
        <v>16</v>
      </c>
      <c r="F86" s="43">
        <v>237</v>
      </c>
      <c r="G86" s="27">
        <v>39203</v>
      </c>
      <c r="H86" s="27">
        <v>44348</v>
      </c>
      <c r="I86" s="28">
        <v>4.9000000000000004</v>
      </c>
      <c r="J86" s="34">
        <v>169</v>
      </c>
      <c r="K86" s="30"/>
      <c r="L86" s="31">
        <v>700.08</v>
      </c>
    </row>
    <row r="87" spans="4:12" ht="15.75" x14ac:dyDescent="0.25">
      <c r="D87" s="24"/>
      <c r="E87" s="25" t="s">
        <v>16</v>
      </c>
      <c r="F87" s="43">
        <v>238</v>
      </c>
      <c r="G87" s="27">
        <v>40238</v>
      </c>
      <c r="H87" s="27">
        <v>44348</v>
      </c>
      <c r="I87" s="29">
        <v>5.09</v>
      </c>
      <c r="J87" s="34">
        <v>136</v>
      </c>
      <c r="K87" s="30"/>
      <c r="L87" s="31">
        <f t="shared" ref="L87:L98" si="5">J87*I87</f>
        <v>692.24</v>
      </c>
    </row>
    <row r="88" spans="4:12" ht="15.75" x14ac:dyDescent="0.25">
      <c r="D88" s="24"/>
      <c r="E88" s="25" t="s">
        <v>6</v>
      </c>
      <c r="F88" s="43">
        <v>239</v>
      </c>
      <c r="G88" s="27">
        <v>44197</v>
      </c>
      <c r="H88" s="27">
        <v>44348</v>
      </c>
      <c r="I88" s="29">
        <v>1.01</v>
      </c>
      <c r="J88" s="34">
        <v>6</v>
      </c>
      <c r="K88" s="30"/>
      <c r="L88" s="31">
        <f t="shared" si="5"/>
        <v>6.0600000000000005</v>
      </c>
    </row>
    <row r="89" spans="4:12" ht="15.75" x14ac:dyDescent="0.25">
      <c r="D89" s="24"/>
      <c r="E89" s="25" t="s">
        <v>6</v>
      </c>
      <c r="F89" s="43">
        <v>241</v>
      </c>
      <c r="G89" s="27">
        <v>43831</v>
      </c>
      <c r="H89" s="27">
        <v>44348</v>
      </c>
      <c r="I89" s="29">
        <v>1.68</v>
      </c>
      <c r="J89" s="34">
        <v>18</v>
      </c>
      <c r="K89" s="30"/>
      <c r="L89" s="31">
        <f t="shared" si="5"/>
        <v>30.24</v>
      </c>
    </row>
    <row r="90" spans="4:12" ht="15.75" x14ac:dyDescent="0.25">
      <c r="D90" s="24"/>
      <c r="E90" s="25" t="s">
        <v>6</v>
      </c>
      <c r="F90" s="43">
        <v>242</v>
      </c>
      <c r="G90" s="27">
        <v>43831</v>
      </c>
      <c r="H90" s="27">
        <v>44348</v>
      </c>
      <c r="I90" s="29">
        <v>2.56</v>
      </c>
      <c r="J90" s="34">
        <v>18</v>
      </c>
      <c r="K90" s="30"/>
      <c r="L90" s="31">
        <f t="shared" si="5"/>
        <v>46.08</v>
      </c>
    </row>
    <row r="91" spans="4:12" ht="15.75" x14ac:dyDescent="0.25">
      <c r="D91" s="24"/>
      <c r="E91" s="25" t="s">
        <v>6</v>
      </c>
      <c r="F91" s="43">
        <v>248</v>
      </c>
      <c r="G91" s="27">
        <v>43831</v>
      </c>
      <c r="H91" s="27">
        <v>44348</v>
      </c>
      <c r="I91" s="29">
        <v>4.12</v>
      </c>
      <c r="J91" s="34">
        <v>18</v>
      </c>
      <c r="K91" s="30"/>
      <c r="L91" s="31">
        <f t="shared" si="5"/>
        <v>74.16</v>
      </c>
    </row>
    <row r="92" spans="4:12" ht="15.75" x14ac:dyDescent="0.25">
      <c r="D92" s="24"/>
      <c r="E92" s="25" t="s">
        <v>6</v>
      </c>
      <c r="F92" s="43">
        <v>264</v>
      </c>
      <c r="G92" s="27">
        <v>44228</v>
      </c>
      <c r="H92" s="27">
        <v>44348</v>
      </c>
      <c r="I92" s="28">
        <v>3.1</v>
      </c>
      <c r="J92" s="34">
        <v>5</v>
      </c>
      <c r="K92" s="30"/>
      <c r="L92" s="31">
        <f t="shared" si="5"/>
        <v>15.5</v>
      </c>
    </row>
    <row r="93" spans="4:12" ht="15.75" x14ac:dyDescent="0.25">
      <c r="D93" s="24"/>
      <c r="E93" s="25" t="s">
        <v>16</v>
      </c>
      <c r="F93" s="43">
        <v>274</v>
      </c>
      <c r="G93" s="27">
        <v>43831</v>
      </c>
      <c r="H93" s="27">
        <v>44348</v>
      </c>
      <c r="I93" s="29">
        <v>2.21</v>
      </c>
      <c r="J93" s="34">
        <v>18</v>
      </c>
      <c r="K93" s="30"/>
      <c r="L93" s="31">
        <f t="shared" si="5"/>
        <v>39.78</v>
      </c>
    </row>
    <row r="94" spans="4:12" ht="15.75" x14ac:dyDescent="0.25">
      <c r="D94" s="24"/>
      <c r="E94" s="25" t="s">
        <v>16</v>
      </c>
      <c r="F94" s="43">
        <v>278</v>
      </c>
      <c r="G94" s="27">
        <v>42887</v>
      </c>
      <c r="H94" s="27">
        <v>44348</v>
      </c>
      <c r="I94" s="29">
        <v>2.48</v>
      </c>
      <c r="J94" s="34">
        <v>49</v>
      </c>
      <c r="K94" s="30"/>
      <c r="L94" s="31">
        <f t="shared" si="5"/>
        <v>121.52</v>
      </c>
    </row>
    <row r="95" spans="4:12" ht="15.75" x14ac:dyDescent="0.25">
      <c r="D95" s="24"/>
      <c r="E95" s="25" t="s">
        <v>16</v>
      </c>
      <c r="F95" s="43">
        <v>279</v>
      </c>
      <c r="G95" s="27">
        <v>43101</v>
      </c>
      <c r="H95" s="27">
        <v>44348</v>
      </c>
      <c r="I95" s="29">
        <v>1.23</v>
      </c>
      <c r="J95" s="34">
        <v>42</v>
      </c>
      <c r="K95" s="30"/>
      <c r="L95" s="31">
        <f t="shared" si="5"/>
        <v>51.66</v>
      </c>
    </row>
    <row r="96" spans="4:12" ht="15.75" x14ac:dyDescent="0.25">
      <c r="D96" s="24"/>
      <c r="E96" s="25" t="s">
        <v>16</v>
      </c>
      <c r="F96" s="43">
        <v>281</v>
      </c>
      <c r="G96" s="27">
        <v>44013</v>
      </c>
      <c r="H96" s="27">
        <v>44348</v>
      </c>
      <c r="I96" s="29">
        <v>7.31</v>
      </c>
      <c r="J96" s="34">
        <v>12</v>
      </c>
      <c r="K96" s="30"/>
      <c r="L96" s="31">
        <f t="shared" si="5"/>
        <v>87.72</v>
      </c>
    </row>
    <row r="97" spans="4:14" ht="15.75" x14ac:dyDescent="0.25">
      <c r="D97" s="24"/>
      <c r="E97" s="25" t="s">
        <v>16</v>
      </c>
      <c r="F97" s="43">
        <v>282</v>
      </c>
      <c r="G97" s="27">
        <v>42552</v>
      </c>
      <c r="H97" s="27">
        <v>44348</v>
      </c>
      <c r="I97" s="29">
        <v>1.33</v>
      </c>
      <c r="J97" s="34">
        <v>60</v>
      </c>
      <c r="K97" s="30"/>
      <c r="L97" s="31">
        <f t="shared" si="5"/>
        <v>79.800000000000011</v>
      </c>
    </row>
    <row r="98" spans="4:14" ht="15.75" x14ac:dyDescent="0.25">
      <c r="D98" s="24"/>
      <c r="E98" s="25" t="s">
        <v>6</v>
      </c>
      <c r="F98" s="43">
        <v>283</v>
      </c>
      <c r="G98" s="27">
        <v>44197</v>
      </c>
      <c r="H98" s="27">
        <v>44348</v>
      </c>
      <c r="I98" s="28">
        <v>1.2</v>
      </c>
      <c r="J98" s="34">
        <v>6</v>
      </c>
      <c r="K98" s="30"/>
      <c r="L98" s="31">
        <f t="shared" si="5"/>
        <v>7.1999999999999993</v>
      </c>
    </row>
    <row r="99" spans="4:14" ht="15.75" x14ac:dyDescent="0.25">
      <c r="D99" s="24"/>
      <c r="E99" s="25" t="s">
        <v>16</v>
      </c>
      <c r="F99" s="43">
        <v>285</v>
      </c>
      <c r="G99" s="27">
        <v>43922</v>
      </c>
      <c r="H99" s="27">
        <v>44348</v>
      </c>
      <c r="I99" s="29">
        <v>1.26</v>
      </c>
      <c r="J99" s="34">
        <v>15</v>
      </c>
      <c r="K99" s="30"/>
      <c r="L99" s="31">
        <f>J99*I99</f>
        <v>18.899999999999999</v>
      </c>
    </row>
    <row r="100" spans="4:14" ht="15.75" x14ac:dyDescent="0.25">
      <c r="D100" s="24"/>
      <c r="E100" s="25" t="s">
        <v>16</v>
      </c>
      <c r="F100" s="43">
        <v>286</v>
      </c>
      <c r="G100" s="27">
        <v>43831</v>
      </c>
      <c r="H100" s="27">
        <v>44348</v>
      </c>
      <c r="I100" s="29">
        <v>1.23</v>
      </c>
      <c r="J100" s="34">
        <v>18</v>
      </c>
      <c r="K100" s="30"/>
      <c r="L100" s="31">
        <f>J100*I100</f>
        <v>22.14</v>
      </c>
    </row>
    <row r="101" spans="4:14" ht="15.75" x14ac:dyDescent="0.25">
      <c r="D101" s="24" t="s">
        <v>19</v>
      </c>
      <c r="E101" s="25"/>
      <c r="F101" s="43">
        <v>290</v>
      </c>
      <c r="G101" s="27">
        <v>43831</v>
      </c>
      <c r="H101" s="27">
        <v>44348</v>
      </c>
      <c r="I101" s="29">
        <v>105</v>
      </c>
      <c r="J101" s="34">
        <v>18</v>
      </c>
      <c r="K101" s="30">
        <f>J101*I101</f>
        <v>1890</v>
      </c>
      <c r="L101" s="31"/>
    </row>
    <row r="102" spans="4:14" ht="15.75" x14ac:dyDescent="0.25">
      <c r="D102" s="24"/>
      <c r="E102" s="25" t="s">
        <v>11</v>
      </c>
      <c r="F102" s="43">
        <v>292</v>
      </c>
      <c r="G102" s="27">
        <v>44197</v>
      </c>
      <c r="H102" s="27">
        <v>44348</v>
      </c>
      <c r="I102" s="29">
        <v>0.15</v>
      </c>
      <c r="J102" s="34">
        <v>6</v>
      </c>
      <c r="K102" s="30"/>
      <c r="L102" s="31">
        <f>I102*J102</f>
        <v>0.89999999999999991</v>
      </c>
    </row>
    <row r="103" spans="4:14" ht="15.75" x14ac:dyDescent="0.25">
      <c r="D103" s="24" t="s">
        <v>12</v>
      </c>
      <c r="E103" s="25"/>
      <c r="F103" s="29">
        <v>295</v>
      </c>
      <c r="G103" s="27">
        <v>42278</v>
      </c>
      <c r="H103" s="27">
        <v>44348</v>
      </c>
      <c r="I103" s="29">
        <v>2.86</v>
      </c>
      <c r="J103" s="34">
        <v>69</v>
      </c>
      <c r="K103" s="30">
        <f>J103*I103</f>
        <v>197.34</v>
      </c>
      <c r="L103" s="31"/>
    </row>
    <row r="104" spans="4:14" ht="15.75" x14ac:dyDescent="0.25">
      <c r="D104" s="24"/>
      <c r="E104" s="25" t="s">
        <v>20</v>
      </c>
      <c r="F104" s="29">
        <v>296</v>
      </c>
      <c r="G104" s="27">
        <v>44197</v>
      </c>
      <c r="H104" s="27">
        <v>44348</v>
      </c>
      <c r="I104" s="29">
        <v>0.88</v>
      </c>
      <c r="J104" s="34">
        <v>6</v>
      </c>
      <c r="K104" s="30"/>
      <c r="L104" s="31">
        <f>I104*J104</f>
        <v>5.28</v>
      </c>
    </row>
    <row r="105" spans="4:14" ht="15.75" x14ac:dyDescent="0.25">
      <c r="D105" s="24" t="s">
        <v>21</v>
      </c>
      <c r="E105" s="25"/>
      <c r="F105" s="29">
        <v>302</v>
      </c>
      <c r="G105" s="27">
        <v>43831</v>
      </c>
      <c r="H105" s="27">
        <v>44348</v>
      </c>
      <c r="I105" s="29">
        <v>300</v>
      </c>
      <c r="J105" s="34">
        <v>18</v>
      </c>
      <c r="K105" s="30">
        <f>J105*I105</f>
        <v>5400</v>
      </c>
      <c r="L105" s="31"/>
    </row>
    <row r="106" spans="4:14" ht="15.75" x14ac:dyDescent="0.25">
      <c r="D106" s="24" t="s">
        <v>22</v>
      </c>
      <c r="E106" s="25"/>
      <c r="F106" s="29">
        <v>303</v>
      </c>
      <c r="G106" s="27">
        <v>41640</v>
      </c>
      <c r="H106" s="27">
        <v>44348</v>
      </c>
      <c r="I106" s="28">
        <v>49.6</v>
      </c>
      <c r="J106" s="34">
        <v>90</v>
      </c>
      <c r="K106" s="30">
        <v>4191.6400000000003</v>
      </c>
      <c r="L106" s="31"/>
      <c r="M106" s="3"/>
      <c r="N106" s="3"/>
    </row>
    <row r="107" spans="4:14" ht="15.75" x14ac:dyDescent="0.25">
      <c r="D107" s="24" t="s">
        <v>23</v>
      </c>
      <c r="E107" s="25"/>
      <c r="F107" s="29">
        <v>305</v>
      </c>
      <c r="G107" s="27">
        <v>39448</v>
      </c>
      <c r="H107" s="27">
        <v>44348</v>
      </c>
      <c r="I107" s="28">
        <v>11.43</v>
      </c>
      <c r="J107" s="34">
        <v>162</v>
      </c>
      <c r="K107" s="30">
        <f>J107*I107</f>
        <v>1851.6599999999999</v>
      </c>
      <c r="L107" s="31"/>
    </row>
    <row r="108" spans="4:14" ht="15.75" x14ac:dyDescent="0.25">
      <c r="D108" s="24"/>
      <c r="E108" s="25" t="s">
        <v>6</v>
      </c>
      <c r="F108" s="29">
        <v>306</v>
      </c>
      <c r="G108" s="27">
        <v>44197</v>
      </c>
      <c r="H108" s="27">
        <v>44348</v>
      </c>
      <c r="I108" s="28">
        <v>1.2</v>
      </c>
      <c r="J108" s="34">
        <v>6</v>
      </c>
      <c r="K108" s="30"/>
      <c r="L108" s="31">
        <f>I108*J108</f>
        <v>7.1999999999999993</v>
      </c>
    </row>
    <row r="109" spans="4:14" ht="15.75" x14ac:dyDescent="0.25">
      <c r="D109" s="24" t="s">
        <v>24</v>
      </c>
      <c r="E109" s="25"/>
      <c r="F109" s="29">
        <v>308</v>
      </c>
      <c r="G109" s="27">
        <v>44197</v>
      </c>
      <c r="H109" s="27">
        <v>44348</v>
      </c>
      <c r="I109" s="28">
        <v>5.71</v>
      </c>
      <c r="J109" s="34">
        <v>6</v>
      </c>
      <c r="K109" s="30">
        <f>I109*J109</f>
        <v>34.26</v>
      </c>
      <c r="L109" s="31"/>
    </row>
    <row r="110" spans="4:14" ht="15.75" x14ac:dyDescent="0.25">
      <c r="D110" s="24" t="s">
        <v>24</v>
      </c>
      <c r="E110" s="25"/>
      <c r="F110" s="29">
        <v>309</v>
      </c>
      <c r="G110" s="27">
        <v>40756</v>
      </c>
      <c r="H110" s="27">
        <v>44348</v>
      </c>
      <c r="I110" s="29">
        <v>5.71</v>
      </c>
      <c r="J110" s="34">
        <v>119</v>
      </c>
      <c r="K110" s="30">
        <f>J110*I110</f>
        <v>679.49</v>
      </c>
      <c r="L110" s="31"/>
    </row>
    <row r="111" spans="4:14" ht="15.75" x14ac:dyDescent="0.25">
      <c r="D111" s="24" t="s">
        <v>24</v>
      </c>
      <c r="E111" s="25"/>
      <c r="F111" s="29">
        <v>310</v>
      </c>
      <c r="G111" s="27">
        <v>41640</v>
      </c>
      <c r="H111" s="27">
        <v>44348</v>
      </c>
      <c r="I111" s="29">
        <v>5.71</v>
      </c>
      <c r="J111" s="34">
        <v>90</v>
      </c>
      <c r="K111" s="30">
        <f>J111*I111</f>
        <v>513.9</v>
      </c>
      <c r="L111" s="31"/>
    </row>
    <row r="112" spans="4:14" ht="15.75" x14ac:dyDescent="0.25">
      <c r="D112" s="24"/>
      <c r="E112" s="25" t="s">
        <v>16</v>
      </c>
      <c r="F112" s="29">
        <v>311</v>
      </c>
      <c r="G112" s="27">
        <v>44197</v>
      </c>
      <c r="H112" s="27">
        <v>44348</v>
      </c>
      <c r="I112" s="29">
        <v>0.87</v>
      </c>
      <c r="J112" s="34">
        <v>6</v>
      </c>
      <c r="K112" s="30"/>
      <c r="L112" s="31">
        <f>I112*J112</f>
        <v>5.22</v>
      </c>
    </row>
    <row r="113" spans="4:14" ht="15.75" x14ac:dyDescent="0.25">
      <c r="D113" s="24"/>
      <c r="E113" s="25" t="s">
        <v>16</v>
      </c>
      <c r="F113" s="29">
        <v>312</v>
      </c>
      <c r="G113" s="27">
        <v>42736</v>
      </c>
      <c r="H113" s="27">
        <v>44348</v>
      </c>
      <c r="I113" s="29">
        <v>1.39</v>
      </c>
      <c r="J113" s="34">
        <v>54</v>
      </c>
      <c r="K113" s="30"/>
      <c r="L113" s="31">
        <f>J113*I113</f>
        <v>75.059999999999988</v>
      </c>
    </row>
    <row r="114" spans="4:14" ht="15.75" x14ac:dyDescent="0.25">
      <c r="D114" s="24"/>
      <c r="E114" s="25" t="s">
        <v>16</v>
      </c>
      <c r="F114" s="29">
        <v>313</v>
      </c>
      <c r="G114" s="27">
        <v>44197</v>
      </c>
      <c r="H114" s="27">
        <v>44348</v>
      </c>
      <c r="I114" s="29">
        <v>0.87</v>
      </c>
      <c r="J114" s="34">
        <v>6</v>
      </c>
      <c r="K114" s="30"/>
      <c r="L114" s="31">
        <f>I114*J114</f>
        <v>5.22</v>
      </c>
    </row>
    <row r="115" spans="4:14" ht="15.75" x14ac:dyDescent="0.25">
      <c r="D115" s="24"/>
      <c r="E115" s="25" t="s">
        <v>16</v>
      </c>
      <c r="F115" s="29">
        <v>314</v>
      </c>
      <c r="G115" s="27">
        <v>44197</v>
      </c>
      <c r="H115" s="27">
        <v>44348</v>
      </c>
      <c r="I115" s="29">
        <v>0.87</v>
      </c>
      <c r="J115" s="34">
        <v>6</v>
      </c>
      <c r="K115" s="30"/>
      <c r="L115" s="31">
        <f>I115*J115</f>
        <v>5.22</v>
      </c>
    </row>
    <row r="116" spans="4:14" ht="15.75" x14ac:dyDescent="0.25">
      <c r="D116" s="24"/>
      <c r="E116" s="25" t="s">
        <v>16</v>
      </c>
      <c r="F116" s="29">
        <v>316</v>
      </c>
      <c r="G116" s="27">
        <v>44197</v>
      </c>
      <c r="H116" s="27">
        <v>44348</v>
      </c>
      <c r="I116" s="29">
        <v>0.98</v>
      </c>
      <c r="J116" s="34">
        <v>6</v>
      </c>
      <c r="K116" s="30"/>
      <c r="L116" s="31">
        <f>I116*J116</f>
        <v>5.88</v>
      </c>
    </row>
    <row r="117" spans="4:14" ht="15.75" x14ac:dyDescent="0.25">
      <c r="D117" s="24" t="s">
        <v>25</v>
      </c>
      <c r="E117" s="25"/>
      <c r="F117" s="29">
        <v>318</v>
      </c>
      <c r="G117" s="27">
        <v>44197</v>
      </c>
      <c r="H117" s="27">
        <v>44348</v>
      </c>
      <c r="I117" s="29">
        <v>5.71</v>
      </c>
      <c r="J117" s="34">
        <v>6</v>
      </c>
      <c r="K117" s="30">
        <f>I117*J117</f>
        <v>34.26</v>
      </c>
      <c r="L117" s="31"/>
    </row>
    <row r="118" spans="4:14" ht="15.75" x14ac:dyDescent="0.25">
      <c r="D118" s="24" t="s">
        <v>26</v>
      </c>
      <c r="E118" s="25"/>
      <c r="F118" s="29">
        <v>319</v>
      </c>
      <c r="G118" s="27">
        <v>44197</v>
      </c>
      <c r="H118" s="27">
        <v>44348</v>
      </c>
      <c r="I118" s="28">
        <v>15</v>
      </c>
      <c r="J118" s="34">
        <v>6</v>
      </c>
      <c r="K118" s="30">
        <f>I118*J118</f>
        <v>90</v>
      </c>
      <c r="L118" s="31"/>
    </row>
    <row r="119" spans="4:14" ht="15.75" x14ac:dyDescent="0.25">
      <c r="D119" s="24" t="s">
        <v>26</v>
      </c>
      <c r="E119" s="25"/>
      <c r="F119" s="29">
        <v>320</v>
      </c>
      <c r="G119" s="27">
        <v>43831</v>
      </c>
      <c r="H119" s="27">
        <v>44348</v>
      </c>
      <c r="I119" s="28">
        <v>15</v>
      </c>
      <c r="J119" s="34">
        <v>18</v>
      </c>
      <c r="K119" s="30">
        <f>J119*I119</f>
        <v>270</v>
      </c>
      <c r="L119" s="31"/>
    </row>
    <row r="120" spans="4:14" ht="15.75" x14ac:dyDescent="0.25">
      <c r="D120" s="24" t="s">
        <v>26</v>
      </c>
      <c r="E120" s="25"/>
      <c r="F120" s="29">
        <v>322</v>
      </c>
      <c r="G120" s="27">
        <v>44044</v>
      </c>
      <c r="H120" s="27">
        <v>44348</v>
      </c>
      <c r="I120" s="28">
        <v>15</v>
      </c>
      <c r="J120" s="34">
        <v>11</v>
      </c>
      <c r="K120" s="30">
        <f>I120*J120</f>
        <v>165</v>
      </c>
      <c r="L120" s="31"/>
    </row>
    <row r="121" spans="4:14" ht="15.75" x14ac:dyDescent="0.25">
      <c r="D121" s="24" t="s">
        <v>26</v>
      </c>
      <c r="E121" s="25"/>
      <c r="F121" s="29">
        <v>323</v>
      </c>
      <c r="G121" s="27">
        <v>44136</v>
      </c>
      <c r="H121" s="27">
        <v>44348</v>
      </c>
      <c r="I121" s="28">
        <v>15</v>
      </c>
      <c r="J121" s="34">
        <v>8</v>
      </c>
      <c r="K121" s="30">
        <f>I121*J121</f>
        <v>120</v>
      </c>
      <c r="L121" s="31"/>
    </row>
    <row r="122" spans="4:14" ht="15.75" x14ac:dyDescent="0.25">
      <c r="D122" s="24" t="s">
        <v>19</v>
      </c>
      <c r="E122" s="25"/>
      <c r="F122" s="29">
        <v>326</v>
      </c>
      <c r="G122" s="27">
        <v>41944</v>
      </c>
      <c r="H122" s="27">
        <v>44348</v>
      </c>
      <c r="I122" s="28">
        <v>110</v>
      </c>
      <c r="J122" s="34">
        <v>84</v>
      </c>
      <c r="K122" s="30">
        <v>6484.5</v>
      </c>
      <c r="L122" s="31"/>
      <c r="M122" s="3"/>
      <c r="N122" s="3"/>
    </row>
    <row r="123" spans="4:14" ht="15.75" x14ac:dyDescent="0.25">
      <c r="D123" s="24"/>
      <c r="E123" s="25" t="s">
        <v>6</v>
      </c>
      <c r="F123" s="29">
        <v>327</v>
      </c>
      <c r="G123" s="27">
        <v>44197</v>
      </c>
      <c r="H123" s="27">
        <v>44348</v>
      </c>
      <c r="I123" s="28">
        <v>1.3</v>
      </c>
      <c r="J123" s="34">
        <v>6</v>
      </c>
      <c r="K123" s="30"/>
      <c r="L123" s="31">
        <f>I123*J123</f>
        <v>7.8000000000000007</v>
      </c>
    </row>
    <row r="124" spans="4:14" ht="15.75" x14ac:dyDescent="0.25">
      <c r="D124" s="24"/>
      <c r="E124" s="25" t="s">
        <v>16</v>
      </c>
      <c r="F124" s="29">
        <v>329</v>
      </c>
      <c r="G124" s="27">
        <v>44197</v>
      </c>
      <c r="H124" s="27">
        <v>44348</v>
      </c>
      <c r="I124" s="28">
        <v>1</v>
      </c>
      <c r="J124" s="34">
        <v>6</v>
      </c>
      <c r="K124" s="30"/>
      <c r="L124" s="31">
        <f>I124*J124</f>
        <v>6</v>
      </c>
    </row>
    <row r="125" spans="4:14" ht="15.75" x14ac:dyDescent="0.25">
      <c r="D125" s="24" t="s">
        <v>27</v>
      </c>
      <c r="E125" s="25"/>
      <c r="F125" s="29">
        <v>332</v>
      </c>
      <c r="G125" s="27">
        <v>42736</v>
      </c>
      <c r="H125" s="27">
        <v>44348</v>
      </c>
      <c r="I125" s="29">
        <v>3.43</v>
      </c>
      <c r="J125" s="34">
        <v>54</v>
      </c>
      <c r="K125" s="30">
        <f>J125*I125</f>
        <v>185.22</v>
      </c>
      <c r="L125" s="31"/>
    </row>
    <row r="126" spans="4:14" ht="15.75" x14ac:dyDescent="0.25">
      <c r="D126" s="24"/>
      <c r="E126" s="25" t="s">
        <v>16</v>
      </c>
      <c r="F126" s="29">
        <v>337</v>
      </c>
      <c r="G126" s="27">
        <v>43831</v>
      </c>
      <c r="H126" s="27">
        <v>44348</v>
      </c>
      <c r="I126" s="29">
        <v>1.31</v>
      </c>
      <c r="J126" s="34">
        <v>18</v>
      </c>
      <c r="K126" s="30"/>
      <c r="L126" s="31">
        <f>J126*I126</f>
        <v>23.580000000000002</v>
      </c>
    </row>
    <row r="127" spans="4:14" ht="15.75" x14ac:dyDescent="0.25">
      <c r="D127" s="24"/>
      <c r="E127" s="25" t="s">
        <v>6</v>
      </c>
      <c r="F127" s="29">
        <v>339</v>
      </c>
      <c r="G127" s="27">
        <v>44197</v>
      </c>
      <c r="H127" s="27">
        <v>44348</v>
      </c>
      <c r="I127" s="29">
        <v>1.56</v>
      </c>
      <c r="J127" s="34">
        <v>6</v>
      </c>
      <c r="K127" s="30"/>
      <c r="L127" s="31">
        <f>I127*J127</f>
        <v>9.36</v>
      </c>
    </row>
    <row r="128" spans="4:14" ht="15.75" x14ac:dyDescent="0.25">
      <c r="D128" s="24" t="s">
        <v>12</v>
      </c>
      <c r="E128" s="25"/>
      <c r="F128" s="29">
        <v>340</v>
      </c>
      <c r="G128" s="27">
        <v>43922</v>
      </c>
      <c r="H128" s="27">
        <v>44348</v>
      </c>
      <c r="I128" s="29">
        <v>2.86</v>
      </c>
      <c r="J128" s="34">
        <v>15</v>
      </c>
      <c r="K128" s="30">
        <f>J128*I128</f>
        <v>42.9</v>
      </c>
      <c r="L128" s="31"/>
    </row>
    <row r="129" spans="4:12" ht="15.75" x14ac:dyDescent="0.25">
      <c r="D129" s="24" t="s">
        <v>19</v>
      </c>
      <c r="E129" s="25"/>
      <c r="F129" s="29">
        <v>341</v>
      </c>
      <c r="G129" s="27">
        <v>41640</v>
      </c>
      <c r="H129" s="27">
        <v>44348</v>
      </c>
      <c r="I129" s="29">
        <v>328</v>
      </c>
      <c r="J129" s="34">
        <v>90</v>
      </c>
      <c r="K129" s="30">
        <f>J129*I129</f>
        <v>29520</v>
      </c>
      <c r="L129" s="31"/>
    </row>
    <row r="130" spans="4:12" ht="15.75" x14ac:dyDescent="0.25">
      <c r="D130" s="24" t="s">
        <v>27</v>
      </c>
      <c r="E130" s="25"/>
      <c r="F130" s="29">
        <v>342</v>
      </c>
      <c r="G130" s="27">
        <v>43282</v>
      </c>
      <c r="H130" s="27">
        <v>44348</v>
      </c>
      <c r="I130" s="29">
        <v>3.43</v>
      </c>
      <c r="J130" s="34">
        <v>36</v>
      </c>
      <c r="K130" s="30">
        <f t="shared" ref="K130:K141" si="6">J130*I130</f>
        <v>123.48</v>
      </c>
      <c r="L130" s="31"/>
    </row>
    <row r="131" spans="4:12" ht="15.75" x14ac:dyDescent="0.25">
      <c r="D131" s="24" t="s">
        <v>28</v>
      </c>
      <c r="E131" s="25"/>
      <c r="F131" s="29">
        <v>344</v>
      </c>
      <c r="G131" s="27">
        <v>43831</v>
      </c>
      <c r="H131" s="27">
        <v>44348</v>
      </c>
      <c r="I131" s="28">
        <v>5</v>
      </c>
      <c r="J131" s="34">
        <v>18</v>
      </c>
      <c r="K131" s="30">
        <f t="shared" ref="K131:K138" si="7">J131*I131</f>
        <v>90</v>
      </c>
      <c r="L131" s="31"/>
    </row>
    <row r="132" spans="4:12" ht="15.75" x14ac:dyDescent="0.25">
      <c r="D132" s="24" t="s">
        <v>28</v>
      </c>
      <c r="E132" s="25"/>
      <c r="F132" s="29">
        <v>346</v>
      </c>
      <c r="G132" s="27">
        <v>43160</v>
      </c>
      <c r="H132" s="27">
        <v>44348</v>
      </c>
      <c r="I132" s="28">
        <v>3</v>
      </c>
      <c r="J132" s="34">
        <v>42</v>
      </c>
      <c r="K132" s="30">
        <f t="shared" si="7"/>
        <v>126</v>
      </c>
      <c r="L132" s="31"/>
    </row>
    <row r="133" spans="4:12" ht="15.75" x14ac:dyDescent="0.25">
      <c r="D133" s="24" t="s">
        <v>28</v>
      </c>
      <c r="E133" s="25"/>
      <c r="F133" s="29">
        <v>348</v>
      </c>
      <c r="G133" s="27">
        <v>43313</v>
      </c>
      <c r="H133" s="27">
        <v>44348</v>
      </c>
      <c r="I133" s="28">
        <v>5</v>
      </c>
      <c r="J133" s="34">
        <v>35</v>
      </c>
      <c r="K133" s="30">
        <f t="shared" si="7"/>
        <v>175</v>
      </c>
      <c r="L133" s="31"/>
    </row>
    <row r="134" spans="4:12" ht="15.75" x14ac:dyDescent="0.25">
      <c r="D134" s="24" t="s">
        <v>24</v>
      </c>
      <c r="E134" s="25"/>
      <c r="F134" s="26">
        <v>353</v>
      </c>
      <c r="G134" s="27">
        <v>43070</v>
      </c>
      <c r="H134" s="27">
        <v>44348</v>
      </c>
      <c r="I134" s="28">
        <v>5.71</v>
      </c>
      <c r="J134" s="29">
        <v>43</v>
      </c>
      <c r="K134" s="30">
        <f t="shared" si="7"/>
        <v>245.53</v>
      </c>
      <c r="L134" s="31"/>
    </row>
    <row r="135" spans="4:12" ht="15.75" x14ac:dyDescent="0.25">
      <c r="D135" s="44" t="s">
        <v>28</v>
      </c>
      <c r="E135" s="45"/>
      <c r="F135" s="46">
        <v>354</v>
      </c>
      <c r="G135" s="47">
        <v>44136</v>
      </c>
      <c r="H135" s="47">
        <v>44348</v>
      </c>
      <c r="I135" s="48">
        <v>5</v>
      </c>
      <c r="J135" s="49">
        <v>8</v>
      </c>
      <c r="K135" s="50">
        <f t="shared" si="7"/>
        <v>40</v>
      </c>
      <c r="L135" s="51"/>
    </row>
    <row r="136" spans="4:12" ht="15.75" x14ac:dyDescent="0.25">
      <c r="D136" s="44" t="s">
        <v>29</v>
      </c>
      <c r="E136" s="45"/>
      <c r="F136" s="46">
        <v>355</v>
      </c>
      <c r="G136" s="47">
        <v>43525</v>
      </c>
      <c r="H136" s="47">
        <v>44348</v>
      </c>
      <c r="I136" s="48">
        <v>2.86</v>
      </c>
      <c r="J136" s="49">
        <v>28</v>
      </c>
      <c r="K136" s="50">
        <f t="shared" si="7"/>
        <v>80.08</v>
      </c>
      <c r="L136" s="51"/>
    </row>
    <row r="137" spans="4:12" ht="15.75" x14ac:dyDescent="0.25">
      <c r="D137" s="44" t="s">
        <v>28</v>
      </c>
      <c r="E137" s="52"/>
      <c r="F137" s="46">
        <v>356</v>
      </c>
      <c r="G137" s="47">
        <v>43556</v>
      </c>
      <c r="H137" s="47">
        <v>44348</v>
      </c>
      <c r="I137" s="48">
        <v>2.86</v>
      </c>
      <c r="J137" s="49">
        <v>27</v>
      </c>
      <c r="K137" s="50">
        <f t="shared" si="7"/>
        <v>77.22</v>
      </c>
      <c r="L137" s="51"/>
    </row>
    <row r="138" spans="4:12" ht="15.75" x14ac:dyDescent="0.25">
      <c r="D138" s="44" t="s">
        <v>28</v>
      </c>
      <c r="E138" s="45"/>
      <c r="F138" s="46">
        <v>357</v>
      </c>
      <c r="G138" s="47">
        <v>43101</v>
      </c>
      <c r="H138" s="47">
        <v>44348</v>
      </c>
      <c r="I138" s="48">
        <v>5</v>
      </c>
      <c r="J138" s="49">
        <v>42</v>
      </c>
      <c r="K138" s="50">
        <f t="shared" si="7"/>
        <v>210</v>
      </c>
      <c r="L138" s="51"/>
    </row>
    <row r="139" spans="4:12" ht="15.75" x14ac:dyDescent="0.25">
      <c r="D139" s="44"/>
      <c r="E139" s="45" t="s">
        <v>6</v>
      </c>
      <c r="F139" s="46">
        <v>358</v>
      </c>
      <c r="G139" s="47">
        <v>44197</v>
      </c>
      <c r="H139" s="47">
        <v>44348</v>
      </c>
      <c r="I139" s="48">
        <v>1.26</v>
      </c>
      <c r="J139" s="49">
        <v>6</v>
      </c>
      <c r="K139" s="50"/>
      <c r="L139" s="51">
        <f>I139*J139</f>
        <v>7.5600000000000005</v>
      </c>
    </row>
    <row r="140" spans="4:12" ht="15.75" x14ac:dyDescent="0.25">
      <c r="D140" s="44" t="s">
        <v>28</v>
      </c>
      <c r="E140" s="45"/>
      <c r="F140" s="46">
        <v>361</v>
      </c>
      <c r="G140" s="47">
        <v>43132</v>
      </c>
      <c r="H140" s="47">
        <v>44348</v>
      </c>
      <c r="I140" s="48">
        <v>5</v>
      </c>
      <c r="J140" s="49">
        <v>41</v>
      </c>
      <c r="K140" s="50">
        <f>J140*I140</f>
        <v>205</v>
      </c>
      <c r="L140" s="51"/>
    </row>
    <row r="141" spans="4:12" ht="15.75" x14ac:dyDescent="0.25">
      <c r="D141" s="44" t="s">
        <v>28</v>
      </c>
      <c r="E141" s="52"/>
      <c r="F141" s="46">
        <v>363</v>
      </c>
      <c r="G141" s="47">
        <v>43344</v>
      </c>
      <c r="H141" s="47">
        <v>44348</v>
      </c>
      <c r="I141" s="48">
        <v>3</v>
      </c>
      <c r="J141" s="49">
        <v>34</v>
      </c>
      <c r="K141" s="50">
        <f t="shared" si="6"/>
        <v>102</v>
      </c>
      <c r="L141" s="51"/>
    </row>
    <row r="142" spans="4:12" ht="15.75" x14ac:dyDescent="0.25">
      <c r="D142" s="44" t="s">
        <v>28</v>
      </c>
      <c r="E142" s="52"/>
      <c r="F142" s="46">
        <v>366</v>
      </c>
      <c r="G142" s="47">
        <v>43922</v>
      </c>
      <c r="H142" s="47">
        <v>44348</v>
      </c>
      <c r="I142" s="48">
        <v>2.86</v>
      </c>
      <c r="J142" s="49">
        <v>15</v>
      </c>
      <c r="K142" s="50">
        <f t="shared" ref="K142:K152" si="8">J142*I142</f>
        <v>42.9</v>
      </c>
      <c r="L142" s="51"/>
    </row>
    <row r="143" spans="4:12" ht="15.75" x14ac:dyDescent="0.25">
      <c r="D143" s="44" t="s">
        <v>30</v>
      </c>
      <c r="E143" s="45"/>
      <c r="F143" s="46">
        <v>367</v>
      </c>
      <c r="G143" s="47">
        <v>43831</v>
      </c>
      <c r="H143" s="47">
        <v>44348</v>
      </c>
      <c r="I143" s="48">
        <v>1.71</v>
      </c>
      <c r="J143" s="49">
        <v>18</v>
      </c>
      <c r="K143" s="50">
        <f t="shared" si="8"/>
        <v>30.78</v>
      </c>
      <c r="L143" s="51"/>
    </row>
    <row r="144" spans="4:12" ht="15.75" x14ac:dyDescent="0.25">
      <c r="D144" s="44" t="s">
        <v>28</v>
      </c>
      <c r="E144" s="45"/>
      <c r="F144" s="46">
        <v>368</v>
      </c>
      <c r="G144" s="47">
        <v>44228</v>
      </c>
      <c r="H144" s="47">
        <v>44348</v>
      </c>
      <c r="I144" s="48">
        <v>5</v>
      </c>
      <c r="J144" s="49">
        <v>5</v>
      </c>
      <c r="K144" s="50">
        <f t="shared" si="8"/>
        <v>25</v>
      </c>
      <c r="L144" s="51"/>
    </row>
    <row r="145" spans="4:12" ht="15.75" x14ac:dyDescent="0.25">
      <c r="D145" s="44" t="s">
        <v>31</v>
      </c>
      <c r="E145" s="45"/>
      <c r="F145" s="46">
        <v>370</v>
      </c>
      <c r="G145" s="47">
        <v>44044</v>
      </c>
      <c r="H145" s="47">
        <v>44348</v>
      </c>
      <c r="I145" s="48">
        <v>3.43</v>
      </c>
      <c r="J145" s="49">
        <v>11</v>
      </c>
      <c r="K145" s="50">
        <f t="shared" si="8"/>
        <v>37.730000000000004</v>
      </c>
      <c r="L145" s="51"/>
    </row>
    <row r="146" spans="4:12" ht="15.75" x14ac:dyDescent="0.25">
      <c r="D146" s="44" t="s">
        <v>28</v>
      </c>
      <c r="E146" s="45"/>
      <c r="F146" s="46">
        <v>371</v>
      </c>
      <c r="G146" s="47">
        <v>43525</v>
      </c>
      <c r="H146" s="47">
        <v>44348</v>
      </c>
      <c r="I146" s="48">
        <v>5.71</v>
      </c>
      <c r="J146" s="49">
        <v>28</v>
      </c>
      <c r="K146" s="50">
        <f t="shared" si="8"/>
        <v>159.88</v>
      </c>
      <c r="L146" s="51"/>
    </row>
    <row r="147" spans="4:12" ht="15.75" x14ac:dyDescent="0.25">
      <c r="D147" s="44" t="s">
        <v>24</v>
      </c>
      <c r="E147" s="45"/>
      <c r="F147" s="46">
        <v>372</v>
      </c>
      <c r="G147" s="47">
        <v>43497</v>
      </c>
      <c r="H147" s="47">
        <v>44348</v>
      </c>
      <c r="I147" s="48">
        <v>5.71</v>
      </c>
      <c r="J147" s="49">
        <v>29</v>
      </c>
      <c r="K147" s="50">
        <f t="shared" si="8"/>
        <v>165.59</v>
      </c>
      <c r="L147" s="51"/>
    </row>
    <row r="148" spans="4:12" ht="15.75" x14ac:dyDescent="0.25">
      <c r="D148" s="44" t="s">
        <v>22</v>
      </c>
      <c r="E148" s="45"/>
      <c r="F148" s="46">
        <v>375</v>
      </c>
      <c r="G148" s="47">
        <v>43556</v>
      </c>
      <c r="H148" s="47">
        <v>44348</v>
      </c>
      <c r="I148" s="48">
        <v>1.75</v>
      </c>
      <c r="J148" s="49">
        <v>27</v>
      </c>
      <c r="K148" s="50">
        <f t="shared" si="8"/>
        <v>47.25</v>
      </c>
      <c r="L148" s="51"/>
    </row>
    <row r="149" spans="4:12" ht="15.75" x14ac:dyDescent="0.25">
      <c r="D149" s="44" t="s">
        <v>28</v>
      </c>
      <c r="E149" s="45"/>
      <c r="F149" s="46">
        <v>377</v>
      </c>
      <c r="G149" s="47">
        <v>43922</v>
      </c>
      <c r="H149" s="47">
        <v>44348</v>
      </c>
      <c r="I149" s="48">
        <v>2.86</v>
      </c>
      <c r="J149" s="49">
        <v>15</v>
      </c>
      <c r="K149" s="50">
        <f t="shared" si="8"/>
        <v>42.9</v>
      </c>
      <c r="L149" s="51"/>
    </row>
    <row r="150" spans="4:12" ht="15.75" x14ac:dyDescent="0.25">
      <c r="D150" s="44" t="s">
        <v>32</v>
      </c>
      <c r="E150" s="45"/>
      <c r="F150" s="46">
        <v>378</v>
      </c>
      <c r="G150" s="47">
        <v>43922</v>
      </c>
      <c r="H150" s="47">
        <v>44348</v>
      </c>
      <c r="I150" s="48">
        <v>2.86</v>
      </c>
      <c r="J150" s="49">
        <v>15</v>
      </c>
      <c r="K150" s="50">
        <f t="shared" si="8"/>
        <v>42.9</v>
      </c>
      <c r="L150" s="51"/>
    </row>
    <row r="151" spans="4:12" ht="15.75" x14ac:dyDescent="0.25">
      <c r="D151" s="44" t="s">
        <v>32</v>
      </c>
      <c r="E151" s="45"/>
      <c r="F151" s="46">
        <v>379</v>
      </c>
      <c r="G151" s="47">
        <v>43922</v>
      </c>
      <c r="H151" s="47">
        <v>44348</v>
      </c>
      <c r="I151" s="48">
        <v>5.71</v>
      </c>
      <c r="J151" s="49">
        <v>15</v>
      </c>
      <c r="K151" s="50">
        <f t="shared" si="8"/>
        <v>85.65</v>
      </c>
      <c r="L151" s="51"/>
    </row>
    <row r="152" spans="4:12" ht="15.75" x14ac:dyDescent="0.25">
      <c r="D152" s="44" t="s">
        <v>28</v>
      </c>
      <c r="E152" s="45"/>
      <c r="F152" s="46">
        <v>380</v>
      </c>
      <c r="G152" s="47">
        <v>43344</v>
      </c>
      <c r="H152" s="47">
        <v>44348</v>
      </c>
      <c r="I152" s="48">
        <v>5.71</v>
      </c>
      <c r="J152" s="49">
        <v>34</v>
      </c>
      <c r="K152" s="50">
        <f t="shared" si="8"/>
        <v>194.14</v>
      </c>
      <c r="L152" s="51"/>
    </row>
    <row r="153" spans="4:12" ht="15.75" x14ac:dyDescent="0.25">
      <c r="D153" s="44"/>
      <c r="E153" s="45" t="s">
        <v>6</v>
      </c>
      <c r="F153" s="46">
        <v>381</v>
      </c>
      <c r="G153" s="47">
        <v>44197</v>
      </c>
      <c r="H153" s="47">
        <v>44348</v>
      </c>
      <c r="I153" s="48">
        <v>2.4</v>
      </c>
      <c r="J153" s="49">
        <v>6</v>
      </c>
      <c r="K153" s="50"/>
      <c r="L153" s="51">
        <f>J153*I153</f>
        <v>14.399999999999999</v>
      </c>
    </row>
    <row r="154" spans="4:12" ht="15.75" x14ac:dyDescent="0.25">
      <c r="D154" s="44"/>
      <c r="E154" s="45" t="s">
        <v>6</v>
      </c>
      <c r="F154" s="46">
        <v>383</v>
      </c>
      <c r="G154" s="47">
        <v>44197</v>
      </c>
      <c r="H154" s="47">
        <v>44348</v>
      </c>
      <c r="I154" s="48">
        <v>1.27</v>
      </c>
      <c r="J154" s="49">
        <v>6</v>
      </c>
      <c r="K154" s="50"/>
      <c r="L154" s="51">
        <f>I154*J154</f>
        <v>7.62</v>
      </c>
    </row>
    <row r="155" spans="4:12" ht="15.75" x14ac:dyDescent="0.25">
      <c r="D155" s="44"/>
      <c r="E155" s="45" t="s">
        <v>16</v>
      </c>
      <c r="F155" s="46">
        <v>387</v>
      </c>
      <c r="G155" s="47">
        <v>43647</v>
      </c>
      <c r="H155" s="47">
        <v>44348</v>
      </c>
      <c r="I155" s="48">
        <v>2.29</v>
      </c>
      <c r="J155" s="49">
        <v>24</v>
      </c>
      <c r="K155" s="50"/>
      <c r="L155" s="51">
        <f>I155*J155</f>
        <v>54.96</v>
      </c>
    </row>
    <row r="156" spans="4:12" ht="16.5" thickBot="1" x14ac:dyDescent="0.3">
      <c r="D156" s="44"/>
      <c r="E156" s="45" t="s">
        <v>16</v>
      </c>
      <c r="F156" s="46">
        <v>388</v>
      </c>
      <c r="G156" s="47">
        <v>44197</v>
      </c>
      <c r="H156" s="47">
        <v>44348</v>
      </c>
      <c r="I156" s="48">
        <v>1.23</v>
      </c>
      <c r="J156" s="49">
        <v>6</v>
      </c>
      <c r="K156" s="50"/>
      <c r="L156" s="51">
        <f>I156*J156</f>
        <v>7.38</v>
      </c>
    </row>
    <row r="157" spans="4:12" ht="16.5" thickBot="1" x14ac:dyDescent="0.3">
      <c r="D157" s="53"/>
      <c r="E157" s="54"/>
      <c r="F157" s="54"/>
      <c r="G157" s="55"/>
      <c r="H157" s="56" t="s">
        <v>33</v>
      </c>
      <c r="I157" s="57"/>
      <c r="J157" s="57"/>
      <c r="K157" s="58">
        <f>SUM(K7:K156)</f>
        <v>55816.500000000007</v>
      </c>
      <c r="L157" s="59">
        <f>SUM(L7:L156)</f>
        <v>9332.1899999999951</v>
      </c>
    </row>
    <row r="158" spans="4:12" ht="16.5" thickBot="1" x14ac:dyDescent="0.3">
      <c r="D158" s="60"/>
      <c r="E158" s="61"/>
      <c r="F158" s="61"/>
      <c r="G158" s="62"/>
      <c r="H158" s="63" t="s">
        <v>34</v>
      </c>
      <c r="I158" s="64"/>
      <c r="J158" s="65"/>
      <c r="K158" s="66">
        <f>SUM(K157:L157)</f>
        <v>65148.69</v>
      </c>
      <c r="L158" s="67"/>
    </row>
  </sheetData>
  <mergeCells count="14">
    <mergeCell ref="L5:L6"/>
    <mergeCell ref="H157:J157"/>
    <mergeCell ref="H158:J158"/>
    <mergeCell ref="D2:L2"/>
    <mergeCell ref="D3:L3"/>
    <mergeCell ref="D4:L4"/>
    <mergeCell ref="K158:L158"/>
    <mergeCell ref="D5:D6"/>
    <mergeCell ref="E5:E6"/>
    <mergeCell ref="F5:F6"/>
    <mergeCell ref="G5:H6"/>
    <mergeCell ref="I5:I6"/>
    <mergeCell ref="J5:J6"/>
    <mergeCell ref="K5:K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Contri. Morosos a JUNIO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ALCALDE</dc:creator>
  <cp:lastModifiedBy>SECRETARIA ALCALDE</cp:lastModifiedBy>
  <cp:lastPrinted>2021-05-26T15:08:48Z</cp:lastPrinted>
  <dcterms:created xsi:type="dcterms:W3CDTF">2021-05-26T14:37:17Z</dcterms:created>
  <dcterms:modified xsi:type="dcterms:W3CDTF">2021-05-26T19:59:55Z</dcterms:modified>
</cp:coreProperties>
</file>