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CmjNsANdakIynHqnqDm+h6d180d3AOG/T63alMx/9o="/>
    </ext>
  </extLst>
</workbook>
</file>

<file path=xl/calcChain.xml><?xml version="1.0" encoding="utf-8"?>
<calcChain xmlns="http://schemas.openxmlformats.org/spreadsheetml/2006/main">
  <c r="F11" i="1" l="1"/>
  <c r="E11" i="1"/>
  <c r="E8" i="1" s="1"/>
  <c r="E9" i="1"/>
  <c r="F9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D11" i="1"/>
  <c r="D8" i="1" s="1"/>
  <c r="G9" i="1"/>
  <c r="D9" i="1"/>
  <c r="F8" i="1" l="1"/>
  <c r="G11" i="1"/>
  <c r="G8" i="1" l="1"/>
</calcChain>
</file>

<file path=xl/sharedStrings.xml><?xml version="1.0" encoding="utf-8"?>
<sst xmlns="http://schemas.openxmlformats.org/spreadsheetml/2006/main" count="64" uniqueCount="64">
  <si>
    <t>DEPARTAMENTO DE CUENTAS CORRIENTES</t>
  </si>
  <si>
    <t>INGRESOS MUNICIPALES        ( Dólares Americanos)</t>
  </si>
  <si>
    <t>CP</t>
  </si>
  <si>
    <t>CC</t>
  </si>
  <si>
    <t xml:space="preserve">INGRESOS </t>
  </si>
  <si>
    <t>TOTAL</t>
  </si>
  <si>
    <t>INGRESOS TOTALES</t>
  </si>
  <si>
    <t>INGRESOS DE CAPITAL</t>
  </si>
  <si>
    <t>INGRESOS CORRIENTES</t>
  </si>
  <si>
    <t>INGRESOS PROPIOS</t>
  </si>
  <si>
    <t>IMPUESTOS MUNICIPALES</t>
  </si>
  <si>
    <t>Comercio</t>
  </si>
  <si>
    <t>Industria</t>
  </si>
  <si>
    <t>Servicios</t>
  </si>
  <si>
    <t>Agropecuario</t>
  </si>
  <si>
    <t>Bares y Restaurantes</t>
  </si>
  <si>
    <t>Centros de enseñanza</t>
  </si>
  <si>
    <t>Estudios fotográficos</t>
  </si>
  <si>
    <t>Hoteles, Moteles y S.</t>
  </si>
  <si>
    <t>Máquinas Traganíquel</t>
  </si>
  <si>
    <t>Médico Hospitalarios</t>
  </si>
  <si>
    <t>Servicios Profesionales</t>
  </si>
  <si>
    <t>Servicios de Esparcimiento</t>
  </si>
  <si>
    <t>Transporte</t>
  </si>
  <si>
    <t>Vialidad</t>
  </si>
  <si>
    <t>Imp. Municipales Diversos</t>
  </si>
  <si>
    <t>TASAS POR SERVICIOS MUNICIPALES</t>
  </si>
  <si>
    <t>Certificación de Documentos</t>
  </si>
  <si>
    <t>Documentos de Identificación</t>
  </si>
  <si>
    <t>Alumbrado Público</t>
  </si>
  <si>
    <t>Aseo Público</t>
  </si>
  <si>
    <t>Casetas Telefónicas</t>
  </si>
  <si>
    <t>Cementerios Municipales</t>
  </si>
  <si>
    <t xml:space="preserve">Fiestas </t>
  </si>
  <si>
    <t>Mercados</t>
  </si>
  <si>
    <t>Pavimentación</t>
  </si>
  <si>
    <t>Postes, Torres y Antenas</t>
  </si>
  <si>
    <t>Rastro</t>
  </si>
  <si>
    <t>Tiangue</t>
  </si>
  <si>
    <t>Baños y Lavaderos</t>
  </si>
  <si>
    <t>Permisos y Licencias</t>
  </si>
  <si>
    <t>Cotejo de Fierros</t>
  </si>
  <si>
    <t>Derechos Diversos</t>
  </si>
  <si>
    <t>Servicios Diversos</t>
  </si>
  <si>
    <t>ENDEUDAMIENTO Y RECUPERACION DE MORA</t>
  </si>
  <si>
    <t>Multas por mora</t>
  </si>
  <si>
    <t>Interés Moratorio</t>
  </si>
  <si>
    <t>Rent. Ctas. Bancarias</t>
  </si>
  <si>
    <t>Ingresos Diversos</t>
  </si>
  <si>
    <t>Transferencia 25%</t>
  </si>
  <si>
    <t>Personas Naturales</t>
  </si>
  <si>
    <t>Transferencia 75%</t>
  </si>
  <si>
    <t>Organismos sin lucro</t>
  </si>
  <si>
    <t>Reintegro préstamo</t>
  </si>
  <si>
    <t>Contratación de préstamos</t>
  </si>
  <si>
    <t>Obligaciones y Transferencias del estado FODES- Lib. Disponibilidad</t>
  </si>
  <si>
    <t xml:space="preserve">Direccion General de Tesoreria </t>
  </si>
  <si>
    <t>Rec. Mora Impuestos</t>
  </si>
  <si>
    <t>Rec. Mora Tasas</t>
  </si>
  <si>
    <t>Mayo</t>
  </si>
  <si>
    <t>Junio</t>
  </si>
  <si>
    <t>Julio</t>
  </si>
  <si>
    <t>Dividendo por Acciones</t>
  </si>
  <si>
    <t xml:space="preserve">Municipio de San Salvador Norte, Distrito Guazapa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</si>
</sst>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1"/>
      <color theme="1"/>
      <name val="Arial"/>
    </font>
    <font>
      <b/>
      <i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i/>
      <sz val="11"/>
      <color theme="1"/>
      <name val="Arial"/>
    </font>
    <font>
      <sz val="10"/>
      <name val="Arial"/>
    </font>
    <font>
      <sz val="8"/>
      <color theme="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2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3" xfId="0" applyFont="1" applyBorder="1"/>
    <xf numFmtId="164" fontId="4" fillId="0" borderId="3" xfId="0" applyNumberFormat="1" applyFont="1" applyBorder="1"/>
    <xf numFmtId="164" fontId="5" fillId="0" borderId="3" xfId="0" applyNumberFormat="1" applyFont="1" applyBorder="1"/>
    <xf numFmtId="0" fontId="5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9" xfId="0" applyFont="1" applyFill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90" zoomScaleNormal="90" workbookViewId="0">
      <selection activeCell="F52" sqref="F52"/>
    </sheetView>
  </sheetViews>
  <sheetFormatPr baseColWidth="10" defaultColWidth="12.7109375" defaultRowHeight="15" customHeight="1" x14ac:dyDescent="0.2"/>
  <cols>
    <col min="1" max="1" width="9" customWidth="1"/>
    <col min="2" max="2" width="14.28515625" customWidth="1"/>
    <col min="3" max="3" width="36.28515625" customWidth="1"/>
    <col min="4" max="4" width="14.7109375" customWidth="1"/>
    <col min="5" max="5" width="14.42578125" customWidth="1"/>
    <col min="6" max="6" width="14.28515625" customWidth="1"/>
    <col min="7" max="7" width="17" customWidth="1"/>
    <col min="8" max="12" width="11.42578125" customWidth="1"/>
    <col min="13" max="26" width="10" customWidth="1"/>
  </cols>
  <sheetData>
    <row r="1" spans="1:26" ht="17.25" customHeight="1" x14ac:dyDescent="0.3">
      <c r="A1" s="1"/>
      <c r="B1" s="2"/>
      <c r="C1" s="23" t="s">
        <v>0</v>
      </c>
      <c r="D1" s="24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4"/>
      <c r="B3" s="4"/>
      <c r="C3" s="4"/>
      <c r="D3" s="5"/>
      <c r="E3" s="4"/>
      <c r="F3" s="6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6" t="s">
        <v>63</v>
      </c>
      <c r="B4" s="7"/>
      <c r="C4" s="4"/>
      <c r="D4" s="5"/>
      <c r="E4" s="4"/>
      <c r="F4" s="4"/>
      <c r="G4" s="5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4"/>
      <c r="B5" s="4" t="s">
        <v>1</v>
      </c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25" t="s">
        <v>2</v>
      </c>
      <c r="B6" s="25" t="s">
        <v>3</v>
      </c>
      <c r="C6" s="25" t="s">
        <v>4</v>
      </c>
      <c r="D6" s="25" t="s">
        <v>59</v>
      </c>
      <c r="E6" s="25" t="s">
        <v>60</v>
      </c>
      <c r="F6" s="25" t="s">
        <v>61</v>
      </c>
      <c r="G6" s="25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6"/>
      <c r="B7" s="26"/>
      <c r="C7" s="26"/>
      <c r="D7" s="26"/>
      <c r="E7" s="26"/>
      <c r="F7" s="26"/>
      <c r="G7" s="2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8"/>
      <c r="B8" s="8"/>
      <c r="C8" s="8" t="s">
        <v>6</v>
      </c>
      <c r="D8" s="9">
        <f t="shared" ref="D8" si="0">SUM(D9,D11)</f>
        <v>115556.48000000001</v>
      </c>
      <c r="E8" s="9">
        <f>SUM(E9,E11)</f>
        <v>98926.77</v>
      </c>
      <c r="F8" s="9">
        <f t="shared" ref="F8" si="1">SUM(F9,F11)</f>
        <v>109159.31</v>
      </c>
      <c r="G8" s="10">
        <f t="shared" ref="G8:G9" si="2">SUM(D8:F8)</f>
        <v>323642.56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8"/>
      <c r="B9" s="8">
        <v>2</v>
      </c>
      <c r="C9" s="8" t="s">
        <v>7</v>
      </c>
      <c r="D9" s="9">
        <f t="shared" ref="D9" si="3">SUM(D51,D53)</f>
        <v>0</v>
      </c>
      <c r="E9" s="9">
        <f t="shared" ref="E9:F9" si="4">SUM(E51,E53)</f>
        <v>0</v>
      </c>
      <c r="F9" s="9">
        <f t="shared" si="4"/>
        <v>0</v>
      </c>
      <c r="G9" s="10">
        <f t="shared" si="2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8"/>
      <c r="B10" s="8">
        <v>1</v>
      </c>
      <c r="C10" s="8" t="s">
        <v>8</v>
      </c>
      <c r="D10" s="9"/>
      <c r="E10" s="9"/>
      <c r="F10" s="9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5">
      <c r="A11" s="8"/>
      <c r="B11" s="8"/>
      <c r="C11" s="8" t="s">
        <v>9</v>
      </c>
      <c r="D11" s="9">
        <f>SUM(D13:D27,D29:D45,D47:D50,D52,D54:D59)</f>
        <v>115556.48000000001</v>
      </c>
      <c r="E11" s="9">
        <f>SUM(E13:E27,E29:E45,E47:E50,E52,E54:E61)</f>
        <v>98926.77</v>
      </c>
      <c r="F11" s="9">
        <f>SUM(F13:F27,F29:F45,F47:F50,F52,F54:F60)</f>
        <v>109159.31</v>
      </c>
      <c r="G11" s="10">
        <f t="shared" ref="G11:G27" si="5">SUM(D11:F11)</f>
        <v>323642.56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20" t="s">
        <v>10</v>
      </c>
      <c r="B12" s="21"/>
      <c r="C12" s="22"/>
      <c r="D12" s="10"/>
      <c r="E12" s="10"/>
      <c r="F12" s="10"/>
      <c r="G12" s="10">
        <f t="shared" si="5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8">
        <v>11801</v>
      </c>
      <c r="B13" s="8">
        <v>85119001</v>
      </c>
      <c r="C13" s="8" t="s">
        <v>11</v>
      </c>
      <c r="D13" s="9">
        <v>1731.71</v>
      </c>
      <c r="E13" s="9">
        <v>3298.23</v>
      </c>
      <c r="F13" s="9">
        <v>2043.24</v>
      </c>
      <c r="G13" s="10">
        <f t="shared" si="5"/>
        <v>7073.18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8">
        <v>11802</v>
      </c>
      <c r="B14" s="8">
        <v>85119002</v>
      </c>
      <c r="C14" s="8" t="s">
        <v>12</v>
      </c>
      <c r="D14" s="9">
        <v>1205.67</v>
      </c>
      <c r="E14" s="9">
        <v>3003.09</v>
      </c>
      <c r="F14" s="9">
        <v>3180.97</v>
      </c>
      <c r="G14" s="10">
        <f t="shared" si="5"/>
        <v>7389.73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8">
        <v>11804</v>
      </c>
      <c r="B15" s="8">
        <v>85119004</v>
      </c>
      <c r="C15" s="8" t="s">
        <v>13</v>
      </c>
      <c r="D15" s="9">
        <v>845.68</v>
      </c>
      <c r="E15" s="9">
        <v>250.23</v>
      </c>
      <c r="F15" s="9">
        <v>644</v>
      </c>
      <c r="G15" s="10">
        <f t="shared" si="5"/>
        <v>1739.9099999999999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8">
        <v>11805</v>
      </c>
      <c r="B16" s="8">
        <v>85119005</v>
      </c>
      <c r="C16" s="8" t="s">
        <v>14</v>
      </c>
      <c r="D16" s="9"/>
      <c r="E16" s="9"/>
      <c r="F16" s="9"/>
      <c r="G16" s="10">
        <f t="shared" si="5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8">
        <v>11806</v>
      </c>
      <c r="B17" s="8">
        <v>85119006</v>
      </c>
      <c r="C17" s="8" t="s">
        <v>15</v>
      </c>
      <c r="D17" s="9">
        <v>5.14</v>
      </c>
      <c r="E17" s="9">
        <v>5.14</v>
      </c>
      <c r="F17" s="9">
        <v>5.14</v>
      </c>
      <c r="G17" s="10">
        <f t="shared" si="5"/>
        <v>15.419999999999998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8">
        <v>11808</v>
      </c>
      <c r="B18" s="8">
        <v>85119008</v>
      </c>
      <c r="C18" s="8" t="s">
        <v>16</v>
      </c>
      <c r="D18" s="9"/>
      <c r="E18" s="9"/>
      <c r="F18" s="9"/>
      <c r="G18" s="10">
        <f t="shared" si="5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8">
        <v>11809</v>
      </c>
      <c r="B19" s="8">
        <v>85119009</v>
      </c>
      <c r="C19" s="8" t="s">
        <v>17</v>
      </c>
      <c r="D19" s="9"/>
      <c r="E19" s="9"/>
      <c r="F19" s="9"/>
      <c r="G19" s="10">
        <f t="shared" si="5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8">
        <v>11810</v>
      </c>
      <c r="B20" s="8">
        <v>85119010</v>
      </c>
      <c r="C20" s="8" t="s">
        <v>18</v>
      </c>
      <c r="D20" s="9"/>
      <c r="E20" s="9"/>
      <c r="F20" s="9"/>
      <c r="G20" s="10">
        <f t="shared" si="5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8">
        <v>11812</v>
      </c>
      <c r="B21" s="8">
        <v>85119012</v>
      </c>
      <c r="C21" s="8" t="s">
        <v>19</v>
      </c>
      <c r="D21" s="9"/>
      <c r="E21" s="9"/>
      <c r="F21" s="9"/>
      <c r="G21" s="10">
        <f t="shared" si="5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8">
        <v>11813</v>
      </c>
      <c r="B22" s="8">
        <v>85119013</v>
      </c>
      <c r="C22" s="8" t="s">
        <v>20</v>
      </c>
      <c r="D22" s="9"/>
      <c r="E22" s="9"/>
      <c r="F22" s="9"/>
      <c r="G22" s="10">
        <f t="shared" si="5"/>
        <v>0</v>
      </c>
      <c r="H22" s="1"/>
      <c r="I22" s="1"/>
      <c r="J22" s="1"/>
      <c r="K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8">
        <v>11814</v>
      </c>
      <c r="B23" s="8">
        <v>85119014</v>
      </c>
      <c r="C23" s="8" t="s">
        <v>21</v>
      </c>
      <c r="D23" s="9"/>
      <c r="E23" s="9"/>
      <c r="F23" s="9"/>
      <c r="G23" s="10">
        <f t="shared" si="5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8">
        <v>11815</v>
      </c>
      <c r="B24" s="8">
        <v>85119015</v>
      </c>
      <c r="C24" s="8" t="s">
        <v>22</v>
      </c>
      <c r="D24" s="9"/>
      <c r="E24" s="9"/>
      <c r="F24" s="9"/>
      <c r="G24" s="10">
        <f t="shared" si="5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8">
        <v>11816</v>
      </c>
      <c r="B25" s="8">
        <v>85119016</v>
      </c>
      <c r="C25" s="8" t="s">
        <v>23</v>
      </c>
      <c r="D25" s="9"/>
      <c r="E25" s="9"/>
      <c r="F25" s="9"/>
      <c r="G25" s="10">
        <f t="shared" si="5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8">
        <v>11818</v>
      </c>
      <c r="B26" s="8">
        <v>85119018</v>
      </c>
      <c r="C26" s="8" t="s">
        <v>24</v>
      </c>
      <c r="D26" s="9">
        <v>267.54000000000002</v>
      </c>
      <c r="E26" s="9">
        <v>336.14</v>
      </c>
      <c r="F26" s="9">
        <v>2136.89</v>
      </c>
      <c r="G26" s="10">
        <f t="shared" si="5"/>
        <v>2740.5699999999997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8">
        <v>11899</v>
      </c>
      <c r="B27" s="8">
        <v>85119099</v>
      </c>
      <c r="C27" s="8" t="s">
        <v>25</v>
      </c>
      <c r="D27" s="9"/>
      <c r="E27" s="9"/>
      <c r="F27" s="9"/>
      <c r="G27" s="10">
        <f t="shared" si="5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20" t="s">
        <v>26</v>
      </c>
      <c r="B28" s="21"/>
      <c r="C28" s="22"/>
      <c r="D28" s="10"/>
      <c r="E28" s="10"/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8">
        <v>12105</v>
      </c>
      <c r="B29" s="8">
        <v>85801005</v>
      </c>
      <c r="C29" s="8" t="s">
        <v>27</v>
      </c>
      <c r="D29" s="9">
        <v>2688.63</v>
      </c>
      <c r="E29" s="9">
        <v>1956.16</v>
      </c>
      <c r="F29" s="9">
        <v>2826.79</v>
      </c>
      <c r="G29" s="10">
        <f t="shared" ref="G29:G45" si="6">SUM(D29:F29)</f>
        <v>7471.58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8">
        <v>12106</v>
      </c>
      <c r="B30" s="8">
        <v>85801006</v>
      </c>
      <c r="C30" s="8" t="s">
        <v>28</v>
      </c>
      <c r="D30" s="9"/>
      <c r="E30" s="9"/>
      <c r="F30" s="9">
        <v>4.5599999999999996</v>
      </c>
      <c r="G30" s="10">
        <f t="shared" si="6"/>
        <v>4.5599999999999996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8">
        <v>12108</v>
      </c>
      <c r="B31" s="8">
        <v>85801008</v>
      </c>
      <c r="C31" s="8" t="s">
        <v>29</v>
      </c>
      <c r="D31" s="9">
        <v>6008.47</v>
      </c>
      <c r="E31" s="9">
        <v>4532.07</v>
      </c>
      <c r="F31" s="9">
        <v>5395.29</v>
      </c>
      <c r="G31" s="10">
        <f t="shared" si="6"/>
        <v>15935.830000000002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8">
        <v>12109</v>
      </c>
      <c r="B32" s="8">
        <v>85801009</v>
      </c>
      <c r="C32" s="8" t="s">
        <v>30</v>
      </c>
      <c r="D32" s="9">
        <v>7118.1</v>
      </c>
      <c r="E32" s="9">
        <v>3731.54</v>
      </c>
      <c r="F32" s="9">
        <v>4412.09</v>
      </c>
      <c r="G32" s="10">
        <f t="shared" si="6"/>
        <v>15261.73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2">
        <v>12110</v>
      </c>
      <c r="B33" s="8">
        <v>85801010</v>
      </c>
      <c r="C33" s="8" t="s">
        <v>31</v>
      </c>
      <c r="D33" s="9"/>
      <c r="E33" s="9"/>
      <c r="F33" s="9"/>
      <c r="G33" s="10">
        <f t="shared" si="6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8">
        <v>12111</v>
      </c>
      <c r="B34" s="8">
        <v>85801011</v>
      </c>
      <c r="C34" s="8" t="s">
        <v>32</v>
      </c>
      <c r="D34" s="9">
        <v>2011.05</v>
      </c>
      <c r="E34" s="9">
        <v>1347.72</v>
      </c>
      <c r="F34" s="9">
        <v>1725.45</v>
      </c>
      <c r="G34" s="10">
        <f t="shared" si="6"/>
        <v>5084.22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2">
        <v>12114</v>
      </c>
      <c r="B35" s="8">
        <v>85801014</v>
      </c>
      <c r="C35" s="8" t="s">
        <v>33</v>
      </c>
      <c r="D35" s="9">
        <v>2284.6999999999998</v>
      </c>
      <c r="E35" s="9">
        <v>1260.3499999999999</v>
      </c>
      <c r="F35" s="9">
        <v>1739.6</v>
      </c>
      <c r="G35" s="10">
        <f t="shared" si="6"/>
        <v>5284.65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8">
        <v>12115</v>
      </c>
      <c r="B36" s="8">
        <v>85801015</v>
      </c>
      <c r="C36" s="8" t="s">
        <v>34</v>
      </c>
      <c r="D36" s="9">
        <v>2289.15</v>
      </c>
      <c r="E36" s="9">
        <v>2222</v>
      </c>
      <c r="F36" s="9">
        <v>3156</v>
      </c>
      <c r="G36" s="10">
        <f t="shared" si="6"/>
        <v>7667.15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8">
        <v>12117</v>
      </c>
      <c r="B37" s="8">
        <v>85801017</v>
      </c>
      <c r="C37" s="8" t="s">
        <v>35</v>
      </c>
      <c r="D37" s="9">
        <v>2216.33</v>
      </c>
      <c r="E37" s="9">
        <v>1395.7</v>
      </c>
      <c r="F37" s="9">
        <v>1368.33</v>
      </c>
      <c r="G37" s="10">
        <f t="shared" si="6"/>
        <v>4980.3599999999997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8">
        <v>12118</v>
      </c>
      <c r="B38" s="8">
        <v>85801018</v>
      </c>
      <c r="C38" s="8" t="s">
        <v>36</v>
      </c>
      <c r="D38" s="9">
        <v>12310.5</v>
      </c>
      <c r="E38" s="9">
        <v>1200</v>
      </c>
      <c r="F38" s="9">
        <v>5880</v>
      </c>
      <c r="G38" s="10">
        <f t="shared" si="6"/>
        <v>19390.5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8">
        <v>12119</v>
      </c>
      <c r="B39" s="8">
        <v>85801019</v>
      </c>
      <c r="C39" s="8" t="s">
        <v>37</v>
      </c>
      <c r="D39" s="1"/>
      <c r="E39" s="1"/>
      <c r="F39" s="1"/>
      <c r="G39" s="10">
        <f t="shared" si="6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8">
        <v>12119</v>
      </c>
      <c r="B40" s="8">
        <v>85801019</v>
      </c>
      <c r="C40" s="8" t="s">
        <v>38</v>
      </c>
      <c r="D40" s="9">
        <v>212</v>
      </c>
      <c r="E40" s="9">
        <v>160</v>
      </c>
      <c r="F40" s="9">
        <v>234</v>
      </c>
      <c r="G40" s="10">
        <f t="shared" si="6"/>
        <v>606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8">
        <v>12123</v>
      </c>
      <c r="B41" s="8">
        <v>85801023</v>
      </c>
      <c r="C41" s="8" t="s">
        <v>39</v>
      </c>
      <c r="D41" s="9">
        <v>150</v>
      </c>
      <c r="E41" s="9">
        <v>150</v>
      </c>
      <c r="F41" s="9">
        <v>150</v>
      </c>
      <c r="G41" s="10">
        <f t="shared" si="6"/>
        <v>450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8">
        <v>12210</v>
      </c>
      <c r="B42" s="8">
        <v>85803010</v>
      </c>
      <c r="C42" s="8" t="s">
        <v>40</v>
      </c>
      <c r="D42" s="9">
        <v>1293.8800000000001</v>
      </c>
      <c r="E42" s="9">
        <v>903.67</v>
      </c>
      <c r="F42" s="9">
        <v>1572.99</v>
      </c>
      <c r="G42" s="10">
        <f t="shared" si="6"/>
        <v>3770.54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8">
        <v>12211</v>
      </c>
      <c r="B43" s="8">
        <v>85803011</v>
      </c>
      <c r="C43" s="8" t="s">
        <v>41</v>
      </c>
      <c r="D43" s="9">
        <v>56</v>
      </c>
      <c r="E43" s="9">
        <v>40</v>
      </c>
      <c r="F43" s="9">
        <v>58.5</v>
      </c>
      <c r="G43" s="10">
        <f t="shared" si="6"/>
        <v>154.5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8">
        <v>12299</v>
      </c>
      <c r="B44" s="8">
        <v>85803099</v>
      </c>
      <c r="C44" s="8" t="s">
        <v>42</v>
      </c>
      <c r="D44" s="9"/>
      <c r="E44" s="9"/>
      <c r="F44" s="9"/>
      <c r="G44" s="10">
        <f t="shared" si="6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8">
        <v>14299</v>
      </c>
      <c r="B45" s="8">
        <v>85807099</v>
      </c>
      <c r="C45" s="8" t="s">
        <v>43</v>
      </c>
      <c r="D45" s="9">
        <v>254.73</v>
      </c>
      <c r="E45" s="9">
        <v>190.35</v>
      </c>
      <c r="F45" s="9">
        <v>559.4</v>
      </c>
      <c r="G45" s="10">
        <f t="shared" si="6"/>
        <v>1004.48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20" t="s">
        <v>44</v>
      </c>
      <c r="B46" s="21"/>
      <c r="C46" s="22"/>
      <c r="D46" s="10"/>
      <c r="E46" s="10"/>
      <c r="F46" s="10"/>
      <c r="G46" s="10">
        <f>SUM(E46:F46)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3">
        <v>15301</v>
      </c>
      <c r="B47" s="14">
        <v>85601001</v>
      </c>
      <c r="C47" s="15" t="s">
        <v>45</v>
      </c>
      <c r="D47" s="9">
        <v>1233.8599999999999</v>
      </c>
      <c r="E47" s="9">
        <v>767.64</v>
      </c>
      <c r="F47" s="9">
        <v>880.58</v>
      </c>
      <c r="G47" s="10">
        <f t="shared" ref="G47:G63" si="7">SUM(D47:F47)</f>
        <v>2882.08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8">
        <v>15302</v>
      </c>
      <c r="B48" s="8">
        <v>85601002</v>
      </c>
      <c r="C48" s="8" t="s">
        <v>46</v>
      </c>
      <c r="D48" s="9">
        <v>1834.46</v>
      </c>
      <c r="E48" s="9">
        <v>817.36</v>
      </c>
      <c r="F48" s="9">
        <v>1229.81</v>
      </c>
      <c r="G48" s="10">
        <f t="shared" si="7"/>
        <v>3881.63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8">
        <v>15703</v>
      </c>
      <c r="B49" s="8">
        <v>85909001</v>
      </c>
      <c r="C49" s="8" t="s">
        <v>47</v>
      </c>
      <c r="D49" s="9"/>
      <c r="E49" s="9">
        <v>1764.42</v>
      </c>
      <c r="F49" s="9"/>
      <c r="G49" s="10">
        <f t="shared" si="7"/>
        <v>1764.42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8">
        <v>15799</v>
      </c>
      <c r="B50" s="8">
        <v>85909099</v>
      </c>
      <c r="C50" s="8" t="s">
        <v>48</v>
      </c>
      <c r="D50" s="9"/>
      <c r="E50" s="9"/>
      <c r="F50" s="9">
        <v>512.6</v>
      </c>
      <c r="G50" s="10">
        <f t="shared" si="7"/>
        <v>512.6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8">
        <v>16201</v>
      </c>
      <c r="B51" s="8">
        <v>85605001</v>
      </c>
      <c r="C51" s="8" t="s">
        <v>49</v>
      </c>
      <c r="D51" s="9"/>
      <c r="E51" s="9"/>
      <c r="F51" s="9"/>
      <c r="G51" s="10">
        <f t="shared" si="7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8">
        <v>16304</v>
      </c>
      <c r="B52" s="8">
        <v>85607004</v>
      </c>
      <c r="C52" s="8" t="s">
        <v>50</v>
      </c>
      <c r="D52" s="9"/>
      <c r="E52" s="9"/>
      <c r="F52" s="9"/>
      <c r="G52" s="10">
        <f t="shared" si="7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8">
        <v>22201</v>
      </c>
      <c r="B53" s="8">
        <v>85703001</v>
      </c>
      <c r="C53" s="8" t="s">
        <v>51</v>
      </c>
      <c r="D53" s="9"/>
      <c r="E53" s="9"/>
      <c r="F53" s="9"/>
      <c r="G53" s="10">
        <f t="shared" si="7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8">
        <v>22405</v>
      </c>
      <c r="B54" s="8">
        <v>85707005</v>
      </c>
      <c r="C54" s="8" t="s">
        <v>52</v>
      </c>
      <c r="D54" s="9"/>
      <c r="E54" s="9"/>
      <c r="F54" s="9"/>
      <c r="G54" s="10">
        <f t="shared" si="7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8">
        <v>23199</v>
      </c>
      <c r="B55" s="8">
        <v>22101099</v>
      </c>
      <c r="C55" s="8" t="s">
        <v>53</v>
      </c>
      <c r="D55" s="9"/>
      <c r="E55" s="9"/>
      <c r="F55" s="9"/>
      <c r="G55" s="10">
        <f t="shared" si="7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8">
        <v>31308</v>
      </c>
      <c r="B56" s="8">
        <v>42219001</v>
      </c>
      <c r="C56" s="8" t="s">
        <v>54</v>
      </c>
      <c r="D56" s="9"/>
      <c r="E56" s="9"/>
      <c r="F56" s="9"/>
      <c r="G56" s="10">
        <f t="shared" si="7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25">
      <c r="A57" s="8">
        <v>1620701</v>
      </c>
      <c r="B57" s="8">
        <v>85605933</v>
      </c>
      <c r="C57" s="16" t="s">
        <v>55</v>
      </c>
      <c r="D57" s="9">
        <v>63101.06</v>
      </c>
      <c r="E57" s="9">
        <v>63101.06</v>
      </c>
      <c r="F57" s="9">
        <v>63101.06</v>
      </c>
      <c r="G57" s="10">
        <f t="shared" si="7"/>
        <v>189303.18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8"/>
      <c r="B58" s="8"/>
      <c r="C58" s="17" t="s">
        <v>56</v>
      </c>
      <c r="D58" s="9">
        <v>6342.02</v>
      </c>
      <c r="E58" s="9">
        <v>6342.02</v>
      </c>
      <c r="F58" s="9">
        <v>6342.02</v>
      </c>
      <c r="G58" s="10">
        <f t="shared" si="7"/>
        <v>19026.060000000001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9">
        <v>151006</v>
      </c>
      <c r="C59" s="19" t="s">
        <v>62</v>
      </c>
      <c r="D59" s="9">
        <v>95.8</v>
      </c>
      <c r="E59" s="9"/>
      <c r="F59" s="9"/>
      <c r="G59" s="10">
        <f>SUM(D59:F59)</f>
        <v>95.8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8">
        <v>32201</v>
      </c>
      <c r="B60" s="8">
        <v>22551410099</v>
      </c>
      <c r="C60" s="8" t="s">
        <v>57</v>
      </c>
      <c r="E60" s="9"/>
      <c r="F60" s="9"/>
      <c r="G60" s="10">
        <f t="shared" si="7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8">
        <v>32201</v>
      </c>
      <c r="B61" s="8">
        <v>22551310099</v>
      </c>
      <c r="C61" s="8" t="s">
        <v>58</v>
      </c>
      <c r="D61" s="9"/>
      <c r="E61" s="9">
        <v>151.88</v>
      </c>
      <c r="F61" s="9"/>
      <c r="G61" s="10">
        <f t="shared" si="7"/>
        <v>151.88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8"/>
      <c r="B62" s="8"/>
      <c r="C62" s="8"/>
      <c r="D62" s="8"/>
      <c r="E62" s="8"/>
      <c r="F62" s="8"/>
      <c r="G62" s="10">
        <f t="shared" si="7"/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8"/>
      <c r="B63" s="8"/>
      <c r="C63" s="8"/>
      <c r="D63" s="9"/>
      <c r="E63" s="9"/>
      <c r="F63" s="9"/>
      <c r="G63" s="10">
        <f t="shared" si="7"/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8"/>
      <c r="B64" s="18"/>
      <c r="C64" s="18"/>
      <c r="D64" s="18"/>
      <c r="E64" s="18"/>
      <c r="F64" s="18"/>
      <c r="G64" s="1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E6:E7"/>
    <mergeCell ref="F6:F7"/>
    <mergeCell ref="G6:G7"/>
    <mergeCell ref="C6:C7"/>
    <mergeCell ref="A12:C12"/>
    <mergeCell ref="A28:C28"/>
    <mergeCell ref="A46:C46"/>
    <mergeCell ref="C1:D1"/>
    <mergeCell ref="A6:A7"/>
    <mergeCell ref="B6:B7"/>
    <mergeCell ref="D6:D7"/>
  </mergeCells>
  <pageMargins left="0.7" right="0.7" top="0.75" bottom="0.7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710937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Admin</cp:lastModifiedBy>
  <cp:lastPrinted>2024-10-02T20:54:05Z</cp:lastPrinted>
  <dcterms:created xsi:type="dcterms:W3CDTF">2004-05-11T21:11:13Z</dcterms:created>
  <dcterms:modified xsi:type="dcterms:W3CDTF">2024-10-14T20:16:03Z</dcterms:modified>
</cp:coreProperties>
</file>