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AIP\Downloads\"/>
    </mc:Choice>
  </mc:AlternateContent>
  <xr:revisionPtr revIDLastSave="0" documentId="13_ncr:1_{059DB505-E514-471D-95BA-216E89EEF1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rvicios de la GATM" sheetId="2" r:id="rId1"/>
    <sheet name="San Rafael Cedros" sheetId="4" r:id="rId2"/>
    <sheet name="Candelaria" sheetId="5" r:id="rId3"/>
    <sheet name="Monte San Juan" sheetId="6" r:id="rId4"/>
    <sheet name="El Carmen" sheetId="7" r:id="rId5"/>
    <sheet name="San Cristobal" sheetId="8" r:id="rId6"/>
    <sheet name="Santa Cruz Michapa" sheetId="9" r:id="rId7"/>
    <sheet name="San Ramón" sheetId="10" r:id="rId8"/>
    <sheet name="El Rosario" sheetId="11" r:id="rId9"/>
    <sheet name="Santa Cruz Analquito" sheetId="12" r:id="rId10"/>
    <sheet name="Tenancingo" sheetId="13" r:id="rId11"/>
  </sheets>
  <definedNames>
    <definedName name="_xlnm.Print_Area" localSheetId="2">Candelaria!$A$1:$F$199</definedName>
    <definedName name="_xlnm.Print_Area" localSheetId="4">'El Carmen'!$A$1:$F$199</definedName>
    <definedName name="_xlnm.Print_Area" localSheetId="8">'El Rosario'!$A$1:$F$199</definedName>
    <definedName name="_xlnm.Print_Area" localSheetId="3">'Monte San Juan'!$A$1:$F$199</definedName>
    <definedName name="_xlnm.Print_Area" localSheetId="5">'San Cristobal'!$A$1:$F$199</definedName>
    <definedName name="_xlnm.Print_Area" localSheetId="1">'San Rafael Cedros'!$A$1:$F$199</definedName>
    <definedName name="_xlnm.Print_Area" localSheetId="7">'San Ramón'!$A$1:$F$199</definedName>
    <definedName name="_xlnm.Print_Area" localSheetId="9">'Santa Cruz Analquito'!$A$1:$F$199</definedName>
    <definedName name="_xlnm.Print_Area" localSheetId="6">'Santa Cruz Michapa'!$A$1:$F$199</definedName>
    <definedName name="_xlnm.Print_Area" localSheetId="0">'Servicios de la GATM'!$A$1:$F$320</definedName>
    <definedName name="_xlnm.Print_Area" localSheetId="10">Tenancingo!$A$1:$F$199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7" l="1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</calcChain>
</file>

<file path=xl/sharedStrings.xml><?xml version="1.0" encoding="utf-8"?>
<sst xmlns="http://schemas.openxmlformats.org/spreadsheetml/2006/main" count="2342" uniqueCount="634">
  <si>
    <t>ALCALDÍA MUNICIPAL DE CUSCATLÁN SUR</t>
  </si>
  <si>
    <t>DETALLE DE INFORMACIÓN OFICIOSA GENERADA UNIDAD</t>
  </si>
  <si>
    <t>NO.</t>
  </si>
  <si>
    <t>CARGO DEL TITULAR O BENEFICIARIO</t>
  </si>
  <si>
    <t>TIPO</t>
  </si>
  <si>
    <t>MONTO ASIGNADO</t>
  </si>
  <si>
    <t xml:space="preserve"> VIGENCIA</t>
  </si>
  <si>
    <t>CONCESIÓN</t>
  </si>
  <si>
    <t>OBJETO/FINALIDAD</t>
  </si>
  <si>
    <t>Tasas Mensuales, INM-24-624</t>
  </si>
  <si>
    <t>Tasas Mensuales, INM-24-625</t>
  </si>
  <si>
    <t>Tasas Mensuales, INM-24-626</t>
  </si>
  <si>
    <t>Traspaso, Aseo, Disposición Final, y Fiestas Patronales.</t>
  </si>
  <si>
    <t>Tasas Mensuales, INM-24-627</t>
  </si>
  <si>
    <t>Traspaso Servicio de Alumbrado, Aseo, Disposición Final, Concreto, y Fiestas Patronales</t>
  </si>
  <si>
    <t>Tasas Mensuales, INM-24-628</t>
  </si>
  <si>
    <t>Tasas Mensuales, INM-24-629</t>
  </si>
  <si>
    <t>Tasas Mensuales, INM-24-630</t>
  </si>
  <si>
    <t>Notificación Servicios de alumbrado, aseo, Disposición final, Barrido y Fiestas Patronales</t>
  </si>
  <si>
    <t>Notificación Servicios de alumbrado, aseo, Disposición final, Barrido, Asfalto y Fiestas Patronales</t>
  </si>
  <si>
    <t>Traspaso Servicios de alumbrado, aseo, Disposición final, Barrido, y Fiestas Patronales</t>
  </si>
  <si>
    <t>Tasas Mensuales, INM-24-631</t>
  </si>
  <si>
    <t>Tasas Mensuales, INM-24-632</t>
  </si>
  <si>
    <t>Tasas Mensuales, INM-24-633</t>
  </si>
  <si>
    <t>Traspaso Servicio de Alumbrado, Aseo, Disposición Final, Asfalto, y Fiestas Patronales</t>
  </si>
  <si>
    <t>Tasas Mensuales, INM-24-634</t>
  </si>
  <si>
    <t>Traspaso Servicio de Alumbrado, Aseo, Asfalto, Disposición Final, Barrido de Calle y Fiestas Patronales</t>
  </si>
  <si>
    <t>Tasas Mensuales, INM-24-635</t>
  </si>
  <si>
    <t>Traspaso Servicio de Alumbrado, Aseo, Disposición Final, Adoquinado, y Fiestas Patronales</t>
  </si>
  <si>
    <t>Tasas Mensuales, INM-24-636</t>
  </si>
  <si>
    <t>Tasas Mensuales, INM-24-637</t>
  </si>
  <si>
    <t>Notificación Servicios de aseo, Disposición final, y Fiestas Patronales</t>
  </si>
  <si>
    <t>Tasas Mensuales, INM-24-638</t>
  </si>
  <si>
    <t>Notificación Servicios de Alumbrado, y Fiestas Patronales</t>
  </si>
  <si>
    <t>Tasas Mensuales, INM-24-639</t>
  </si>
  <si>
    <t>Tasas Mensuales, INM-24-640</t>
  </si>
  <si>
    <t>Tasas Mensuales, INM-24-641</t>
  </si>
  <si>
    <t>Tasas Mensuales, INM-24-642</t>
  </si>
  <si>
    <t>Tasas Mensuales, INM-24-643</t>
  </si>
  <si>
    <t>Tasas Mensuales, INM-24-644</t>
  </si>
  <si>
    <t>Tasas Mensuales, INM-24-645</t>
  </si>
  <si>
    <t>Tasas Mensuales, INM-24-646</t>
  </si>
  <si>
    <t>Tasas Mensuales, INM-24-647</t>
  </si>
  <si>
    <t>Notificación Servicios de alumbrado, aseo, Disposición final, Asfalto y Fiestas Patronales</t>
  </si>
  <si>
    <t>Tasas Mensuales, INM-24-648</t>
  </si>
  <si>
    <t>Tasas Mensuales, INM-24-649</t>
  </si>
  <si>
    <t>Traspaso Servicios de alumbrado, aseo, Disposición final, Asfalto y Fiestas Patronales</t>
  </si>
  <si>
    <t>Tasas Mensuales, INM-24-650</t>
  </si>
  <si>
    <t>Notificación Servicios de alumbrado, aseo, Disposición final, Barrido de Calle, Asfalto y Fiestas Patronales</t>
  </si>
  <si>
    <t>Tasas Mensuales, INM-24-651</t>
  </si>
  <si>
    <t>Tasas Mensuales, INM-24-652</t>
  </si>
  <si>
    <t>Traspaso Servicios de Aseo, Disposición final, y Fiestas Patronales</t>
  </si>
  <si>
    <t>GERENCIA DE ADMINISTRACION TRIBUTARIA MUNICIPAL / CATASTRO-CUENTAS CORRIENTES-RECUPERACION DE MORA-FISCALIZACION</t>
  </si>
  <si>
    <t>Tasas Mensuales, INM-24-653</t>
  </si>
  <si>
    <t>Tasas Mensuales, INM-24-654</t>
  </si>
  <si>
    <t>Traspaso Servicios de alumbrado, aseo, Disposición final, Adoquinado y Fiestas Patronales</t>
  </si>
  <si>
    <t>Tasas Mensuales, INM-24-655</t>
  </si>
  <si>
    <t>Traspaso Servicios de alumbrado, aseo, Disposición final, Asfalto, Barrido de Calle, y Fiestas Patronales</t>
  </si>
  <si>
    <t>Tasas Mensuales, INM-24-656</t>
  </si>
  <si>
    <t>Traspaso Servicios de alumbrado, aseo, Disposición final, Concreto y Fiestas Patronales</t>
  </si>
  <si>
    <t>Tasas Mensuales, INM-24-657</t>
  </si>
  <si>
    <t>Tasas Mensuales, INM-24-658</t>
  </si>
  <si>
    <t>Tasas Mensuales, INM-24-659</t>
  </si>
  <si>
    <t>Tasas Mensuales, INM-24-660</t>
  </si>
  <si>
    <t>Tasas Mensuales, INM-24-661</t>
  </si>
  <si>
    <t>Tasas Mensuales, INM-24-662</t>
  </si>
  <si>
    <t>Notificación Servicios de Alumbrado, Concreto y Fiestas Patronales</t>
  </si>
  <si>
    <t>Tasas Mensuales, INM-24-663</t>
  </si>
  <si>
    <t>Tasas Mensuales, INM-24-664</t>
  </si>
  <si>
    <t>Tasas Mensuales, INM-24-665</t>
  </si>
  <si>
    <t>Tasas Mensuales, INM-24-666</t>
  </si>
  <si>
    <t>Notificación Servicios de alumbrado, aseo, Disposición final, Asfalto, y Fiestas Patronales</t>
  </si>
  <si>
    <t>Traspaso Servicios de Alumbrado, y Fiestas Patronales</t>
  </si>
  <si>
    <t>Tasas Mensuales, INM-24-667</t>
  </si>
  <si>
    <t>Tasas Mensuales, INM-24-668</t>
  </si>
  <si>
    <t>Tasas Mensuales, INM-24-669</t>
  </si>
  <si>
    <t>Tasas Mensuales, INM-24-670</t>
  </si>
  <si>
    <t>Traspaso Servicios de alumbrado, aseo, Disposición final, y Fiestas Patronales</t>
  </si>
  <si>
    <t>Tasas Mensuales, INM-24-671</t>
  </si>
  <si>
    <t>Tasas Mensuales, INM-24-672</t>
  </si>
  <si>
    <t>Tasas Mensuales, INM-24-673</t>
  </si>
  <si>
    <t>Notificación Servicios de Aseo, Disposición final, y Fiestas Patronales</t>
  </si>
  <si>
    <t>Tasas Mensuales, INM-24-673-1</t>
  </si>
  <si>
    <t>Tasas Mensuales, INM-24-674</t>
  </si>
  <si>
    <t>Traspaso Servicios de Alumbrado, Aseo, Disposición final, y Fiestas Patronales</t>
  </si>
  <si>
    <t>Tasas Mensuales, INM-24-675</t>
  </si>
  <si>
    <t>Tasas Mensuales, INM-24-676</t>
  </si>
  <si>
    <t>Traspaso Servicios de Alumbrado, Aseo plan piloto, y Fiestas Patronales</t>
  </si>
  <si>
    <t>Tasas Mensuales, INM-24-677</t>
  </si>
  <si>
    <t>Notificación Servicios de Alumbrado y Fiestas Patronales.</t>
  </si>
  <si>
    <t>Tasas Mensuales, INM-24-678</t>
  </si>
  <si>
    <t>Tasas Mensuales, INM-24-679</t>
  </si>
  <si>
    <t>Tasas Mensuales, INM-24-680</t>
  </si>
  <si>
    <t>Tasas Mensuales, INM-24-681</t>
  </si>
  <si>
    <t>Tasas Mensuales, INM-24-682</t>
  </si>
  <si>
    <t>Notificación Servicios de Aseo, Disposición Final y Fiestas Patronales.</t>
  </si>
  <si>
    <t>Tasas Mensuales, INM-24-683</t>
  </si>
  <si>
    <t>Tasas Mensuales, INM-24-684</t>
  </si>
  <si>
    <t>Notificación Servicios de Alumbrado, Aseo, Disposición Final y Fiestas Patronales.</t>
  </si>
  <si>
    <t>Tasas Mensuales, INM-24-685</t>
  </si>
  <si>
    <t>Tasas Mensuales, INM-24-686</t>
  </si>
  <si>
    <t>Notificación Servicios de Alumbrado, y Fiestas Patronales.</t>
  </si>
  <si>
    <t>Tasas Mensuales, INM-24-687</t>
  </si>
  <si>
    <t>Tasas Mensuales, INM-24-688</t>
  </si>
  <si>
    <t>Tasas Mensuales, INM-24-689</t>
  </si>
  <si>
    <t>Tasas Mensuales, INM-24-690</t>
  </si>
  <si>
    <t>Notificación de servicios de Alumbrado, Aseo, Disposición Final, Asfalto, Barrido de calle, y fiestas patronales.</t>
  </si>
  <si>
    <t>Tasas Mensuales, INM-24-691</t>
  </si>
  <si>
    <t>Tasas Mensuales, INM-24-692</t>
  </si>
  <si>
    <t>Tasas Mensuales, INM-24-693</t>
  </si>
  <si>
    <t>Notificación de servicios de Alumbrado, Aseo, Disposición Final, Asfalto, y fiestas patronales.</t>
  </si>
  <si>
    <t>Tasas Mensuales, INM-24-694</t>
  </si>
  <si>
    <t>Tasas Mensuales, INM-24-695</t>
  </si>
  <si>
    <t>Tasas Mensuales, INM-24-696</t>
  </si>
  <si>
    <t>Tasas Mensuales, INM-24-697</t>
  </si>
  <si>
    <t>Tasas Mensuales, INM-24-698</t>
  </si>
  <si>
    <t>Tasas Mensuales, INM-24-699</t>
  </si>
  <si>
    <t>Notificación de servicios de Alumbrado, Aseo, Disposición Final, y fiestas patronales.</t>
  </si>
  <si>
    <t>Tasas Mensuales, INM-24-700</t>
  </si>
  <si>
    <t>Tasas Mensuales, INM-24-701</t>
  </si>
  <si>
    <t>Notificación de servicios de Alumbrado, y fiestas patronales.</t>
  </si>
  <si>
    <t>Tasas Mensuales, INM-24-702</t>
  </si>
  <si>
    <t>Tasas Mensuales, INM-24-703</t>
  </si>
  <si>
    <t>Tasas Mensuales, INM-24-704</t>
  </si>
  <si>
    <t>Tasas Mensuales, INM-24-705</t>
  </si>
  <si>
    <t>Tasas Mensuales, INM-24-706</t>
  </si>
  <si>
    <t>Tasas Mensuales, INM-24-707</t>
  </si>
  <si>
    <t>Tasas Mensuales, INM-24-708</t>
  </si>
  <si>
    <t>Tasas Mensuales, INM-24-709</t>
  </si>
  <si>
    <t>Tasas Mensuales, INM-24-710</t>
  </si>
  <si>
    <t>Tasas Mensuales, INM-24-711</t>
  </si>
  <si>
    <t>Tasas Mensuales, INM-24-712</t>
  </si>
  <si>
    <t>Tasas Mensuales, INM-24-713</t>
  </si>
  <si>
    <t>Notificación de servicios de Alumbrado, Aseo, Disposición Final, Concreto, y fiestas patronales.</t>
  </si>
  <si>
    <t>Traspaso de servicios de Alumbrado, Aseo, Disposición Final, Concreto, y fiestas patronales.</t>
  </si>
  <si>
    <t>Tasas Mensuales, INM-24-714</t>
  </si>
  <si>
    <t>Tasas Mensuales, INM-24-715</t>
  </si>
  <si>
    <t>Tasas Mensuales, INM-24-716</t>
  </si>
  <si>
    <t>Traspaso Servicios de Aseo, Disposición final, Concreto y Fiestas Patronales</t>
  </si>
  <si>
    <t>Tasas Mensuales, INM-24-717</t>
  </si>
  <si>
    <t>Tasas Mensuales, INM-24-718</t>
  </si>
  <si>
    <t>Tasas Mensuales, INM-24-719</t>
  </si>
  <si>
    <t>Tasas Mensuales, INM-24-720</t>
  </si>
  <si>
    <t>Tasas Mensuales, INM-24-721</t>
  </si>
  <si>
    <t>Tasas Mensuales, INM-24-722</t>
  </si>
  <si>
    <t>Tasas Mensuales, INM-24-723</t>
  </si>
  <si>
    <t>Tasas Mensuales, INM-24-724</t>
  </si>
  <si>
    <t>Notificación de servicios de Alumbrado, Aseo, Disposición Final, Asfalto, Adoquinado, y fiestas patronales.</t>
  </si>
  <si>
    <t>Notificación de servicios de Alumbrado, Concreto,  y fiestas patronales.</t>
  </si>
  <si>
    <t>Tasas Mensuales, INM-24-725</t>
  </si>
  <si>
    <t>Tasas Mensuales, INM-24-726</t>
  </si>
  <si>
    <t>Tasas Mensuales, INM-24-727</t>
  </si>
  <si>
    <t>Tasas Mensuales, INM-24-728</t>
  </si>
  <si>
    <t>Tasas Mensuales, INM-24-729</t>
  </si>
  <si>
    <t>Tasas Mensuales, INM-24-730</t>
  </si>
  <si>
    <t>Traspaso de servicios de Alumbrado, Aseo, Disposición Final, y fiestas patronales.</t>
  </si>
  <si>
    <t>Tasas Mensuales, INM-24-731</t>
  </si>
  <si>
    <t>Tasas Mensuales, INM-24-732</t>
  </si>
  <si>
    <t>Tasas Mensuales, INM-24-733</t>
  </si>
  <si>
    <t>Tasas Mensuales, INM-24-734</t>
  </si>
  <si>
    <t>Traspaso de servicios de Alumbrado, Concreto y fiestas patronales.</t>
  </si>
  <si>
    <t>Tasas Mensuales, INM-24-735</t>
  </si>
  <si>
    <t>Tasas Mensuales, INM-24-736</t>
  </si>
  <si>
    <t>Tasas Mensuales, INM-24-737</t>
  </si>
  <si>
    <t>Tasas Mensuales, INM-24-738</t>
  </si>
  <si>
    <t>Tasas Mensuales, INM-24-737-1</t>
  </si>
  <si>
    <t>Notificación de servicios de Alumbrado, Aseo, Disposición Final, Asfalto y fiestas patronales.</t>
  </si>
  <si>
    <t>Tasas Mensuales, INM-24-739</t>
  </si>
  <si>
    <t>Tasas Mensuales, INM-24-740</t>
  </si>
  <si>
    <t>Tasas Mensuales, INM-24-741</t>
  </si>
  <si>
    <t>Tasas Mensuales, INM-24-742</t>
  </si>
  <si>
    <t>Traspaso de servicios de Alumbrado, Aseo, Disposición Final, Asfalto, y fiestas patronales.</t>
  </si>
  <si>
    <t>Tasas Mensuales, INM-24-743</t>
  </si>
  <si>
    <t>Tasas Mensuales, INM-24-744</t>
  </si>
  <si>
    <t>Traspaso de servicios de Alumbrado, y fiestas patronales.</t>
  </si>
  <si>
    <t>Tasas Mensuales, INM-24-745</t>
  </si>
  <si>
    <t>Notificación de servicios de Alumbrado, Concreto y fiestas patronales.</t>
  </si>
  <si>
    <t>Tasas Mensuales, INM-24-746</t>
  </si>
  <si>
    <t>Tasas Mensuales, INM-24-747</t>
  </si>
  <si>
    <t>Tasas Mensuales, INM-24-748</t>
  </si>
  <si>
    <t>Tasas Mensuales, INM-24-749</t>
  </si>
  <si>
    <t>Tasas Mensuales, INM-24-750</t>
  </si>
  <si>
    <t>Tasas Mensuales, INM-24-751</t>
  </si>
  <si>
    <t>Tasas Mensuales, INM-24-752</t>
  </si>
  <si>
    <t>Tasas Mensuales, INM-24-753</t>
  </si>
  <si>
    <t>Notificación de servicios de Alumbrado, Aseo, Disposición Final, Asfalto, Barrido de Calle y fiestas patronales.</t>
  </si>
  <si>
    <t>Tasas Mensuales, INM-24-754</t>
  </si>
  <si>
    <t>Tasas Mensuales, INM-24-755</t>
  </si>
  <si>
    <t>Tasas Mensuales, INM-24-756</t>
  </si>
  <si>
    <t>Notificación de servicios de Aseo, Disposición Final, y fiestas patronales.</t>
  </si>
  <si>
    <t>Tasas Mensuales, INM-24-757</t>
  </si>
  <si>
    <t>Tasas Mensuales, INM-24-758</t>
  </si>
  <si>
    <t>Tasas Mensuales, INM-24-759</t>
  </si>
  <si>
    <t>Tasas Mensuales, INM-24-760</t>
  </si>
  <si>
    <t>Tasas Mensuales, INM-24-761</t>
  </si>
  <si>
    <t>Tasas Mensuales, INM-24-762</t>
  </si>
  <si>
    <t>Tasas Mensuales, INM-24-763</t>
  </si>
  <si>
    <t>Traspaso de servicios de Alumbrado, Empedrado y fiestas patronales.</t>
  </si>
  <si>
    <t>Tasas Mensuales, INM-24-764</t>
  </si>
  <si>
    <t>Tasas Mensuales, INM-24-765</t>
  </si>
  <si>
    <t>Tasas Mensuales, INM-24-766</t>
  </si>
  <si>
    <t>Traspaso de servicios de Alumbrado, Aseo, Disposición Final, Concreto y fiestas patronales.</t>
  </si>
  <si>
    <t>Tasas Mensuales, INM-24-767</t>
  </si>
  <si>
    <t>Tasas Mensuales, INM-24-768</t>
  </si>
  <si>
    <t>Tasas Mensuales, INM-24-769</t>
  </si>
  <si>
    <t>Tasas Mensuales, INM-24-770</t>
  </si>
  <si>
    <t>Tasas Mensuales, INM-24-771</t>
  </si>
  <si>
    <t>Tasas Mensuales, INM-24-772</t>
  </si>
  <si>
    <t>Tasas Mensuales, INM-24-773</t>
  </si>
  <si>
    <t>Tasas Mensuales, INM-24-774</t>
  </si>
  <si>
    <t>Tasas Mensuales, INM-24-775</t>
  </si>
  <si>
    <t>Tasas Mensuales, INM-24-776</t>
  </si>
  <si>
    <t>Tasas Mensuales, INM-24-777</t>
  </si>
  <si>
    <t>Traspaso de servicios de Aseo, Disposición Final, y fiestas patronales.</t>
  </si>
  <si>
    <t>Tasas Mensuales, INM-24-778</t>
  </si>
  <si>
    <t>Traspaso de servicios de Alumbrado, Aseo, Disposición Final, Asfalto, Empedrado, y fiestas patronales.</t>
  </si>
  <si>
    <t>Tasas Mensuales, INM-24-779</t>
  </si>
  <si>
    <t>Tasas Mensuales, INM-24-780</t>
  </si>
  <si>
    <t>Tasas Mensuales, INM-24-781</t>
  </si>
  <si>
    <t>Traspaso de servicios de Alumbrado, Aseo, Disposición Final,  y fiestas patronales.</t>
  </si>
  <si>
    <t>Tasas Mensuales, INM-24-782</t>
  </si>
  <si>
    <t>Traspaso de servicios de Alumbrado, Aseo, Disposición Final, Concreto  y fiestas patronales.</t>
  </si>
  <si>
    <t>Tasas Mensuales, INM-24-783</t>
  </si>
  <si>
    <t>Tasas Mensuales, INM-24-784</t>
  </si>
  <si>
    <t>Tasas Mensuales, INM-24-785</t>
  </si>
  <si>
    <t>Tasas Mensuales, INM-24-786</t>
  </si>
  <si>
    <t>Tasas Mensuales, INM-24-785-1</t>
  </si>
  <si>
    <t>Notificación de servicios de Alumbrado, Aseo, Disposición Final, Concreto y fiestas patronales.</t>
  </si>
  <si>
    <t>Traspaso de servicios de Alumbrado, Aseo, Disposición Final, Asfalto, Barrido de Calle  y fiestas patronales.</t>
  </si>
  <si>
    <t>Tasas Mensuales, INM-24-787</t>
  </si>
  <si>
    <t>Tasas Mensuales, INM-24-788</t>
  </si>
  <si>
    <t>Notificación Servicios de Alumbrado, Aseo, Disposición Final, y Fiestas Patronales.</t>
  </si>
  <si>
    <t>Tasas Mensuales, INM-24-789</t>
  </si>
  <si>
    <t>Notificación Servicios de Alumbrado,  y Fiestas Patronales.</t>
  </si>
  <si>
    <t>Tasas Mensuales, INM-24-790</t>
  </si>
  <si>
    <t>Tasas Mensuales, INM-24-792</t>
  </si>
  <si>
    <t>Tasas Mensuales, INM-24-793</t>
  </si>
  <si>
    <t>Traspaso de servicios de Alumbrado, Aseo, Disposición Final, Empedrado y fiestas patronales.</t>
  </si>
  <si>
    <t>Tasas Mensuales, INM-24-794</t>
  </si>
  <si>
    <t>Tasas Mensuales, INM-24-796</t>
  </si>
  <si>
    <t>Tasas Mensuales, INM-24-797</t>
  </si>
  <si>
    <t>Tasas Mensuales, INM-24-798</t>
  </si>
  <si>
    <t>Tasas Mensuales, INM-24-799</t>
  </si>
  <si>
    <t>Tasas Mensuales, INM-24-800</t>
  </si>
  <si>
    <t>Tasas Mensuales, INM-24-801</t>
  </si>
  <si>
    <t>Traspaso de servicios de Alumbrado, Aseo, Disposición Final, Asfalto, Barrido de Calle y fiestas patronales.</t>
  </si>
  <si>
    <t>Tasas Mensuales, INM-24-802</t>
  </si>
  <si>
    <t>Tasas Mensuales, INM-24-803</t>
  </si>
  <si>
    <t>Tasas Mensuales, INM-24-805</t>
  </si>
  <si>
    <t>Tasas Mensuales, INM-24-806</t>
  </si>
  <si>
    <t>Tasas Mensuales, INM-24-807</t>
  </si>
  <si>
    <t>Tasas Mensuales, INM-24-808</t>
  </si>
  <si>
    <t>Tasas Mensuales, INM-24-809</t>
  </si>
  <si>
    <t>Tasas Mensuales, INM-24-810</t>
  </si>
  <si>
    <t>Tasas Mensuales, INM-24-791</t>
  </si>
  <si>
    <t>Tasas Mensuales, INM-24-795</t>
  </si>
  <si>
    <t>Tasas Mensuales, INM-24-804</t>
  </si>
  <si>
    <t>Traspaso de servicios de Alumbrado, Aseo, Disposición Final, Asfalto y fiestas patronales.</t>
  </si>
  <si>
    <t>Traspaso de servicios de Alumbrado, Aseo, Disposición Final, Concreto, Asfalto,y fiestas patronales.</t>
  </si>
  <si>
    <t>Notificación Servicios de Alumbrado, Aseo, Disposición Final  y Fiestas Patronales.</t>
  </si>
  <si>
    <t>AUTORIZACION</t>
  </si>
  <si>
    <t>FUNCIONAMIENTO NEGOCIO</t>
  </si>
  <si>
    <t xml:space="preserve">AUTORIZACION </t>
  </si>
  <si>
    <t>UBICACIÓN DE VALLA</t>
  </si>
  <si>
    <t>PERMISOS, AUTORIZACIONES Y CONCESIONES TASAS DISTRITO DE SAN RAFAEL CEDROS, DE OCTUBRE A DICIEMBRE 2024</t>
  </si>
  <si>
    <t>PERMISOS, AUTORIZACIONES Y CONCESIONES TASAS DISTRITO DE CANDELARIA, DE OCTUBRE A DICIEMBRE 2024</t>
  </si>
  <si>
    <t>mensual</t>
  </si>
  <si>
    <t xml:space="preserve">TASAS POR SERVICIOS </t>
  </si>
  <si>
    <t xml:space="preserve">mensual </t>
  </si>
  <si>
    <t xml:space="preserve">AUTORIZACIÓN </t>
  </si>
  <si>
    <t xml:space="preserve">IMPUESTOS </t>
  </si>
  <si>
    <t>impuesto mensual</t>
  </si>
  <si>
    <t>calificacion de negocio</t>
  </si>
  <si>
    <t>PERMISOS, AUTORIZACIONES Y CONCESIONES TASAS DISTRITO DE MONTE SAN JUAN, DE OCTUBRE A DICIEMBRE 2024</t>
  </si>
  <si>
    <t>PERMISOS, AUTORIZACIONES Y CONCESIONES TASAS DISTRITO DE EL CARMEN, DE OCTUBRE A DICIEMBRE 2024</t>
  </si>
  <si>
    <t>impuesto</t>
  </si>
  <si>
    <t>Tasas mensuales</t>
  </si>
  <si>
    <t>Aseo, paviemento, alumbrado</t>
  </si>
  <si>
    <t>Aseo, paviemento</t>
  </si>
  <si>
    <t>Paviemento, alumbrado</t>
  </si>
  <si>
    <t>Paviemento</t>
  </si>
  <si>
    <t>NID1732 21/10/2024</t>
  </si>
  <si>
    <t>Traspaso de Derecho de agua</t>
  </si>
  <si>
    <t>NID315 11/11/2024</t>
  </si>
  <si>
    <t>NID1559 15/11/2024</t>
  </si>
  <si>
    <t>NID2 5/12/2024</t>
  </si>
  <si>
    <t>0802-102 CG OCT/24</t>
  </si>
  <si>
    <t>Calificacion de Tienda</t>
  </si>
  <si>
    <t>0805-076 RJ OCT/24</t>
  </si>
  <si>
    <t xml:space="preserve">0805-075 ML OCT/24 </t>
  </si>
  <si>
    <t>0803-179-GM OCT/24</t>
  </si>
  <si>
    <t>Calificacion por servicio de Rec. de Basura</t>
  </si>
  <si>
    <t>0803-169-CF OCT/24</t>
  </si>
  <si>
    <t>calificacion de Alumb.publico</t>
  </si>
  <si>
    <t>PERMISO</t>
  </si>
  <si>
    <t xml:space="preserve"> OCTUBRE/2024</t>
  </si>
  <si>
    <t>paga  por inspeccion para construccion</t>
  </si>
  <si>
    <t xml:space="preserve"> OCTUBRE /2024</t>
  </si>
  <si>
    <t>08041-087 GF NOV/24</t>
  </si>
  <si>
    <t>08041-113-GM OCT/24</t>
  </si>
  <si>
    <t>0805-042 RJ NOV/24</t>
  </si>
  <si>
    <t>calificcion de  tienda y venta de cereveza</t>
  </si>
  <si>
    <t>0805-077 RM OCT/24</t>
  </si>
  <si>
    <t>Calficiacion de alumb.publico</t>
  </si>
  <si>
    <t xml:space="preserve"> NOVIEMBRE/2024</t>
  </si>
  <si>
    <t>08042-066-HE DIC/24</t>
  </si>
  <si>
    <t>Por traspaso de Servicio de rec. de Basura</t>
  </si>
  <si>
    <t>0800-008 MG OCT/24</t>
  </si>
  <si>
    <t xml:space="preserve">Traspaso de servicios de Calle, Alumbrado, Basura </t>
  </si>
  <si>
    <t>0800-172 MP DIC/24</t>
  </si>
  <si>
    <t>Calificacio de servicio de rec. de Basura</t>
  </si>
  <si>
    <t>$ 1,68</t>
  </si>
  <si>
    <t>Tasas mensuales INM-012-2024</t>
  </si>
  <si>
    <t>Traspaso Servicios de alumbrado público, aseo,
recoleción, transporte y disposición final, y fiestas
pNaotrifoicnaacleiós n de Servicios de aseo, recoleción,</t>
  </si>
  <si>
    <t>AUTORIZACIÓN</t>
  </si>
  <si>
    <t>$ 2,07</t>
  </si>
  <si>
    <t>Tasas mensuales INM-53</t>
  </si>
  <si>
    <t>transporte y disposición final, concreto y fiestas patronales</t>
  </si>
  <si>
    <t>$ 3,11</t>
  </si>
  <si>
    <t>Tasas Mensuales INM-54</t>
  </si>
  <si>
    <t>Notificación de Servicios de alumbrado público, aseo, recoleción, transporte y disposición final, concreto y
fiestas patronales</t>
  </si>
  <si>
    <t>$ 1,20</t>
  </si>
  <si>
    <t>Tasas Mensuales COM-55</t>
  </si>
  <si>
    <t>Notificación de Comercio y fisteas patronales.</t>
  </si>
  <si>
    <t>Tasas Mensuales COM-56</t>
  </si>
  <si>
    <t>Tasas mensuales COM-57</t>
  </si>
  <si>
    <t>Tasas Mensuales COM-58</t>
  </si>
  <si>
    <t>Tasas Mensulaes COM-59</t>
  </si>
  <si>
    <t>$ 2,55</t>
  </si>
  <si>
    <t>Tasas mensuales INM-60</t>
  </si>
  <si>
    <t>Notificación de Servicios de aseo, recoleción,
transporte y disposición final, concreto y fiestas patronales</t>
  </si>
  <si>
    <t>$ 0,63</t>
  </si>
  <si>
    <t>Tasas mensuales INM-61</t>
  </si>
  <si>
    <t>Notificación de servicio alumbrado público y fiestas patronales</t>
  </si>
  <si>
    <t>$ 1,94</t>
  </si>
  <si>
    <t>Tasas mensuales INM-62</t>
  </si>
  <si>
    <t>Notificación de Servicios de Alumbrado Público, aseo,
recoleción, transporte y dispocición final, concreto y fiestas patronales</t>
  </si>
  <si>
    <t>$ 3,00</t>
  </si>
  <si>
    <t>Tasas mensuales INM-63</t>
  </si>
  <si>
    <t>$ 2,10</t>
  </si>
  <si>
    <t>Tasas mensuales INM-64</t>
  </si>
  <si>
    <t>Tasas mensuales INM-65</t>
  </si>
  <si>
    <t>Tasas mensuales INM-66</t>
  </si>
  <si>
    <t>Tasas mensuales INM-67</t>
  </si>
  <si>
    <t>Tasas mensuales INM-68</t>
  </si>
  <si>
    <t>Tasas mensuales INM-69</t>
  </si>
  <si>
    <t>Tasas mensuales INM-70</t>
  </si>
  <si>
    <t>Tasas mensuales INM-72</t>
  </si>
  <si>
    <t>$ 3,30</t>
  </si>
  <si>
    <t>Tasas mensuales INM-73</t>
  </si>
  <si>
    <t>Notificación de Servicios de Alumbrado Público, aseo,
recoleción, transporte y disposición final, concreto y fiestas patronales</t>
  </si>
  <si>
    <t>Tasas mensuales INM-74</t>
  </si>
  <si>
    <t>Tasas mensuales INM-75</t>
  </si>
  <si>
    <t>Tasas mensuales INM-76</t>
  </si>
  <si>
    <t>Tasas mensuales INM-77</t>
  </si>
  <si>
    <t>Tasas mensuales INM-78</t>
  </si>
  <si>
    <t>Tasas mensuales INM-79</t>
  </si>
  <si>
    <t>Tasas mensuales INM-80</t>
  </si>
  <si>
    <t>Tasas mensuales INM-81</t>
  </si>
  <si>
    <t>Tasas mensuales INM-82</t>
  </si>
  <si>
    <t>Tasas mensuales INM-83</t>
  </si>
  <si>
    <t>Tasas mensuales INM-84</t>
  </si>
  <si>
    <t>Tasas mensuales INM-85</t>
  </si>
  <si>
    <t>Permanente</t>
  </si>
  <si>
    <t>Impuesto</t>
  </si>
  <si>
    <t>impuesto y tasas</t>
  </si>
  <si>
    <t>1 año</t>
  </si>
  <si>
    <t xml:space="preserve"> </t>
  </si>
  <si>
    <t>$ 7.15 por unidad</t>
  </si>
  <si>
    <t>Permiso</t>
  </si>
  <si>
    <t xml:space="preserve">Mensual </t>
  </si>
  <si>
    <t>PERMISOS, AUTORIZACIONES Y CONCESIONES TASAS DISTRITO DE EL ROSARIO, DE OCTUBRE A DICIEMBRE 2024</t>
  </si>
  <si>
    <t>PERMISOS, AUTORIZACIONES Y CONCESIONES TASAS DISTRITO DE SAN RAMON, DE OCTUBRE A DICIEMBRE 2024</t>
  </si>
  <si>
    <t>PERMISOS, AUTORIZACIONES Y CONCESIONES TASAS DISTRITO DE SANTA CRUZ MICHAPA, DE OCTUBRE A DICIEMBRE 2024</t>
  </si>
  <si>
    <t>PERMISOS, AUTORIZACIONES Y CONCESIONES TASAS DISTRITO DE SAN CRISTOBAL, DE OCTUBRE A DICIEMBRE 2024</t>
  </si>
  <si>
    <t>Tasas Mensuales</t>
  </si>
  <si>
    <t>cobro mensual por alquilar chalet Distrital</t>
  </si>
  <si>
    <t>incripcion de inmueble con rubro de Recolecion,Calle y Alumbrado</t>
  </si>
  <si>
    <t>calificacion de inmueble con rubros de Calle y Alumbrado Publico.</t>
  </si>
  <si>
    <t xml:space="preserve">Pago de refrenda anual por negocio y pago mensual </t>
  </si>
  <si>
    <t>prorroga cada 7 años</t>
  </si>
  <si>
    <t>Adquisicion de titulo a perpeutuidad de cementerio</t>
  </si>
  <si>
    <t>Refrenda Anual</t>
  </si>
  <si>
    <t>Cobro por colocacion y mantener rotulos publicitarios</t>
  </si>
  <si>
    <t>Prorroga cada 7 años</t>
  </si>
  <si>
    <t>Pago unico</t>
  </si>
  <si>
    <t>Pago por permiso de construccion</t>
  </si>
  <si>
    <t>Pago Mensual</t>
  </si>
  <si>
    <t>Cobro por Extacion de Material Petreo</t>
  </si>
  <si>
    <t>Pago anual</t>
  </si>
  <si>
    <t>cobro por transporte local</t>
  </si>
  <si>
    <t>Pago de refrenda anual por mantener farmacia</t>
  </si>
  <si>
    <t>PAGO CORRESPONDIENTE A INSPECCION</t>
  </si>
  <si>
    <t>1 AÑO</t>
  </si>
  <si>
    <t>REPARACION DE PATIO DE VIVIENDA</t>
  </si>
  <si>
    <t xml:space="preserve">CONSTRUCCION DE MURO DE RETENCION P/VIVIENDA </t>
  </si>
  <si>
    <t>PAGO CORRESPONDIENTE A INSPECCION Y PERMISO</t>
  </si>
  <si>
    <t>CONSTRUCCIÓN DE VIVIENDA</t>
  </si>
  <si>
    <t>PAGO CORRESPONDIENTE INSPECCION Y PERMISO</t>
  </si>
  <si>
    <t>ACOMETIDA DE AGUA ANDA</t>
  </si>
  <si>
    <t>PAGO CORRESPONDIENTE PERMISO</t>
  </si>
  <si>
    <t>TASA MENSUAL INM-396</t>
  </si>
  <si>
    <t xml:space="preserve">NOTIFICACION, SERVICIOS DE ALUMBRADO, ASEO, CALLE Y FIESTAS PATRONALES. </t>
  </si>
  <si>
    <t>CONSECIÓN</t>
  </si>
  <si>
    <t>TASA MENSUAL INM-479</t>
  </si>
  <si>
    <t xml:space="preserve">TRASPASO, SERVICIOS DE ALUMBRADO, ASEO, CALLE Y FIESTAS PATRONALES. </t>
  </si>
  <si>
    <t>IMPUESTOS MENSUAL NEG-23</t>
  </si>
  <si>
    <t>CALIFICACION IMPUESTOS, LEY IMPUESTOS</t>
  </si>
  <si>
    <t xml:space="preserve">CONCESIÓN </t>
  </si>
  <si>
    <t>IMPUESTO MENSUAL NEG-224</t>
  </si>
  <si>
    <t xml:space="preserve">CONSECIÓN </t>
  </si>
  <si>
    <t>IMPUESTO MENSUAL NEG-221</t>
  </si>
  <si>
    <t>IMPUESTO MENSUAL NEG-220</t>
  </si>
  <si>
    <t>IMPUESTO MENSUAL NEG-222</t>
  </si>
  <si>
    <t>COSTRUCCION DE DORMITORIO DE 4X6 MTS ²</t>
  </si>
  <si>
    <t>Explot Inmuebles COM-24-400</t>
  </si>
  <si>
    <t>Alquiler local para barbería</t>
  </si>
  <si>
    <t>Barbería y Rótulo COM-24-401</t>
  </si>
  <si>
    <t>Impuesto por Barbería y Publicidad</t>
  </si>
  <si>
    <t>Explot Inmuebles COM-24-402</t>
  </si>
  <si>
    <t>Alquiler local para Optica</t>
  </si>
  <si>
    <t>Optica y Rótulo COM-24-403</t>
  </si>
  <si>
    <t>Impuesto por Optica y Publicidad</t>
  </si>
  <si>
    <t>Explot Inmuebles COM-24-404</t>
  </si>
  <si>
    <t>Alquiler de local para Variedades</t>
  </si>
  <si>
    <t>Variedades y Rótulo COM-24-405</t>
  </si>
  <si>
    <t>Impuesto por Variedades y Publicidad</t>
  </si>
  <si>
    <t>Traspaso Cuenta COM-24-406</t>
  </si>
  <si>
    <t>Traspaso de cuenta 533</t>
  </si>
  <si>
    <t>Cierre Cuenta COM-24-407</t>
  </si>
  <si>
    <t>Cierre de cuenta 7148</t>
  </si>
  <si>
    <t>Café COM-24-408</t>
  </si>
  <si>
    <t>Apertura negocio La Deliciosa Café</t>
  </si>
  <si>
    <t xml:space="preserve"> Modif Categoria COM-24-409</t>
  </si>
  <si>
    <t>Modificacion de 2da, a 1ra Categoría Explot Inm.</t>
  </si>
  <si>
    <t>Distribuidora COM-24-410</t>
  </si>
  <si>
    <t>Apertura negocio Distribuidora Pérez Suc. 2</t>
  </si>
  <si>
    <t>Lacteos COM-24-411</t>
  </si>
  <si>
    <t>Apertura negocio Lacteos Ramírez</t>
  </si>
  <si>
    <t>Agroservicio COM-24-412</t>
  </si>
  <si>
    <t>Apertura negocio Agroservicio El Torogoz</t>
  </si>
  <si>
    <t>Bazar COM-24-413</t>
  </si>
  <si>
    <t>Calificación Bazar Cojute</t>
  </si>
  <si>
    <t>Súper COM-24-414</t>
  </si>
  <si>
    <t>Modificación de Rótulo y Valla, Súper Andrómeda</t>
  </si>
  <si>
    <t>Cierre COM-24-415</t>
  </si>
  <si>
    <t>Cierre cuenta 3230 de Explotación de Inmuebles</t>
  </si>
  <si>
    <t>Valla COM-24-416</t>
  </si>
  <si>
    <t>Calificación Valla de Publimovil, SA. De CV.</t>
  </si>
  <si>
    <t>Explot. Inm.COM-24-417</t>
  </si>
  <si>
    <t>Calificación por Explotación de Inmuebles</t>
  </si>
  <si>
    <t>Variedades COM-24-418</t>
  </si>
  <si>
    <t>Calificación Impuestos Variedades Michelle</t>
  </si>
  <si>
    <t>Traspaso COM-24-419</t>
  </si>
  <si>
    <t>Traspaso de cuenta 5192 de Explotación Inmuebles</t>
  </si>
  <si>
    <t>Cierre COM-24-420</t>
  </si>
  <si>
    <t>Cierre de cuenta 7269</t>
  </si>
  <si>
    <t>Modific Vall COM-24-421</t>
  </si>
  <si>
    <t>Modificación cobro 2 Valla, cuenta 5325</t>
  </si>
  <si>
    <t>Modific Vall COM-24-422</t>
  </si>
  <si>
    <t>Calific Vall COM-24-423</t>
  </si>
  <si>
    <t>Calificar 2 Vallas Publicitarias</t>
  </si>
  <si>
    <t>Ofic Jurídica COM-24-424</t>
  </si>
  <si>
    <t>Calificación Oficina Jurídica, más Rotulo</t>
  </si>
  <si>
    <t>Comercial COM-24-425</t>
  </si>
  <si>
    <t>Calificación de Comercial y 2 Rótulos</t>
  </si>
  <si>
    <t>Explot Inm COM-24-426</t>
  </si>
  <si>
    <t>Calificación Impuestos por explotacion de Inm.</t>
  </si>
  <si>
    <t>Negocio COM-24-427</t>
  </si>
  <si>
    <t>Calificación Negocio Lara Machado</t>
  </si>
  <si>
    <t>Modif Valla COM-24-428</t>
  </si>
  <si>
    <t>Modif. Cta. 4220 por 3 Vallas Publicitarias</t>
  </si>
  <si>
    <t>Traspaso COM-24-429</t>
  </si>
  <si>
    <t>Traspaso de la cuenta 7022</t>
  </si>
  <si>
    <t>Modificación COM-24-430</t>
  </si>
  <si>
    <t>Modificación cuenta 5811, por 4 Vallas</t>
  </si>
  <si>
    <t>Modificación COM-24-431</t>
  </si>
  <si>
    <t>Modificación cuenta 3796 por 1 Valla</t>
  </si>
  <si>
    <t>Traspaso COM-24-432</t>
  </si>
  <si>
    <t>Traspaso de cuenta # 4015</t>
  </si>
  <si>
    <t>Calificación COM-24-433</t>
  </si>
  <si>
    <t>Calificación negocio Uber, por Super Alameda</t>
  </si>
  <si>
    <t>Calificación COM-24-434</t>
  </si>
  <si>
    <t>Calificación El conchodromo, 1Rótulo, Licencia</t>
  </si>
  <si>
    <t>Calificación COM-24-435</t>
  </si>
  <si>
    <t>Calificación COM-24-436</t>
  </si>
  <si>
    <t>Calificación COM-24-437</t>
  </si>
  <si>
    <t>Calificación COM-24-438</t>
  </si>
  <si>
    <t>Calificación COM-24-439</t>
  </si>
  <si>
    <t>Cierre Cta. COM-24-440</t>
  </si>
  <si>
    <t>Cierre de cuenta No. 7353</t>
  </si>
  <si>
    <t>Calificación COM-24-441</t>
  </si>
  <si>
    <t>Calificación COM-24-442</t>
  </si>
  <si>
    <t>Calificación COM-24-443</t>
  </si>
  <si>
    <t>Calificación COM-24-444</t>
  </si>
  <si>
    <t>Calificación COM-24-445</t>
  </si>
  <si>
    <t>Calificación COM-24-446</t>
  </si>
  <si>
    <t>Calificación COM-24-447</t>
  </si>
  <si>
    <t>Calificación COM-24-448</t>
  </si>
  <si>
    <t>Calificación COM-24-449</t>
  </si>
  <si>
    <t>Calificación COM-24-450</t>
  </si>
  <si>
    <t>Calificación COM-24-451</t>
  </si>
  <si>
    <t>Calificación COM-24-452</t>
  </si>
  <si>
    <t>Calificación COM-24-453</t>
  </si>
  <si>
    <t>Calificación COM-24-454</t>
  </si>
  <si>
    <t>Calificación COM-24-455</t>
  </si>
  <si>
    <t>Calificación COM-24-456</t>
  </si>
  <si>
    <t>Traspaso COM-24-457</t>
  </si>
  <si>
    <t>Traspaso cuenta 3093, de explotación de inmuebles</t>
  </si>
  <si>
    <t>Traspaso COM-24-458</t>
  </si>
  <si>
    <t>Traspaso cuenta 5803 de Explot. De Inmuebles</t>
  </si>
  <si>
    <t>Calificación  COM-24-459</t>
  </si>
  <si>
    <t>Calificación COM-24-460</t>
  </si>
  <si>
    <t>Calificación COM-24-461</t>
  </si>
  <si>
    <t>Calificación Restaurante Hunters, rótulos y Licencia.</t>
  </si>
  <si>
    <t>Calificación COM-24-462</t>
  </si>
  <si>
    <t>Calificación variedades Kamy</t>
  </si>
  <si>
    <t>Modificación COM-24-463</t>
  </si>
  <si>
    <t>Modificación cuenta 2278</t>
  </si>
  <si>
    <t>Cierre COM-24-464</t>
  </si>
  <si>
    <t>Cierre de cuenta 7325</t>
  </si>
  <si>
    <t>Cierre COM-24-465</t>
  </si>
  <si>
    <t>Cierre de cuenta 6573</t>
  </si>
  <si>
    <t>Calificación COM-24-466</t>
  </si>
  <si>
    <t>Calificación negocio Pizza Artesanal</t>
  </si>
  <si>
    <t>Modificación COM-24-467</t>
  </si>
  <si>
    <t>Agregar a cuenta 4169 Explot Inmuebles</t>
  </si>
  <si>
    <t>Calificación COM-24-468</t>
  </si>
  <si>
    <t>Calificación negocio Peluquería Flores</t>
  </si>
  <si>
    <t>Calificación COM-24-469</t>
  </si>
  <si>
    <t>Calificación negocio Tefy Pizza</t>
  </si>
  <si>
    <t>Calificación COM-24-470</t>
  </si>
  <si>
    <t>Calificación negocio Uber.</t>
  </si>
  <si>
    <t>Modificación COM-24-471</t>
  </si>
  <si>
    <t>Modificar cuenta 5796 Coctelería El Paso</t>
  </si>
  <si>
    <t>Modificación COM-24-472</t>
  </si>
  <si>
    <t>Modificación cuenta 6188 La Casa del Pastel</t>
  </si>
  <si>
    <t>Modificación COM-24-473</t>
  </si>
  <si>
    <t>Modificación cuenta 6793 Expose Moda</t>
  </si>
  <si>
    <t>Modificación COM-24-474</t>
  </si>
  <si>
    <t>Modificación cuenta 7160 Taquería Mexicana</t>
  </si>
  <si>
    <t>Modificación COM-24-475</t>
  </si>
  <si>
    <t>Modificación cuenta 5878 Explot. Inmuebles</t>
  </si>
  <si>
    <t>Calificación COM-24-476</t>
  </si>
  <si>
    <t>Calificación Vemta de Ropa Americana</t>
  </si>
  <si>
    <t>Cierre COM-24-477</t>
  </si>
  <si>
    <t>Cierre de cuenta 4410 Parqueo y Carwash</t>
  </si>
  <si>
    <t>Cierre COM-24-478</t>
  </si>
  <si>
    <t>Cierre de cuenta 7365 Variedades Ventura</t>
  </si>
  <si>
    <t>Cierre COM-24-479</t>
  </si>
  <si>
    <t>Cierre de cuenta 5659 Venta de Ropa Americana</t>
  </si>
  <si>
    <t>Cierre COM-24-480</t>
  </si>
  <si>
    <t>Cierre de cuenta 7364 Sobre Mililis</t>
  </si>
  <si>
    <t>Cierre COM-24-481</t>
  </si>
  <si>
    <t>Cierre de cuenta 7270 Tienda Carmencita</t>
  </si>
  <si>
    <t>Calificación COM-24-482</t>
  </si>
  <si>
    <t>Calificación Depósito y Tienda María Inmaculada</t>
  </si>
  <si>
    <t>Calificación COM-24-483</t>
  </si>
  <si>
    <t>Calificación Taller Automotriz el Z</t>
  </si>
  <si>
    <t>Calificación COM-24-484</t>
  </si>
  <si>
    <t>Calif. Antojitos Mexicanos Los Chinos</t>
  </si>
  <si>
    <t>Calificación COM-24-485</t>
  </si>
  <si>
    <t>Modificación Calificación Banco Cuscatlán</t>
  </si>
  <si>
    <t>Calificación COM-24-486</t>
  </si>
  <si>
    <t>Calificación Taquería Mercy</t>
  </si>
  <si>
    <t>Calificación COM-24-487</t>
  </si>
  <si>
    <t>Calificación 3 rótulos Super Repuestos</t>
  </si>
  <si>
    <t>Calificación COM-24-488</t>
  </si>
  <si>
    <t>Calificación Laboratorio Centroamericano</t>
  </si>
  <si>
    <t>Calificación COM-24-489</t>
  </si>
  <si>
    <t>Calificación Expltación de Inmuebles</t>
  </si>
  <si>
    <t>Calificación COM-24-490</t>
  </si>
  <si>
    <t>Calificación Sonido Estacionario y Licencia</t>
  </si>
  <si>
    <t>Calificación COM-24-491</t>
  </si>
  <si>
    <t>Calificación COM-24-492</t>
  </si>
  <si>
    <t>Calificación sala de belleza, y rótulo</t>
  </si>
  <si>
    <t>Cierre COM-24-493</t>
  </si>
  <si>
    <t>Cierre de cuenta # 6001</t>
  </si>
  <si>
    <t>Traspaso COM-24-494</t>
  </si>
  <si>
    <t>Traspaso cuenta 1841 El Centro de La Costura</t>
  </si>
  <si>
    <t>Calificación COM-24-495</t>
  </si>
  <si>
    <t>Traspaso COM-24-496</t>
  </si>
  <si>
    <t>Traspaso cuenta 258 , Tienda Ramos</t>
  </si>
  <si>
    <t>Cierre COM-24-497</t>
  </si>
  <si>
    <t>Cierre de cuenta 6066</t>
  </si>
  <si>
    <t>Modificación COM-24-498</t>
  </si>
  <si>
    <t>Modificación cuenta de Adoc a Par2</t>
  </si>
  <si>
    <t>Traspaso COM-24-499</t>
  </si>
  <si>
    <t>Traspaso de Abarrotería La Calvareña</t>
  </si>
  <si>
    <t>Traspaso COM-24-500</t>
  </si>
  <si>
    <t>Traspaso cuenta 2065 Abarrotería</t>
  </si>
  <si>
    <t>Traspaso COM-24-501</t>
  </si>
  <si>
    <t>Califiación Taxi, Placa A62104-2011</t>
  </si>
  <si>
    <t>Cierre COM-24-502</t>
  </si>
  <si>
    <t>Cierre cuenta 6066 Tefy Pizza</t>
  </si>
  <si>
    <t>Calificación COM-24-503</t>
  </si>
  <si>
    <t>Calificación negocio Variedades Castillo</t>
  </si>
  <si>
    <t>Cierre COM-24-504</t>
  </si>
  <si>
    <t>Cierre cuenta 6575, Explotación Inmuebles</t>
  </si>
  <si>
    <t>Cierre COM-24-505</t>
  </si>
  <si>
    <t>Modificar cuenta 5343, dejar sin efecto resolución 414, Súper Andrómeda</t>
  </si>
  <si>
    <t>Traspaso COM-24-506</t>
  </si>
  <si>
    <t>Traspaso cuenta 3203 Explotación Inmuebles</t>
  </si>
  <si>
    <t>Traspaso COM-24-507</t>
  </si>
  <si>
    <t>Traspaso cuenta 7081 Explotación Inmuebles</t>
  </si>
  <si>
    <t>Modificación COM-24-508</t>
  </si>
  <si>
    <t>Modificar cuenta 5041 Valla de 3 caras</t>
  </si>
  <si>
    <t>Modificación COM-24-509</t>
  </si>
  <si>
    <t>Modificar cuenta 5422 Un Mono poste</t>
  </si>
  <si>
    <t>Calificación COM-24-510</t>
  </si>
  <si>
    <t>Calificación El Baratazo Cojutepecano</t>
  </si>
  <si>
    <t>Traspaso COM-24-511</t>
  </si>
  <si>
    <t>Traspaso de cuenta 1948 Explotación Inmuebles</t>
  </si>
  <si>
    <t>Calificación COM-24-512</t>
  </si>
  <si>
    <t>Calificación negocio Control de Plagas</t>
  </si>
  <si>
    <t>Calificación COM-24-513</t>
  </si>
  <si>
    <t>Modificar cuenta 7318, Inversiones La Fuente</t>
  </si>
  <si>
    <t>Calificación COM-24-514</t>
  </si>
  <si>
    <t>Calificación negocio, 1 rótulo, y Licencia</t>
  </si>
  <si>
    <t>Calificación COM-24-515</t>
  </si>
  <si>
    <t>Calificación Pupuseria Arce</t>
  </si>
  <si>
    <t>Calificación COM-24-516</t>
  </si>
  <si>
    <t>Calificación Lavandería y Falia Café</t>
  </si>
  <si>
    <t>Cierre COM-24-517</t>
  </si>
  <si>
    <t>Cierre de la cuenta 7304 Variedades</t>
  </si>
  <si>
    <t>Cierre COM-24-518</t>
  </si>
  <si>
    <t>Cierre de la cuenta 350 Tienda Sta. Teresita</t>
  </si>
  <si>
    <t>Modificación COM-24-519</t>
  </si>
  <si>
    <t>Modificación de cuenta 6453 Oficina Contable</t>
  </si>
  <si>
    <t>Modificación COM-24-520</t>
  </si>
  <si>
    <t>Modificación cuenta 6445 Quesería de mi sin ti</t>
  </si>
  <si>
    <t>Calificación COM-24-521</t>
  </si>
  <si>
    <t>Calificación La  Taquería</t>
  </si>
  <si>
    <t>PERMISOS, AUTORIZACIONES Y CONCESIONES TASAS Y COMERCIO DISTRITO COJUTEPEQUE, DE OCTUBRE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</si>
</sst>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3" fillId="2" borderId="5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64" fontId="2" fillId="0" borderId="7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/>
    <xf numFmtId="0" fontId="3" fillId="2" borderId="0" xfId="0" applyFont="1" applyFill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9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11" xfId="1" applyFont="1" applyBorder="1" applyAlignment="1">
      <alignment vertical="center"/>
    </xf>
    <xf numFmtId="2" fontId="2" fillId="0" borderId="10" xfId="1" applyNumberFormat="1" applyFont="1" applyBorder="1" applyAlignment="1">
      <alignment vertical="center" wrapText="1"/>
    </xf>
    <xf numFmtId="2" fontId="2" fillId="0" borderId="1" xfId="1" applyNumberFormat="1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0" borderId="7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vertical="center"/>
    </xf>
    <xf numFmtId="2" fontId="2" fillId="0" borderId="10" xfId="1" applyNumberFormat="1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164" fontId="2" fillId="0" borderId="10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wrapText="1"/>
    </xf>
    <xf numFmtId="164" fontId="0" fillId="2" borderId="1" xfId="1" applyFont="1" applyFill="1" applyBorder="1"/>
    <xf numFmtId="164" fontId="0" fillId="0" borderId="1" xfId="1" applyFont="1" applyBorder="1"/>
    <xf numFmtId="164" fontId="2" fillId="0" borderId="1" xfId="1" applyFont="1" applyBorder="1" applyAlignment="1"/>
    <xf numFmtId="0" fontId="2" fillId="0" borderId="12" xfId="0" applyFont="1" applyBorder="1" applyAlignment="1">
      <alignment horizontal="center" vertical="center" wrapText="1"/>
    </xf>
    <xf numFmtId="164" fontId="2" fillId="0" borderId="12" xfId="1" applyFont="1" applyBorder="1" applyAlignment="1">
      <alignment vertical="center"/>
    </xf>
    <xf numFmtId="164" fontId="2" fillId="0" borderId="13" xfId="1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164" fontId="0" fillId="2" borderId="15" xfId="1" applyFont="1" applyFill="1" applyBorder="1"/>
    <xf numFmtId="164" fontId="2" fillId="0" borderId="15" xfId="1" applyFont="1" applyBorder="1" applyAlignment="1">
      <alignment vertical="center"/>
    </xf>
    <xf numFmtId="2" fontId="2" fillId="0" borderId="16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6" fillId="0" borderId="1" xfId="1" applyFont="1" applyBorder="1" applyAlignment="1">
      <alignment horizontal="center"/>
    </xf>
    <xf numFmtId="164" fontId="6" fillId="0" borderId="1" xfId="1" applyFont="1" applyBorder="1" applyAlignment="1">
      <alignment horizontal="left"/>
    </xf>
    <xf numFmtId="164" fontId="7" fillId="0" borderId="1" xfId="1" applyFont="1" applyBorder="1" applyAlignment="1">
      <alignment horizontal="center"/>
    </xf>
    <xf numFmtId="164" fontId="6" fillId="0" borderId="15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3" fillId="2" borderId="5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/>
    <xf numFmtId="0" fontId="3" fillId="2" borderId="0" xfId="0" applyFont="1" applyFill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9" xfId="0" applyFont="1" applyFill="1" applyBorder="1"/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2" applyFont="1" applyBorder="1" applyAlignment="1">
      <alignment vertical="center"/>
    </xf>
    <xf numFmtId="2" fontId="8" fillId="0" borderId="1" xfId="2" applyNumberFormat="1" applyFont="1" applyBorder="1" applyAlignment="1">
      <alignment vertical="center"/>
    </xf>
    <xf numFmtId="2" fontId="8" fillId="0" borderId="10" xfId="2" applyNumberFormat="1" applyFont="1" applyBorder="1" applyAlignment="1">
      <alignment vertical="center"/>
    </xf>
    <xf numFmtId="164" fontId="2" fillId="0" borderId="10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4" fontId="2" fillId="0" borderId="11" xfId="1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1" applyFont="1" applyBorder="1"/>
    <xf numFmtId="0" fontId="2" fillId="0" borderId="1" xfId="0" applyFont="1" applyBorder="1" applyAlignment="1">
      <alignment wrapText="1"/>
    </xf>
    <xf numFmtId="2" fontId="2" fillId="0" borderId="1" xfId="1" applyNumberFormat="1" applyFont="1" applyFill="1" applyBorder="1" applyAlignment="1">
      <alignment vertical="center" wrapText="1"/>
    </xf>
    <xf numFmtId="0" fontId="4" fillId="0" borderId="1" xfId="0" applyFont="1" applyBorder="1"/>
    <xf numFmtId="164" fontId="2" fillId="0" borderId="1" xfId="1" applyFont="1" applyBorder="1" applyAlignment="1">
      <alignment vertical="center" wrapText="1"/>
    </xf>
  </cellXfs>
  <cellStyles count="3">
    <cellStyle name="Moneda" xfId="1" builtinId="4"/>
    <cellStyle name="Moneda 2" xfId="2" xr:uid="{DD7AE870-74F3-4BB8-A9C4-BAE06A91AD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BD86BEF-13CA-43D1-88D9-C5219D93B6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8386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10" name="Imagen 9" descr="Presidencia... - Presidencia de la República de El Salvador">
          <a:extLst>
            <a:ext uri="{FF2B5EF4-FFF2-40B4-BE49-F238E27FC236}">
              <a16:creationId xmlns:a16="http://schemas.microsoft.com/office/drawing/2014/main" id="{4075E380-B88E-66BE-301C-3FC183B2A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7138E8-197A-450C-8208-81983903D5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998506D5-E234-4073-BD09-C1E2DB342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493759-5013-4545-AE61-9CC24B0351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C7B22FE6-47FC-4DA4-99BE-AA378C8B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8FF3E9-53AA-4462-9405-7E62244A5C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5F85E92E-22C3-461D-9998-13C4B6759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7D3AD5-5300-46C4-A298-C65D125350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95EAADE3-A2B6-4261-9517-E029CB8CF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C68F56-850C-4F2B-BCAF-34F1C34B7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EF5D3A20-47C8-4F8F-AFB7-B41A69B28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F2BAC-A4E9-410F-A2DD-A57963DF4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AF44FF7C-A331-463C-91E3-154014B8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30DD51-C9C4-4919-B2A1-5FF884C400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0998630F-C54A-4C08-B05A-7BEC8A1B4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48E09E-C45D-4D0D-84E6-B47A3DAB8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468AB730-F76F-42E3-B2D0-8344A604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4002C9-2C68-4C73-97AE-6AD81EE3A2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63A89F24-0E36-4781-BA75-D3AF5BFF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150809</xdr:rowOff>
    </xdr:from>
    <xdr:to>
      <xdr:col>1</xdr:col>
      <xdr:colOff>401373</xdr:colOff>
      <xdr:row>4</xdr:row>
      <xdr:rowOff>91859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FE5D1-995D-4098-BB18-68B14AFBD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460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1827209</xdr:colOff>
      <xdr:row>0</xdr:row>
      <xdr:rowOff>166685</xdr:rowOff>
    </xdr:from>
    <xdr:to>
      <xdr:col>5</xdr:col>
      <xdr:colOff>2761419</xdr:colOff>
      <xdr:row>5</xdr:row>
      <xdr:rowOff>150185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4A5B0DA4-1615-4549-BBDC-A0D7F58F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459" y="1666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4E9B-8F7E-47D3-9E42-AB75DF9815E8}">
  <sheetPr>
    <pageSetUpPr fitToPage="1"/>
  </sheetPr>
  <dimension ref="A1:F416"/>
  <sheetViews>
    <sheetView tabSelected="1" view="pageBreakPreview" topLeftCell="A16" zoomScaleNormal="100" zoomScaleSheetLayoutView="100" workbookViewId="0">
      <selection activeCell="F10" sqref="F10"/>
    </sheetView>
  </sheetViews>
  <sheetFormatPr baseColWidth="10" defaultRowHeight="14.25" x14ac:dyDescent="0.3"/>
  <cols>
    <col min="1" max="1" width="5.5703125" style="3" customWidth="1"/>
    <col min="2" max="2" width="32.7109375" style="1" customWidth="1"/>
    <col min="3" max="3" width="28.7109375" style="5" customWidth="1"/>
    <col min="4" max="4" width="16.85546875" style="1" customWidth="1"/>
    <col min="5" max="5" width="28.85546875" style="1" customWidth="1"/>
    <col min="6" max="6" width="75.28515625" style="1" customWidth="1"/>
    <col min="7" max="16384" width="11.42578125" style="1"/>
  </cols>
  <sheetData>
    <row r="1" spans="1:6" ht="15" customHeight="1" x14ac:dyDescent="0.3">
      <c r="A1" s="7"/>
      <c r="B1" s="8"/>
      <c r="C1" s="15"/>
      <c r="D1" s="8"/>
      <c r="E1" s="8"/>
      <c r="F1" s="18"/>
    </row>
    <row r="2" spans="1:6" ht="15" customHeight="1" x14ac:dyDescent="0.3">
      <c r="A2" s="9" t="s">
        <v>0</v>
      </c>
      <c r="B2" s="19"/>
      <c r="C2" s="19"/>
      <c r="D2" s="19"/>
      <c r="E2" s="19"/>
      <c r="F2" s="20"/>
    </row>
    <row r="3" spans="1:6" ht="15" customHeight="1" x14ac:dyDescent="0.3">
      <c r="A3" s="9" t="s">
        <v>1</v>
      </c>
      <c r="B3" s="19"/>
      <c r="C3" s="19"/>
      <c r="D3" s="19"/>
      <c r="E3" s="19"/>
      <c r="F3" s="20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9"/>
      <c r="B5" s="19"/>
      <c r="C5" s="19"/>
      <c r="D5" s="19"/>
      <c r="E5" s="19"/>
      <c r="F5" s="20"/>
    </row>
    <row r="6" spans="1:6" ht="15" customHeight="1" x14ac:dyDescent="0.3">
      <c r="A6" s="9" t="s">
        <v>633</v>
      </c>
      <c r="B6" s="19"/>
      <c r="C6" s="19"/>
      <c r="D6" s="19"/>
      <c r="E6" s="19"/>
      <c r="F6" s="20"/>
    </row>
    <row r="7" spans="1:6" ht="15" customHeight="1" x14ac:dyDescent="0.3">
      <c r="A7" s="10"/>
      <c r="B7" s="21"/>
      <c r="C7" s="22"/>
      <c r="D7" s="21"/>
      <c r="E7" s="21"/>
      <c r="F7" s="23"/>
    </row>
    <row r="8" spans="1:6" ht="30" customHeight="1" x14ac:dyDescent="0.3">
      <c r="A8" s="2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25" t="s">
        <v>8</v>
      </c>
    </row>
    <row r="9" spans="1:6" s="5" customFormat="1" ht="30" customHeight="1" x14ac:dyDescent="0.25">
      <c r="A9" s="45">
        <v>1</v>
      </c>
      <c r="B9" s="70"/>
      <c r="C9" s="79" t="s">
        <v>7</v>
      </c>
      <c r="D9" s="30">
        <v>12.25</v>
      </c>
      <c r="E9" s="29" t="s">
        <v>9</v>
      </c>
      <c r="F9" s="29" t="s">
        <v>18</v>
      </c>
    </row>
    <row r="10" spans="1:6" s="5" customFormat="1" ht="30" customHeight="1" x14ac:dyDescent="0.25">
      <c r="A10" s="45">
        <v>2</v>
      </c>
      <c r="B10" s="70"/>
      <c r="C10" s="79" t="s">
        <v>7</v>
      </c>
      <c r="D10" s="30">
        <v>42.77</v>
      </c>
      <c r="E10" s="29" t="s">
        <v>10</v>
      </c>
      <c r="F10" s="29" t="s">
        <v>19</v>
      </c>
    </row>
    <row r="11" spans="1:6" s="5" customFormat="1" ht="30" customHeight="1" x14ac:dyDescent="0.25">
      <c r="A11" s="45">
        <v>3</v>
      </c>
      <c r="B11" s="70"/>
      <c r="C11" s="79" t="s">
        <v>7</v>
      </c>
      <c r="D11" s="31">
        <v>4.72</v>
      </c>
      <c r="E11" s="29" t="s">
        <v>11</v>
      </c>
      <c r="F11" s="100" t="s">
        <v>12</v>
      </c>
    </row>
    <row r="12" spans="1:6" s="5" customFormat="1" ht="30" customHeight="1" x14ac:dyDescent="0.25">
      <c r="A12" s="45">
        <v>4</v>
      </c>
      <c r="B12" s="70"/>
      <c r="C12" s="79" t="s">
        <v>7</v>
      </c>
      <c r="D12" s="31">
        <v>4.74</v>
      </c>
      <c r="E12" s="29" t="s">
        <v>13</v>
      </c>
      <c r="F12" s="100" t="s">
        <v>14</v>
      </c>
    </row>
    <row r="13" spans="1:6" s="5" customFormat="1" ht="30" customHeight="1" x14ac:dyDescent="0.25">
      <c r="A13" s="45">
        <v>5</v>
      </c>
      <c r="B13" s="70"/>
      <c r="C13" s="79" t="s">
        <v>7</v>
      </c>
      <c r="D13" s="31">
        <v>5.94</v>
      </c>
      <c r="E13" s="29" t="s">
        <v>15</v>
      </c>
      <c r="F13" s="100" t="s">
        <v>14</v>
      </c>
    </row>
    <row r="14" spans="1:6" s="5" customFormat="1" ht="30" customHeight="1" x14ac:dyDescent="0.25">
      <c r="A14" s="45">
        <v>6</v>
      </c>
      <c r="B14" s="70"/>
      <c r="C14" s="79" t="s">
        <v>7</v>
      </c>
      <c r="D14" s="31">
        <v>3.78</v>
      </c>
      <c r="E14" s="29" t="s">
        <v>16</v>
      </c>
      <c r="F14" s="29" t="s">
        <v>20</v>
      </c>
    </row>
    <row r="15" spans="1:6" s="5" customFormat="1" ht="30" customHeight="1" x14ac:dyDescent="0.25">
      <c r="A15" s="45">
        <v>7</v>
      </c>
      <c r="B15" s="70"/>
      <c r="C15" s="79" t="s">
        <v>7</v>
      </c>
      <c r="D15" s="31">
        <v>7.06</v>
      </c>
      <c r="E15" s="29" t="s">
        <v>17</v>
      </c>
      <c r="F15" s="100" t="s">
        <v>14</v>
      </c>
    </row>
    <row r="16" spans="1:6" s="5" customFormat="1" ht="30" customHeight="1" x14ac:dyDescent="0.25">
      <c r="A16" s="45">
        <v>8</v>
      </c>
      <c r="B16" s="70"/>
      <c r="C16" s="79" t="s">
        <v>7</v>
      </c>
      <c r="D16" s="31">
        <v>5.12</v>
      </c>
      <c r="E16" s="29" t="s">
        <v>21</v>
      </c>
      <c r="F16" s="100" t="s">
        <v>14</v>
      </c>
    </row>
    <row r="17" spans="1:6" s="5" customFormat="1" ht="30" customHeight="1" x14ac:dyDescent="0.25">
      <c r="A17" s="45">
        <v>9</v>
      </c>
      <c r="B17" s="70"/>
      <c r="C17" s="79" t="s">
        <v>7</v>
      </c>
      <c r="D17" s="31">
        <v>15.82</v>
      </c>
      <c r="E17" s="29" t="s">
        <v>22</v>
      </c>
      <c r="F17" s="100" t="s">
        <v>14</v>
      </c>
    </row>
    <row r="18" spans="1:6" s="5" customFormat="1" ht="30" customHeight="1" x14ac:dyDescent="0.25">
      <c r="A18" s="45">
        <v>10</v>
      </c>
      <c r="B18" s="70"/>
      <c r="C18" s="79" t="s">
        <v>7</v>
      </c>
      <c r="D18" s="31">
        <v>8.76</v>
      </c>
      <c r="E18" s="29" t="s">
        <v>23</v>
      </c>
      <c r="F18" s="100" t="s">
        <v>24</v>
      </c>
    </row>
    <row r="19" spans="1:6" s="5" customFormat="1" ht="30" customHeight="1" x14ac:dyDescent="0.25">
      <c r="A19" s="45">
        <v>11</v>
      </c>
      <c r="B19" s="70"/>
      <c r="C19" s="79" t="s">
        <v>7</v>
      </c>
      <c r="D19" s="31">
        <v>38.47</v>
      </c>
      <c r="E19" s="29" t="s">
        <v>25</v>
      </c>
      <c r="F19" s="100" t="s">
        <v>26</v>
      </c>
    </row>
    <row r="20" spans="1:6" s="5" customFormat="1" ht="30" customHeight="1" x14ac:dyDescent="0.25">
      <c r="A20" s="45">
        <v>12</v>
      </c>
      <c r="B20" s="70"/>
      <c r="C20" s="79" t="s">
        <v>7</v>
      </c>
      <c r="D20" s="31">
        <v>5.32</v>
      </c>
      <c r="E20" s="29" t="s">
        <v>27</v>
      </c>
      <c r="F20" s="100" t="s">
        <v>28</v>
      </c>
    </row>
    <row r="21" spans="1:6" s="5" customFormat="1" ht="30" customHeight="1" x14ac:dyDescent="0.25">
      <c r="A21" s="45">
        <v>13</v>
      </c>
      <c r="B21" s="70"/>
      <c r="C21" s="79" t="s">
        <v>7</v>
      </c>
      <c r="D21" s="31">
        <v>10.92</v>
      </c>
      <c r="E21" s="29" t="s">
        <v>29</v>
      </c>
      <c r="F21" s="29" t="s">
        <v>18</v>
      </c>
    </row>
    <row r="22" spans="1:6" s="5" customFormat="1" ht="30" customHeight="1" x14ac:dyDescent="0.25">
      <c r="A22" s="45">
        <v>14</v>
      </c>
      <c r="B22" s="70"/>
      <c r="C22" s="79" t="s">
        <v>7</v>
      </c>
      <c r="D22" s="31">
        <v>2.1</v>
      </c>
      <c r="E22" s="29" t="s">
        <v>30</v>
      </c>
      <c r="F22" s="29" t="s">
        <v>31</v>
      </c>
    </row>
    <row r="23" spans="1:6" s="5" customFormat="1" ht="30" customHeight="1" x14ac:dyDescent="0.25">
      <c r="A23" s="45">
        <v>15</v>
      </c>
      <c r="B23" s="70"/>
      <c r="C23" s="79" t="s">
        <v>7</v>
      </c>
      <c r="D23" s="31">
        <v>1</v>
      </c>
      <c r="E23" s="29" t="s">
        <v>32</v>
      </c>
      <c r="F23" s="29" t="s">
        <v>33</v>
      </c>
    </row>
    <row r="24" spans="1:6" s="5" customFormat="1" ht="30" customHeight="1" x14ac:dyDescent="0.25">
      <c r="A24" s="45">
        <v>16</v>
      </c>
      <c r="B24" s="70"/>
      <c r="C24" s="79" t="s">
        <v>7</v>
      </c>
      <c r="D24" s="31">
        <v>1.05</v>
      </c>
      <c r="E24" s="29" t="s">
        <v>34</v>
      </c>
      <c r="F24" s="29" t="s">
        <v>33</v>
      </c>
    </row>
    <row r="25" spans="1:6" s="5" customFormat="1" ht="30" customHeight="1" x14ac:dyDescent="0.25">
      <c r="A25" s="45">
        <v>17</v>
      </c>
      <c r="B25" s="70"/>
      <c r="C25" s="79" t="s">
        <v>7</v>
      </c>
      <c r="D25" s="31">
        <v>0.84</v>
      </c>
      <c r="E25" s="29" t="s">
        <v>35</v>
      </c>
      <c r="F25" s="29" t="s">
        <v>33</v>
      </c>
    </row>
    <row r="26" spans="1:6" s="5" customFormat="1" ht="30" customHeight="1" x14ac:dyDescent="0.25">
      <c r="A26" s="45">
        <v>18</v>
      </c>
      <c r="B26" s="70"/>
      <c r="C26" s="79" t="s">
        <v>7</v>
      </c>
      <c r="D26" s="31">
        <v>1.26</v>
      </c>
      <c r="E26" s="29" t="s">
        <v>36</v>
      </c>
      <c r="F26" s="29" t="s">
        <v>33</v>
      </c>
    </row>
    <row r="27" spans="1:6" s="5" customFormat="1" ht="30" customHeight="1" x14ac:dyDescent="0.25">
      <c r="A27" s="45">
        <v>19</v>
      </c>
      <c r="B27" s="70"/>
      <c r="C27" s="79" t="s">
        <v>7</v>
      </c>
      <c r="D27" s="31">
        <v>0.84</v>
      </c>
      <c r="E27" s="29" t="s">
        <v>37</v>
      </c>
      <c r="F27" s="29" t="s">
        <v>33</v>
      </c>
    </row>
    <row r="28" spans="1:6" s="5" customFormat="1" ht="30" customHeight="1" x14ac:dyDescent="0.25">
      <c r="A28" s="45">
        <v>20</v>
      </c>
      <c r="B28" s="70"/>
      <c r="C28" s="79" t="s">
        <v>7</v>
      </c>
      <c r="D28" s="31">
        <v>1.1000000000000001</v>
      </c>
      <c r="E28" s="29" t="s">
        <v>38</v>
      </c>
      <c r="F28" s="29" t="s">
        <v>33</v>
      </c>
    </row>
    <row r="29" spans="1:6" s="5" customFormat="1" ht="30" customHeight="1" x14ac:dyDescent="0.25">
      <c r="A29" s="45">
        <v>21</v>
      </c>
      <c r="B29" s="70"/>
      <c r="C29" s="79" t="s">
        <v>7</v>
      </c>
      <c r="D29" s="31">
        <v>0.84</v>
      </c>
      <c r="E29" s="29" t="s">
        <v>39</v>
      </c>
      <c r="F29" s="29" t="s">
        <v>33</v>
      </c>
    </row>
    <row r="30" spans="1:6" s="5" customFormat="1" ht="30" customHeight="1" x14ac:dyDescent="0.25">
      <c r="A30" s="45">
        <v>22</v>
      </c>
      <c r="B30" s="70"/>
      <c r="C30" s="79" t="s">
        <v>7</v>
      </c>
      <c r="D30" s="31">
        <v>0.84</v>
      </c>
      <c r="E30" s="29" t="s">
        <v>40</v>
      </c>
      <c r="F30" s="29" t="s">
        <v>33</v>
      </c>
    </row>
    <row r="31" spans="1:6" s="5" customFormat="1" ht="30" customHeight="1" x14ac:dyDescent="0.25">
      <c r="A31" s="45">
        <v>23</v>
      </c>
      <c r="B31" s="70"/>
      <c r="C31" s="79" t="s">
        <v>7</v>
      </c>
      <c r="D31" s="31">
        <v>10.3</v>
      </c>
      <c r="E31" s="29" t="s">
        <v>41</v>
      </c>
      <c r="F31" s="29" t="s">
        <v>19</v>
      </c>
    </row>
    <row r="32" spans="1:6" s="5" customFormat="1" ht="30" customHeight="1" x14ac:dyDescent="0.25">
      <c r="A32" s="45">
        <v>24</v>
      </c>
      <c r="B32" s="70"/>
      <c r="C32" s="79" t="s">
        <v>7</v>
      </c>
      <c r="D32" s="31">
        <v>126.67</v>
      </c>
      <c r="E32" s="29" t="s">
        <v>42</v>
      </c>
      <c r="F32" s="29" t="s">
        <v>43</v>
      </c>
    </row>
    <row r="33" spans="1:6" s="5" customFormat="1" ht="30" customHeight="1" x14ac:dyDescent="0.25">
      <c r="A33" s="45">
        <v>25</v>
      </c>
      <c r="B33" s="70"/>
      <c r="C33" s="79" t="s">
        <v>7</v>
      </c>
      <c r="D33" s="31">
        <v>3.91</v>
      </c>
      <c r="E33" s="29" t="s">
        <v>44</v>
      </c>
      <c r="F33" s="29" t="s">
        <v>43</v>
      </c>
    </row>
    <row r="34" spans="1:6" s="5" customFormat="1" ht="30" customHeight="1" x14ac:dyDescent="0.25">
      <c r="A34" s="45">
        <v>26</v>
      </c>
      <c r="B34" s="70"/>
      <c r="C34" s="79" t="s">
        <v>7</v>
      </c>
      <c r="D34" s="31">
        <v>6.65</v>
      </c>
      <c r="E34" s="29" t="s">
        <v>45</v>
      </c>
      <c r="F34" s="29" t="s">
        <v>46</v>
      </c>
    </row>
    <row r="35" spans="1:6" s="5" customFormat="1" ht="30" customHeight="1" x14ac:dyDescent="0.25">
      <c r="A35" s="45">
        <v>27</v>
      </c>
      <c r="B35" s="70"/>
      <c r="C35" s="79" t="s">
        <v>7</v>
      </c>
      <c r="D35" s="31">
        <v>19.91</v>
      </c>
      <c r="E35" s="29" t="s">
        <v>47</v>
      </c>
      <c r="F35" s="29" t="s">
        <v>48</v>
      </c>
    </row>
    <row r="36" spans="1:6" s="5" customFormat="1" ht="30" customHeight="1" x14ac:dyDescent="0.25">
      <c r="A36" s="45">
        <v>28</v>
      </c>
      <c r="B36" s="70"/>
      <c r="C36" s="79" t="s">
        <v>7</v>
      </c>
      <c r="D36" s="31">
        <v>7.82</v>
      </c>
      <c r="E36" s="29" t="s">
        <v>49</v>
      </c>
      <c r="F36" s="29" t="s">
        <v>46</v>
      </c>
    </row>
    <row r="37" spans="1:6" s="5" customFormat="1" ht="30" customHeight="1" x14ac:dyDescent="0.25">
      <c r="A37" s="45">
        <v>29</v>
      </c>
      <c r="B37" s="70"/>
      <c r="C37" s="79" t="s">
        <v>7</v>
      </c>
      <c r="D37" s="31">
        <v>1.31</v>
      </c>
      <c r="E37" s="29" t="s">
        <v>50</v>
      </c>
      <c r="F37" s="29" t="s">
        <v>51</v>
      </c>
    </row>
    <row r="38" spans="1:6" s="5" customFormat="1" ht="30" customHeight="1" x14ac:dyDescent="0.25">
      <c r="A38" s="45">
        <v>30</v>
      </c>
      <c r="B38" s="70"/>
      <c r="C38" s="79" t="s">
        <v>7</v>
      </c>
      <c r="D38" s="31">
        <v>27.6</v>
      </c>
      <c r="E38" s="29" t="s">
        <v>53</v>
      </c>
      <c r="F38" s="29" t="s">
        <v>46</v>
      </c>
    </row>
    <row r="39" spans="1:6" s="5" customFormat="1" ht="30" customHeight="1" x14ac:dyDescent="0.25">
      <c r="A39" s="45">
        <v>31</v>
      </c>
      <c r="B39" s="70"/>
      <c r="C39" s="79" t="s">
        <v>7</v>
      </c>
      <c r="D39" s="31">
        <v>31.21</v>
      </c>
      <c r="E39" s="29" t="s">
        <v>54</v>
      </c>
      <c r="F39" s="29" t="s">
        <v>55</v>
      </c>
    </row>
    <row r="40" spans="1:6" s="5" customFormat="1" ht="30" customHeight="1" x14ac:dyDescent="0.25">
      <c r="A40" s="45">
        <v>32</v>
      </c>
      <c r="B40" s="70"/>
      <c r="C40" s="79" t="s">
        <v>7</v>
      </c>
      <c r="D40" s="31">
        <v>13.11</v>
      </c>
      <c r="E40" s="29" t="s">
        <v>56</v>
      </c>
      <c r="F40" s="29" t="s">
        <v>57</v>
      </c>
    </row>
    <row r="41" spans="1:6" s="5" customFormat="1" ht="30" customHeight="1" x14ac:dyDescent="0.25">
      <c r="A41" s="45">
        <v>33</v>
      </c>
      <c r="B41" s="70"/>
      <c r="C41" s="79" t="s">
        <v>7</v>
      </c>
      <c r="D41" s="31">
        <v>4.51</v>
      </c>
      <c r="E41" s="29" t="s">
        <v>58</v>
      </c>
      <c r="F41" s="29" t="s">
        <v>59</v>
      </c>
    </row>
    <row r="42" spans="1:6" s="5" customFormat="1" ht="30" customHeight="1" x14ac:dyDescent="0.25">
      <c r="A42" s="45">
        <v>34</v>
      </c>
      <c r="B42" s="70"/>
      <c r="C42" s="79" t="s">
        <v>7</v>
      </c>
      <c r="D42" s="31">
        <v>10.119999999999999</v>
      </c>
      <c r="E42" s="29" t="s">
        <v>60</v>
      </c>
      <c r="F42" s="29" t="s">
        <v>59</v>
      </c>
    </row>
    <row r="43" spans="1:6" s="5" customFormat="1" ht="30" customHeight="1" x14ac:dyDescent="0.25">
      <c r="A43" s="45">
        <v>35</v>
      </c>
      <c r="B43" s="70"/>
      <c r="C43" s="79" t="s">
        <v>7</v>
      </c>
      <c r="D43" s="31">
        <v>11.93</v>
      </c>
      <c r="E43" s="29" t="s">
        <v>61</v>
      </c>
      <c r="F43" s="29" t="s">
        <v>59</v>
      </c>
    </row>
    <row r="44" spans="1:6" s="5" customFormat="1" ht="30" customHeight="1" x14ac:dyDescent="0.25">
      <c r="A44" s="45">
        <v>36</v>
      </c>
      <c r="B44" s="70"/>
      <c r="C44" s="79" t="s">
        <v>7</v>
      </c>
      <c r="D44" s="31">
        <v>5.93</v>
      </c>
      <c r="E44" s="29" t="s">
        <v>62</v>
      </c>
      <c r="F44" s="29" t="s">
        <v>59</v>
      </c>
    </row>
    <row r="45" spans="1:6" s="5" customFormat="1" ht="30" customHeight="1" x14ac:dyDescent="0.25">
      <c r="A45" s="45">
        <v>37</v>
      </c>
      <c r="B45" s="70"/>
      <c r="C45" s="79" t="s">
        <v>7</v>
      </c>
      <c r="D45" s="31">
        <v>1.26</v>
      </c>
      <c r="E45" s="29" t="s">
        <v>63</v>
      </c>
      <c r="F45" s="29" t="s">
        <v>33</v>
      </c>
    </row>
    <row r="46" spans="1:6" s="5" customFormat="1" ht="30" customHeight="1" x14ac:dyDescent="0.25">
      <c r="A46" s="45">
        <v>38</v>
      </c>
      <c r="B46" s="70"/>
      <c r="C46" s="79" t="s">
        <v>7</v>
      </c>
      <c r="D46" s="31">
        <v>3.02</v>
      </c>
      <c r="E46" s="29" t="s">
        <v>64</v>
      </c>
      <c r="F46" s="29" t="s">
        <v>33</v>
      </c>
    </row>
    <row r="47" spans="1:6" s="5" customFormat="1" ht="30" customHeight="1" x14ac:dyDescent="0.25">
      <c r="A47" s="45">
        <v>39</v>
      </c>
      <c r="B47" s="70"/>
      <c r="C47" s="79" t="s">
        <v>7</v>
      </c>
      <c r="D47" s="31">
        <v>1.1299999999999999</v>
      </c>
      <c r="E47" s="29" t="s">
        <v>65</v>
      </c>
      <c r="F47" s="29" t="s">
        <v>66</v>
      </c>
    </row>
    <row r="48" spans="1:6" s="5" customFormat="1" ht="30" customHeight="1" x14ac:dyDescent="0.25">
      <c r="A48" s="45">
        <v>40</v>
      </c>
      <c r="B48" s="70"/>
      <c r="C48" s="79" t="s">
        <v>7</v>
      </c>
      <c r="D48" s="31">
        <v>5.81</v>
      </c>
      <c r="E48" s="29" t="s">
        <v>67</v>
      </c>
      <c r="F48" s="29" t="s">
        <v>59</v>
      </c>
    </row>
    <row r="49" spans="1:6" s="5" customFormat="1" ht="30" customHeight="1" x14ac:dyDescent="0.25">
      <c r="A49" s="45">
        <v>41</v>
      </c>
      <c r="B49" s="70"/>
      <c r="C49" s="79" t="s">
        <v>7</v>
      </c>
      <c r="D49" s="31">
        <v>0.45</v>
      </c>
      <c r="E49" s="29" t="s">
        <v>68</v>
      </c>
      <c r="F49" s="29" t="s">
        <v>72</v>
      </c>
    </row>
    <row r="50" spans="1:6" s="5" customFormat="1" ht="30" customHeight="1" x14ac:dyDescent="0.25">
      <c r="A50" s="45">
        <v>42</v>
      </c>
      <c r="B50" s="70"/>
      <c r="C50" s="79" t="s">
        <v>7</v>
      </c>
      <c r="D50" s="31">
        <v>1.05</v>
      </c>
      <c r="E50" s="29" t="s">
        <v>69</v>
      </c>
      <c r="F50" s="29" t="s">
        <v>33</v>
      </c>
    </row>
    <row r="51" spans="1:6" s="5" customFormat="1" ht="30" customHeight="1" x14ac:dyDescent="0.25">
      <c r="A51" s="45">
        <v>43</v>
      </c>
      <c r="B51" s="70"/>
      <c r="C51" s="79" t="s">
        <v>7</v>
      </c>
      <c r="D51" s="31">
        <v>61.4</v>
      </c>
      <c r="E51" s="29" t="s">
        <v>70</v>
      </c>
      <c r="F51" s="29" t="s">
        <v>71</v>
      </c>
    </row>
    <row r="52" spans="1:6" s="5" customFormat="1" ht="30" customHeight="1" x14ac:dyDescent="0.25">
      <c r="A52" s="45">
        <v>44</v>
      </c>
      <c r="B52" s="70"/>
      <c r="C52" s="79" t="s">
        <v>7</v>
      </c>
      <c r="D52" s="31">
        <v>6.64</v>
      </c>
      <c r="E52" s="29" t="s">
        <v>73</v>
      </c>
      <c r="F52" s="29" t="s">
        <v>59</v>
      </c>
    </row>
    <row r="53" spans="1:6" s="5" customFormat="1" ht="30" customHeight="1" x14ac:dyDescent="0.25">
      <c r="A53" s="45">
        <v>45</v>
      </c>
      <c r="B53" s="70"/>
      <c r="C53" s="79" t="s">
        <v>7</v>
      </c>
      <c r="D53" s="31">
        <v>8.76</v>
      </c>
      <c r="E53" s="29" t="s">
        <v>74</v>
      </c>
      <c r="F53" s="29" t="s">
        <v>55</v>
      </c>
    </row>
    <row r="54" spans="1:6" s="5" customFormat="1" ht="30" customHeight="1" x14ac:dyDescent="0.25">
      <c r="A54" s="45">
        <v>46</v>
      </c>
      <c r="B54" s="70"/>
      <c r="C54" s="79" t="s">
        <v>7</v>
      </c>
      <c r="D54" s="31">
        <v>7.45</v>
      </c>
      <c r="E54" s="29" t="s">
        <v>75</v>
      </c>
      <c r="F54" s="29" t="s">
        <v>55</v>
      </c>
    </row>
    <row r="55" spans="1:6" s="5" customFormat="1" ht="30" customHeight="1" x14ac:dyDescent="0.25">
      <c r="A55" s="45">
        <v>47</v>
      </c>
      <c r="B55" s="70"/>
      <c r="C55" s="79" t="s">
        <v>7</v>
      </c>
      <c r="D55" s="31">
        <v>8.61</v>
      </c>
      <c r="E55" s="29" t="s">
        <v>76</v>
      </c>
      <c r="F55" s="29" t="s">
        <v>59</v>
      </c>
    </row>
    <row r="56" spans="1:6" s="5" customFormat="1" ht="30" customHeight="1" x14ac:dyDescent="0.25">
      <c r="A56" s="45">
        <v>48</v>
      </c>
      <c r="B56" s="70"/>
      <c r="C56" s="79" t="s">
        <v>7</v>
      </c>
      <c r="D56" s="31">
        <v>16.170000000000002</v>
      </c>
      <c r="E56" s="29" t="s">
        <v>78</v>
      </c>
      <c r="F56" s="29" t="s">
        <v>77</v>
      </c>
    </row>
    <row r="57" spans="1:6" s="5" customFormat="1" ht="30" customHeight="1" x14ac:dyDescent="0.25">
      <c r="A57" s="45">
        <v>49</v>
      </c>
      <c r="B57" s="70"/>
      <c r="C57" s="79" t="s">
        <v>7</v>
      </c>
      <c r="D57" s="31">
        <v>3.78</v>
      </c>
      <c r="E57" s="29" t="s">
        <v>79</v>
      </c>
      <c r="F57" s="29" t="s">
        <v>51</v>
      </c>
    </row>
    <row r="58" spans="1:6" s="5" customFormat="1" ht="30" customHeight="1" x14ac:dyDescent="0.25">
      <c r="A58" s="45">
        <v>50</v>
      </c>
      <c r="B58" s="70"/>
      <c r="C58" s="79" t="s">
        <v>7</v>
      </c>
      <c r="D58" s="31">
        <v>1.91</v>
      </c>
      <c r="E58" s="29" t="s">
        <v>80</v>
      </c>
      <c r="F58" s="29" t="s">
        <v>81</v>
      </c>
    </row>
    <row r="59" spans="1:6" s="5" customFormat="1" ht="30" customHeight="1" x14ac:dyDescent="0.25">
      <c r="A59" s="45">
        <v>51</v>
      </c>
      <c r="B59" s="70"/>
      <c r="C59" s="79" t="s">
        <v>7</v>
      </c>
      <c r="D59" s="31">
        <v>2.29</v>
      </c>
      <c r="E59" s="29" t="s">
        <v>82</v>
      </c>
      <c r="F59" s="29" t="s">
        <v>81</v>
      </c>
    </row>
    <row r="60" spans="1:6" s="5" customFormat="1" ht="30" customHeight="1" x14ac:dyDescent="0.25">
      <c r="A60" s="45">
        <v>52</v>
      </c>
      <c r="B60" s="70"/>
      <c r="C60" s="79" t="s">
        <v>7</v>
      </c>
      <c r="D60" s="31">
        <v>3.78</v>
      </c>
      <c r="E60" s="29" t="s">
        <v>83</v>
      </c>
      <c r="F60" s="29" t="s">
        <v>51</v>
      </c>
    </row>
    <row r="61" spans="1:6" s="5" customFormat="1" ht="30" customHeight="1" x14ac:dyDescent="0.25">
      <c r="A61" s="45">
        <v>53</v>
      </c>
      <c r="B61" s="70"/>
      <c r="C61" s="79" t="s">
        <v>7</v>
      </c>
      <c r="D61" s="31">
        <v>3.82</v>
      </c>
      <c r="E61" s="29" t="s">
        <v>85</v>
      </c>
      <c r="F61" s="29" t="s">
        <v>84</v>
      </c>
    </row>
    <row r="62" spans="1:6" s="5" customFormat="1" ht="30" customHeight="1" x14ac:dyDescent="0.25">
      <c r="A62" s="45">
        <v>54</v>
      </c>
      <c r="B62" s="70"/>
      <c r="C62" s="79" t="s">
        <v>7</v>
      </c>
      <c r="D62" s="31">
        <v>3.05</v>
      </c>
      <c r="E62" s="29" t="s">
        <v>86</v>
      </c>
      <c r="F62" s="29" t="s">
        <v>87</v>
      </c>
    </row>
    <row r="63" spans="1:6" s="5" customFormat="1" ht="30" customHeight="1" x14ac:dyDescent="0.25">
      <c r="A63" s="45">
        <v>55</v>
      </c>
      <c r="B63" s="70"/>
      <c r="C63" s="79" t="s">
        <v>7</v>
      </c>
      <c r="D63" s="31">
        <v>1.58</v>
      </c>
      <c r="E63" s="29" t="s">
        <v>88</v>
      </c>
      <c r="F63" s="29" t="s">
        <v>89</v>
      </c>
    </row>
    <row r="64" spans="1:6" s="5" customFormat="1" ht="30" customHeight="1" x14ac:dyDescent="0.25">
      <c r="A64" s="45">
        <v>56</v>
      </c>
      <c r="B64" s="70"/>
      <c r="C64" s="79" t="s">
        <v>7</v>
      </c>
      <c r="D64" s="31">
        <v>1.05</v>
      </c>
      <c r="E64" s="29" t="s">
        <v>90</v>
      </c>
      <c r="F64" s="29" t="s">
        <v>89</v>
      </c>
    </row>
    <row r="65" spans="1:6" s="5" customFormat="1" ht="30" customHeight="1" x14ac:dyDescent="0.25">
      <c r="A65" s="45">
        <v>57</v>
      </c>
      <c r="B65" s="70"/>
      <c r="C65" s="79" t="s">
        <v>7</v>
      </c>
      <c r="D65" s="31">
        <v>1.05</v>
      </c>
      <c r="E65" s="29" t="s">
        <v>91</v>
      </c>
      <c r="F65" s="29" t="s">
        <v>89</v>
      </c>
    </row>
    <row r="66" spans="1:6" s="5" customFormat="1" ht="30" customHeight="1" x14ac:dyDescent="0.25">
      <c r="A66" s="45">
        <v>58</v>
      </c>
      <c r="B66" s="70"/>
      <c r="C66" s="79" t="s">
        <v>7</v>
      </c>
      <c r="D66" s="31">
        <v>1.05</v>
      </c>
      <c r="E66" s="29" t="s">
        <v>92</v>
      </c>
      <c r="F66" s="29" t="s">
        <v>89</v>
      </c>
    </row>
    <row r="67" spans="1:6" s="5" customFormat="1" ht="30" customHeight="1" x14ac:dyDescent="0.25">
      <c r="A67" s="45">
        <v>59</v>
      </c>
      <c r="B67" s="70"/>
      <c r="C67" s="79" t="s">
        <v>7</v>
      </c>
      <c r="D67" s="31">
        <v>2.1</v>
      </c>
      <c r="E67" s="29" t="s">
        <v>93</v>
      </c>
      <c r="F67" s="29" t="s">
        <v>89</v>
      </c>
    </row>
    <row r="68" spans="1:6" s="5" customFormat="1" ht="30" customHeight="1" x14ac:dyDescent="0.25">
      <c r="A68" s="45">
        <v>60</v>
      </c>
      <c r="B68" s="70"/>
      <c r="C68" s="79" t="s">
        <v>7</v>
      </c>
      <c r="D68" s="31">
        <v>1.89</v>
      </c>
      <c r="E68" s="29" t="s">
        <v>94</v>
      </c>
      <c r="F68" s="29" t="s">
        <v>95</v>
      </c>
    </row>
    <row r="69" spans="1:6" s="5" customFormat="1" ht="30" customHeight="1" x14ac:dyDescent="0.25">
      <c r="A69" s="45">
        <v>61</v>
      </c>
      <c r="B69" s="70"/>
      <c r="C69" s="79" t="s">
        <v>7</v>
      </c>
      <c r="D69" s="31">
        <v>3.15</v>
      </c>
      <c r="E69" s="29" t="s">
        <v>96</v>
      </c>
      <c r="F69" s="29" t="s">
        <v>95</v>
      </c>
    </row>
    <row r="70" spans="1:6" s="5" customFormat="1" ht="30" customHeight="1" x14ac:dyDescent="0.25">
      <c r="A70" s="45">
        <v>62</v>
      </c>
      <c r="B70" s="70"/>
      <c r="C70" s="79" t="s">
        <v>7</v>
      </c>
      <c r="D70" s="31">
        <v>4.2</v>
      </c>
      <c r="E70" s="29" t="s">
        <v>97</v>
      </c>
      <c r="F70" s="29" t="s">
        <v>98</v>
      </c>
    </row>
    <row r="71" spans="1:6" s="5" customFormat="1" ht="30" customHeight="1" x14ac:dyDescent="0.25">
      <c r="A71" s="45">
        <v>63</v>
      </c>
      <c r="B71" s="70"/>
      <c r="C71" s="79" t="s">
        <v>7</v>
      </c>
      <c r="D71" s="31">
        <v>3.94</v>
      </c>
      <c r="E71" s="29" t="s">
        <v>99</v>
      </c>
      <c r="F71" s="29" t="s">
        <v>95</v>
      </c>
    </row>
    <row r="72" spans="1:6" s="5" customFormat="1" ht="30" customHeight="1" x14ac:dyDescent="0.25">
      <c r="A72" s="45">
        <v>64</v>
      </c>
      <c r="B72" s="70"/>
      <c r="C72" s="79" t="s">
        <v>7</v>
      </c>
      <c r="D72" s="31">
        <v>1.26</v>
      </c>
      <c r="E72" s="29" t="s">
        <v>100</v>
      </c>
      <c r="F72" s="29" t="s">
        <v>101</v>
      </c>
    </row>
    <row r="73" spans="1:6" s="5" customFormat="1" ht="30" customHeight="1" x14ac:dyDescent="0.25">
      <c r="A73" s="45">
        <v>65</v>
      </c>
      <c r="B73" s="70"/>
      <c r="C73" s="79" t="s">
        <v>7</v>
      </c>
      <c r="D73" s="31">
        <v>1.58</v>
      </c>
      <c r="E73" s="29" t="s">
        <v>102</v>
      </c>
      <c r="F73" s="29" t="s">
        <v>101</v>
      </c>
    </row>
    <row r="74" spans="1:6" s="5" customFormat="1" ht="30" customHeight="1" x14ac:dyDescent="0.25">
      <c r="A74" s="45">
        <v>66</v>
      </c>
      <c r="B74" s="70"/>
      <c r="C74" s="79" t="s">
        <v>7</v>
      </c>
      <c r="D74" s="31">
        <v>2.68</v>
      </c>
      <c r="E74" s="29" t="s">
        <v>103</v>
      </c>
      <c r="F74" s="29" t="s">
        <v>98</v>
      </c>
    </row>
    <row r="75" spans="1:6" s="5" customFormat="1" ht="30" customHeight="1" x14ac:dyDescent="0.25">
      <c r="A75" s="45">
        <v>67</v>
      </c>
      <c r="B75" s="70"/>
      <c r="C75" s="79" t="s">
        <v>7</v>
      </c>
      <c r="D75" s="31">
        <v>28.46</v>
      </c>
      <c r="E75" s="29" t="s">
        <v>104</v>
      </c>
      <c r="F75" s="29" t="s">
        <v>24</v>
      </c>
    </row>
    <row r="76" spans="1:6" s="5" customFormat="1" ht="30" customHeight="1" x14ac:dyDescent="0.25">
      <c r="A76" s="45">
        <v>68</v>
      </c>
      <c r="B76" s="70"/>
      <c r="C76" s="79" t="s">
        <v>7</v>
      </c>
      <c r="D76" s="31">
        <v>21.12</v>
      </c>
      <c r="E76" s="29" t="s">
        <v>105</v>
      </c>
      <c r="F76" s="29" t="s">
        <v>106</v>
      </c>
    </row>
    <row r="77" spans="1:6" s="5" customFormat="1" ht="30" customHeight="1" x14ac:dyDescent="0.25">
      <c r="A77" s="45">
        <v>69</v>
      </c>
      <c r="B77" s="70"/>
      <c r="C77" s="79" t="s">
        <v>7</v>
      </c>
      <c r="D77" s="31">
        <v>13.42</v>
      </c>
      <c r="E77" s="29" t="s">
        <v>107</v>
      </c>
      <c r="F77" s="29" t="s">
        <v>43</v>
      </c>
    </row>
    <row r="78" spans="1:6" s="5" customFormat="1" ht="30" customHeight="1" x14ac:dyDescent="0.25">
      <c r="A78" s="45">
        <v>70</v>
      </c>
      <c r="B78" s="70"/>
      <c r="C78" s="79" t="s">
        <v>7</v>
      </c>
      <c r="D78" s="31">
        <v>1.58</v>
      </c>
      <c r="E78" s="29" t="s">
        <v>108</v>
      </c>
      <c r="F78" s="29" t="s">
        <v>51</v>
      </c>
    </row>
    <row r="79" spans="1:6" s="5" customFormat="1" ht="30" customHeight="1" x14ac:dyDescent="0.25">
      <c r="A79" s="45">
        <v>71</v>
      </c>
      <c r="B79" s="70"/>
      <c r="C79" s="79" t="s">
        <v>7</v>
      </c>
      <c r="D79" s="31">
        <v>19.149999999999999</v>
      </c>
      <c r="E79" s="29" t="s">
        <v>109</v>
      </c>
      <c r="F79" s="29" t="s">
        <v>110</v>
      </c>
    </row>
    <row r="80" spans="1:6" s="5" customFormat="1" ht="30" customHeight="1" x14ac:dyDescent="0.25">
      <c r="A80" s="45">
        <v>72</v>
      </c>
      <c r="B80" s="70"/>
      <c r="C80" s="79" t="s">
        <v>7</v>
      </c>
      <c r="D80" s="31">
        <v>115.29</v>
      </c>
      <c r="E80" s="29" t="s">
        <v>111</v>
      </c>
      <c r="F80" s="29" t="s">
        <v>106</v>
      </c>
    </row>
    <row r="81" spans="1:6" s="5" customFormat="1" ht="30" customHeight="1" x14ac:dyDescent="0.25">
      <c r="A81" s="45">
        <v>73</v>
      </c>
      <c r="B81" s="70"/>
      <c r="C81" s="79" t="s">
        <v>7</v>
      </c>
      <c r="D81" s="31">
        <v>19.18</v>
      </c>
      <c r="E81" s="29" t="s">
        <v>112</v>
      </c>
      <c r="F81" s="29" t="s">
        <v>106</v>
      </c>
    </row>
    <row r="82" spans="1:6" s="5" customFormat="1" ht="30" customHeight="1" x14ac:dyDescent="0.25">
      <c r="A82" s="45">
        <v>74</v>
      </c>
      <c r="B82" s="70"/>
      <c r="C82" s="79" t="s">
        <v>7</v>
      </c>
      <c r="D82" s="31">
        <v>25.13</v>
      </c>
      <c r="E82" s="29" t="s">
        <v>113</v>
      </c>
      <c r="F82" s="29" t="s">
        <v>106</v>
      </c>
    </row>
    <row r="83" spans="1:6" s="5" customFormat="1" ht="30" customHeight="1" x14ac:dyDescent="0.25">
      <c r="A83" s="45">
        <v>75</v>
      </c>
      <c r="B83" s="70"/>
      <c r="C83" s="79" t="s">
        <v>7</v>
      </c>
      <c r="D83" s="31">
        <v>27.57</v>
      </c>
      <c r="E83" s="29" t="s">
        <v>114</v>
      </c>
      <c r="F83" s="29" t="s">
        <v>106</v>
      </c>
    </row>
    <row r="84" spans="1:6" s="5" customFormat="1" ht="30" customHeight="1" x14ac:dyDescent="0.25">
      <c r="A84" s="45">
        <v>76</v>
      </c>
      <c r="B84" s="70"/>
      <c r="C84" s="79" t="s">
        <v>7</v>
      </c>
      <c r="D84" s="31">
        <v>24.92</v>
      </c>
      <c r="E84" s="29" t="s">
        <v>115</v>
      </c>
      <c r="F84" s="29" t="s">
        <v>106</v>
      </c>
    </row>
    <row r="85" spans="1:6" s="5" customFormat="1" ht="30" customHeight="1" x14ac:dyDescent="0.25">
      <c r="A85" s="45">
        <v>77</v>
      </c>
      <c r="B85" s="70"/>
      <c r="C85" s="79" t="s">
        <v>7</v>
      </c>
      <c r="D85" s="31">
        <v>4.2</v>
      </c>
      <c r="E85" s="29" t="s">
        <v>116</v>
      </c>
      <c r="F85" s="29" t="s">
        <v>117</v>
      </c>
    </row>
    <row r="86" spans="1:6" s="5" customFormat="1" ht="30" customHeight="1" x14ac:dyDescent="0.25">
      <c r="A86" s="45">
        <v>78</v>
      </c>
      <c r="B86" s="70"/>
      <c r="C86" s="79" t="s">
        <v>7</v>
      </c>
      <c r="D86" s="31">
        <v>3.15</v>
      </c>
      <c r="E86" s="29" t="s">
        <v>118</v>
      </c>
      <c r="F86" s="29" t="s">
        <v>117</v>
      </c>
    </row>
    <row r="87" spans="1:6" s="5" customFormat="1" ht="30" customHeight="1" x14ac:dyDescent="0.25">
      <c r="A87" s="45">
        <v>79</v>
      </c>
      <c r="B87" s="70"/>
      <c r="C87" s="79" t="s">
        <v>7</v>
      </c>
      <c r="D87" s="31">
        <v>1.05</v>
      </c>
      <c r="E87" s="29" t="s">
        <v>119</v>
      </c>
      <c r="F87" s="29" t="s">
        <v>120</v>
      </c>
    </row>
    <row r="88" spans="1:6" s="5" customFormat="1" ht="30" customHeight="1" x14ac:dyDescent="0.25">
      <c r="A88" s="45">
        <v>80</v>
      </c>
      <c r="B88" s="70"/>
      <c r="C88" s="79" t="s">
        <v>7</v>
      </c>
      <c r="D88" s="31">
        <v>3.36</v>
      </c>
      <c r="E88" s="29" t="s">
        <v>121</v>
      </c>
      <c r="F88" s="29" t="s">
        <v>117</v>
      </c>
    </row>
    <row r="89" spans="1:6" s="5" customFormat="1" ht="30" customHeight="1" x14ac:dyDescent="0.25">
      <c r="A89" s="45">
        <v>81</v>
      </c>
      <c r="B89" s="70"/>
      <c r="C89" s="79" t="s">
        <v>7</v>
      </c>
      <c r="D89" s="31">
        <v>2.52</v>
      </c>
      <c r="E89" s="29" t="s">
        <v>122</v>
      </c>
      <c r="F89" s="29" t="s">
        <v>117</v>
      </c>
    </row>
    <row r="90" spans="1:6" s="5" customFormat="1" ht="30" customHeight="1" x14ac:dyDescent="0.25">
      <c r="A90" s="45">
        <v>82</v>
      </c>
      <c r="B90" s="70"/>
      <c r="C90" s="79" t="s">
        <v>7</v>
      </c>
      <c r="D90" s="31">
        <v>1.58</v>
      </c>
      <c r="E90" s="29" t="s">
        <v>123</v>
      </c>
      <c r="F90" s="29" t="s">
        <v>120</v>
      </c>
    </row>
    <row r="91" spans="1:6" s="5" customFormat="1" ht="30" customHeight="1" x14ac:dyDescent="0.25">
      <c r="A91" s="45">
        <v>83</v>
      </c>
      <c r="B91" s="70"/>
      <c r="C91" s="79" t="s">
        <v>7</v>
      </c>
      <c r="D91" s="31">
        <v>1.05</v>
      </c>
      <c r="E91" s="29" t="s">
        <v>124</v>
      </c>
      <c r="F91" s="29" t="s">
        <v>120</v>
      </c>
    </row>
    <row r="92" spans="1:6" s="5" customFormat="1" ht="30" customHeight="1" x14ac:dyDescent="0.25">
      <c r="A92" s="45">
        <v>84</v>
      </c>
      <c r="B92" s="70"/>
      <c r="C92" s="79" t="s">
        <v>7</v>
      </c>
      <c r="D92" s="31">
        <v>20.62</v>
      </c>
      <c r="E92" s="29" t="s">
        <v>125</v>
      </c>
      <c r="F92" s="29" t="s">
        <v>106</v>
      </c>
    </row>
    <row r="93" spans="1:6" s="5" customFormat="1" ht="30" customHeight="1" x14ac:dyDescent="0.25">
      <c r="A93" s="45">
        <v>85</v>
      </c>
      <c r="B93" s="70"/>
      <c r="C93" s="79" t="s">
        <v>7</v>
      </c>
      <c r="D93" s="31">
        <v>1.05</v>
      </c>
      <c r="E93" s="29" t="s">
        <v>126</v>
      </c>
      <c r="F93" s="29" t="s">
        <v>120</v>
      </c>
    </row>
    <row r="94" spans="1:6" s="5" customFormat="1" ht="30" customHeight="1" x14ac:dyDescent="0.25">
      <c r="A94" s="45">
        <v>86</v>
      </c>
      <c r="B94" s="70"/>
      <c r="C94" s="79" t="s">
        <v>7</v>
      </c>
      <c r="D94" s="31">
        <v>1.05</v>
      </c>
      <c r="E94" s="29" t="s">
        <v>127</v>
      </c>
      <c r="F94" s="29" t="s">
        <v>120</v>
      </c>
    </row>
    <row r="95" spans="1:6" s="5" customFormat="1" ht="30" customHeight="1" x14ac:dyDescent="0.25">
      <c r="A95" s="45">
        <v>87</v>
      </c>
      <c r="B95" s="70"/>
      <c r="C95" s="79" t="s">
        <v>7</v>
      </c>
      <c r="D95" s="31">
        <v>1.05</v>
      </c>
      <c r="E95" s="29" t="s">
        <v>128</v>
      </c>
      <c r="F95" s="29" t="s">
        <v>120</v>
      </c>
    </row>
    <row r="96" spans="1:6" s="5" customFormat="1" ht="30" customHeight="1" x14ac:dyDescent="0.25">
      <c r="A96" s="45">
        <v>88</v>
      </c>
      <c r="B96" s="70"/>
      <c r="C96" s="79" t="s">
        <v>7</v>
      </c>
      <c r="D96" s="31">
        <v>0.21</v>
      </c>
      <c r="E96" s="29" t="s">
        <v>129</v>
      </c>
      <c r="F96" s="29" t="s">
        <v>120</v>
      </c>
    </row>
    <row r="97" spans="1:6" s="5" customFormat="1" ht="30" customHeight="1" x14ac:dyDescent="0.25">
      <c r="A97" s="45">
        <v>89</v>
      </c>
      <c r="B97" s="33"/>
      <c r="C97" s="79" t="s">
        <v>7</v>
      </c>
      <c r="D97" s="31">
        <v>1.23</v>
      </c>
      <c r="E97" s="29" t="s">
        <v>130</v>
      </c>
      <c r="F97" s="29" t="s">
        <v>120</v>
      </c>
    </row>
    <row r="98" spans="1:6" s="5" customFormat="1" ht="30" customHeight="1" x14ac:dyDescent="0.25">
      <c r="A98" s="45">
        <v>90</v>
      </c>
      <c r="B98" s="70"/>
      <c r="C98" s="79" t="s">
        <v>7</v>
      </c>
      <c r="D98" s="31">
        <v>0.84</v>
      </c>
      <c r="E98" s="29" t="s">
        <v>131</v>
      </c>
      <c r="F98" s="29" t="s">
        <v>120</v>
      </c>
    </row>
    <row r="99" spans="1:6" s="5" customFormat="1" ht="30" customHeight="1" x14ac:dyDescent="0.25">
      <c r="A99" s="45">
        <v>91</v>
      </c>
      <c r="B99" s="70"/>
      <c r="C99" s="79" t="s">
        <v>7</v>
      </c>
      <c r="D99" s="31">
        <v>3.7</v>
      </c>
      <c r="E99" s="29" t="s">
        <v>132</v>
      </c>
      <c r="F99" s="29" t="s">
        <v>134</v>
      </c>
    </row>
    <row r="100" spans="1:6" s="5" customFormat="1" ht="30" customHeight="1" x14ac:dyDescent="0.25">
      <c r="A100" s="45">
        <v>92</v>
      </c>
      <c r="B100" s="70"/>
      <c r="C100" s="79" t="s">
        <v>7</v>
      </c>
      <c r="D100" s="31">
        <v>16.059999999999999</v>
      </c>
      <c r="E100" s="29" t="s">
        <v>135</v>
      </c>
      <c r="F100" s="29" t="s">
        <v>106</v>
      </c>
    </row>
    <row r="101" spans="1:6" s="5" customFormat="1" ht="30" customHeight="1" x14ac:dyDescent="0.25">
      <c r="A101" s="45">
        <v>93</v>
      </c>
      <c r="B101" s="70"/>
      <c r="C101" s="79" t="s">
        <v>7</v>
      </c>
      <c r="D101" s="31">
        <v>3.55</v>
      </c>
      <c r="E101" s="29" t="s">
        <v>136</v>
      </c>
      <c r="F101" s="29" t="s">
        <v>59</v>
      </c>
    </row>
    <row r="102" spans="1:6" s="5" customFormat="1" ht="30" customHeight="1" x14ac:dyDescent="0.25">
      <c r="A102" s="45">
        <v>94</v>
      </c>
      <c r="B102" s="70"/>
      <c r="C102" s="79" t="s">
        <v>7</v>
      </c>
      <c r="D102" s="31">
        <v>5.25</v>
      </c>
      <c r="E102" s="29" t="s">
        <v>137</v>
      </c>
      <c r="F102" s="29" t="s">
        <v>138</v>
      </c>
    </row>
    <row r="103" spans="1:6" s="5" customFormat="1" ht="30" customHeight="1" x14ac:dyDescent="0.25">
      <c r="A103" s="45">
        <v>95</v>
      </c>
      <c r="B103" s="70"/>
      <c r="C103" s="79" t="s">
        <v>7</v>
      </c>
      <c r="D103" s="31">
        <v>3.17</v>
      </c>
      <c r="E103" s="29" t="s">
        <v>139</v>
      </c>
      <c r="F103" s="29" t="s">
        <v>134</v>
      </c>
    </row>
    <row r="104" spans="1:6" s="5" customFormat="1" ht="30" customHeight="1" x14ac:dyDescent="0.25">
      <c r="A104" s="45">
        <v>96</v>
      </c>
      <c r="B104" s="70"/>
      <c r="C104" s="79" t="s">
        <v>7</v>
      </c>
      <c r="D104" s="31">
        <v>6.05</v>
      </c>
      <c r="E104" s="29" t="s">
        <v>140</v>
      </c>
      <c r="F104" s="29" t="s">
        <v>134</v>
      </c>
    </row>
    <row r="105" spans="1:6" s="5" customFormat="1" ht="30" customHeight="1" x14ac:dyDescent="0.25">
      <c r="A105" s="45">
        <v>97</v>
      </c>
      <c r="B105" s="70"/>
      <c r="C105" s="79" t="s">
        <v>7</v>
      </c>
      <c r="D105" s="31">
        <v>3.72</v>
      </c>
      <c r="E105" s="29" t="s">
        <v>141</v>
      </c>
      <c r="F105" s="29" t="s">
        <v>134</v>
      </c>
    </row>
    <row r="106" spans="1:6" s="5" customFormat="1" ht="30" customHeight="1" x14ac:dyDescent="0.25">
      <c r="A106" s="45">
        <v>98</v>
      </c>
      <c r="B106" s="70"/>
      <c r="C106" s="79" t="s">
        <v>7</v>
      </c>
      <c r="D106" s="31">
        <v>4.87</v>
      </c>
      <c r="E106" s="29" t="s">
        <v>142</v>
      </c>
      <c r="F106" s="29" t="s">
        <v>134</v>
      </c>
    </row>
    <row r="107" spans="1:6" s="5" customFormat="1" ht="30" customHeight="1" x14ac:dyDescent="0.25">
      <c r="A107" s="45">
        <v>99</v>
      </c>
      <c r="B107" s="70"/>
      <c r="C107" s="79" t="s">
        <v>7</v>
      </c>
      <c r="D107" s="31">
        <v>6.25</v>
      </c>
      <c r="E107" s="29" t="s">
        <v>143</v>
      </c>
      <c r="F107" s="29" t="s">
        <v>134</v>
      </c>
    </row>
    <row r="108" spans="1:6" s="5" customFormat="1" ht="30" customHeight="1" x14ac:dyDescent="0.25">
      <c r="A108" s="45">
        <v>100</v>
      </c>
      <c r="B108" s="70"/>
      <c r="C108" s="79" t="s">
        <v>7</v>
      </c>
      <c r="D108" s="31">
        <v>3.29</v>
      </c>
      <c r="E108" s="29" t="s">
        <v>144</v>
      </c>
      <c r="F108" s="29" t="s">
        <v>133</v>
      </c>
    </row>
    <row r="109" spans="1:6" s="5" customFormat="1" ht="30" customHeight="1" x14ac:dyDescent="0.25">
      <c r="A109" s="45">
        <v>101</v>
      </c>
      <c r="B109" s="70"/>
      <c r="C109" s="79" t="s">
        <v>7</v>
      </c>
      <c r="D109" s="31">
        <v>3.29</v>
      </c>
      <c r="E109" s="29" t="s">
        <v>145</v>
      </c>
      <c r="F109" s="29" t="s">
        <v>133</v>
      </c>
    </row>
    <row r="110" spans="1:6" s="5" customFormat="1" ht="30" customHeight="1" x14ac:dyDescent="0.25">
      <c r="A110" s="45">
        <v>102</v>
      </c>
      <c r="B110" s="70"/>
      <c r="C110" s="79" t="s">
        <v>7</v>
      </c>
      <c r="D110" s="31">
        <v>10.4</v>
      </c>
      <c r="E110" s="29" t="s">
        <v>146</v>
      </c>
      <c r="F110" s="29" t="s">
        <v>147</v>
      </c>
    </row>
    <row r="111" spans="1:6" s="5" customFormat="1" ht="30" customHeight="1" x14ac:dyDescent="0.25">
      <c r="A111" s="45">
        <v>103</v>
      </c>
      <c r="B111" s="70"/>
      <c r="C111" s="79" t="s">
        <v>7</v>
      </c>
      <c r="D111" s="31">
        <v>1.59</v>
      </c>
      <c r="E111" s="29" t="s">
        <v>149</v>
      </c>
      <c r="F111" s="29" t="s">
        <v>148</v>
      </c>
    </row>
    <row r="112" spans="1:6" s="5" customFormat="1" ht="30" customHeight="1" x14ac:dyDescent="0.25">
      <c r="A112" s="45">
        <v>104</v>
      </c>
      <c r="B112" s="70"/>
      <c r="C112" s="79" t="s">
        <v>7</v>
      </c>
      <c r="D112" s="31">
        <v>9.15</v>
      </c>
      <c r="E112" s="29" t="s">
        <v>150</v>
      </c>
      <c r="F112" s="29" t="s">
        <v>133</v>
      </c>
    </row>
    <row r="113" spans="1:6" s="5" customFormat="1" ht="30" customHeight="1" x14ac:dyDescent="0.25">
      <c r="A113" s="45">
        <v>105</v>
      </c>
      <c r="B113" s="70"/>
      <c r="C113" s="79" t="s">
        <v>7</v>
      </c>
      <c r="D113" s="31">
        <v>0.63</v>
      </c>
      <c r="E113" s="29" t="s">
        <v>151</v>
      </c>
      <c r="F113" s="29" t="s">
        <v>120</v>
      </c>
    </row>
    <row r="114" spans="1:6" s="5" customFormat="1" ht="30" customHeight="1" x14ac:dyDescent="0.25">
      <c r="A114" s="45">
        <v>106</v>
      </c>
      <c r="B114" s="70"/>
      <c r="C114" s="79" t="s">
        <v>7</v>
      </c>
      <c r="D114" s="31">
        <v>332.82</v>
      </c>
      <c r="E114" s="29" t="s">
        <v>152</v>
      </c>
      <c r="F114" s="29" t="s">
        <v>110</v>
      </c>
    </row>
    <row r="115" spans="1:6" s="5" customFormat="1" ht="30" customHeight="1" x14ac:dyDescent="0.25">
      <c r="A115" s="45">
        <v>107</v>
      </c>
      <c r="B115" s="70"/>
      <c r="C115" s="79" t="s">
        <v>7</v>
      </c>
      <c r="D115" s="31">
        <v>1.05</v>
      </c>
      <c r="E115" s="29" t="s">
        <v>153</v>
      </c>
      <c r="F115" s="29" t="s">
        <v>120</v>
      </c>
    </row>
    <row r="116" spans="1:6" s="5" customFormat="1" ht="30" customHeight="1" x14ac:dyDescent="0.25">
      <c r="A116" s="45">
        <v>108</v>
      </c>
      <c r="B116" s="70"/>
      <c r="C116" s="79" t="s">
        <v>7</v>
      </c>
      <c r="D116" s="31">
        <v>5.88</v>
      </c>
      <c r="E116" s="29" t="s">
        <v>154</v>
      </c>
      <c r="F116" s="29" t="s">
        <v>155</v>
      </c>
    </row>
    <row r="117" spans="1:6" s="5" customFormat="1" ht="30" customHeight="1" x14ac:dyDescent="0.25">
      <c r="A117" s="45">
        <v>109</v>
      </c>
      <c r="B117" s="70"/>
      <c r="C117" s="79" t="s">
        <v>7</v>
      </c>
      <c r="D117" s="31">
        <v>9.9700000000000006</v>
      </c>
      <c r="E117" s="29" t="s">
        <v>156</v>
      </c>
      <c r="F117" s="29" t="s">
        <v>133</v>
      </c>
    </row>
    <row r="118" spans="1:6" s="5" customFormat="1" ht="30" customHeight="1" x14ac:dyDescent="0.25">
      <c r="A118" s="45">
        <v>110</v>
      </c>
      <c r="B118" s="70"/>
      <c r="C118" s="79" t="s">
        <v>7</v>
      </c>
      <c r="D118" s="31">
        <v>1.05</v>
      </c>
      <c r="E118" s="29" t="s">
        <v>157</v>
      </c>
      <c r="F118" s="29" t="s">
        <v>120</v>
      </c>
    </row>
    <row r="119" spans="1:6" s="5" customFormat="1" ht="30" customHeight="1" x14ac:dyDescent="0.25">
      <c r="A119" s="45">
        <v>111</v>
      </c>
      <c r="B119" s="70"/>
      <c r="C119" s="79" t="s">
        <v>7</v>
      </c>
      <c r="D119" s="31">
        <v>10.91</v>
      </c>
      <c r="E119" s="29" t="s">
        <v>158</v>
      </c>
      <c r="F119" s="29" t="s">
        <v>134</v>
      </c>
    </row>
    <row r="120" spans="1:6" s="5" customFormat="1" ht="30" customHeight="1" x14ac:dyDescent="0.25">
      <c r="A120" s="45">
        <v>112</v>
      </c>
      <c r="B120" s="70"/>
      <c r="C120" s="79" t="s">
        <v>7</v>
      </c>
      <c r="D120" s="31">
        <v>1.23</v>
      </c>
      <c r="E120" s="29" t="s">
        <v>159</v>
      </c>
      <c r="F120" s="29" t="s">
        <v>160</v>
      </c>
    </row>
    <row r="121" spans="1:6" s="5" customFormat="1" ht="30" customHeight="1" x14ac:dyDescent="0.25">
      <c r="A121" s="45">
        <v>113</v>
      </c>
      <c r="B121" s="70"/>
      <c r="C121" s="79" t="s">
        <v>7</v>
      </c>
      <c r="D121" s="31">
        <v>3.94</v>
      </c>
      <c r="E121" s="29" t="s">
        <v>161</v>
      </c>
      <c r="F121" s="29" t="s">
        <v>134</v>
      </c>
    </row>
    <row r="122" spans="1:6" s="5" customFormat="1" ht="30" customHeight="1" x14ac:dyDescent="0.25">
      <c r="A122" s="45">
        <v>114</v>
      </c>
      <c r="B122" s="70"/>
      <c r="C122" s="79" t="s">
        <v>7</v>
      </c>
      <c r="D122" s="31">
        <v>3.78</v>
      </c>
      <c r="E122" s="29" t="s">
        <v>162</v>
      </c>
      <c r="F122" s="29" t="s">
        <v>117</v>
      </c>
    </row>
    <row r="123" spans="1:6" s="5" customFormat="1" ht="30" customHeight="1" x14ac:dyDescent="0.25">
      <c r="A123" s="45">
        <v>115</v>
      </c>
      <c r="B123" s="70"/>
      <c r="C123" s="79" t="s">
        <v>7</v>
      </c>
      <c r="D123" s="31">
        <v>5.46</v>
      </c>
      <c r="E123" s="29" t="s">
        <v>163</v>
      </c>
      <c r="F123" s="29" t="s">
        <v>117</v>
      </c>
    </row>
    <row r="124" spans="1:6" s="5" customFormat="1" ht="30" customHeight="1" x14ac:dyDescent="0.25">
      <c r="A124" s="45">
        <v>116</v>
      </c>
      <c r="B124" s="70"/>
      <c r="C124" s="79" t="s">
        <v>7</v>
      </c>
      <c r="D124" s="31">
        <v>3.36</v>
      </c>
      <c r="E124" s="29" t="s">
        <v>165</v>
      </c>
      <c r="F124" s="29" t="s">
        <v>117</v>
      </c>
    </row>
    <row r="125" spans="1:6" s="5" customFormat="1" ht="30" customHeight="1" x14ac:dyDescent="0.25">
      <c r="A125" s="45">
        <v>117</v>
      </c>
      <c r="B125" s="70"/>
      <c r="C125" s="79" t="s">
        <v>7</v>
      </c>
      <c r="D125" s="31">
        <v>4.01</v>
      </c>
      <c r="E125" s="29" t="s">
        <v>164</v>
      </c>
      <c r="F125" s="29" t="s">
        <v>166</v>
      </c>
    </row>
    <row r="126" spans="1:6" s="5" customFormat="1" ht="30" customHeight="1" x14ac:dyDescent="0.25">
      <c r="A126" s="45">
        <v>118</v>
      </c>
      <c r="B126" s="33"/>
      <c r="C126" s="79" t="s">
        <v>7</v>
      </c>
      <c r="D126" s="31">
        <v>8.31</v>
      </c>
      <c r="E126" s="29" t="s">
        <v>167</v>
      </c>
      <c r="F126" s="29" t="s">
        <v>134</v>
      </c>
    </row>
    <row r="127" spans="1:6" s="5" customFormat="1" ht="30" customHeight="1" x14ac:dyDescent="0.25">
      <c r="A127" s="45">
        <v>119</v>
      </c>
      <c r="B127" s="70"/>
      <c r="C127" s="79" t="s">
        <v>7</v>
      </c>
      <c r="D127" s="31">
        <v>5.86</v>
      </c>
      <c r="E127" s="29" t="s">
        <v>168</v>
      </c>
      <c r="F127" s="29" t="s">
        <v>134</v>
      </c>
    </row>
    <row r="128" spans="1:6" s="5" customFormat="1" ht="30" customHeight="1" x14ac:dyDescent="0.25">
      <c r="A128" s="45">
        <v>120</v>
      </c>
      <c r="B128" s="70"/>
      <c r="C128" s="79" t="s">
        <v>7</v>
      </c>
      <c r="D128" s="31">
        <v>6.76</v>
      </c>
      <c r="E128" s="29" t="s">
        <v>169</v>
      </c>
      <c r="F128" s="29" t="s">
        <v>134</v>
      </c>
    </row>
    <row r="129" spans="1:6" s="5" customFormat="1" ht="30" customHeight="1" x14ac:dyDescent="0.25">
      <c r="A129" s="45">
        <v>121</v>
      </c>
      <c r="B129" s="70"/>
      <c r="C129" s="79" t="s">
        <v>7</v>
      </c>
      <c r="D129" s="31">
        <v>14.6</v>
      </c>
      <c r="E129" s="29" t="s">
        <v>170</v>
      </c>
      <c r="F129" s="29" t="s">
        <v>171</v>
      </c>
    </row>
    <row r="130" spans="1:6" s="5" customFormat="1" ht="30" customHeight="1" x14ac:dyDescent="0.25">
      <c r="A130" s="45">
        <v>122</v>
      </c>
      <c r="B130" s="70"/>
      <c r="C130" s="79" t="s">
        <v>7</v>
      </c>
      <c r="D130" s="31">
        <v>5.46</v>
      </c>
      <c r="E130" s="29" t="s">
        <v>172</v>
      </c>
      <c r="F130" s="29" t="s">
        <v>117</v>
      </c>
    </row>
    <row r="131" spans="1:6" s="5" customFormat="1" ht="30" customHeight="1" x14ac:dyDescent="0.25">
      <c r="A131" s="45">
        <v>123</v>
      </c>
      <c r="B131" s="70"/>
      <c r="C131" s="79" t="s">
        <v>7</v>
      </c>
      <c r="D131" s="31">
        <v>1.58</v>
      </c>
      <c r="E131" s="29" t="s">
        <v>173</v>
      </c>
      <c r="F131" s="29" t="s">
        <v>174</v>
      </c>
    </row>
    <row r="132" spans="1:6" s="5" customFormat="1" ht="30" customHeight="1" x14ac:dyDescent="0.25">
      <c r="A132" s="45">
        <v>124</v>
      </c>
      <c r="B132" s="70"/>
      <c r="C132" s="79" t="s">
        <v>7</v>
      </c>
      <c r="D132" s="31">
        <v>4.2</v>
      </c>
      <c r="E132" s="29" t="s">
        <v>175</v>
      </c>
      <c r="F132" s="29" t="s">
        <v>176</v>
      </c>
    </row>
    <row r="133" spans="1:6" s="5" customFormat="1" ht="30" customHeight="1" x14ac:dyDescent="0.25">
      <c r="A133" s="45">
        <v>125</v>
      </c>
      <c r="B133" s="70"/>
      <c r="C133" s="79" t="s">
        <v>7</v>
      </c>
      <c r="D133" s="31">
        <v>3.33</v>
      </c>
      <c r="E133" s="29" t="s">
        <v>177</v>
      </c>
      <c r="F133" s="29" t="s">
        <v>133</v>
      </c>
    </row>
    <row r="134" spans="1:6" s="5" customFormat="1" ht="30" customHeight="1" x14ac:dyDescent="0.25">
      <c r="A134" s="45">
        <v>126</v>
      </c>
      <c r="B134" s="70"/>
      <c r="C134" s="79" t="s">
        <v>7</v>
      </c>
      <c r="D134" s="31">
        <v>5.46</v>
      </c>
      <c r="E134" s="29" t="s">
        <v>178</v>
      </c>
      <c r="F134" s="29" t="s">
        <v>117</v>
      </c>
    </row>
    <row r="135" spans="1:6" s="5" customFormat="1" ht="30" customHeight="1" x14ac:dyDescent="0.25">
      <c r="A135" s="45">
        <v>127</v>
      </c>
      <c r="B135" s="70"/>
      <c r="C135" s="79" t="s">
        <v>7</v>
      </c>
      <c r="D135" s="31">
        <v>4.2</v>
      </c>
      <c r="E135" s="29" t="s">
        <v>179</v>
      </c>
      <c r="F135" s="29" t="s">
        <v>117</v>
      </c>
    </row>
    <row r="136" spans="1:6" s="5" customFormat="1" ht="30" customHeight="1" x14ac:dyDescent="0.25">
      <c r="A136" s="45">
        <v>128</v>
      </c>
      <c r="B136" s="70"/>
      <c r="C136" s="79" t="s">
        <v>7</v>
      </c>
      <c r="D136" s="31">
        <v>1.05</v>
      </c>
      <c r="E136" s="29" t="s">
        <v>180</v>
      </c>
      <c r="F136" s="29" t="s">
        <v>120</v>
      </c>
    </row>
    <row r="137" spans="1:6" s="5" customFormat="1" ht="30" customHeight="1" x14ac:dyDescent="0.25">
      <c r="A137" s="45">
        <v>129</v>
      </c>
      <c r="B137" s="70"/>
      <c r="C137" s="79" t="s">
        <v>7</v>
      </c>
      <c r="D137" s="31">
        <v>1.05</v>
      </c>
      <c r="E137" s="29" t="s">
        <v>181</v>
      </c>
      <c r="F137" s="29" t="s">
        <v>120</v>
      </c>
    </row>
    <row r="138" spans="1:6" s="5" customFormat="1" ht="30" customHeight="1" x14ac:dyDescent="0.25">
      <c r="A138" s="45">
        <v>130</v>
      </c>
      <c r="B138" s="70"/>
      <c r="C138" s="79" t="s">
        <v>7</v>
      </c>
      <c r="D138" s="31">
        <v>187.87</v>
      </c>
      <c r="E138" s="29" t="s">
        <v>182</v>
      </c>
      <c r="F138" s="29" t="s">
        <v>110</v>
      </c>
    </row>
    <row r="139" spans="1:6" s="5" customFormat="1" ht="30" customHeight="1" x14ac:dyDescent="0.25">
      <c r="A139" s="45">
        <v>131</v>
      </c>
      <c r="B139" s="70"/>
      <c r="C139" s="79" t="s">
        <v>7</v>
      </c>
      <c r="D139" s="31">
        <v>86.02</v>
      </c>
      <c r="E139" s="29" t="s">
        <v>183</v>
      </c>
      <c r="F139" s="29" t="s">
        <v>110</v>
      </c>
    </row>
    <row r="140" spans="1:6" s="5" customFormat="1" ht="30" customHeight="1" x14ac:dyDescent="0.25">
      <c r="A140" s="45">
        <v>132</v>
      </c>
      <c r="B140" s="70"/>
      <c r="C140" s="79" t="s">
        <v>7</v>
      </c>
      <c r="D140" s="31">
        <v>15.24</v>
      </c>
      <c r="E140" s="29" t="s">
        <v>184</v>
      </c>
      <c r="F140" s="29" t="s">
        <v>185</v>
      </c>
    </row>
    <row r="141" spans="1:6" s="5" customFormat="1" ht="30" customHeight="1" x14ac:dyDescent="0.25">
      <c r="A141" s="45">
        <v>133</v>
      </c>
      <c r="B141" s="70"/>
      <c r="C141" s="79" t="s">
        <v>7</v>
      </c>
      <c r="D141" s="31">
        <v>11.02</v>
      </c>
      <c r="E141" s="29" t="s">
        <v>186</v>
      </c>
      <c r="F141" s="29" t="s">
        <v>117</v>
      </c>
    </row>
    <row r="142" spans="1:6" s="5" customFormat="1" ht="30" customHeight="1" x14ac:dyDescent="0.25">
      <c r="A142" s="45">
        <v>134</v>
      </c>
      <c r="B142" s="70"/>
      <c r="C142" s="79" t="s">
        <v>7</v>
      </c>
      <c r="D142" s="31">
        <v>15.25</v>
      </c>
      <c r="E142" s="29" t="s">
        <v>187</v>
      </c>
      <c r="F142" s="29" t="s">
        <v>185</v>
      </c>
    </row>
    <row r="143" spans="1:6" s="5" customFormat="1" ht="30" customHeight="1" x14ac:dyDescent="0.25">
      <c r="A143" s="45">
        <v>135</v>
      </c>
      <c r="B143" s="70"/>
      <c r="C143" s="79" t="s">
        <v>7</v>
      </c>
      <c r="D143" s="31">
        <v>1.58</v>
      </c>
      <c r="E143" s="29" t="s">
        <v>188</v>
      </c>
      <c r="F143" s="29" t="s">
        <v>189</v>
      </c>
    </row>
    <row r="144" spans="1:6" s="5" customFormat="1" ht="30" customHeight="1" x14ac:dyDescent="0.25">
      <c r="A144" s="45">
        <v>136</v>
      </c>
      <c r="B144" s="70"/>
      <c r="C144" s="79" t="s">
        <v>7</v>
      </c>
      <c r="D144" s="31">
        <v>4.7</v>
      </c>
      <c r="E144" s="29" t="s">
        <v>190</v>
      </c>
      <c r="F144" s="29" t="s">
        <v>134</v>
      </c>
    </row>
    <row r="145" spans="1:6" s="5" customFormat="1" ht="30" customHeight="1" x14ac:dyDescent="0.25">
      <c r="A145" s="45">
        <v>137</v>
      </c>
      <c r="B145" s="70"/>
      <c r="C145" s="79" t="s">
        <v>7</v>
      </c>
      <c r="D145" s="31">
        <v>35.35</v>
      </c>
      <c r="E145" s="29" t="s">
        <v>191</v>
      </c>
      <c r="F145" s="29" t="s">
        <v>110</v>
      </c>
    </row>
    <row r="146" spans="1:6" s="5" customFormat="1" ht="30" customHeight="1" x14ac:dyDescent="0.25">
      <c r="A146" s="45">
        <v>138</v>
      </c>
      <c r="B146" s="70"/>
      <c r="C146" s="79" t="s">
        <v>7</v>
      </c>
      <c r="D146" s="31">
        <v>0.53</v>
      </c>
      <c r="E146" s="29" t="s">
        <v>192</v>
      </c>
      <c r="F146" s="29" t="s">
        <v>120</v>
      </c>
    </row>
    <row r="147" spans="1:6" s="5" customFormat="1" ht="30" customHeight="1" x14ac:dyDescent="0.25">
      <c r="A147" s="45">
        <v>139</v>
      </c>
      <c r="B147" s="70"/>
      <c r="C147" s="79" t="s">
        <v>7</v>
      </c>
      <c r="D147" s="31">
        <v>6.05</v>
      </c>
      <c r="E147" s="29" t="s">
        <v>193</v>
      </c>
      <c r="F147" s="29" t="s">
        <v>134</v>
      </c>
    </row>
    <row r="148" spans="1:6" s="5" customFormat="1" ht="30" customHeight="1" x14ac:dyDescent="0.25">
      <c r="A148" s="45">
        <v>140</v>
      </c>
      <c r="B148" s="70"/>
      <c r="C148" s="79" t="s">
        <v>7</v>
      </c>
      <c r="D148" s="31">
        <v>1.05</v>
      </c>
      <c r="E148" s="29" t="s">
        <v>194</v>
      </c>
      <c r="F148" s="29" t="s">
        <v>174</v>
      </c>
    </row>
    <row r="149" spans="1:6" s="5" customFormat="1" ht="30" customHeight="1" x14ac:dyDescent="0.25">
      <c r="A149" s="45">
        <v>141</v>
      </c>
      <c r="B149" s="70"/>
      <c r="C149" s="79" t="s">
        <v>7</v>
      </c>
      <c r="D149" s="31">
        <v>3.15</v>
      </c>
      <c r="E149" s="29" t="s">
        <v>195</v>
      </c>
      <c r="F149" s="29" t="s">
        <v>155</v>
      </c>
    </row>
    <row r="150" spans="1:6" s="5" customFormat="1" ht="30" customHeight="1" x14ac:dyDescent="0.25">
      <c r="A150" s="45">
        <v>142</v>
      </c>
      <c r="B150" s="70"/>
      <c r="C150" s="79" t="s">
        <v>7</v>
      </c>
      <c r="D150" s="31">
        <v>0.4</v>
      </c>
      <c r="E150" s="29" t="s">
        <v>196</v>
      </c>
      <c r="F150" s="29" t="s">
        <v>197</v>
      </c>
    </row>
    <row r="151" spans="1:6" s="5" customFormat="1" ht="30" customHeight="1" x14ac:dyDescent="0.25">
      <c r="A151" s="45">
        <v>143</v>
      </c>
      <c r="B151" s="70"/>
      <c r="C151" s="79" t="s">
        <v>7</v>
      </c>
      <c r="D151" s="31">
        <v>3.86</v>
      </c>
      <c r="E151" s="29" t="s">
        <v>198</v>
      </c>
      <c r="F151" s="29" t="s">
        <v>133</v>
      </c>
    </row>
    <row r="152" spans="1:6" s="5" customFormat="1" ht="30" customHeight="1" x14ac:dyDescent="0.25">
      <c r="A152" s="45">
        <v>144</v>
      </c>
      <c r="B152" s="70"/>
      <c r="C152" s="79" t="s">
        <v>7</v>
      </c>
      <c r="D152" s="31">
        <v>0.79</v>
      </c>
      <c r="E152" s="29" t="s">
        <v>199</v>
      </c>
      <c r="F152" s="29" t="s">
        <v>120</v>
      </c>
    </row>
    <row r="153" spans="1:6" s="5" customFormat="1" ht="30" customHeight="1" x14ac:dyDescent="0.25">
      <c r="A153" s="45">
        <v>145</v>
      </c>
      <c r="B153" s="70"/>
      <c r="C153" s="79" t="s">
        <v>7</v>
      </c>
      <c r="D153" s="31">
        <v>5.0599999999999996</v>
      </c>
      <c r="E153" s="29" t="s">
        <v>200</v>
      </c>
      <c r="F153" s="29" t="s">
        <v>201</v>
      </c>
    </row>
    <row r="154" spans="1:6" s="5" customFormat="1" ht="30" customHeight="1" x14ac:dyDescent="0.25">
      <c r="A154" s="45">
        <v>146</v>
      </c>
      <c r="B154" s="70"/>
      <c r="C154" s="79" t="s">
        <v>7</v>
      </c>
      <c r="D154" s="31">
        <v>0.84</v>
      </c>
      <c r="E154" s="29" t="s">
        <v>202</v>
      </c>
      <c r="F154" s="29" t="s">
        <v>120</v>
      </c>
    </row>
    <row r="155" spans="1:6" s="5" customFormat="1" ht="30" customHeight="1" x14ac:dyDescent="0.25">
      <c r="A155" s="45">
        <v>147</v>
      </c>
      <c r="B155" s="70"/>
      <c r="C155" s="79" t="s">
        <v>7</v>
      </c>
      <c r="D155" s="31">
        <v>1.58</v>
      </c>
      <c r="E155" s="29" t="s">
        <v>203</v>
      </c>
      <c r="F155" s="29" t="s">
        <v>120</v>
      </c>
    </row>
    <row r="156" spans="1:6" s="5" customFormat="1" ht="30" customHeight="1" x14ac:dyDescent="0.25">
      <c r="A156" s="45">
        <v>148</v>
      </c>
      <c r="B156" s="70"/>
      <c r="C156" s="79" t="s">
        <v>7</v>
      </c>
      <c r="D156" s="31">
        <v>0.42</v>
      </c>
      <c r="E156" s="29" t="s">
        <v>204</v>
      </c>
      <c r="F156" s="29" t="s">
        <v>174</v>
      </c>
    </row>
    <row r="157" spans="1:6" s="5" customFormat="1" ht="30" customHeight="1" x14ac:dyDescent="0.25">
      <c r="A157" s="45">
        <v>149</v>
      </c>
      <c r="B157" s="70"/>
      <c r="C157" s="79" t="s">
        <v>7</v>
      </c>
      <c r="D157" s="31">
        <v>1.05</v>
      </c>
      <c r="E157" s="29" t="s">
        <v>205</v>
      </c>
      <c r="F157" s="29" t="s">
        <v>174</v>
      </c>
    </row>
    <row r="158" spans="1:6" s="5" customFormat="1" ht="30" customHeight="1" x14ac:dyDescent="0.25">
      <c r="A158" s="45">
        <v>150</v>
      </c>
      <c r="B158" s="70"/>
      <c r="C158" s="79" t="s">
        <v>7</v>
      </c>
      <c r="D158" s="31">
        <v>1.58</v>
      </c>
      <c r="E158" s="29" t="s">
        <v>206</v>
      </c>
      <c r="F158" s="29" t="s">
        <v>174</v>
      </c>
    </row>
    <row r="159" spans="1:6" s="5" customFormat="1" ht="30" customHeight="1" x14ac:dyDescent="0.25">
      <c r="A159" s="45">
        <v>151</v>
      </c>
      <c r="B159" s="70"/>
      <c r="C159" s="79" t="s">
        <v>7</v>
      </c>
      <c r="D159" s="31">
        <v>7.98</v>
      </c>
      <c r="E159" s="29" t="s">
        <v>207</v>
      </c>
      <c r="F159" s="29" t="s">
        <v>155</v>
      </c>
    </row>
    <row r="160" spans="1:6" s="5" customFormat="1" ht="30" customHeight="1" x14ac:dyDescent="0.25">
      <c r="A160" s="45">
        <v>152</v>
      </c>
      <c r="B160" s="70"/>
      <c r="C160" s="79" t="s">
        <v>7</v>
      </c>
      <c r="D160" s="31">
        <v>1.58</v>
      </c>
      <c r="E160" s="29" t="s">
        <v>208</v>
      </c>
      <c r="F160" s="29" t="s">
        <v>174</v>
      </c>
    </row>
    <row r="161" spans="1:6" s="5" customFormat="1" ht="30" customHeight="1" x14ac:dyDescent="0.25">
      <c r="A161" s="45">
        <v>153</v>
      </c>
      <c r="B161" s="70"/>
      <c r="C161" s="79" t="s">
        <v>7</v>
      </c>
      <c r="D161" s="31">
        <v>7.05</v>
      </c>
      <c r="E161" s="29" t="s">
        <v>209</v>
      </c>
      <c r="F161" s="29" t="s">
        <v>117</v>
      </c>
    </row>
    <row r="162" spans="1:6" s="5" customFormat="1" ht="30" customHeight="1" x14ac:dyDescent="0.25">
      <c r="A162" s="45">
        <v>154</v>
      </c>
      <c r="B162" s="70"/>
      <c r="C162" s="79" t="s">
        <v>7</v>
      </c>
      <c r="D162" s="31">
        <v>7.78</v>
      </c>
      <c r="E162" s="29" t="s">
        <v>210</v>
      </c>
      <c r="F162" s="29" t="s">
        <v>117</v>
      </c>
    </row>
    <row r="163" spans="1:6" s="5" customFormat="1" ht="30" customHeight="1" x14ac:dyDescent="0.25">
      <c r="A163" s="45">
        <v>155</v>
      </c>
      <c r="B163" s="70"/>
      <c r="C163" s="79" t="s">
        <v>7</v>
      </c>
      <c r="D163" s="31">
        <v>4.45</v>
      </c>
      <c r="E163" s="29" t="s">
        <v>211</v>
      </c>
      <c r="F163" s="29" t="s">
        <v>171</v>
      </c>
    </row>
    <row r="164" spans="1:6" s="5" customFormat="1" ht="30" customHeight="1" x14ac:dyDescent="0.25">
      <c r="A164" s="45">
        <v>156</v>
      </c>
      <c r="B164" s="33"/>
      <c r="C164" s="79" t="s">
        <v>7</v>
      </c>
      <c r="D164" s="31">
        <v>2.63</v>
      </c>
      <c r="E164" s="29" t="s">
        <v>212</v>
      </c>
      <c r="F164" s="29" t="s">
        <v>213</v>
      </c>
    </row>
    <row r="165" spans="1:6" s="5" customFormat="1" ht="30" customHeight="1" x14ac:dyDescent="0.25">
      <c r="A165" s="45">
        <v>157</v>
      </c>
      <c r="B165" s="70"/>
      <c r="C165" s="79" t="s">
        <v>7</v>
      </c>
      <c r="D165" s="31">
        <v>18.440000000000001</v>
      </c>
      <c r="E165" s="29" t="s">
        <v>214</v>
      </c>
      <c r="F165" s="29" t="s">
        <v>215</v>
      </c>
    </row>
    <row r="166" spans="1:6" s="5" customFormat="1" ht="30" customHeight="1" x14ac:dyDescent="0.25">
      <c r="A166" s="45">
        <v>158</v>
      </c>
      <c r="B166" s="70"/>
      <c r="C166" s="79" t="s">
        <v>7</v>
      </c>
      <c r="D166" s="31">
        <v>3.92</v>
      </c>
      <c r="E166" s="29" t="s">
        <v>216</v>
      </c>
      <c r="F166" s="29" t="s">
        <v>171</v>
      </c>
    </row>
    <row r="167" spans="1:6" s="5" customFormat="1" ht="30" customHeight="1" x14ac:dyDescent="0.25">
      <c r="A167" s="45">
        <v>159</v>
      </c>
      <c r="B167" s="70"/>
      <c r="C167" s="79" t="s">
        <v>7</v>
      </c>
      <c r="D167" s="31">
        <v>10.36</v>
      </c>
      <c r="E167" s="29" t="s">
        <v>217</v>
      </c>
      <c r="F167" s="29" t="s">
        <v>134</v>
      </c>
    </row>
    <row r="168" spans="1:6" s="5" customFormat="1" ht="30" customHeight="1" x14ac:dyDescent="0.25">
      <c r="A168" s="45">
        <v>160</v>
      </c>
      <c r="B168" s="70"/>
      <c r="C168" s="79" t="s">
        <v>7</v>
      </c>
      <c r="D168" s="31">
        <v>4.2</v>
      </c>
      <c r="E168" s="29" t="s">
        <v>218</v>
      </c>
      <c r="F168" s="29" t="s">
        <v>219</v>
      </c>
    </row>
    <row r="169" spans="1:6" s="5" customFormat="1" ht="30" customHeight="1" x14ac:dyDescent="0.25">
      <c r="A169" s="45">
        <v>161</v>
      </c>
      <c r="B169" s="70"/>
      <c r="C169" s="79" t="s">
        <v>7</v>
      </c>
      <c r="D169" s="31">
        <v>3.82</v>
      </c>
      <c r="E169" s="29" t="s">
        <v>220</v>
      </c>
      <c r="F169" s="29" t="s">
        <v>221</v>
      </c>
    </row>
    <row r="170" spans="1:6" s="5" customFormat="1" ht="30" customHeight="1" x14ac:dyDescent="0.25">
      <c r="A170" s="45">
        <v>162</v>
      </c>
      <c r="B170" s="70"/>
      <c r="C170" s="79" t="s">
        <v>7</v>
      </c>
      <c r="D170" s="31">
        <v>4.83</v>
      </c>
      <c r="E170" s="29" t="s">
        <v>222</v>
      </c>
      <c r="F170" s="29" t="s">
        <v>221</v>
      </c>
    </row>
    <row r="171" spans="1:6" s="5" customFormat="1" ht="30" customHeight="1" x14ac:dyDescent="0.25">
      <c r="A171" s="45">
        <v>163</v>
      </c>
      <c r="B171" s="70"/>
      <c r="C171" s="79" t="s">
        <v>7</v>
      </c>
      <c r="D171" s="31">
        <v>3.78</v>
      </c>
      <c r="E171" s="29" t="s">
        <v>223</v>
      </c>
      <c r="F171" s="29" t="s">
        <v>189</v>
      </c>
    </row>
    <row r="172" spans="1:6" s="5" customFormat="1" ht="30" customHeight="1" x14ac:dyDescent="0.25">
      <c r="A172" s="45">
        <v>164</v>
      </c>
      <c r="B172" s="70"/>
      <c r="C172" s="79" t="s">
        <v>7</v>
      </c>
      <c r="D172" s="31">
        <v>3.26</v>
      </c>
      <c r="E172" s="29" t="s">
        <v>224</v>
      </c>
      <c r="F172" s="29" t="s">
        <v>166</v>
      </c>
    </row>
    <row r="173" spans="1:6" s="5" customFormat="1" ht="30" customHeight="1" x14ac:dyDescent="0.25">
      <c r="A173" s="45">
        <v>165</v>
      </c>
      <c r="B173" s="70"/>
      <c r="C173" s="79" t="s">
        <v>7</v>
      </c>
      <c r="D173" s="31">
        <v>1.2</v>
      </c>
      <c r="E173" s="29" t="s">
        <v>226</v>
      </c>
      <c r="F173" s="29" t="s">
        <v>227</v>
      </c>
    </row>
    <row r="174" spans="1:6" s="5" customFormat="1" ht="30" customHeight="1" x14ac:dyDescent="0.25">
      <c r="A174" s="45">
        <v>166</v>
      </c>
      <c r="B174" s="70"/>
      <c r="C174" s="79" t="s">
        <v>7</v>
      </c>
      <c r="D174" s="31">
        <v>22.24</v>
      </c>
      <c r="E174" s="29" t="s">
        <v>225</v>
      </c>
      <c r="F174" s="29" t="s">
        <v>228</v>
      </c>
    </row>
    <row r="175" spans="1:6" s="5" customFormat="1" ht="30" customHeight="1" x14ac:dyDescent="0.25">
      <c r="A175" s="45">
        <v>167</v>
      </c>
      <c r="B175" s="70"/>
      <c r="C175" s="79" t="s">
        <v>7</v>
      </c>
      <c r="D175" s="31">
        <v>21.49</v>
      </c>
      <c r="E175" s="29" t="s">
        <v>229</v>
      </c>
      <c r="F175" s="29" t="s">
        <v>228</v>
      </c>
    </row>
    <row r="176" spans="1:6" s="5" customFormat="1" ht="30" customHeight="1" x14ac:dyDescent="0.25">
      <c r="A176" s="45">
        <v>168</v>
      </c>
      <c r="B176" s="70"/>
      <c r="C176" s="79" t="s">
        <v>7</v>
      </c>
      <c r="D176" s="31">
        <v>3.9</v>
      </c>
      <c r="E176" s="29" t="s">
        <v>230</v>
      </c>
      <c r="F176" s="29" t="s">
        <v>231</v>
      </c>
    </row>
    <row r="177" spans="1:6" s="5" customFormat="1" ht="30" customHeight="1" x14ac:dyDescent="0.25">
      <c r="A177" s="45">
        <v>169</v>
      </c>
      <c r="B177" s="70"/>
      <c r="C177" s="79" t="s">
        <v>7</v>
      </c>
      <c r="D177" s="31">
        <v>1.05</v>
      </c>
      <c r="E177" s="29" t="s">
        <v>232</v>
      </c>
      <c r="F177" s="29" t="s">
        <v>233</v>
      </c>
    </row>
    <row r="178" spans="1:6" s="5" customFormat="1" ht="30" customHeight="1" x14ac:dyDescent="0.25">
      <c r="A178" s="45">
        <v>170</v>
      </c>
      <c r="B178" s="70"/>
      <c r="C178" s="79" t="s">
        <v>7</v>
      </c>
      <c r="D178" s="31">
        <v>6.3</v>
      </c>
      <c r="E178" s="29" t="s">
        <v>234</v>
      </c>
      <c r="F178" s="29" t="s">
        <v>155</v>
      </c>
    </row>
    <row r="179" spans="1:6" s="5" customFormat="1" ht="30" customHeight="1" x14ac:dyDescent="0.25">
      <c r="A179" s="45">
        <v>171</v>
      </c>
      <c r="B179" s="70"/>
      <c r="C179" s="79" t="s">
        <v>7</v>
      </c>
      <c r="D179" s="31">
        <v>3.78</v>
      </c>
      <c r="E179" s="29" t="s">
        <v>254</v>
      </c>
      <c r="F179" s="29" t="s">
        <v>259</v>
      </c>
    </row>
    <row r="180" spans="1:6" s="5" customFormat="1" ht="30" customHeight="1" x14ac:dyDescent="0.25">
      <c r="A180" s="45">
        <v>172</v>
      </c>
      <c r="B180" s="70"/>
      <c r="C180" s="79" t="s">
        <v>7</v>
      </c>
      <c r="D180" s="31">
        <v>0.47</v>
      </c>
      <c r="E180" s="29" t="s">
        <v>235</v>
      </c>
      <c r="F180" s="29" t="s">
        <v>233</v>
      </c>
    </row>
    <row r="181" spans="1:6" s="5" customFormat="1" ht="30" customHeight="1" x14ac:dyDescent="0.25">
      <c r="A181" s="45">
        <v>173</v>
      </c>
      <c r="B181" s="70"/>
      <c r="C181" s="79" t="s">
        <v>7</v>
      </c>
      <c r="D181" s="31">
        <v>3.6</v>
      </c>
      <c r="E181" s="29" t="s">
        <v>236</v>
      </c>
      <c r="F181" s="29" t="s">
        <v>237</v>
      </c>
    </row>
    <row r="182" spans="1:6" s="5" customFormat="1" ht="30" customHeight="1" x14ac:dyDescent="0.25">
      <c r="A182" s="45">
        <v>174</v>
      </c>
      <c r="B182" s="70"/>
      <c r="C182" s="79" t="s">
        <v>7</v>
      </c>
      <c r="D182" s="31">
        <v>11.28</v>
      </c>
      <c r="E182" s="29" t="s">
        <v>238</v>
      </c>
      <c r="F182" s="29" t="s">
        <v>201</v>
      </c>
    </row>
    <row r="183" spans="1:6" s="5" customFormat="1" ht="30" customHeight="1" x14ac:dyDescent="0.25">
      <c r="A183" s="45">
        <v>175</v>
      </c>
      <c r="B183" s="70"/>
      <c r="C183" s="79" t="s">
        <v>7</v>
      </c>
      <c r="D183" s="31">
        <v>67.06</v>
      </c>
      <c r="E183" s="29" t="s">
        <v>255</v>
      </c>
      <c r="F183" s="29" t="s">
        <v>258</v>
      </c>
    </row>
    <row r="184" spans="1:6" s="5" customFormat="1" ht="30" customHeight="1" x14ac:dyDescent="0.25">
      <c r="A184" s="45">
        <v>176</v>
      </c>
      <c r="B184" s="70"/>
      <c r="C184" s="79" t="s">
        <v>7</v>
      </c>
      <c r="D184" s="31">
        <v>10.85</v>
      </c>
      <c r="E184" s="29" t="s">
        <v>239</v>
      </c>
      <c r="F184" s="29" t="s">
        <v>245</v>
      </c>
    </row>
    <row r="185" spans="1:6" s="5" customFormat="1" ht="30" customHeight="1" x14ac:dyDescent="0.25">
      <c r="A185" s="45">
        <v>177</v>
      </c>
      <c r="B185" s="70"/>
      <c r="C185" s="79" t="s">
        <v>7</v>
      </c>
      <c r="D185" s="31">
        <v>4.83</v>
      </c>
      <c r="E185" s="29" t="s">
        <v>240</v>
      </c>
      <c r="F185" s="29" t="s">
        <v>227</v>
      </c>
    </row>
    <row r="186" spans="1:6" s="5" customFormat="1" ht="30" customHeight="1" x14ac:dyDescent="0.25">
      <c r="A186" s="45">
        <v>178</v>
      </c>
      <c r="B186" s="70"/>
      <c r="C186" s="79" t="s">
        <v>7</v>
      </c>
      <c r="D186" s="31">
        <v>0.84</v>
      </c>
      <c r="E186" s="29" t="s">
        <v>241</v>
      </c>
      <c r="F186" s="29" t="s">
        <v>120</v>
      </c>
    </row>
    <row r="187" spans="1:6" s="5" customFormat="1" ht="30" customHeight="1" x14ac:dyDescent="0.25">
      <c r="A187" s="45">
        <v>179</v>
      </c>
      <c r="B187" s="70"/>
      <c r="C187" s="79" t="s">
        <v>7</v>
      </c>
      <c r="D187" s="31">
        <v>4.0999999999999996</v>
      </c>
      <c r="E187" s="29" t="s">
        <v>242</v>
      </c>
      <c r="F187" s="29" t="s">
        <v>227</v>
      </c>
    </row>
    <row r="188" spans="1:6" s="5" customFormat="1" ht="30" customHeight="1" x14ac:dyDescent="0.25">
      <c r="A188" s="45">
        <v>180</v>
      </c>
      <c r="B188" s="70"/>
      <c r="C188" s="79" t="s">
        <v>7</v>
      </c>
      <c r="D188" s="31">
        <v>5.46</v>
      </c>
      <c r="E188" s="29" t="s">
        <v>243</v>
      </c>
      <c r="F188" s="29" t="s">
        <v>155</v>
      </c>
    </row>
    <row r="189" spans="1:6" s="5" customFormat="1" ht="30" customHeight="1" x14ac:dyDescent="0.25">
      <c r="A189" s="45">
        <v>181</v>
      </c>
      <c r="B189" s="70"/>
      <c r="C189" s="79" t="s">
        <v>7</v>
      </c>
      <c r="D189" s="31">
        <v>6.57</v>
      </c>
      <c r="E189" s="29" t="s">
        <v>244</v>
      </c>
      <c r="F189" s="29" t="s">
        <v>171</v>
      </c>
    </row>
    <row r="190" spans="1:6" s="5" customFormat="1" ht="30" customHeight="1" x14ac:dyDescent="0.25">
      <c r="A190" s="45">
        <v>182</v>
      </c>
      <c r="B190" s="70"/>
      <c r="C190" s="79" t="s">
        <v>7</v>
      </c>
      <c r="D190" s="31">
        <v>4.0999999999999996</v>
      </c>
      <c r="E190" s="29" t="s">
        <v>246</v>
      </c>
      <c r="F190" s="29" t="s">
        <v>117</v>
      </c>
    </row>
    <row r="191" spans="1:6" s="5" customFormat="1" ht="30" customHeight="1" x14ac:dyDescent="0.25">
      <c r="A191" s="45">
        <v>183</v>
      </c>
      <c r="B191" s="70"/>
      <c r="C191" s="79" t="s">
        <v>7</v>
      </c>
      <c r="D191" s="31">
        <v>1.58</v>
      </c>
      <c r="E191" s="29" t="s">
        <v>247</v>
      </c>
      <c r="F191" s="29" t="s">
        <v>120</v>
      </c>
    </row>
    <row r="192" spans="1:6" s="5" customFormat="1" ht="30" customHeight="1" x14ac:dyDescent="0.25">
      <c r="A192" s="45">
        <v>184</v>
      </c>
      <c r="B192" s="70"/>
      <c r="C192" s="79" t="s">
        <v>7</v>
      </c>
      <c r="D192" s="31">
        <v>3.55</v>
      </c>
      <c r="E192" s="29" t="s">
        <v>256</v>
      </c>
      <c r="F192" s="29" t="s">
        <v>257</v>
      </c>
    </row>
    <row r="193" spans="1:6" s="5" customFormat="1" ht="30" customHeight="1" x14ac:dyDescent="0.25">
      <c r="A193" s="45">
        <v>185</v>
      </c>
      <c r="B193" s="70"/>
      <c r="C193" s="79" t="s">
        <v>7</v>
      </c>
      <c r="D193" s="31">
        <v>1.85</v>
      </c>
      <c r="E193" s="29" t="s">
        <v>248</v>
      </c>
      <c r="F193" s="29" t="s">
        <v>176</v>
      </c>
    </row>
    <row r="194" spans="1:6" s="5" customFormat="1" ht="30" customHeight="1" x14ac:dyDescent="0.25">
      <c r="A194" s="45">
        <v>186</v>
      </c>
      <c r="B194" s="70"/>
      <c r="C194" s="79" t="s">
        <v>7</v>
      </c>
      <c r="D194" s="31">
        <v>2.0499999999999998</v>
      </c>
      <c r="E194" s="29" t="s">
        <v>249</v>
      </c>
      <c r="F194" s="29" t="s">
        <v>176</v>
      </c>
    </row>
    <row r="195" spans="1:6" s="5" customFormat="1" ht="30" customHeight="1" x14ac:dyDescent="0.25">
      <c r="A195" s="45">
        <v>187</v>
      </c>
      <c r="B195" s="70"/>
      <c r="C195" s="79" t="s">
        <v>7</v>
      </c>
      <c r="D195" s="31">
        <v>5.67</v>
      </c>
      <c r="E195" s="29" t="s">
        <v>250</v>
      </c>
      <c r="F195" s="29" t="s">
        <v>189</v>
      </c>
    </row>
    <row r="196" spans="1:6" s="5" customFormat="1" ht="30" customHeight="1" x14ac:dyDescent="0.25">
      <c r="A196" s="45">
        <v>188</v>
      </c>
      <c r="B196" s="70"/>
      <c r="C196" s="79" t="s">
        <v>7</v>
      </c>
      <c r="D196" s="31">
        <v>8.4</v>
      </c>
      <c r="E196" s="29" t="s">
        <v>251</v>
      </c>
      <c r="F196" s="29" t="s">
        <v>155</v>
      </c>
    </row>
    <row r="197" spans="1:6" s="5" customFormat="1" ht="30" customHeight="1" x14ac:dyDescent="0.25">
      <c r="A197" s="45">
        <v>189</v>
      </c>
      <c r="B197" s="70"/>
      <c r="C197" s="79" t="s">
        <v>7</v>
      </c>
      <c r="D197" s="31">
        <v>1.33</v>
      </c>
      <c r="E197" s="29" t="s">
        <v>252</v>
      </c>
      <c r="F197" s="29" t="s">
        <v>227</v>
      </c>
    </row>
    <row r="198" spans="1:6" s="5" customFormat="1" ht="30" customHeight="1" x14ac:dyDescent="0.25">
      <c r="A198" s="45">
        <v>189</v>
      </c>
      <c r="B198" s="70"/>
      <c r="C198" s="79" t="s">
        <v>7</v>
      </c>
      <c r="D198" s="31">
        <v>6.89</v>
      </c>
      <c r="E198" s="29" t="s">
        <v>253</v>
      </c>
      <c r="F198" s="29" t="s">
        <v>227</v>
      </c>
    </row>
    <row r="199" spans="1:6" s="5" customFormat="1" ht="30" customHeight="1" x14ac:dyDescent="0.25">
      <c r="A199" s="45">
        <v>190</v>
      </c>
      <c r="B199" s="70"/>
      <c r="C199" s="79" t="s">
        <v>269</v>
      </c>
      <c r="D199" s="30">
        <v>7.2</v>
      </c>
      <c r="E199" s="29" t="s">
        <v>415</v>
      </c>
      <c r="F199" s="29" t="s">
        <v>416</v>
      </c>
    </row>
    <row r="200" spans="1:6" ht="30" customHeight="1" x14ac:dyDescent="0.3">
      <c r="A200" s="45"/>
      <c r="B200" s="99"/>
      <c r="C200" s="79" t="s">
        <v>269</v>
      </c>
      <c r="D200" s="30">
        <v>2.17</v>
      </c>
      <c r="E200" s="29" t="s">
        <v>417</v>
      </c>
      <c r="F200" s="29" t="s">
        <v>418</v>
      </c>
    </row>
    <row r="201" spans="1:6" ht="30" customHeight="1" x14ac:dyDescent="0.3">
      <c r="A201" s="45"/>
      <c r="B201" s="99"/>
      <c r="C201" s="79" t="s">
        <v>269</v>
      </c>
      <c r="D201" s="31">
        <v>7.2</v>
      </c>
      <c r="E201" s="29" t="s">
        <v>419</v>
      </c>
      <c r="F201" s="100" t="s">
        <v>420</v>
      </c>
    </row>
    <row r="202" spans="1:6" ht="30" customHeight="1" x14ac:dyDescent="0.3">
      <c r="A202" s="45"/>
      <c r="B202" s="99"/>
      <c r="C202" s="79" t="s">
        <v>269</v>
      </c>
      <c r="D202" s="31">
        <v>9.36</v>
      </c>
      <c r="E202" s="29" t="s">
        <v>421</v>
      </c>
      <c r="F202" s="29" t="s">
        <v>422</v>
      </c>
    </row>
    <row r="203" spans="1:6" ht="30" customHeight="1" x14ac:dyDescent="0.3">
      <c r="A203" s="45"/>
      <c r="B203" s="99"/>
      <c r="C203" s="79" t="s">
        <v>269</v>
      </c>
      <c r="D203" s="31">
        <v>7.2</v>
      </c>
      <c r="E203" s="29" t="s">
        <v>423</v>
      </c>
      <c r="F203" s="100" t="s">
        <v>424</v>
      </c>
    </row>
    <row r="204" spans="1:6" ht="30" customHeight="1" x14ac:dyDescent="0.3">
      <c r="A204" s="45"/>
      <c r="B204" s="99"/>
      <c r="C204" s="79" t="s">
        <v>269</v>
      </c>
      <c r="D204" s="31">
        <v>6.75</v>
      </c>
      <c r="E204" s="29" t="s">
        <v>425</v>
      </c>
      <c r="F204" s="29" t="s">
        <v>426</v>
      </c>
    </row>
    <row r="205" spans="1:6" ht="30" customHeight="1" x14ac:dyDescent="0.3">
      <c r="A205" s="45"/>
      <c r="B205" s="99"/>
      <c r="C205" s="79" t="s">
        <v>269</v>
      </c>
      <c r="D205" s="31">
        <v>0</v>
      </c>
      <c r="E205" s="29" t="s">
        <v>427</v>
      </c>
      <c r="F205" s="100" t="s">
        <v>428</v>
      </c>
    </row>
    <row r="206" spans="1:6" ht="30" customHeight="1" x14ac:dyDescent="0.3">
      <c r="A206" s="45"/>
      <c r="B206" s="99"/>
      <c r="C206" s="79" t="s">
        <v>269</v>
      </c>
      <c r="D206" s="31">
        <v>0</v>
      </c>
      <c r="E206" s="29" t="s">
        <v>429</v>
      </c>
      <c r="F206" s="100" t="s">
        <v>430</v>
      </c>
    </row>
    <row r="207" spans="1:6" ht="30" customHeight="1" x14ac:dyDescent="0.3">
      <c r="A207" s="45"/>
      <c r="B207" s="99"/>
      <c r="C207" s="79" t="s">
        <v>269</v>
      </c>
      <c r="D207" s="31">
        <v>4.58</v>
      </c>
      <c r="E207" s="29" t="s">
        <v>431</v>
      </c>
      <c r="F207" s="100" t="s">
        <v>432</v>
      </c>
    </row>
    <row r="208" spans="1:6" ht="30" customHeight="1" x14ac:dyDescent="0.3">
      <c r="A208" s="45"/>
      <c r="B208" s="99"/>
      <c r="C208" s="79" t="s">
        <v>269</v>
      </c>
      <c r="D208" s="31">
        <v>7.2</v>
      </c>
      <c r="E208" s="29" t="s">
        <v>433</v>
      </c>
      <c r="F208" s="100" t="s">
        <v>434</v>
      </c>
    </row>
    <row r="209" spans="1:6" ht="30" customHeight="1" x14ac:dyDescent="0.3">
      <c r="A209" s="45"/>
      <c r="B209" s="99"/>
      <c r="C209" s="79" t="s">
        <v>269</v>
      </c>
      <c r="D209" s="31">
        <v>21.96</v>
      </c>
      <c r="E209" s="29" t="s">
        <v>435</v>
      </c>
      <c r="F209" s="100" t="s">
        <v>436</v>
      </c>
    </row>
    <row r="210" spans="1:6" ht="30" customHeight="1" x14ac:dyDescent="0.3">
      <c r="A210" s="45"/>
      <c r="B210" s="99"/>
      <c r="C210" s="79" t="s">
        <v>269</v>
      </c>
      <c r="D210" s="31">
        <v>7.35</v>
      </c>
      <c r="E210" s="29" t="s">
        <v>437</v>
      </c>
      <c r="F210" s="100" t="s">
        <v>438</v>
      </c>
    </row>
    <row r="211" spans="1:6" ht="30" customHeight="1" x14ac:dyDescent="0.3">
      <c r="A211" s="45"/>
      <c r="B211" s="99"/>
      <c r="C211" s="79" t="s">
        <v>269</v>
      </c>
      <c r="D211" s="31">
        <v>7.57</v>
      </c>
      <c r="E211" s="29" t="s">
        <v>439</v>
      </c>
      <c r="F211" s="29" t="s">
        <v>440</v>
      </c>
    </row>
    <row r="212" spans="1:6" ht="30" customHeight="1" x14ac:dyDescent="0.3">
      <c r="A212" s="45"/>
      <c r="B212" s="99"/>
      <c r="C212" s="79" t="s">
        <v>269</v>
      </c>
      <c r="D212" s="31">
        <v>6</v>
      </c>
      <c r="E212" s="29" t="s">
        <v>441</v>
      </c>
      <c r="F212" s="29" t="s">
        <v>442</v>
      </c>
    </row>
    <row r="213" spans="1:6" ht="30" customHeight="1" x14ac:dyDescent="0.3">
      <c r="A213" s="45"/>
      <c r="B213" s="99"/>
      <c r="C213" s="79" t="s">
        <v>269</v>
      </c>
      <c r="D213" s="31">
        <v>172.2</v>
      </c>
      <c r="E213" s="29" t="s">
        <v>443</v>
      </c>
      <c r="F213" s="29" t="s">
        <v>444</v>
      </c>
    </row>
    <row r="214" spans="1:6" ht="30" customHeight="1" x14ac:dyDescent="0.3">
      <c r="A214" s="45"/>
      <c r="B214" s="99"/>
      <c r="C214" s="79" t="s">
        <v>269</v>
      </c>
      <c r="D214" s="31">
        <v>0</v>
      </c>
      <c r="E214" s="29" t="s">
        <v>445</v>
      </c>
      <c r="F214" s="29" t="s">
        <v>446</v>
      </c>
    </row>
    <row r="215" spans="1:6" ht="30" customHeight="1" x14ac:dyDescent="0.3">
      <c r="A215" s="45"/>
      <c r="B215" s="99"/>
      <c r="C215" s="79" t="s">
        <v>269</v>
      </c>
      <c r="D215" s="31">
        <v>115.5</v>
      </c>
      <c r="E215" s="29" t="s">
        <v>447</v>
      </c>
      <c r="F215" s="29" t="s">
        <v>448</v>
      </c>
    </row>
    <row r="216" spans="1:6" ht="30" customHeight="1" x14ac:dyDescent="0.3">
      <c r="A216" s="45"/>
      <c r="B216" s="99"/>
      <c r="C216" s="79" t="s">
        <v>269</v>
      </c>
      <c r="D216" s="31">
        <v>7.2</v>
      </c>
      <c r="E216" s="29" t="s">
        <v>449</v>
      </c>
      <c r="F216" s="29" t="s">
        <v>450</v>
      </c>
    </row>
    <row r="217" spans="1:6" ht="30" customHeight="1" x14ac:dyDescent="0.3">
      <c r="A217" s="45"/>
      <c r="B217" s="99"/>
      <c r="C217" s="79" t="s">
        <v>269</v>
      </c>
      <c r="D217" s="31">
        <v>3.6</v>
      </c>
      <c r="E217" s="29" t="s">
        <v>451</v>
      </c>
      <c r="F217" s="29" t="s">
        <v>452</v>
      </c>
    </row>
    <row r="218" spans="1:6" ht="30" customHeight="1" x14ac:dyDescent="0.3">
      <c r="A218" s="45"/>
      <c r="B218" s="99"/>
      <c r="C218" s="79" t="s">
        <v>269</v>
      </c>
      <c r="D218" s="31">
        <v>0</v>
      </c>
      <c r="E218" s="29" t="s">
        <v>453</v>
      </c>
      <c r="F218" s="29" t="s">
        <v>454</v>
      </c>
    </row>
    <row r="219" spans="1:6" ht="30" customHeight="1" x14ac:dyDescent="0.3">
      <c r="A219" s="45"/>
      <c r="B219" s="99"/>
      <c r="C219" s="79" t="s">
        <v>269</v>
      </c>
      <c r="D219" s="31">
        <v>0</v>
      </c>
      <c r="E219" s="29" t="s">
        <v>455</v>
      </c>
      <c r="F219" s="29" t="s">
        <v>456</v>
      </c>
    </row>
    <row r="220" spans="1:6" ht="30" customHeight="1" x14ac:dyDescent="0.3">
      <c r="A220" s="45"/>
      <c r="B220" s="99"/>
      <c r="C220" s="79" t="s">
        <v>269</v>
      </c>
      <c r="D220" s="31">
        <v>115.5</v>
      </c>
      <c r="E220" s="29" t="s">
        <v>457</v>
      </c>
      <c r="F220" s="29" t="s">
        <v>458</v>
      </c>
    </row>
    <row r="221" spans="1:6" ht="30" customHeight="1" x14ac:dyDescent="0.3">
      <c r="A221" s="45"/>
      <c r="B221" s="99"/>
      <c r="C221" s="79" t="s">
        <v>269</v>
      </c>
      <c r="D221" s="31">
        <v>115.5</v>
      </c>
      <c r="E221" s="29" t="s">
        <v>459</v>
      </c>
      <c r="F221" s="29" t="s">
        <v>458</v>
      </c>
    </row>
    <row r="222" spans="1:6" ht="30" customHeight="1" x14ac:dyDescent="0.3">
      <c r="A222" s="45"/>
      <c r="B222" s="99"/>
      <c r="C222" s="79" t="s">
        <v>269</v>
      </c>
      <c r="D222" s="31">
        <v>115.5</v>
      </c>
      <c r="E222" s="29" t="s">
        <v>460</v>
      </c>
      <c r="F222" s="29" t="s">
        <v>461</v>
      </c>
    </row>
    <row r="223" spans="1:6" ht="30" customHeight="1" x14ac:dyDescent="0.3">
      <c r="A223" s="45"/>
      <c r="B223" s="99"/>
      <c r="C223" s="79" t="s">
        <v>269</v>
      </c>
      <c r="D223" s="31">
        <v>5.63</v>
      </c>
      <c r="E223" s="29" t="s">
        <v>462</v>
      </c>
      <c r="F223" s="29" t="s">
        <v>463</v>
      </c>
    </row>
    <row r="224" spans="1:6" ht="30" customHeight="1" x14ac:dyDescent="0.3">
      <c r="A224" s="45"/>
      <c r="B224" s="99"/>
      <c r="C224" s="79" t="s">
        <v>269</v>
      </c>
      <c r="D224" s="31">
        <v>95.53</v>
      </c>
      <c r="E224" s="29" t="s">
        <v>464</v>
      </c>
      <c r="F224" s="29" t="s">
        <v>465</v>
      </c>
    </row>
    <row r="225" spans="1:6" ht="30" customHeight="1" x14ac:dyDescent="0.3">
      <c r="A225" s="45"/>
      <c r="B225" s="99"/>
      <c r="C225" s="79" t="s">
        <v>269</v>
      </c>
      <c r="D225" s="31">
        <v>7.2</v>
      </c>
      <c r="E225" s="29" t="s">
        <v>466</v>
      </c>
      <c r="F225" s="29" t="s">
        <v>467</v>
      </c>
    </row>
    <row r="226" spans="1:6" ht="30" customHeight="1" x14ac:dyDescent="0.3">
      <c r="A226" s="45"/>
      <c r="B226" s="99"/>
      <c r="C226" s="79" t="s">
        <v>269</v>
      </c>
      <c r="D226" s="31">
        <v>5.18</v>
      </c>
      <c r="E226" s="29" t="s">
        <v>468</v>
      </c>
      <c r="F226" s="29" t="s">
        <v>469</v>
      </c>
    </row>
    <row r="227" spans="1:6" ht="30" customHeight="1" x14ac:dyDescent="0.3">
      <c r="A227" s="45"/>
      <c r="B227" s="99"/>
      <c r="C227" s="79" t="s">
        <v>269</v>
      </c>
      <c r="D227" s="31">
        <v>286.91000000000003</v>
      </c>
      <c r="E227" s="29" t="s">
        <v>470</v>
      </c>
      <c r="F227" s="29" t="s">
        <v>471</v>
      </c>
    </row>
    <row r="228" spans="1:6" ht="30" customHeight="1" x14ac:dyDescent="0.3">
      <c r="A228" s="45"/>
      <c r="B228" s="99"/>
      <c r="C228" s="79" t="s">
        <v>269</v>
      </c>
      <c r="D228" s="31">
        <v>0</v>
      </c>
      <c r="E228" s="29" t="s">
        <v>472</v>
      </c>
      <c r="F228" s="29" t="s">
        <v>473</v>
      </c>
    </row>
    <row r="229" spans="1:6" ht="30" customHeight="1" x14ac:dyDescent="0.3">
      <c r="A229" s="45"/>
      <c r="B229" s="99"/>
      <c r="C229" s="79" t="s">
        <v>269</v>
      </c>
      <c r="D229" s="31">
        <v>231</v>
      </c>
      <c r="E229" s="29" t="s">
        <v>474</v>
      </c>
      <c r="F229" s="29" t="s">
        <v>475</v>
      </c>
    </row>
    <row r="230" spans="1:6" ht="30" customHeight="1" x14ac:dyDescent="0.3">
      <c r="A230" s="45"/>
      <c r="B230" s="99"/>
      <c r="C230" s="79" t="s">
        <v>269</v>
      </c>
      <c r="D230" s="31">
        <v>115.5</v>
      </c>
      <c r="E230" s="29" t="s">
        <v>476</v>
      </c>
      <c r="F230" s="29" t="s">
        <v>477</v>
      </c>
    </row>
    <row r="231" spans="1:6" ht="30" customHeight="1" x14ac:dyDescent="0.3">
      <c r="A231" s="45"/>
      <c r="B231" s="99"/>
      <c r="C231" s="79" t="s">
        <v>269</v>
      </c>
      <c r="D231" s="31">
        <v>0</v>
      </c>
      <c r="E231" s="29" t="s">
        <v>478</v>
      </c>
      <c r="F231" s="29" t="s">
        <v>479</v>
      </c>
    </row>
    <row r="232" spans="1:6" ht="30" customHeight="1" x14ac:dyDescent="0.3">
      <c r="A232" s="45"/>
      <c r="B232" s="99"/>
      <c r="C232" s="79" t="s">
        <v>269</v>
      </c>
      <c r="D232" s="31">
        <v>15</v>
      </c>
      <c r="E232" s="29" t="s">
        <v>480</v>
      </c>
      <c r="F232" s="29" t="s">
        <v>481</v>
      </c>
    </row>
    <row r="233" spans="1:6" ht="30" customHeight="1" x14ac:dyDescent="0.3">
      <c r="A233" s="45"/>
      <c r="B233" s="99"/>
      <c r="C233" s="79" t="s">
        <v>269</v>
      </c>
      <c r="D233" s="31">
        <v>141.02000000000001</v>
      </c>
      <c r="E233" s="29" t="s">
        <v>482</v>
      </c>
      <c r="F233" s="29" t="s">
        <v>483</v>
      </c>
    </row>
    <row r="234" spans="1:6" ht="30" customHeight="1" x14ac:dyDescent="0.3">
      <c r="A234" s="45"/>
      <c r="B234" s="99"/>
      <c r="C234" s="79" t="s">
        <v>269</v>
      </c>
      <c r="D234" s="31">
        <v>15</v>
      </c>
      <c r="E234" s="29" t="s">
        <v>484</v>
      </c>
      <c r="F234" s="29" t="s">
        <v>481</v>
      </c>
    </row>
    <row r="235" spans="1:6" ht="30" customHeight="1" x14ac:dyDescent="0.3">
      <c r="A235" s="45"/>
      <c r="B235" s="99"/>
      <c r="C235" s="79" t="s">
        <v>269</v>
      </c>
      <c r="D235" s="31">
        <v>15</v>
      </c>
      <c r="E235" s="29" t="s">
        <v>485</v>
      </c>
      <c r="F235" s="29" t="s">
        <v>481</v>
      </c>
    </row>
    <row r="236" spans="1:6" ht="30" customHeight="1" x14ac:dyDescent="0.3">
      <c r="A236" s="45"/>
      <c r="B236" s="99"/>
      <c r="C236" s="79" t="s">
        <v>269</v>
      </c>
      <c r="D236" s="31">
        <v>15</v>
      </c>
      <c r="E236" s="29" t="s">
        <v>486</v>
      </c>
      <c r="F236" s="29" t="s">
        <v>481</v>
      </c>
    </row>
    <row r="237" spans="1:6" ht="30" customHeight="1" x14ac:dyDescent="0.3">
      <c r="A237" s="45"/>
      <c r="B237" s="99"/>
      <c r="C237" s="79" t="s">
        <v>269</v>
      </c>
      <c r="D237" s="31">
        <v>15</v>
      </c>
      <c r="E237" s="29" t="s">
        <v>487</v>
      </c>
      <c r="F237" s="29" t="s">
        <v>481</v>
      </c>
    </row>
    <row r="238" spans="1:6" ht="30" customHeight="1" x14ac:dyDescent="0.3">
      <c r="A238" s="45"/>
      <c r="B238" s="99"/>
      <c r="C238" s="79" t="s">
        <v>269</v>
      </c>
      <c r="D238" s="31">
        <v>15</v>
      </c>
      <c r="E238" s="29" t="s">
        <v>488</v>
      </c>
      <c r="F238" s="29" t="s">
        <v>481</v>
      </c>
    </row>
    <row r="239" spans="1:6" ht="30" customHeight="1" x14ac:dyDescent="0.3">
      <c r="A239" s="45"/>
      <c r="B239" s="99"/>
      <c r="C239" s="79" t="s">
        <v>269</v>
      </c>
      <c r="D239" s="31">
        <v>0</v>
      </c>
      <c r="E239" s="29" t="s">
        <v>489</v>
      </c>
      <c r="F239" s="29" t="s">
        <v>490</v>
      </c>
    </row>
    <row r="240" spans="1:6" ht="30" customHeight="1" x14ac:dyDescent="0.3">
      <c r="A240" s="45"/>
      <c r="B240" s="99"/>
      <c r="C240" s="79" t="s">
        <v>269</v>
      </c>
      <c r="D240" s="31">
        <v>15</v>
      </c>
      <c r="E240" s="29" t="s">
        <v>491</v>
      </c>
      <c r="F240" s="29" t="s">
        <v>481</v>
      </c>
    </row>
    <row r="241" spans="1:6" ht="30" customHeight="1" x14ac:dyDescent="0.3">
      <c r="A241" s="45"/>
      <c r="B241" s="99"/>
      <c r="C241" s="79" t="s">
        <v>269</v>
      </c>
      <c r="D241" s="31">
        <v>15</v>
      </c>
      <c r="E241" s="29" t="s">
        <v>492</v>
      </c>
      <c r="F241" s="29" t="s">
        <v>481</v>
      </c>
    </row>
    <row r="242" spans="1:6" ht="30" customHeight="1" x14ac:dyDescent="0.3">
      <c r="A242" s="45"/>
      <c r="B242" s="99"/>
      <c r="C242" s="79" t="s">
        <v>269</v>
      </c>
      <c r="D242" s="31">
        <v>15</v>
      </c>
      <c r="E242" s="29" t="s">
        <v>493</v>
      </c>
      <c r="F242" s="29" t="s">
        <v>481</v>
      </c>
    </row>
    <row r="243" spans="1:6" ht="30" customHeight="1" x14ac:dyDescent="0.3">
      <c r="A243" s="45"/>
      <c r="B243" s="99"/>
      <c r="C243" s="79" t="s">
        <v>269</v>
      </c>
      <c r="D243" s="31">
        <v>15</v>
      </c>
      <c r="E243" s="29" t="s">
        <v>494</v>
      </c>
      <c r="F243" s="29" t="s">
        <v>481</v>
      </c>
    </row>
    <row r="244" spans="1:6" ht="30" customHeight="1" x14ac:dyDescent="0.3">
      <c r="A244" s="45"/>
      <c r="B244" s="99"/>
      <c r="C244" s="79" t="s">
        <v>269</v>
      </c>
      <c r="D244" s="31">
        <v>15</v>
      </c>
      <c r="E244" s="29" t="s">
        <v>495</v>
      </c>
      <c r="F244" s="29" t="s">
        <v>481</v>
      </c>
    </row>
    <row r="245" spans="1:6" ht="30" customHeight="1" x14ac:dyDescent="0.3">
      <c r="A245" s="45"/>
      <c r="B245" s="99"/>
      <c r="C245" s="79" t="s">
        <v>269</v>
      </c>
      <c r="D245" s="31">
        <v>15</v>
      </c>
      <c r="E245" s="29" t="s">
        <v>496</v>
      </c>
      <c r="F245" s="29" t="s">
        <v>481</v>
      </c>
    </row>
    <row r="246" spans="1:6" ht="30" customHeight="1" x14ac:dyDescent="0.3">
      <c r="A246" s="45"/>
      <c r="B246" s="99"/>
      <c r="C246" s="79" t="s">
        <v>269</v>
      </c>
      <c r="D246" s="31">
        <v>15</v>
      </c>
      <c r="E246" s="29" t="s">
        <v>497</v>
      </c>
      <c r="F246" s="29" t="s">
        <v>481</v>
      </c>
    </row>
    <row r="247" spans="1:6" ht="30" customHeight="1" x14ac:dyDescent="0.3">
      <c r="A247" s="45"/>
      <c r="B247" s="99"/>
      <c r="C247" s="79" t="s">
        <v>269</v>
      </c>
      <c r="D247" s="31">
        <v>15</v>
      </c>
      <c r="E247" s="29" t="s">
        <v>498</v>
      </c>
      <c r="F247" s="29" t="s">
        <v>481</v>
      </c>
    </row>
    <row r="248" spans="1:6" ht="30" customHeight="1" x14ac:dyDescent="0.3">
      <c r="A248" s="45"/>
      <c r="B248" s="99"/>
      <c r="C248" s="79" t="s">
        <v>269</v>
      </c>
      <c r="D248" s="31">
        <v>15</v>
      </c>
      <c r="E248" s="29" t="s">
        <v>499</v>
      </c>
      <c r="F248" s="29" t="s">
        <v>481</v>
      </c>
    </row>
    <row r="249" spans="1:6" ht="30" customHeight="1" x14ac:dyDescent="0.3">
      <c r="A249" s="45"/>
      <c r="B249" s="99"/>
      <c r="C249" s="79" t="s">
        <v>269</v>
      </c>
      <c r="D249" s="31">
        <v>15</v>
      </c>
      <c r="E249" s="29" t="s">
        <v>500</v>
      </c>
      <c r="F249" s="29" t="s">
        <v>481</v>
      </c>
    </row>
    <row r="250" spans="1:6" ht="30" customHeight="1" x14ac:dyDescent="0.3">
      <c r="A250" s="45"/>
      <c r="B250" s="99"/>
      <c r="C250" s="79" t="s">
        <v>269</v>
      </c>
      <c r="D250" s="31">
        <v>15</v>
      </c>
      <c r="E250" s="29" t="s">
        <v>501</v>
      </c>
      <c r="F250" s="29" t="s">
        <v>481</v>
      </c>
    </row>
    <row r="251" spans="1:6" ht="30" customHeight="1" x14ac:dyDescent="0.3">
      <c r="A251" s="45"/>
      <c r="B251" s="99"/>
      <c r="C251" s="79" t="s">
        <v>269</v>
      </c>
      <c r="D251" s="31">
        <v>15</v>
      </c>
      <c r="E251" s="29" t="s">
        <v>502</v>
      </c>
      <c r="F251" s="29" t="s">
        <v>481</v>
      </c>
    </row>
    <row r="252" spans="1:6" ht="30" customHeight="1" x14ac:dyDescent="0.3">
      <c r="A252" s="45"/>
      <c r="B252" s="99"/>
      <c r="C252" s="79" t="s">
        <v>269</v>
      </c>
      <c r="D252" s="31">
        <v>15</v>
      </c>
      <c r="E252" s="29" t="s">
        <v>503</v>
      </c>
      <c r="F252" s="29" t="s">
        <v>481</v>
      </c>
    </row>
    <row r="253" spans="1:6" ht="30" customHeight="1" x14ac:dyDescent="0.3">
      <c r="A253" s="45"/>
      <c r="B253" s="99"/>
      <c r="C253" s="79" t="s">
        <v>269</v>
      </c>
      <c r="D253" s="31">
        <v>15</v>
      </c>
      <c r="E253" s="29" t="s">
        <v>504</v>
      </c>
      <c r="F253" s="29" t="s">
        <v>481</v>
      </c>
    </row>
    <row r="254" spans="1:6" ht="30" customHeight="1" x14ac:dyDescent="0.3">
      <c r="A254" s="45"/>
      <c r="B254" s="99"/>
      <c r="C254" s="79" t="s">
        <v>269</v>
      </c>
      <c r="D254" s="31">
        <v>15</v>
      </c>
      <c r="E254" s="29" t="s">
        <v>505</v>
      </c>
      <c r="F254" s="29" t="s">
        <v>481</v>
      </c>
    </row>
    <row r="255" spans="1:6" ht="30" customHeight="1" x14ac:dyDescent="0.3">
      <c r="A255" s="45"/>
      <c r="B255" s="99"/>
      <c r="C255" s="79" t="s">
        <v>269</v>
      </c>
      <c r="D255" s="31">
        <v>15</v>
      </c>
      <c r="E255" s="29" t="s">
        <v>506</v>
      </c>
      <c r="F255" s="29" t="s">
        <v>481</v>
      </c>
    </row>
    <row r="256" spans="1:6" ht="30" customHeight="1" x14ac:dyDescent="0.3">
      <c r="A256" s="45"/>
      <c r="B256" s="99"/>
      <c r="C256" s="79" t="s">
        <v>269</v>
      </c>
      <c r="D256" s="31">
        <v>0</v>
      </c>
      <c r="E256" s="29" t="s">
        <v>507</v>
      </c>
      <c r="F256" s="29" t="s">
        <v>508</v>
      </c>
    </row>
    <row r="257" spans="1:6" ht="30" customHeight="1" x14ac:dyDescent="0.3">
      <c r="A257" s="45"/>
      <c r="B257" s="99"/>
      <c r="C257" s="79" t="s">
        <v>269</v>
      </c>
      <c r="D257" s="31">
        <v>0</v>
      </c>
      <c r="E257" s="29" t="s">
        <v>509</v>
      </c>
      <c r="F257" s="29" t="s">
        <v>510</v>
      </c>
    </row>
    <row r="258" spans="1:6" ht="30" customHeight="1" x14ac:dyDescent="0.3">
      <c r="A258" s="45"/>
      <c r="B258" s="99"/>
      <c r="C258" s="79" t="s">
        <v>269</v>
      </c>
      <c r="D258" s="31">
        <v>15</v>
      </c>
      <c r="E258" s="29" t="s">
        <v>511</v>
      </c>
      <c r="F258" s="29" t="s">
        <v>481</v>
      </c>
    </row>
    <row r="259" spans="1:6" ht="30" customHeight="1" x14ac:dyDescent="0.3">
      <c r="A259" s="45"/>
      <c r="B259" s="99"/>
      <c r="C259" s="79" t="s">
        <v>269</v>
      </c>
      <c r="D259" s="31">
        <v>15</v>
      </c>
      <c r="E259" s="29" t="s">
        <v>512</v>
      </c>
      <c r="F259" s="29" t="s">
        <v>481</v>
      </c>
    </row>
    <row r="260" spans="1:6" ht="30" customHeight="1" x14ac:dyDescent="0.3">
      <c r="A260" s="45"/>
      <c r="B260" s="99"/>
      <c r="C260" s="79" t="s">
        <v>269</v>
      </c>
      <c r="D260" s="31">
        <v>141.02000000000001</v>
      </c>
      <c r="E260" s="29" t="s">
        <v>513</v>
      </c>
      <c r="F260" s="29" t="s">
        <v>514</v>
      </c>
    </row>
    <row r="261" spans="1:6" ht="30" customHeight="1" x14ac:dyDescent="0.3">
      <c r="A261" s="45"/>
      <c r="B261" s="99"/>
      <c r="C261" s="79" t="s">
        <v>269</v>
      </c>
      <c r="D261" s="31">
        <v>3.6</v>
      </c>
      <c r="E261" s="29" t="s">
        <v>515</v>
      </c>
      <c r="F261" s="29" t="s">
        <v>516</v>
      </c>
    </row>
    <row r="262" spans="1:6" ht="30" customHeight="1" x14ac:dyDescent="0.3">
      <c r="A262" s="45"/>
      <c r="B262" s="99"/>
      <c r="C262" s="79" t="s">
        <v>269</v>
      </c>
      <c r="D262" s="31">
        <v>60</v>
      </c>
      <c r="E262" s="29" t="s">
        <v>517</v>
      </c>
      <c r="F262" s="29" t="s">
        <v>518</v>
      </c>
    </row>
    <row r="263" spans="1:6" ht="30" customHeight="1" x14ac:dyDescent="0.3">
      <c r="A263" s="45"/>
      <c r="B263" s="99"/>
      <c r="C263" s="79" t="s">
        <v>269</v>
      </c>
      <c r="D263" s="31">
        <v>0</v>
      </c>
      <c r="E263" s="29" t="s">
        <v>519</v>
      </c>
      <c r="F263" s="29" t="s">
        <v>520</v>
      </c>
    </row>
    <row r="264" spans="1:6" ht="30" customHeight="1" x14ac:dyDescent="0.3">
      <c r="A264" s="45"/>
      <c r="B264" s="99"/>
      <c r="C264" s="79" t="s">
        <v>269</v>
      </c>
      <c r="D264" s="31">
        <v>0</v>
      </c>
      <c r="E264" s="29" t="s">
        <v>521</v>
      </c>
      <c r="F264" s="29" t="s">
        <v>522</v>
      </c>
    </row>
    <row r="265" spans="1:6" ht="30" customHeight="1" x14ac:dyDescent="0.3">
      <c r="A265" s="45"/>
      <c r="B265" s="99"/>
      <c r="C265" s="79" t="s">
        <v>269</v>
      </c>
      <c r="D265" s="31">
        <v>29.85</v>
      </c>
      <c r="E265" s="29" t="s">
        <v>523</v>
      </c>
      <c r="F265" s="29" t="s">
        <v>524</v>
      </c>
    </row>
    <row r="266" spans="1:6" ht="30" customHeight="1" x14ac:dyDescent="0.3">
      <c r="A266" s="45"/>
      <c r="B266" s="99"/>
      <c r="C266" s="79" t="s">
        <v>269</v>
      </c>
      <c r="D266" s="31">
        <v>7.2</v>
      </c>
      <c r="E266" s="29" t="s">
        <v>525</v>
      </c>
      <c r="F266" s="29" t="s">
        <v>526</v>
      </c>
    </row>
    <row r="267" spans="1:6" ht="30" customHeight="1" x14ac:dyDescent="0.3">
      <c r="A267" s="45"/>
      <c r="B267" s="99"/>
      <c r="C267" s="79" t="s">
        <v>269</v>
      </c>
      <c r="D267" s="31">
        <v>2.25</v>
      </c>
      <c r="E267" s="29" t="s">
        <v>527</v>
      </c>
      <c r="F267" s="29" t="s">
        <v>528</v>
      </c>
    </row>
    <row r="268" spans="1:6" ht="30" customHeight="1" x14ac:dyDescent="0.3">
      <c r="A268" s="45"/>
      <c r="B268" s="99"/>
      <c r="C268" s="79" t="s">
        <v>269</v>
      </c>
      <c r="D268" s="31">
        <v>14.1</v>
      </c>
      <c r="E268" s="29" t="s">
        <v>529</v>
      </c>
      <c r="F268" s="29" t="s">
        <v>530</v>
      </c>
    </row>
    <row r="269" spans="1:6" ht="30" customHeight="1" x14ac:dyDescent="0.3">
      <c r="A269" s="45"/>
      <c r="B269" s="99"/>
      <c r="C269" s="79" t="s">
        <v>269</v>
      </c>
      <c r="D269" s="31">
        <v>15</v>
      </c>
      <c r="E269" s="29" t="s">
        <v>531</v>
      </c>
      <c r="F269" s="29" t="s">
        <v>532</v>
      </c>
    </row>
    <row r="270" spans="1:6" ht="30" customHeight="1" x14ac:dyDescent="0.3">
      <c r="A270" s="45"/>
      <c r="B270" s="99"/>
      <c r="C270" s="79" t="s">
        <v>269</v>
      </c>
      <c r="D270" s="31">
        <v>0</v>
      </c>
      <c r="E270" s="29" t="s">
        <v>533</v>
      </c>
      <c r="F270" s="29" t="s">
        <v>534</v>
      </c>
    </row>
    <row r="271" spans="1:6" ht="30" customHeight="1" x14ac:dyDescent="0.3">
      <c r="A271" s="45"/>
      <c r="B271" s="99"/>
      <c r="C271" s="79" t="s">
        <v>269</v>
      </c>
      <c r="D271" s="31">
        <v>4.25</v>
      </c>
      <c r="E271" s="29" t="s">
        <v>535</v>
      </c>
      <c r="F271" s="29" t="s">
        <v>536</v>
      </c>
    </row>
    <row r="272" spans="1:6" ht="30" customHeight="1" x14ac:dyDescent="0.3">
      <c r="A272" s="45"/>
      <c r="B272" s="99"/>
      <c r="C272" s="79" t="s">
        <v>269</v>
      </c>
      <c r="D272" s="31">
        <v>4.7300000000000004</v>
      </c>
      <c r="E272" s="29" t="s">
        <v>537</v>
      </c>
      <c r="F272" s="29" t="s">
        <v>538</v>
      </c>
    </row>
    <row r="273" spans="1:6" ht="30" customHeight="1" x14ac:dyDescent="0.3">
      <c r="A273" s="45"/>
      <c r="B273" s="99"/>
      <c r="C273" s="79" t="s">
        <v>269</v>
      </c>
      <c r="D273" s="31">
        <v>0</v>
      </c>
      <c r="E273" s="29" t="s">
        <v>539</v>
      </c>
      <c r="F273" s="29" t="s">
        <v>540</v>
      </c>
    </row>
    <row r="274" spans="1:6" ht="30" customHeight="1" x14ac:dyDescent="0.3">
      <c r="A274" s="45"/>
      <c r="B274" s="99"/>
      <c r="C274" s="79" t="s">
        <v>269</v>
      </c>
      <c r="D274" s="31">
        <v>7.2</v>
      </c>
      <c r="E274" s="29" t="s">
        <v>541</v>
      </c>
      <c r="F274" s="29" t="s">
        <v>542</v>
      </c>
    </row>
    <row r="275" spans="1:6" ht="30" customHeight="1" x14ac:dyDescent="0.3">
      <c r="A275" s="45"/>
      <c r="B275" s="99"/>
      <c r="C275" s="79" t="s">
        <v>269</v>
      </c>
      <c r="D275" s="31">
        <v>2.4</v>
      </c>
      <c r="E275" s="29" t="s">
        <v>543</v>
      </c>
      <c r="F275" s="29" t="s">
        <v>544</v>
      </c>
    </row>
    <row r="276" spans="1:6" ht="30" customHeight="1" x14ac:dyDescent="0.3">
      <c r="A276" s="45"/>
      <c r="B276" s="99"/>
      <c r="C276" s="79" t="s">
        <v>269</v>
      </c>
      <c r="D276" s="31">
        <v>0</v>
      </c>
      <c r="E276" s="29" t="s">
        <v>545</v>
      </c>
      <c r="F276" s="29" t="s">
        <v>546</v>
      </c>
    </row>
    <row r="277" spans="1:6" ht="30" customHeight="1" x14ac:dyDescent="0.3">
      <c r="A277" s="45"/>
      <c r="B277" s="99"/>
      <c r="C277" s="79" t="s">
        <v>269</v>
      </c>
      <c r="D277" s="31">
        <v>0</v>
      </c>
      <c r="E277" s="29" t="s">
        <v>547</v>
      </c>
      <c r="F277" s="29" t="s">
        <v>548</v>
      </c>
    </row>
    <row r="278" spans="1:6" ht="30" customHeight="1" x14ac:dyDescent="0.3">
      <c r="A278" s="45"/>
      <c r="B278" s="99"/>
      <c r="C278" s="79" t="s">
        <v>269</v>
      </c>
      <c r="D278" s="31">
        <v>0</v>
      </c>
      <c r="E278" s="29" t="s">
        <v>549</v>
      </c>
      <c r="F278" s="29" t="s">
        <v>550</v>
      </c>
    </row>
    <row r="279" spans="1:6" ht="30" customHeight="1" x14ac:dyDescent="0.3">
      <c r="A279" s="45"/>
      <c r="B279" s="99"/>
      <c r="C279" s="79" t="s">
        <v>269</v>
      </c>
      <c r="D279" s="31">
        <v>0</v>
      </c>
      <c r="E279" s="29" t="s">
        <v>551</v>
      </c>
      <c r="F279" s="29" t="s">
        <v>552</v>
      </c>
    </row>
    <row r="280" spans="1:6" ht="30" customHeight="1" x14ac:dyDescent="0.3">
      <c r="A280" s="45"/>
      <c r="B280" s="99"/>
      <c r="C280" s="79" t="s">
        <v>269</v>
      </c>
      <c r="D280" s="31">
        <v>0</v>
      </c>
      <c r="E280" s="29" t="s">
        <v>553</v>
      </c>
      <c r="F280" s="29" t="s">
        <v>554</v>
      </c>
    </row>
    <row r="281" spans="1:6" ht="30" customHeight="1" x14ac:dyDescent="0.3">
      <c r="A281" s="45"/>
      <c r="B281" s="99"/>
      <c r="C281" s="79" t="s">
        <v>269</v>
      </c>
      <c r="D281" s="31">
        <v>3.6</v>
      </c>
      <c r="E281" s="29" t="s">
        <v>555</v>
      </c>
      <c r="F281" s="29" t="s">
        <v>556</v>
      </c>
    </row>
    <row r="282" spans="1:6" ht="30" customHeight="1" x14ac:dyDescent="0.3">
      <c r="A282" s="45"/>
      <c r="B282" s="99"/>
      <c r="C282" s="79" t="s">
        <v>269</v>
      </c>
      <c r="D282" s="31">
        <v>4.93</v>
      </c>
      <c r="E282" s="29" t="s">
        <v>557</v>
      </c>
      <c r="F282" s="29" t="s">
        <v>558</v>
      </c>
    </row>
    <row r="283" spans="1:6" ht="30" customHeight="1" x14ac:dyDescent="0.3">
      <c r="A283" s="45"/>
      <c r="B283" s="99"/>
      <c r="C283" s="79" t="s">
        <v>269</v>
      </c>
      <c r="D283" s="31">
        <v>5.17</v>
      </c>
      <c r="E283" s="29" t="s">
        <v>559</v>
      </c>
      <c r="F283" s="29" t="s">
        <v>560</v>
      </c>
    </row>
    <row r="284" spans="1:6" ht="30" customHeight="1" x14ac:dyDescent="0.3">
      <c r="A284" s="45"/>
      <c r="B284" s="99"/>
      <c r="C284" s="79" t="s">
        <v>269</v>
      </c>
      <c r="D284" s="31">
        <v>83.61</v>
      </c>
      <c r="E284" s="29" t="s">
        <v>561</v>
      </c>
      <c r="F284" s="29" t="s">
        <v>562</v>
      </c>
    </row>
    <row r="285" spans="1:6" ht="30" customHeight="1" x14ac:dyDescent="0.3">
      <c r="A285" s="45"/>
      <c r="B285" s="99"/>
      <c r="C285" s="79" t="s">
        <v>269</v>
      </c>
      <c r="D285" s="31">
        <v>5.99</v>
      </c>
      <c r="E285" s="29" t="s">
        <v>563</v>
      </c>
      <c r="F285" s="29" t="s">
        <v>564</v>
      </c>
    </row>
    <row r="286" spans="1:6" ht="30" customHeight="1" x14ac:dyDescent="0.3">
      <c r="A286" s="45"/>
      <c r="B286" s="99"/>
      <c r="C286" s="79" t="s">
        <v>269</v>
      </c>
      <c r="D286" s="31">
        <v>34.020000000000003</v>
      </c>
      <c r="E286" s="29" t="s">
        <v>565</v>
      </c>
      <c r="F286" s="29" t="s">
        <v>566</v>
      </c>
    </row>
    <row r="287" spans="1:6" ht="30" customHeight="1" x14ac:dyDescent="0.3">
      <c r="A287" s="45"/>
      <c r="B287" s="99"/>
      <c r="C287" s="79" t="s">
        <v>269</v>
      </c>
      <c r="D287" s="31">
        <v>13.05</v>
      </c>
      <c r="E287" s="29" t="s">
        <v>567</v>
      </c>
      <c r="F287" s="29" t="s">
        <v>568</v>
      </c>
    </row>
    <row r="288" spans="1:6" ht="30" customHeight="1" x14ac:dyDescent="0.3">
      <c r="A288" s="45"/>
      <c r="B288" s="99"/>
      <c r="C288" s="79" t="s">
        <v>269</v>
      </c>
      <c r="D288" s="31">
        <v>7.2</v>
      </c>
      <c r="E288" s="29" t="s">
        <v>569</v>
      </c>
      <c r="F288" s="29" t="s">
        <v>570</v>
      </c>
    </row>
    <row r="289" spans="1:6" ht="30" customHeight="1" x14ac:dyDescent="0.3">
      <c r="A289" s="45"/>
      <c r="B289" s="99"/>
      <c r="C289" s="79" t="s">
        <v>269</v>
      </c>
      <c r="D289" s="31">
        <v>38.54</v>
      </c>
      <c r="E289" s="29" t="s">
        <v>571</v>
      </c>
      <c r="F289" s="29" t="s">
        <v>572</v>
      </c>
    </row>
    <row r="290" spans="1:6" ht="30" customHeight="1" x14ac:dyDescent="0.3">
      <c r="A290" s="45"/>
      <c r="B290" s="99"/>
      <c r="C290" s="79" t="s">
        <v>269</v>
      </c>
      <c r="D290" s="31">
        <v>38.54</v>
      </c>
      <c r="E290" s="29" t="s">
        <v>573</v>
      </c>
      <c r="F290" s="29" t="s">
        <v>572</v>
      </c>
    </row>
    <row r="291" spans="1:6" ht="30" customHeight="1" x14ac:dyDescent="0.3">
      <c r="A291" s="45"/>
      <c r="B291" s="99"/>
      <c r="C291" s="79" t="s">
        <v>269</v>
      </c>
      <c r="D291" s="31">
        <v>5.17</v>
      </c>
      <c r="E291" s="29" t="s">
        <v>574</v>
      </c>
      <c r="F291" s="29" t="s">
        <v>575</v>
      </c>
    </row>
    <row r="292" spans="1:6" ht="30" customHeight="1" x14ac:dyDescent="0.3">
      <c r="A292" s="45"/>
      <c r="B292" s="99"/>
      <c r="C292" s="79" t="s">
        <v>269</v>
      </c>
      <c r="D292" s="31">
        <v>0</v>
      </c>
      <c r="E292" s="29" t="s">
        <v>576</v>
      </c>
      <c r="F292" s="29" t="s">
        <v>577</v>
      </c>
    </row>
    <row r="293" spans="1:6" ht="30" customHeight="1" x14ac:dyDescent="0.3">
      <c r="A293" s="45"/>
      <c r="B293" s="99"/>
      <c r="C293" s="79" t="s">
        <v>269</v>
      </c>
      <c r="D293" s="31">
        <v>0</v>
      </c>
      <c r="E293" s="29" t="s">
        <v>578</v>
      </c>
      <c r="F293" s="29" t="s">
        <v>579</v>
      </c>
    </row>
    <row r="294" spans="1:6" ht="30" customHeight="1" x14ac:dyDescent="0.3">
      <c r="A294" s="45"/>
      <c r="B294" s="99"/>
      <c r="C294" s="79" t="s">
        <v>269</v>
      </c>
      <c r="D294" s="31">
        <v>7.2</v>
      </c>
      <c r="E294" s="29" t="s">
        <v>580</v>
      </c>
      <c r="F294" s="29" t="s">
        <v>570</v>
      </c>
    </row>
    <row r="295" spans="1:6" ht="30" customHeight="1" x14ac:dyDescent="0.3">
      <c r="A295" s="45"/>
      <c r="B295" s="99"/>
      <c r="C295" s="79" t="s">
        <v>269</v>
      </c>
      <c r="D295" s="31">
        <v>0</v>
      </c>
      <c r="E295" s="29" t="s">
        <v>581</v>
      </c>
      <c r="F295" s="29" t="s">
        <v>582</v>
      </c>
    </row>
    <row r="296" spans="1:6" ht="30" customHeight="1" x14ac:dyDescent="0.3">
      <c r="A296" s="45"/>
      <c r="B296" s="99"/>
      <c r="C296" s="79" t="s">
        <v>269</v>
      </c>
      <c r="D296" s="31">
        <v>0</v>
      </c>
      <c r="E296" s="29" t="s">
        <v>583</v>
      </c>
      <c r="F296" s="29" t="s">
        <v>584</v>
      </c>
    </row>
    <row r="297" spans="1:6" ht="30" customHeight="1" x14ac:dyDescent="0.3">
      <c r="A297" s="45"/>
      <c r="B297" s="99"/>
      <c r="C297" s="79" t="s">
        <v>269</v>
      </c>
      <c r="D297" s="31">
        <v>0</v>
      </c>
      <c r="E297" s="29" t="s">
        <v>585</v>
      </c>
      <c r="F297" s="29" t="s">
        <v>586</v>
      </c>
    </row>
    <row r="298" spans="1:6" ht="30" customHeight="1" x14ac:dyDescent="0.3">
      <c r="A298" s="45"/>
      <c r="B298" s="99"/>
      <c r="C298" s="79" t="s">
        <v>269</v>
      </c>
      <c r="D298" s="31">
        <v>0</v>
      </c>
      <c r="E298" s="29" t="s">
        <v>587</v>
      </c>
      <c r="F298" s="29" t="s">
        <v>588</v>
      </c>
    </row>
    <row r="299" spans="1:6" ht="30" customHeight="1" x14ac:dyDescent="0.3">
      <c r="A299" s="45"/>
      <c r="B299" s="99"/>
      <c r="C299" s="79" t="s">
        <v>269</v>
      </c>
      <c r="D299" s="31">
        <v>0</v>
      </c>
      <c r="E299" s="29" t="s">
        <v>589</v>
      </c>
      <c r="F299" s="29" t="s">
        <v>590</v>
      </c>
    </row>
    <row r="300" spans="1:6" ht="30" customHeight="1" x14ac:dyDescent="0.3">
      <c r="A300" s="45"/>
      <c r="B300" s="99"/>
      <c r="C300" s="79" t="s">
        <v>269</v>
      </c>
      <c r="D300" s="31">
        <v>1.05</v>
      </c>
      <c r="E300" s="29" t="s">
        <v>591</v>
      </c>
      <c r="F300" s="29" t="s">
        <v>592</v>
      </c>
    </row>
    <row r="301" spans="1:6" ht="30" customHeight="1" x14ac:dyDescent="0.3">
      <c r="A301" s="45"/>
      <c r="B301" s="99"/>
      <c r="C301" s="79" t="s">
        <v>269</v>
      </c>
      <c r="D301" s="31">
        <v>0</v>
      </c>
      <c r="E301" s="29" t="s">
        <v>593</v>
      </c>
      <c r="F301" s="29" t="s">
        <v>594</v>
      </c>
    </row>
    <row r="302" spans="1:6" ht="30" customHeight="1" x14ac:dyDescent="0.3">
      <c r="A302" s="45"/>
      <c r="B302" s="99"/>
      <c r="C302" s="79" t="s">
        <v>269</v>
      </c>
      <c r="D302" s="31">
        <v>9.15</v>
      </c>
      <c r="E302" s="29" t="s">
        <v>595</v>
      </c>
      <c r="F302" s="29" t="s">
        <v>596</v>
      </c>
    </row>
    <row r="303" spans="1:6" ht="30" customHeight="1" x14ac:dyDescent="0.3">
      <c r="A303" s="45"/>
      <c r="B303" s="99"/>
      <c r="C303" s="79" t="s">
        <v>269</v>
      </c>
      <c r="D303" s="31">
        <v>0</v>
      </c>
      <c r="E303" s="29" t="s">
        <v>597</v>
      </c>
      <c r="F303" s="29" t="s">
        <v>598</v>
      </c>
    </row>
    <row r="304" spans="1:6" ht="30" customHeight="1" x14ac:dyDescent="0.3">
      <c r="A304" s="45"/>
      <c r="B304" s="99"/>
      <c r="C304" s="79" t="s">
        <v>269</v>
      </c>
      <c r="D304" s="31">
        <v>116.5</v>
      </c>
      <c r="E304" s="29" t="s">
        <v>599</v>
      </c>
      <c r="F304" s="29" t="s">
        <v>600</v>
      </c>
    </row>
    <row r="305" spans="1:6" ht="30" customHeight="1" x14ac:dyDescent="0.3">
      <c r="A305" s="45"/>
      <c r="B305" s="99"/>
      <c r="C305" s="79" t="s">
        <v>269</v>
      </c>
      <c r="D305" s="31">
        <v>7.2</v>
      </c>
      <c r="E305" s="29" t="s">
        <v>601</v>
      </c>
      <c r="F305" s="29" t="s">
        <v>602</v>
      </c>
    </row>
    <row r="306" spans="1:6" ht="30" customHeight="1" x14ac:dyDescent="0.3">
      <c r="A306" s="45"/>
      <c r="B306" s="99"/>
      <c r="C306" s="79" t="s">
        <v>269</v>
      </c>
      <c r="D306" s="31">
        <v>7.2</v>
      </c>
      <c r="E306" s="29" t="s">
        <v>603</v>
      </c>
      <c r="F306" s="29" t="s">
        <v>604</v>
      </c>
    </row>
    <row r="307" spans="1:6" ht="30" customHeight="1" x14ac:dyDescent="0.3">
      <c r="A307" s="45"/>
      <c r="B307" s="99"/>
      <c r="C307" s="79" t="s">
        <v>269</v>
      </c>
      <c r="D307" s="31">
        <v>42</v>
      </c>
      <c r="E307" s="29" t="s">
        <v>605</v>
      </c>
      <c r="F307" s="29" t="s">
        <v>606</v>
      </c>
    </row>
    <row r="308" spans="1:6" ht="30" customHeight="1" x14ac:dyDescent="0.3">
      <c r="A308" s="45"/>
      <c r="B308" s="99"/>
      <c r="C308" s="79" t="s">
        <v>269</v>
      </c>
      <c r="D308" s="31">
        <v>57.75</v>
      </c>
      <c r="E308" s="29" t="s">
        <v>607</v>
      </c>
      <c r="F308" s="29" t="s">
        <v>608</v>
      </c>
    </row>
    <row r="309" spans="1:6" ht="30" customHeight="1" x14ac:dyDescent="0.3">
      <c r="A309" s="45"/>
      <c r="B309" s="99"/>
      <c r="C309" s="79" t="s">
        <v>269</v>
      </c>
      <c r="D309" s="31">
        <v>5.17</v>
      </c>
      <c r="E309" s="98" t="s">
        <v>609</v>
      </c>
      <c r="F309" s="29" t="s">
        <v>610</v>
      </c>
    </row>
    <row r="310" spans="1:6" ht="30" customHeight="1" x14ac:dyDescent="0.3">
      <c r="A310" s="45"/>
      <c r="B310" s="99"/>
      <c r="C310" s="79" t="s">
        <v>269</v>
      </c>
      <c r="D310" s="31">
        <v>7.2</v>
      </c>
      <c r="E310" s="29" t="s">
        <v>611</v>
      </c>
      <c r="F310" s="29" t="s">
        <v>612</v>
      </c>
    </row>
    <row r="311" spans="1:6" ht="30" customHeight="1" x14ac:dyDescent="0.3">
      <c r="A311" s="45"/>
      <c r="B311" s="99"/>
      <c r="C311" s="79" t="s">
        <v>269</v>
      </c>
      <c r="D311" s="31">
        <v>3.6</v>
      </c>
      <c r="E311" s="29" t="s">
        <v>613</v>
      </c>
      <c r="F311" s="29" t="s">
        <v>614</v>
      </c>
    </row>
    <row r="312" spans="1:6" ht="30" customHeight="1" x14ac:dyDescent="0.3">
      <c r="A312" s="45"/>
      <c r="B312" s="99"/>
      <c r="C312" s="79" t="s">
        <v>269</v>
      </c>
      <c r="D312" s="31">
        <v>15.75</v>
      </c>
      <c r="E312" s="29" t="s">
        <v>615</v>
      </c>
      <c r="F312" s="29" t="s">
        <v>616</v>
      </c>
    </row>
    <row r="313" spans="1:6" ht="30" customHeight="1" x14ac:dyDescent="0.3">
      <c r="A313" s="45"/>
      <c r="B313" s="99"/>
      <c r="C313" s="79" t="s">
        <v>269</v>
      </c>
      <c r="D313" s="31">
        <v>146.88</v>
      </c>
      <c r="E313" s="29" t="s">
        <v>617</v>
      </c>
      <c r="F313" s="29" t="s">
        <v>618</v>
      </c>
    </row>
    <row r="314" spans="1:6" ht="30" customHeight="1" x14ac:dyDescent="0.3">
      <c r="A314" s="45"/>
      <c r="B314" s="99"/>
      <c r="C314" s="79" t="s">
        <v>269</v>
      </c>
      <c r="D314" s="31">
        <v>1.79</v>
      </c>
      <c r="E314" s="29" t="s">
        <v>619</v>
      </c>
      <c r="F314" s="29" t="s">
        <v>620</v>
      </c>
    </row>
    <row r="315" spans="1:6" ht="30" customHeight="1" x14ac:dyDescent="0.3">
      <c r="A315" s="45"/>
      <c r="B315" s="99"/>
      <c r="C315" s="79" t="s">
        <v>269</v>
      </c>
      <c r="D315" s="31">
        <v>9.14</v>
      </c>
      <c r="E315" s="29" t="s">
        <v>621</v>
      </c>
      <c r="F315" s="29" t="s">
        <v>622</v>
      </c>
    </row>
    <row r="316" spans="1:6" ht="30" customHeight="1" x14ac:dyDescent="0.3">
      <c r="A316" s="45"/>
      <c r="B316" s="99"/>
      <c r="C316" s="79" t="s">
        <v>269</v>
      </c>
      <c r="D316" s="31">
        <v>0</v>
      </c>
      <c r="E316" s="29" t="s">
        <v>623</v>
      </c>
      <c r="F316" s="29" t="s">
        <v>624</v>
      </c>
    </row>
    <row r="317" spans="1:6" ht="30" customHeight="1" x14ac:dyDescent="0.3">
      <c r="A317" s="45"/>
      <c r="B317" s="99"/>
      <c r="C317" s="79" t="s">
        <v>269</v>
      </c>
      <c r="D317" s="31">
        <v>0</v>
      </c>
      <c r="E317" s="29" t="s">
        <v>625</v>
      </c>
      <c r="F317" s="29" t="s">
        <v>626</v>
      </c>
    </row>
    <row r="318" spans="1:6" ht="30" customHeight="1" x14ac:dyDescent="0.3">
      <c r="A318" s="45"/>
      <c r="B318" s="99"/>
      <c r="C318" s="79" t="s">
        <v>269</v>
      </c>
      <c r="D318" s="31">
        <v>0</v>
      </c>
      <c r="E318" s="29" t="s">
        <v>627</v>
      </c>
      <c r="F318" s="29" t="s">
        <v>628</v>
      </c>
    </row>
    <row r="319" spans="1:6" ht="30" customHeight="1" x14ac:dyDescent="0.3">
      <c r="A319" s="45"/>
      <c r="B319" s="99"/>
      <c r="C319" s="79" t="s">
        <v>269</v>
      </c>
      <c r="D319" s="31">
        <v>0</v>
      </c>
      <c r="E319" s="29" t="s">
        <v>629</v>
      </c>
      <c r="F319" s="29" t="s">
        <v>630</v>
      </c>
    </row>
    <row r="320" spans="1:6" ht="30" customHeight="1" x14ac:dyDescent="0.3">
      <c r="A320" s="45"/>
      <c r="B320" s="99"/>
      <c r="C320" s="79" t="s">
        <v>269</v>
      </c>
      <c r="D320" s="31">
        <v>149.84</v>
      </c>
      <c r="E320" s="29" t="s">
        <v>631</v>
      </c>
      <c r="F320" s="29" t="s">
        <v>632</v>
      </c>
    </row>
    <row r="321" spans="2:6" x14ac:dyDescent="0.3">
      <c r="B321" s="4"/>
      <c r="C321" s="16"/>
      <c r="D321" s="4"/>
      <c r="E321" s="4"/>
      <c r="F321" s="4"/>
    </row>
    <row r="322" spans="2:6" x14ac:dyDescent="0.3">
      <c r="B322" s="4"/>
      <c r="C322" s="16"/>
      <c r="D322" s="4"/>
      <c r="E322" s="4"/>
      <c r="F322" s="4"/>
    </row>
    <row r="323" spans="2:6" x14ac:dyDescent="0.3">
      <c r="B323" s="4"/>
      <c r="C323" s="16"/>
      <c r="D323" s="4"/>
      <c r="E323" s="4"/>
      <c r="F323" s="4"/>
    </row>
    <row r="324" spans="2:6" x14ac:dyDescent="0.3">
      <c r="B324" s="4"/>
      <c r="C324" s="16"/>
      <c r="D324" s="4"/>
      <c r="E324" s="4"/>
      <c r="F324" s="4"/>
    </row>
    <row r="325" spans="2:6" x14ac:dyDescent="0.3">
      <c r="B325" s="4"/>
      <c r="C325" s="16"/>
      <c r="D325" s="4"/>
      <c r="E325" s="4"/>
      <c r="F325" s="4"/>
    </row>
    <row r="326" spans="2:6" x14ac:dyDescent="0.3">
      <c r="B326" s="4"/>
      <c r="C326" s="16"/>
      <c r="D326" s="4"/>
      <c r="E326" s="4"/>
      <c r="F326" s="4"/>
    </row>
    <row r="327" spans="2:6" x14ac:dyDescent="0.3">
      <c r="B327" s="4"/>
      <c r="C327" s="16"/>
      <c r="D327" s="4"/>
      <c r="E327" s="4"/>
      <c r="F327" s="4"/>
    </row>
    <row r="328" spans="2:6" x14ac:dyDescent="0.3">
      <c r="B328" s="4"/>
      <c r="C328" s="16"/>
      <c r="D328" s="4"/>
      <c r="E328" s="4"/>
      <c r="F328" s="4"/>
    </row>
    <row r="329" spans="2:6" x14ac:dyDescent="0.3">
      <c r="B329" s="4"/>
      <c r="C329" s="16"/>
      <c r="D329" s="4"/>
      <c r="E329" s="4"/>
      <c r="F329" s="4"/>
    </row>
    <row r="330" spans="2:6" x14ac:dyDescent="0.3">
      <c r="B330" s="4"/>
      <c r="C330" s="16"/>
      <c r="D330" s="4"/>
      <c r="E330" s="4"/>
      <c r="F330" s="4"/>
    </row>
    <row r="331" spans="2:6" x14ac:dyDescent="0.3">
      <c r="B331" s="4"/>
      <c r="C331" s="16"/>
      <c r="D331" s="4"/>
      <c r="E331" s="4"/>
      <c r="F331" s="4"/>
    </row>
    <row r="332" spans="2:6" x14ac:dyDescent="0.3">
      <c r="B332" s="4"/>
      <c r="C332" s="16"/>
      <c r="D332" s="4"/>
      <c r="E332" s="4"/>
      <c r="F332" s="4"/>
    </row>
    <row r="333" spans="2:6" x14ac:dyDescent="0.3">
      <c r="B333" s="4"/>
      <c r="C333" s="16"/>
      <c r="D333" s="4"/>
      <c r="E333" s="4"/>
      <c r="F333" s="4"/>
    </row>
    <row r="334" spans="2:6" x14ac:dyDescent="0.3">
      <c r="B334" s="4"/>
      <c r="C334" s="16"/>
      <c r="D334" s="4"/>
      <c r="E334" s="4"/>
      <c r="F334" s="4"/>
    </row>
    <row r="335" spans="2:6" x14ac:dyDescent="0.3">
      <c r="B335" s="4"/>
      <c r="C335" s="16"/>
      <c r="D335" s="4"/>
      <c r="E335" s="4"/>
      <c r="F335" s="4"/>
    </row>
    <row r="336" spans="2:6" x14ac:dyDescent="0.3">
      <c r="B336" s="4"/>
      <c r="C336" s="16"/>
      <c r="D336" s="4"/>
      <c r="E336" s="4"/>
      <c r="F336" s="4"/>
    </row>
    <row r="337" spans="2:6" x14ac:dyDescent="0.3">
      <c r="B337" s="4"/>
      <c r="C337" s="16"/>
      <c r="D337" s="4"/>
      <c r="E337" s="4"/>
      <c r="F337" s="4"/>
    </row>
    <row r="338" spans="2:6" x14ac:dyDescent="0.3">
      <c r="B338" s="4"/>
      <c r="C338" s="16"/>
      <c r="D338" s="4"/>
      <c r="E338" s="4"/>
      <c r="F338" s="4"/>
    </row>
    <row r="339" spans="2:6" x14ac:dyDescent="0.3">
      <c r="B339" s="4"/>
      <c r="C339" s="16"/>
      <c r="D339" s="4"/>
      <c r="E339" s="4"/>
      <c r="F339" s="4"/>
    </row>
    <row r="340" spans="2:6" x14ac:dyDescent="0.3">
      <c r="B340" s="4"/>
      <c r="C340" s="16"/>
      <c r="D340" s="4"/>
      <c r="E340" s="4"/>
      <c r="F340" s="4"/>
    </row>
    <row r="341" spans="2:6" x14ac:dyDescent="0.3">
      <c r="B341" s="4"/>
      <c r="C341" s="16"/>
      <c r="D341" s="4"/>
      <c r="E341" s="4"/>
      <c r="F341" s="4"/>
    </row>
    <row r="342" spans="2:6" x14ac:dyDescent="0.3">
      <c r="B342" s="4"/>
      <c r="C342" s="16"/>
      <c r="D342" s="4"/>
      <c r="E342" s="4"/>
      <c r="F342" s="4"/>
    </row>
    <row r="343" spans="2:6" x14ac:dyDescent="0.3">
      <c r="B343" s="4"/>
      <c r="C343" s="16"/>
      <c r="D343" s="4"/>
      <c r="E343" s="4"/>
      <c r="F343" s="4"/>
    </row>
    <row r="344" spans="2:6" x14ac:dyDescent="0.3">
      <c r="B344" s="4"/>
      <c r="C344" s="16"/>
      <c r="D344" s="4"/>
      <c r="E344" s="4"/>
      <c r="F344" s="4"/>
    </row>
    <row r="345" spans="2:6" x14ac:dyDescent="0.3">
      <c r="B345" s="4"/>
      <c r="C345" s="16"/>
      <c r="D345" s="4"/>
      <c r="E345" s="4"/>
      <c r="F345" s="4"/>
    </row>
    <row r="346" spans="2:6" x14ac:dyDescent="0.3">
      <c r="B346" s="4"/>
      <c r="C346" s="16"/>
      <c r="D346" s="4"/>
      <c r="E346" s="4"/>
      <c r="F346" s="4"/>
    </row>
    <row r="347" spans="2:6" x14ac:dyDescent="0.3">
      <c r="B347" s="4"/>
      <c r="C347" s="16"/>
      <c r="D347" s="4"/>
      <c r="E347" s="4"/>
      <c r="F347" s="4"/>
    </row>
    <row r="348" spans="2:6" x14ac:dyDescent="0.3">
      <c r="B348" s="4"/>
      <c r="C348" s="16"/>
      <c r="D348" s="4"/>
      <c r="E348" s="4"/>
      <c r="F348" s="4"/>
    </row>
    <row r="349" spans="2:6" x14ac:dyDescent="0.3">
      <c r="B349" s="4"/>
      <c r="C349" s="16"/>
      <c r="D349" s="4"/>
      <c r="E349" s="4"/>
      <c r="F349" s="4"/>
    </row>
    <row r="350" spans="2:6" x14ac:dyDescent="0.3">
      <c r="B350" s="4"/>
      <c r="C350" s="16"/>
      <c r="D350" s="4"/>
      <c r="E350" s="4"/>
      <c r="F350" s="4"/>
    </row>
    <row r="351" spans="2:6" x14ac:dyDescent="0.3">
      <c r="B351" s="4"/>
      <c r="C351" s="16"/>
      <c r="D351" s="4"/>
      <c r="E351" s="4"/>
      <c r="F351" s="4"/>
    </row>
    <row r="352" spans="2:6" x14ac:dyDescent="0.3">
      <c r="B352" s="4"/>
      <c r="C352" s="16"/>
      <c r="D352" s="4"/>
      <c r="E352" s="4"/>
      <c r="F352" s="4"/>
    </row>
    <row r="353" spans="2:6" x14ac:dyDescent="0.3">
      <c r="B353" s="4"/>
      <c r="C353" s="16"/>
      <c r="D353" s="4"/>
      <c r="E353" s="4"/>
      <c r="F353" s="4"/>
    </row>
    <row r="354" spans="2:6" x14ac:dyDescent="0.3">
      <c r="B354" s="4"/>
      <c r="C354" s="16"/>
      <c r="D354" s="4"/>
      <c r="E354" s="4"/>
      <c r="F354" s="4"/>
    </row>
    <row r="355" spans="2:6" x14ac:dyDescent="0.3">
      <c r="B355" s="4"/>
      <c r="C355" s="16"/>
      <c r="D355" s="4"/>
      <c r="E355" s="4"/>
      <c r="F355" s="4"/>
    </row>
    <row r="356" spans="2:6" x14ac:dyDescent="0.3">
      <c r="B356" s="4"/>
      <c r="C356" s="16"/>
      <c r="D356" s="4"/>
      <c r="E356" s="4"/>
      <c r="F356" s="4"/>
    </row>
    <row r="357" spans="2:6" x14ac:dyDescent="0.3">
      <c r="B357" s="4"/>
      <c r="C357" s="16"/>
      <c r="D357" s="4"/>
      <c r="E357" s="4"/>
      <c r="F357" s="4"/>
    </row>
    <row r="358" spans="2:6" x14ac:dyDescent="0.3">
      <c r="B358" s="4"/>
      <c r="C358" s="16"/>
      <c r="D358" s="4"/>
      <c r="E358" s="4"/>
      <c r="F358" s="4"/>
    </row>
    <row r="359" spans="2:6" x14ac:dyDescent="0.3">
      <c r="B359" s="4"/>
      <c r="C359" s="16"/>
      <c r="D359" s="4"/>
      <c r="E359" s="4"/>
      <c r="F359" s="4"/>
    </row>
    <row r="360" spans="2:6" x14ac:dyDescent="0.3">
      <c r="B360" s="4"/>
      <c r="C360" s="16"/>
      <c r="D360" s="4"/>
      <c r="E360" s="4"/>
      <c r="F360" s="4"/>
    </row>
    <row r="361" spans="2:6" x14ac:dyDescent="0.3">
      <c r="B361" s="4"/>
      <c r="C361" s="16"/>
      <c r="D361" s="4"/>
      <c r="E361" s="4"/>
      <c r="F361" s="4"/>
    </row>
    <row r="362" spans="2:6" x14ac:dyDescent="0.3">
      <c r="B362" s="4"/>
      <c r="C362" s="16"/>
      <c r="D362" s="4"/>
      <c r="E362" s="4"/>
      <c r="F362" s="4"/>
    </row>
    <row r="363" spans="2:6" x14ac:dyDescent="0.3">
      <c r="B363" s="4"/>
      <c r="C363" s="16"/>
      <c r="D363" s="4"/>
      <c r="E363" s="4"/>
      <c r="F363" s="4"/>
    </row>
    <row r="364" spans="2:6" x14ac:dyDescent="0.3">
      <c r="B364" s="4"/>
      <c r="C364" s="16"/>
      <c r="D364" s="4"/>
      <c r="E364" s="4"/>
      <c r="F364" s="4"/>
    </row>
    <row r="365" spans="2:6" x14ac:dyDescent="0.3">
      <c r="B365" s="4"/>
      <c r="C365" s="16"/>
      <c r="D365" s="4"/>
      <c r="E365" s="4"/>
      <c r="F365" s="4"/>
    </row>
    <row r="366" spans="2:6" x14ac:dyDescent="0.3">
      <c r="B366" s="4"/>
      <c r="C366" s="16"/>
      <c r="D366" s="4"/>
      <c r="E366" s="4"/>
      <c r="F366" s="4"/>
    </row>
    <row r="367" spans="2:6" x14ac:dyDescent="0.3">
      <c r="B367" s="4"/>
      <c r="C367" s="16"/>
      <c r="D367" s="4"/>
      <c r="E367" s="4"/>
      <c r="F367" s="4"/>
    </row>
    <row r="368" spans="2:6" x14ac:dyDescent="0.3">
      <c r="B368" s="4"/>
      <c r="C368" s="16"/>
      <c r="D368" s="4"/>
      <c r="E368" s="4"/>
      <c r="F368" s="4"/>
    </row>
    <row r="369" spans="2:6" x14ac:dyDescent="0.3">
      <c r="B369" s="4"/>
      <c r="C369" s="16"/>
      <c r="D369" s="4"/>
      <c r="E369" s="4"/>
      <c r="F369" s="4"/>
    </row>
    <row r="370" spans="2:6" x14ac:dyDescent="0.3">
      <c r="B370" s="4"/>
      <c r="C370" s="16"/>
      <c r="D370" s="4"/>
      <c r="E370" s="4"/>
      <c r="F370" s="4"/>
    </row>
    <row r="371" spans="2:6" x14ac:dyDescent="0.3">
      <c r="B371" s="4"/>
      <c r="C371" s="16"/>
      <c r="D371" s="4"/>
      <c r="E371" s="4"/>
      <c r="F371" s="4"/>
    </row>
    <row r="372" spans="2:6" x14ac:dyDescent="0.3">
      <c r="B372" s="4"/>
      <c r="C372" s="16"/>
      <c r="D372" s="4"/>
      <c r="E372" s="4"/>
      <c r="F372" s="4"/>
    </row>
    <row r="373" spans="2:6" x14ac:dyDescent="0.3">
      <c r="B373" s="4"/>
      <c r="C373" s="16"/>
      <c r="D373" s="4"/>
      <c r="E373" s="4"/>
      <c r="F373" s="4"/>
    </row>
    <row r="374" spans="2:6" x14ac:dyDescent="0.3">
      <c r="B374" s="4"/>
      <c r="C374" s="16"/>
      <c r="D374" s="4"/>
      <c r="E374" s="4"/>
      <c r="F374" s="4"/>
    </row>
    <row r="375" spans="2:6" x14ac:dyDescent="0.3">
      <c r="B375" s="4"/>
      <c r="C375" s="16"/>
      <c r="D375" s="4"/>
      <c r="E375" s="4"/>
      <c r="F375" s="4"/>
    </row>
    <row r="376" spans="2:6" x14ac:dyDescent="0.3">
      <c r="B376" s="4"/>
      <c r="C376" s="16"/>
      <c r="D376" s="4"/>
      <c r="E376" s="4"/>
      <c r="F376" s="4"/>
    </row>
    <row r="377" spans="2:6" x14ac:dyDescent="0.3">
      <c r="B377" s="4"/>
      <c r="C377" s="16"/>
      <c r="D377" s="4"/>
      <c r="E377" s="4"/>
      <c r="F377" s="4"/>
    </row>
    <row r="378" spans="2:6" x14ac:dyDescent="0.3">
      <c r="B378" s="4"/>
      <c r="C378" s="16"/>
      <c r="D378" s="4"/>
      <c r="E378" s="4"/>
      <c r="F378" s="4"/>
    </row>
    <row r="379" spans="2:6" x14ac:dyDescent="0.3">
      <c r="B379" s="4"/>
      <c r="C379" s="16"/>
      <c r="D379" s="4"/>
      <c r="E379" s="4"/>
      <c r="F379" s="4"/>
    </row>
    <row r="380" spans="2:6" x14ac:dyDescent="0.3">
      <c r="B380" s="4"/>
      <c r="C380" s="16"/>
      <c r="D380" s="4"/>
      <c r="E380" s="4"/>
      <c r="F380" s="4"/>
    </row>
    <row r="381" spans="2:6" x14ac:dyDescent="0.3">
      <c r="B381" s="4"/>
      <c r="C381" s="16"/>
      <c r="D381" s="4"/>
      <c r="E381" s="4"/>
      <c r="F381" s="4"/>
    </row>
    <row r="382" spans="2:6" x14ac:dyDescent="0.3">
      <c r="B382" s="4"/>
      <c r="C382" s="16"/>
      <c r="D382" s="4"/>
      <c r="E382" s="4"/>
      <c r="F382" s="4"/>
    </row>
    <row r="383" spans="2:6" x14ac:dyDescent="0.3">
      <c r="B383" s="4"/>
      <c r="C383" s="16"/>
      <c r="D383" s="4"/>
      <c r="E383" s="4"/>
      <c r="F383" s="4"/>
    </row>
    <row r="384" spans="2:6" x14ac:dyDescent="0.3">
      <c r="B384" s="4"/>
      <c r="C384" s="16"/>
      <c r="D384" s="4"/>
      <c r="E384" s="4"/>
      <c r="F384" s="4"/>
    </row>
    <row r="385" spans="2:6" x14ac:dyDescent="0.3">
      <c r="B385" s="4"/>
      <c r="C385" s="16"/>
      <c r="D385" s="4"/>
      <c r="E385" s="4"/>
      <c r="F385" s="4"/>
    </row>
    <row r="386" spans="2:6" x14ac:dyDescent="0.3">
      <c r="B386" s="4"/>
      <c r="C386" s="16"/>
      <c r="D386" s="4"/>
      <c r="E386" s="4"/>
      <c r="F386" s="4"/>
    </row>
    <row r="387" spans="2:6" x14ac:dyDescent="0.3">
      <c r="B387" s="4"/>
      <c r="C387" s="16"/>
      <c r="D387" s="4"/>
      <c r="E387" s="4"/>
      <c r="F387" s="4"/>
    </row>
    <row r="388" spans="2:6" x14ac:dyDescent="0.3">
      <c r="B388" s="4"/>
      <c r="C388" s="16"/>
      <c r="D388" s="4"/>
      <c r="E388" s="4"/>
      <c r="F388" s="4"/>
    </row>
    <row r="389" spans="2:6" x14ac:dyDescent="0.3">
      <c r="B389" s="4"/>
      <c r="C389" s="16"/>
      <c r="D389" s="4"/>
      <c r="E389" s="4"/>
      <c r="F389" s="4"/>
    </row>
    <row r="390" spans="2:6" x14ac:dyDescent="0.3">
      <c r="B390" s="4"/>
      <c r="C390" s="16"/>
      <c r="D390" s="4"/>
      <c r="E390" s="4"/>
      <c r="F390" s="4"/>
    </row>
    <row r="391" spans="2:6" x14ac:dyDescent="0.3">
      <c r="B391" s="4"/>
      <c r="C391" s="16"/>
      <c r="D391" s="4"/>
      <c r="E391" s="4"/>
      <c r="F391" s="4"/>
    </row>
    <row r="392" spans="2:6" x14ac:dyDescent="0.3">
      <c r="B392" s="4"/>
      <c r="C392" s="16"/>
      <c r="D392" s="4"/>
      <c r="E392" s="4"/>
      <c r="F392" s="4"/>
    </row>
    <row r="393" spans="2:6" x14ac:dyDescent="0.3">
      <c r="B393" s="4"/>
      <c r="C393" s="16"/>
      <c r="D393" s="4"/>
      <c r="E393" s="4"/>
      <c r="F393" s="4"/>
    </row>
    <row r="394" spans="2:6" x14ac:dyDescent="0.3">
      <c r="B394" s="4"/>
      <c r="C394" s="16"/>
      <c r="D394" s="4"/>
      <c r="E394" s="4"/>
      <c r="F394" s="4"/>
    </row>
    <row r="395" spans="2:6" x14ac:dyDescent="0.3">
      <c r="B395" s="4"/>
      <c r="C395" s="16"/>
      <c r="D395" s="4"/>
      <c r="E395" s="4"/>
      <c r="F395" s="4"/>
    </row>
    <row r="396" spans="2:6" x14ac:dyDescent="0.3">
      <c r="B396" s="4"/>
      <c r="C396" s="16"/>
      <c r="D396" s="4"/>
      <c r="E396" s="4"/>
      <c r="F396" s="4"/>
    </row>
    <row r="397" spans="2:6" x14ac:dyDescent="0.3">
      <c r="B397" s="4"/>
      <c r="C397" s="16"/>
      <c r="D397" s="4"/>
      <c r="E397" s="4"/>
      <c r="F397" s="4"/>
    </row>
    <row r="398" spans="2:6" x14ac:dyDescent="0.3">
      <c r="B398" s="4"/>
      <c r="C398" s="16"/>
      <c r="D398" s="4"/>
      <c r="E398" s="4"/>
      <c r="F398" s="4"/>
    </row>
    <row r="399" spans="2:6" x14ac:dyDescent="0.3">
      <c r="B399" s="4"/>
      <c r="C399" s="16"/>
      <c r="D399" s="4"/>
      <c r="E399" s="4"/>
      <c r="F399" s="4"/>
    </row>
    <row r="400" spans="2:6" x14ac:dyDescent="0.3">
      <c r="B400" s="4"/>
      <c r="C400" s="16"/>
      <c r="D400" s="4"/>
      <c r="E400" s="4"/>
      <c r="F400" s="4"/>
    </row>
    <row r="401" spans="2:6" x14ac:dyDescent="0.3">
      <c r="B401" s="4"/>
      <c r="C401" s="16"/>
      <c r="D401" s="4"/>
      <c r="E401" s="4"/>
      <c r="F401" s="4"/>
    </row>
    <row r="402" spans="2:6" x14ac:dyDescent="0.3">
      <c r="B402" s="4"/>
      <c r="C402" s="16"/>
      <c r="D402" s="4"/>
      <c r="E402" s="4"/>
      <c r="F402" s="4"/>
    </row>
    <row r="403" spans="2:6" x14ac:dyDescent="0.3">
      <c r="B403" s="4"/>
      <c r="C403" s="16"/>
      <c r="D403" s="4"/>
      <c r="E403" s="4"/>
      <c r="F403" s="4"/>
    </row>
    <row r="404" spans="2:6" x14ac:dyDescent="0.3">
      <c r="B404" s="4"/>
      <c r="C404" s="16"/>
      <c r="D404" s="4"/>
      <c r="E404" s="4"/>
      <c r="F404" s="4"/>
    </row>
    <row r="405" spans="2:6" x14ac:dyDescent="0.3">
      <c r="B405" s="4"/>
      <c r="C405" s="16"/>
      <c r="D405" s="4"/>
      <c r="E405" s="4"/>
      <c r="F405" s="4"/>
    </row>
    <row r="406" spans="2:6" x14ac:dyDescent="0.3">
      <c r="B406" s="4"/>
      <c r="C406" s="16"/>
      <c r="D406" s="4"/>
      <c r="E406" s="4"/>
      <c r="F406" s="4"/>
    </row>
    <row r="407" spans="2:6" x14ac:dyDescent="0.3">
      <c r="B407" s="4"/>
      <c r="C407" s="16"/>
      <c r="D407" s="4"/>
      <c r="E407" s="4"/>
      <c r="F407" s="4"/>
    </row>
    <row r="408" spans="2:6" x14ac:dyDescent="0.3">
      <c r="B408" s="4"/>
      <c r="C408" s="16"/>
      <c r="D408" s="4"/>
      <c r="E408" s="4"/>
      <c r="F408" s="4"/>
    </row>
    <row r="409" spans="2:6" x14ac:dyDescent="0.3">
      <c r="B409" s="4"/>
      <c r="C409" s="16"/>
      <c r="D409" s="4"/>
      <c r="E409" s="4"/>
      <c r="F409" s="4"/>
    </row>
    <row r="410" spans="2:6" x14ac:dyDescent="0.3">
      <c r="B410" s="4"/>
      <c r="C410" s="16"/>
      <c r="D410" s="4"/>
      <c r="E410" s="4"/>
      <c r="F410" s="4"/>
    </row>
    <row r="411" spans="2:6" x14ac:dyDescent="0.3">
      <c r="B411" s="4"/>
      <c r="C411" s="16"/>
      <c r="D411" s="4"/>
      <c r="E411" s="4"/>
      <c r="F411" s="4"/>
    </row>
    <row r="412" spans="2:6" x14ac:dyDescent="0.3">
      <c r="B412" s="4"/>
      <c r="C412" s="16"/>
      <c r="D412" s="4"/>
      <c r="E412" s="4"/>
      <c r="F412" s="4"/>
    </row>
    <row r="413" spans="2:6" x14ac:dyDescent="0.3">
      <c r="B413" s="4"/>
      <c r="C413" s="16"/>
      <c r="D413" s="4"/>
      <c r="E413" s="4"/>
      <c r="F413" s="4"/>
    </row>
    <row r="414" spans="2:6" x14ac:dyDescent="0.3">
      <c r="B414" s="4"/>
      <c r="C414" s="16"/>
      <c r="D414" s="4"/>
      <c r="E414" s="4"/>
      <c r="F414" s="4"/>
    </row>
    <row r="415" spans="2:6" x14ac:dyDescent="0.3">
      <c r="B415" s="4"/>
      <c r="C415" s="16"/>
      <c r="D415" s="4"/>
      <c r="E415" s="4"/>
      <c r="F415" s="4"/>
    </row>
    <row r="416" spans="2:6" x14ac:dyDescent="0.3">
      <c r="B416" s="4"/>
      <c r="C416" s="16"/>
      <c r="D416" s="4"/>
      <c r="E416" s="4"/>
      <c r="F416" s="4"/>
    </row>
  </sheetData>
  <mergeCells count="1">
    <mergeCell ref="A4:F4"/>
  </mergeCells>
  <dataValidations count="1">
    <dataValidation type="list" allowBlank="1" showInputMessage="1" showErrorMessage="1" sqref="C9:C198" xr:uid="{F85C4219-BFFC-4A5B-AAA1-9E796F61773B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B759-1FCF-48A3-A769-2D969AE3719D}">
  <sheetPr>
    <pageSetUpPr fitToPage="1"/>
  </sheetPr>
  <dimension ref="A1:F416"/>
  <sheetViews>
    <sheetView view="pageBreakPreview" topLeftCell="A19" zoomScaleNormal="100" zoomScaleSheetLayoutView="100" workbookViewId="0">
      <selection activeCell="C9" sqref="C9:F25"/>
    </sheetView>
  </sheetViews>
  <sheetFormatPr baseColWidth="10" defaultRowHeight="14.25" x14ac:dyDescent="0.3"/>
  <cols>
    <col min="1" max="1" width="5.5703125" style="67" customWidth="1"/>
    <col min="2" max="2" width="48.28515625" style="65" customWidth="1"/>
    <col min="3" max="3" width="28.7109375" style="69" customWidth="1"/>
    <col min="4" max="4" width="16.85546875" style="65" customWidth="1"/>
    <col min="5" max="5" width="16.28515625" style="65" customWidth="1"/>
    <col min="6" max="6" width="43.28515625" style="65" customWidth="1"/>
    <col min="7" max="16384" width="11.42578125" style="65"/>
  </cols>
  <sheetData>
    <row r="1" spans="1:6" ht="15" customHeight="1" x14ac:dyDescent="0.3">
      <c r="A1" s="71"/>
      <c r="B1" s="72"/>
      <c r="C1" s="77"/>
      <c r="D1" s="72"/>
      <c r="E1" s="72"/>
      <c r="F1" s="80"/>
    </row>
    <row r="2" spans="1:6" ht="15" customHeight="1" x14ac:dyDescent="0.3">
      <c r="A2" s="73" t="s">
        <v>0</v>
      </c>
      <c r="B2" s="81"/>
      <c r="C2" s="81"/>
      <c r="D2" s="81"/>
      <c r="E2" s="81"/>
      <c r="F2" s="82"/>
    </row>
    <row r="3" spans="1:6" ht="15" customHeight="1" x14ac:dyDescent="0.3">
      <c r="A3" s="73" t="s">
        <v>1</v>
      </c>
      <c r="B3" s="81"/>
      <c r="C3" s="81"/>
      <c r="D3" s="81"/>
      <c r="E3" s="81"/>
      <c r="F3" s="82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73"/>
      <c r="B5" s="81"/>
      <c r="C5" s="81"/>
      <c r="D5" s="81"/>
      <c r="E5" s="81"/>
      <c r="F5" s="82"/>
    </row>
    <row r="6" spans="1:6" ht="15" customHeight="1" x14ac:dyDescent="0.3">
      <c r="A6" s="73" t="s">
        <v>371</v>
      </c>
      <c r="B6" s="81"/>
      <c r="C6" s="81"/>
      <c r="D6" s="81"/>
      <c r="E6" s="81"/>
      <c r="F6" s="82"/>
    </row>
    <row r="7" spans="1:6" ht="15" customHeight="1" x14ac:dyDescent="0.3">
      <c r="A7" s="74"/>
      <c r="B7" s="83"/>
      <c r="C7" s="84"/>
      <c r="D7" s="83"/>
      <c r="E7" s="83"/>
      <c r="F7" s="85"/>
    </row>
    <row r="8" spans="1:6" ht="30" customHeight="1" x14ac:dyDescent="0.3">
      <c r="A8" s="86" t="s">
        <v>2</v>
      </c>
      <c r="B8" s="14" t="s">
        <v>3</v>
      </c>
      <c r="C8" s="43" t="s">
        <v>4</v>
      </c>
      <c r="D8" s="43" t="s">
        <v>5</v>
      </c>
      <c r="E8" s="43" t="s">
        <v>6</v>
      </c>
      <c r="F8" s="44" t="s">
        <v>8</v>
      </c>
    </row>
    <row r="9" spans="1:6" s="69" customFormat="1" ht="30" customHeight="1" x14ac:dyDescent="0.25">
      <c r="A9" s="66">
        <v>1</v>
      </c>
      <c r="B9" s="53"/>
      <c r="C9" s="79" t="s">
        <v>7</v>
      </c>
      <c r="D9" s="41">
        <v>17.600000000000001</v>
      </c>
      <c r="E9" s="64" t="s">
        <v>375</v>
      </c>
      <c r="F9" s="40" t="s">
        <v>376</v>
      </c>
    </row>
    <row r="10" spans="1:6" s="69" customFormat="1" ht="30" customHeight="1" x14ac:dyDescent="0.25">
      <c r="A10" s="66">
        <v>2</v>
      </c>
      <c r="B10" s="53"/>
      <c r="C10" s="79" t="s">
        <v>7</v>
      </c>
      <c r="D10" s="41">
        <v>2.76</v>
      </c>
      <c r="E10" s="64" t="s">
        <v>375</v>
      </c>
      <c r="F10" s="92" t="s">
        <v>377</v>
      </c>
    </row>
    <row r="11" spans="1:6" s="69" customFormat="1" ht="30" customHeight="1" x14ac:dyDescent="0.25">
      <c r="A11" s="66">
        <v>3</v>
      </c>
      <c r="B11" s="53"/>
      <c r="C11" s="79" t="s">
        <v>7</v>
      </c>
      <c r="D11" s="41">
        <v>2.52</v>
      </c>
      <c r="E11" s="64" t="s">
        <v>375</v>
      </c>
      <c r="F11" s="92" t="s">
        <v>378</v>
      </c>
    </row>
    <row r="12" spans="1:6" s="69" customFormat="1" ht="30" customHeight="1" x14ac:dyDescent="0.25">
      <c r="A12" s="66">
        <v>4</v>
      </c>
      <c r="B12" s="53"/>
      <c r="C12" s="79" t="s">
        <v>294</v>
      </c>
      <c r="D12" s="41">
        <v>0.6</v>
      </c>
      <c r="E12" s="64" t="s">
        <v>375</v>
      </c>
      <c r="F12" s="92" t="s">
        <v>379</v>
      </c>
    </row>
    <row r="13" spans="1:6" s="69" customFormat="1" ht="30" customHeight="1" x14ac:dyDescent="0.25">
      <c r="A13" s="66">
        <v>5</v>
      </c>
      <c r="B13" s="53"/>
      <c r="C13" s="79" t="s">
        <v>294</v>
      </c>
      <c r="D13" s="41">
        <v>0.6</v>
      </c>
      <c r="E13" s="64" t="s">
        <v>375</v>
      </c>
      <c r="F13" s="92" t="s">
        <v>379</v>
      </c>
    </row>
    <row r="14" spans="1:6" s="69" customFormat="1" ht="30" customHeight="1" x14ac:dyDescent="0.25">
      <c r="A14" s="66">
        <v>6</v>
      </c>
      <c r="B14" s="53"/>
      <c r="C14" s="79" t="s">
        <v>294</v>
      </c>
      <c r="D14" s="41">
        <v>85.75</v>
      </c>
      <c r="E14" s="93" t="s">
        <v>380</v>
      </c>
      <c r="F14" s="92" t="s">
        <v>381</v>
      </c>
    </row>
    <row r="15" spans="1:6" s="69" customFormat="1" ht="30" customHeight="1" x14ac:dyDescent="0.25">
      <c r="A15" s="66">
        <v>7</v>
      </c>
      <c r="B15" s="53"/>
      <c r="C15" s="79" t="s">
        <v>294</v>
      </c>
      <c r="D15" s="41">
        <v>85.75</v>
      </c>
      <c r="E15" s="93" t="s">
        <v>380</v>
      </c>
      <c r="F15" s="92" t="s">
        <v>381</v>
      </c>
    </row>
    <row r="16" spans="1:6" s="69" customFormat="1" ht="30" customHeight="1" x14ac:dyDescent="0.25">
      <c r="A16" s="66">
        <v>8</v>
      </c>
      <c r="B16" s="53"/>
      <c r="C16" s="79" t="s">
        <v>294</v>
      </c>
      <c r="D16" s="41">
        <v>118.7</v>
      </c>
      <c r="E16" s="93" t="s">
        <v>380</v>
      </c>
      <c r="F16" s="92" t="s">
        <v>381</v>
      </c>
    </row>
    <row r="17" spans="1:6" s="69" customFormat="1" ht="30" customHeight="1" x14ac:dyDescent="0.25">
      <c r="A17" s="66">
        <v>9</v>
      </c>
      <c r="B17" s="53"/>
      <c r="C17" s="79" t="s">
        <v>269</v>
      </c>
      <c r="D17" s="41">
        <v>525</v>
      </c>
      <c r="E17" s="93" t="s">
        <v>380</v>
      </c>
      <c r="F17" s="92" t="s">
        <v>381</v>
      </c>
    </row>
    <row r="18" spans="1:6" s="69" customFormat="1" ht="30" customHeight="1" x14ac:dyDescent="0.25">
      <c r="A18" s="66">
        <v>10</v>
      </c>
      <c r="B18" s="53"/>
      <c r="C18" s="79" t="s">
        <v>269</v>
      </c>
      <c r="D18" s="41">
        <v>85.75</v>
      </c>
      <c r="E18" s="93" t="s">
        <v>380</v>
      </c>
      <c r="F18" s="92" t="s">
        <v>381</v>
      </c>
    </row>
    <row r="19" spans="1:6" s="69" customFormat="1" ht="30" customHeight="1" x14ac:dyDescent="0.25">
      <c r="A19" s="66">
        <v>11</v>
      </c>
      <c r="B19" s="53"/>
      <c r="C19" s="79" t="s">
        <v>294</v>
      </c>
      <c r="D19" s="41">
        <v>85.75</v>
      </c>
      <c r="E19" s="93" t="s">
        <v>380</v>
      </c>
      <c r="F19" s="92" t="s">
        <v>381</v>
      </c>
    </row>
    <row r="20" spans="1:6" s="69" customFormat="1" ht="30" customHeight="1" x14ac:dyDescent="0.25">
      <c r="A20" s="66">
        <v>12</v>
      </c>
      <c r="B20" s="53"/>
      <c r="C20" s="79" t="s">
        <v>7</v>
      </c>
      <c r="D20" s="41">
        <v>25.2</v>
      </c>
      <c r="E20" s="41" t="s">
        <v>382</v>
      </c>
      <c r="F20" s="92" t="s">
        <v>383</v>
      </c>
    </row>
    <row r="21" spans="1:6" s="69" customFormat="1" ht="30" customHeight="1" x14ac:dyDescent="0.25">
      <c r="A21" s="66">
        <v>13</v>
      </c>
      <c r="B21" s="53"/>
      <c r="C21" s="79" t="s">
        <v>269</v>
      </c>
      <c r="D21" s="41">
        <v>118.7</v>
      </c>
      <c r="E21" s="41" t="s">
        <v>384</v>
      </c>
      <c r="F21" s="92" t="s">
        <v>381</v>
      </c>
    </row>
    <row r="22" spans="1:6" s="69" customFormat="1" ht="30" customHeight="1" x14ac:dyDescent="0.25">
      <c r="A22" s="66">
        <v>14</v>
      </c>
      <c r="B22" s="53"/>
      <c r="C22" s="79" t="s">
        <v>7</v>
      </c>
      <c r="D22" s="41">
        <v>39.9</v>
      </c>
      <c r="E22" s="41" t="s">
        <v>385</v>
      </c>
      <c r="F22" s="92" t="s">
        <v>386</v>
      </c>
    </row>
    <row r="23" spans="1:6" s="69" customFormat="1" ht="30" customHeight="1" x14ac:dyDescent="0.25">
      <c r="A23" s="66">
        <v>15</v>
      </c>
      <c r="B23" s="53"/>
      <c r="C23" s="79" t="s">
        <v>7</v>
      </c>
      <c r="D23" s="41">
        <v>400</v>
      </c>
      <c r="E23" s="41" t="s">
        <v>387</v>
      </c>
      <c r="F23" s="92" t="s">
        <v>388</v>
      </c>
    </row>
    <row r="24" spans="1:6" s="69" customFormat="1" ht="30" customHeight="1" x14ac:dyDescent="0.25">
      <c r="A24" s="66">
        <v>16</v>
      </c>
      <c r="B24" s="53"/>
      <c r="C24" s="79" t="s">
        <v>7</v>
      </c>
      <c r="D24" s="41">
        <v>15</v>
      </c>
      <c r="E24" s="41" t="s">
        <v>389</v>
      </c>
      <c r="F24" s="92" t="s">
        <v>390</v>
      </c>
    </row>
    <row r="25" spans="1:6" s="69" customFormat="1" ht="30" customHeight="1" thickBot="1" x14ac:dyDescent="0.3">
      <c r="A25" s="66">
        <v>17</v>
      </c>
      <c r="B25" s="53"/>
      <c r="C25" s="87" t="s">
        <v>7</v>
      </c>
      <c r="D25" s="13">
        <v>50</v>
      </c>
      <c r="E25" s="13" t="s">
        <v>389</v>
      </c>
      <c r="F25" s="94" t="s">
        <v>391</v>
      </c>
    </row>
    <row r="26" spans="1:6" s="69" customFormat="1" ht="30" customHeight="1" x14ac:dyDescent="0.25">
      <c r="A26" s="66">
        <v>18</v>
      </c>
      <c r="B26" s="53"/>
      <c r="C26" s="79"/>
      <c r="D26" s="60"/>
      <c r="E26" s="39"/>
      <c r="F26" s="42"/>
    </row>
    <row r="27" spans="1:6" s="69" customFormat="1" ht="30" customHeight="1" x14ac:dyDescent="0.25">
      <c r="A27" s="66">
        <v>19</v>
      </c>
      <c r="B27" s="53"/>
      <c r="C27" s="79"/>
      <c r="D27" s="60"/>
      <c r="E27" s="39"/>
      <c r="F27" s="42"/>
    </row>
    <row r="28" spans="1:6" s="69" customFormat="1" ht="30" customHeight="1" x14ac:dyDescent="0.25">
      <c r="A28" s="66">
        <v>20</v>
      </c>
      <c r="B28" s="53"/>
      <c r="C28" s="79"/>
      <c r="D28" s="60"/>
      <c r="E28" s="39"/>
      <c r="F28" s="42"/>
    </row>
    <row r="29" spans="1:6" s="69" customFormat="1" ht="30" customHeight="1" x14ac:dyDescent="0.25">
      <c r="A29" s="66">
        <v>21</v>
      </c>
      <c r="B29" s="53"/>
      <c r="C29" s="79"/>
      <c r="D29" s="60"/>
      <c r="E29" s="39"/>
      <c r="F29" s="42"/>
    </row>
    <row r="30" spans="1:6" s="69" customFormat="1" ht="30" customHeight="1" x14ac:dyDescent="0.25">
      <c r="A30" s="66">
        <v>22</v>
      </c>
      <c r="B30" s="53"/>
      <c r="C30" s="79"/>
      <c r="D30" s="60"/>
      <c r="E30" s="39"/>
      <c r="F30" s="42"/>
    </row>
    <row r="31" spans="1:6" s="69" customFormat="1" ht="30" customHeight="1" x14ac:dyDescent="0.25">
      <c r="A31" s="66">
        <v>23</v>
      </c>
      <c r="B31" s="53"/>
      <c r="C31" s="79"/>
      <c r="D31" s="60"/>
      <c r="E31" s="39"/>
      <c r="F31" s="42"/>
    </row>
    <row r="32" spans="1:6" s="69" customFormat="1" ht="30" customHeight="1" x14ac:dyDescent="0.25">
      <c r="A32" s="66">
        <v>24</v>
      </c>
      <c r="B32" s="53"/>
      <c r="C32" s="79"/>
      <c r="D32" s="60"/>
      <c r="E32" s="39"/>
      <c r="F32" s="42"/>
    </row>
    <row r="33" spans="1:6" s="69" customFormat="1" ht="30" customHeight="1" x14ac:dyDescent="0.25">
      <c r="A33" s="66">
        <v>25</v>
      </c>
      <c r="B33" s="53"/>
      <c r="C33" s="79"/>
      <c r="D33" s="60"/>
      <c r="E33" s="39"/>
      <c r="F33" s="42"/>
    </row>
    <row r="34" spans="1:6" s="69" customFormat="1" ht="30" customHeight="1" x14ac:dyDescent="0.25">
      <c r="A34" s="66">
        <v>26</v>
      </c>
      <c r="B34" s="53"/>
      <c r="C34" s="79"/>
      <c r="D34" s="60"/>
      <c r="E34" s="39"/>
      <c r="F34" s="42"/>
    </row>
    <row r="35" spans="1:6" s="69" customFormat="1" ht="30" customHeight="1" x14ac:dyDescent="0.25">
      <c r="A35" s="66">
        <v>27</v>
      </c>
      <c r="B35" s="53"/>
      <c r="C35" s="79"/>
      <c r="D35" s="60"/>
      <c r="E35" s="39"/>
      <c r="F35" s="42"/>
    </row>
    <row r="36" spans="1:6" s="69" customFormat="1" ht="30" customHeight="1" x14ac:dyDescent="0.25">
      <c r="A36" s="66">
        <v>28</v>
      </c>
      <c r="B36" s="53"/>
      <c r="C36" s="79"/>
      <c r="D36" s="60"/>
      <c r="E36" s="39"/>
      <c r="F36" s="42"/>
    </row>
    <row r="37" spans="1:6" s="69" customFormat="1" ht="30" customHeight="1" x14ac:dyDescent="0.25">
      <c r="A37" s="66">
        <v>29</v>
      </c>
      <c r="B37" s="53"/>
      <c r="C37" s="79"/>
      <c r="D37" s="60"/>
      <c r="E37" s="39"/>
      <c r="F37" s="42"/>
    </row>
    <row r="38" spans="1:6" s="69" customFormat="1" ht="30" customHeight="1" x14ac:dyDescent="0.25">
      <c r="A38" s="66">
        <v>30</v>
      </c>
      <c r="B38" s="53"/>
      <c r="C38" s="79"/>
      <c r="D38" s="60"/>
      <c r="E38" s="39"/>
      <c r="F38" s="42"/>
    </row>
    <row r="39" spans="1:6" s="69" customFormat="1" ht="30" customHeight="1" x14ac:dyDescent="0.25">
      <c r="A39" s="66">
        <v>31</v>
      </c>
      <c r="B39" s="53"/>
      <c r="C39" s="79"/>
      <c r="D39" s="60"/>
      <c r="E39" s="39"/>
      <c r="F39" s="42"/>
    </row>
    <row r="40" spans="1:6" s="69" customFormat="1" ht="30" customHeight="1" x14ac:dyDescent="0.25">
      <c r="A40" s="66">
        <v>32</v>
      </c>
      <c r="B40" s="53"/>
      <c r="C40" s="79"/>
      <c r="D40" s="60"/>
      <c r="E40" s="39"/>
      <c r="F40" s="42"/>
    </row>
    <row r="41" spans="1:6" s="69" customFormat="1" ht="30" customHeight="1" x14ac:dyDescent="0.25">
      <c r="A41" s="66">
        <v>33</v>
      </c>
      <c r="B41" s="53"/>
      <c r="C41" s="79"/>
      <c r="D41" s="60"/>
      <c r="E41" s="39"/>
      <c r="F41" s="42"/>
    </row>
    <row r="42" spans="1:6" s="69" customFormat="1" ht="30" customHeight="1" x14ac:dyDescent="0.25">
      <c r="A42" s="66">
        <v>34</v>
      </c>
      <c r="B42" s="70"/>
      <c r="C42" s="79"/>
      <c r="D42" s="60"/>
      <c r="E42" s="39"/>
      <c r="F42" s="42"/>
    </row>
    <row r="43" spans="1:6" s="69" customFormat="1" ht="30" customHeight="1" x14ac:dyDescent="0.25">
      <c r="A43" s="66">
        <v>35</v>
      </c>
      <c r="B43" s="70"/>
      <c r="C43" s="79"/>
      <c r="D43" s="60"/>
      <c r="E43" s="39"/>
      <c r="F43" s="42"/>
    </row>
    <row r="44" spans="1:6" s="69" customFormat="1" ht="30" customHeight="1" x14ac:dyDescent="0.25">
      <c r="A44" s="66">
        <v>36</v>
      </c>
      <c r="B44" s="70"/>
      <c r="C44" s="79"/>
      <c r="D44" s="60"/>
      <c r="E44" s="39"/>
      <c r="F44" s="42"/>
    </row>
    <row r="45" spans="1:6" s="69" customFormat="1" ht="30" customHeight="1" x14ac:dyDescent="0.25">
      <c r="A45" s="66">
        <v>37</v>
      </c>
      <c r="B45" s="70"/>
      <c r="C45" s="79"/>
      <c r="D45" s="60"/>
      <c r="E45" s="39"/>
      <c r="F45" s="42"/>
    </row>
    <row r="46" spans="1:6" s="69" customFormat="1" ht="30" customHeight="1" x14ac:dyDescent="0.25">
      <c r="A46" s="66">
        <v>38</v>
      </c>
      <c r="B46" s="70"/>
      <c r="C46" s="79"/>
      <c r="D46" s="60"/>
      <c r="E46" s="39"/>
      <c r="F46" s="42"/>
    </row>
    <row r="47" spans="1:6" s="69" customFormat="1" ht="30" customHeight="1" x14ac:dyDescent="0.25">
      <c r="A47" s="66">
        <v>39</v>
      </c>
      <c r="B47" s="70"/>
      <c r="C47" s="79"/>
      <c r="D47" s="60"/>
      <c r="E47" s="39"/>
      <c r="F47" s="42"/>
    </row>
    <row r="48" spans="1:6" s="69" customFormat="1" ht="30" customHeight="1" x14ac:dyDescent="0.25">
      <c r="A48" s="66">
        <v>40</v>
      </c>
      <c r="B48" s="70"/>
      <c r="C48" s="79"/>
      <c r="D48" s="60"/>
      <c r="E48" s="39"/>
      <c r="F48" s="42"/>
    </row>
    <row r="49" spans="1:6" s="69" customFormat="1" ht="30" customHeight="1" x14ac:dyDescent="0.25">
      <c r="A49" s="66">
        <v>41</v>
      </c>
      <c r="B49" s="70"/>
      <c r="C49" s="79"/>
      <c r="D49" s="60"/>
      <c r="E49" s="39"/>
      <c r="F49" s="42"/>
    </row>
    <row r="50" spans="1:6" s="69" customFormat="1" ht="30" customHeight="1" x14ac:dyDescent="0.25">
      <c r="A50" s="66">
        <v>42</v>
      </c>
      <c r="B50" s="70"/>
      <c r="C50" s="79"/>
      <c r="D50" s="60"/>
      <c r="E50" s="39"/>
      <c r="F50" s="42"/>
    </row>
    <row r="51" spans="1:6" s="69" customFormat="1" ht="30" customHeight="1" x14ac:dyDescent="0.25">
      <c r="A51" s="66">
        <v>43</v>
      </c>
      <c r="B51" s="70"/>
      <c r="C51" s="79"/>
      <c r="D51" s="60"/>
      <c r="E51" s="39"/>
      <c r="F51" s="42"/>
    </row>
    <row r="52" spans="1:6" s="69" customFormat="1" ht="30" customHeight="1" x14ac:dyDescent="0.25">
      <c r="A52" s="66">
        <v>44</v>
      </c>
      <c r="B52" s="70"/>
      <c r="C52" s="79"/>
      <c r="D52" s="60"/>
      <c r="E52" s="39"/>
      <c r="F52" s="42"/>
    </row>
    <row r="53" spans="1:6" s="69" customFormat="1" ht="30" customHeight="1" x14ac:dyDescent="0.25">
      <c r="A53" s="66">
        <v>45</v>
      </c>
      <c r="B53" s="70"/>
      <c r="C53" s="79"/>
      <c r="D53" s="60"/>
      <c r="E53" s="39"/>
      <c r="F53" s="42"/>
    </row>
    <row r="54" spans="1:6" s="69" customFormat="1" ht="30" customHeight="1" x14ac:dyDescent="0.25">
      <c r="A54" s="66">
        <v>46</v>
      </c>
      <c r="B54" s="70"/>
      <c r="C54" s="79"/>
      <c r="D54" s="60"/>
      <c r="E54" s="39"/>
      <c r="F54" s="42"/>
    </row>
    <row r="55" spans="1:6" s="69" customFormat="1" ht="30" customHeight="1" x14ac:dyDescent="0.25">
      <c r="A55" s="66">
        <v>47</v>
      </c>
      <c r="B55" s="70"/>
      <c r="C55" s="79"/>
      <c r="D55" s="60"/>
      <c r="E55" s="39"/>
      <c r="F55" s="42"/>
    </row>
    <row r="56" spans="1:6" s="69" customFormat="1" ht="30" customHeight="1" x14ac:dyDescent="0.25">
      <c r="A56" s="66">
        <v>48</v>
      </c>
      <c r="B56" s="70"/>
      <c r="C56" s="79"/>
      <c r="D56" s="60"/>
      <c r="E56" s="39"/>
      <c r="F56" s="42"/>
    </row>
    <row r="57" spans="1:6" s="69" customFormat="1" ht="30" customHeight="1" x14ac:dyDescent="0.25">
      <c r="A57" s="66">
        <v>49</v>
      </c>
      <c r="B57" s="70"/>
      <c r="C57" s="79"/>
      <c r="D57" s="60"/>
      <c r="E57" s="39"/>
      <c r="F57" s="42"/>
    </row>
    <row r="58" spans="1:6" s="69" customFormat="1" ht="30" customHeight="1" x14ac:dyDescent="0.25">
      <c r="A58" s="66">
        <v>50</v>
      </c>
      <c r="B58" s="70"/>
      <c r="C58" s="79"/>
      <c r="D58" s="60"/>
      <c r="E58" s="39"/>
      <c r="F58" s="42"/>
    </row>
    <row r="59" spans="1:6" s="69" customFormat="1" ht="30" customHeight="1" x14ac:dyDescent="0.25">
      <c r="A59" s="66">
        <v>51</v>
      </c>
      <c r="B59" s="70"/>
      <c r="C59" s="79"/>
      <c r="D59" s="60"/>
      <c r="E59" s="39"/>
      <c r="F59" s="42"/>
    </row>
    <row r="60" spans="1:6" s="69" customFormat="1" ht="30" customHeight="1" x14ac:dyDescent="0.25">
      <c r="A60" s="66">
        <v>52</v>
      </c>
      <c r="B60" s="70"/>
      <c r="C60" s="79"/>
      <c r="D60" s="60"/>
      <c r="E60" s="39"/>
      <c r="F60" s="42"/>
    </row>
    <row r="61" spans="1:6" s="69" customFormat="1" ht="30" customHeight="1" x14ac:dyDescent="0.25">
      <c r="A61" s="66">
        <v>53</v>
      </c>
      <c r="B61" s="70"/>
      <c r="C61" s="79"/>
      <c r="D61" s="60"/>
      <c r="E61" s="39"/>
      <c r="F61" s="42"/>
    </row>
    <row r="62" spans="1:6" s="69" customFormat="1" ht="30" customHeight="1" x14ac:dyDescent="0.25">
      <c r="A62" s="66">
        <v>54</v>
      </c>
      <c r="B62" s="70"/>
      <c r="C62" s="79"/>
      <c r="D62" s="60"/>
      <c r="E62" s="39"/>
      <c r="F62" s="42"/>
    </row>
    <row r="63" spans="1:6" s="69" customFormat="1" ht="30" customHeight="1" x14ac:dyDescent="0.25">
      <c r="A63" s="66">
        <v>55</v>
      </c>
      <c r="B63" s="70"/>
      <c r="C63" s="79"/>
      <c r="D63" s="60"/>
      <c r="E63" s="39"/>
      <c r="F63" s="42"/>
    </row>
    <row r="64" spans="1:6" s="69" customFormat="1" ht="30" customHeight="1" x14ac:dyDescent="0.25">
      <c r="A64" s="66">
        <v>56</v>
      </c>
      <c r="B64" s="70"/>
      <c r="C64" s="79"/>
      <c r="D64" s="60"/>
      <c r="E64" s="39"/>
      <c r="F64" s="42"/>
    </row>
    <row r="65" spans="1:6" s="69" customFormat="1" ht="30" customHeight="1" x14ac:dyDescent="0.25">
      <c r="A65" s="66">
        <v>57</v>
      </c>
      <c r="B65" s="70"/>
      <c r="C65" s="79"/>
      <c r="D65" s="60"/>
      <c r="E65" s="39"/>
      <c r="F65" s="42"/>
    </row>
    <row r="66" spans="1:6" s="69" customFormat="1" ht="30" customHeight="1" x14ac:dyDescent="0.25">
      <c r="A66" s="66">
        <v>58</v>
      </c>
      <c r="B66" s="70"/>
      <c r="C66" s="79"/>
      <c r="D66" s="60"/>
      <c r="E66" s="39"/>
      <c r="F66" s="42"/>
    </row>
    <row r="67" spans="1:6" s="69" customFormat="1" ht="30" customHeight="1" x14ac:dyDescent="0.25">
      <c r="A67" s="66">
        <v>59</v>
      </c>
      <c r="B67" s="70"/>
      <c r="C67" s="79"/>
      <c r="D67" s="60"/>
      <c r="E67" s="39"/>
      <c r="F67" s="42"/>
    </row>
    <row r="68" spans="1:6" s="69" customFormat="1" ht="30" customHeight="1" x14ac:dyDescent="0.25">
      <c r="A68" s="66">
        <v>60</v>
      </c>
      <c r="B68" s="70"/>
      <c r="C68" s="79"/>
      <c r="D68" s="60"/>
      <c r="E68" s="39"/>
      <c r="F68" s="42"/>
    </row>
    <row r="69" spans="1:6" s="69" customFormat="1" ht="30" customHeight="1" x14ac:dyDescent="0.25">
      <c r="A69" s="66">
        <v>61</v>
      </c>
      <c r="B69" s="70"/>
      <c r="C69" s="79"/>
      <c r="D69" s="60"/>
      <c r="E69" s="39"/>
      <c r="F69" s="42"/>
    </row>
    <row r="70" spans="1:6" s="69" customFormat="1" ht="30" customHeight="1" x14ac:dyDescent="0.25">
      <c r="A70" s="66">
        <v>62</v>
      </c>
      <c r="B70" s="70"/>
      <c r="C70" s="79"/>
      <c r="D70" s="60"/>
      <c r="E70" s="39"/>
      <c r="F70" s="42"/>
    </row>
    <row r="71" spans="1:6" s="69" customFormat="1" ht="30" customHeight="1" x14ac:dyDescent="0.25">
      <c r="A71" s="66">
        <v>63</v>
      </c>
      <c r="B71" s="70"/>
      <c r="C71" s="79"/>
      <c r="D71" s="61"/>
      <c r="E71" s="39"/>
      <c r="F71" s="42"/>
    </row>
    <row r="72" spans="1:6" s="69" customFormat="1" ht="30" customHeight="1" x14ac:dyDescent="0.25">
      <c r="A72" s="66">
        <v>64</v>
      </c>
      <c r="B72" s="70"/>
      <c r="C72" s="79"/>
      <c r="D72" s="60"/>
      <c r="E72" s="39"/>
      <c r="F72" s="42"/>
    </row>
    <row r="73" spans="1:6" s="69" customFormat="1" ht="30" customHeight="1" x14ac:dyDescent="0.25">
      <c r="A73" s="66">
        <v>65</v>
      </c>
      <c r="B73" s="70"/>
      <c r="C73" s="79"/>
      <c r="D73" s="60"/>
      <c r="E73" s="39"/>
      <c r="F73" s="42"/>
    </row>
    <row r="74" spans="1:6" s="69" customFormat="1" ht="30" customHeight="1" x14ac:dyDescent="0.25">
      <c r="A74" s="66">
        <v>66</v>
      </c>
      <c r="B74" s="70"/>
      <c r="C74" s="79"/>
      <c r="D74" s="60"/>
      <c r="E74" s="39"/>
      <c r="F74" s="42"/>
    </row>
    <row r="75" spans="1:6" s="69" customFormat="1" ht="30" customHeight="1" x14ac:dyDescent="0.25">
      <c r="A75" s="66">
        <v>67</v>
      </c>
      <c r="B75" s="70"/>
      <c r="C75" s="79"/>
      <c r="D75" s="60"/>
      <c r="E75" s="39"/>
      <c r="F75" s="42"/>
    </row>
    <row r="76" spans="1:6" s="69" customFormat="1" ht="30" customHeight="1" x14ac:dyDescent="0.25">
      <c r="A76" s="66">
        <v>68</v>
      </c>
      <c r="B76" s="70"/>
      <c r="C76" s="79"/>
      <c r="D76" s="60"/>
      <c r="E76" s="39"/>
      <c r="F76" s="42"/>
    </row>
    <row r="77" spans="1:6" s="69" customFormat="1" ht="30" customHeight="1" x14ac:dyDescent="0.25">
      <c r="A77" s="66">
        <v>69</v>
      </c>
      <c r="B77" s="70"/>
      <c r="C77" s="79"/>
      <c r="D77" s="60"/>
      <c r="E77" s="39"/>
      <c r="F77" s="42"/>
    </row>
    <row r="78" spans="1:6" s="69" customFormat="1" ht="30" customHeight="1" x14ac:dyDescent="0.25">
      <c r="A78" s="66">
        <v>70</v>
      </c>
      <c r="B78" s="70"/>
      <c r="C78" s="79"/>
      <c r="D78" s="60"/>
      <c r="E78" s="39"/>
      <c r="F78" s="42"/>
    </row>
    <row r="79" spans="1:6" s="69" customFormat="1" ht="30" customHeight="1" x14ac:dyDescent="0.25">
      <c r="A79" s="66">
        <v>71</v>
      </c>
      <c r="B79" s="70"/>
      <c r="C79" s="79"/>
      <c r="D79" s="60"/>
      <c r="E79" s="39"/>
      <c r="F79" s="42"/>
    </row>
    <row r="80" spans="1:6" s="69" customFormat="1" ht="30" customHeight="1" x14ac:dyDescent="0.25">
      <c r="A80" s="66">
        <v>72</v>
      </c>
      <c r="B80" s="70"/>
      <c r="C80" s="79"/>
      <c r="D80" s="60"/>
      <c r="E80" s="39"/>
      <c r="F80" s="42"/>
    </row>
    <row r="81" spans="1:6" s="69" customFormat="1" ht="30" customHeight="1" x14ac:dyDescent="0.25">
      <c r="A81" s="66">
        <v>73</v>
      </c>
      <c r="B81" s="70"/>
      <c r="C81" s="79"/>
      <c r="D81" s="60"/>
      <c r="E81" s="39"/>
      <c r="F81" s="42"/>
    </row>
    <row r="82" spans="1:6" s="69" customFormat="1" ht="30" customHeight="1" x14ac:dyDescent="0.25">
      <c r="A82" s="66">
        <v>74</v>
      </c>
      <c r="B82" s="70"/>
      <c r="C82" s="79"/>
      <c r="D82" s="60"/>
      <c r="E82" s="39"/>
      <c r="F82" s="42"/>
    </row>
    <row r="83" spans="1:6" s="69" customFormat="1" ht="30" customHeight="1" x14ac:dyDescent="0.25">
      <c r="A83" s="66">
        <v>75</v>
      </c>
      <c r="B83" s="70"/>
      <c r="C83" s="79"/>
      <c r="D83" s="60"/>
      <c r="E83" s="39"/>
      <c r="F83" s="42"/>
    </row>
    <row r="84" spans="1:6" s="69" customFormat="1" ht="30" customHeight="1" x14ac:dyDescent="0.25">
      <c r="A84" s="66">
        <v>76</v>
      </c>
      <c r="B84" s="70"/>
      <c r="C84" s="79"/>
      <c r="D84" s="60"/>
      <c r="E84" s="39"/>
      <c r="F84" s="42"/>
    </row>
    <row r="85" spans="1:6" s="69" customFormat="1" ht="30" customHeight="1" x14ac:dyDescent="0.25">
      <c r="A85" s="66">
        <v>77</v>
      </c>
      <c r="B85" s="70"/>
      <c r="C85" s="79"/>
      <c r="D85" s="60"/>
      <c r="E85" s="39"/>
      <c r="F85" s="42"/>
    </row>
    <row r="86" spans="1:6" s="69" customFormat="1" ht="30" customHeight="1" x14ac:dyDescent="0.25">
      <c r="A86" s="66">
        <v>78</v>
      </c>
      <c r="B86" s="70"/>
      <c r="C86" s="79"/>
      <c r="D86" s="60"/>
      <c r="E86" s="39"/>
      <c r="F86" s="42"/>
    </row>
    <row r="87" spans="1:6" s="69" customFormat="1" ht="30" customHeight="1" x14ac:dyDescent="0.25">
      <c r="A87" s="66">
        <v>79</v>
      </c>
      <c r="B87" s="70"/>
      <c r="C87" s="79"/>
      <c r="D87" s="60"/>
      <c r="E87" s="39"/>
      <c r="F87" s="42"/>
    </row>
    <row r="88" spans="1:6" s="69" customFormat="1" ht="30" customHeight="1" x14ac:dyDescent="0.25">
      <c r="A88" s="66">
        <v>80</v>
      </c>
      <c r="B88" s="70"/>
      <c r="C88" s="79"/>
      <c r="D88" s="60"/>
      <c r="E88" s="39"/>
      <c r="F88" s="42"/>
    </row>
    <row r="89" spans="1:6" s="69" customFormat="1" ht="30" customHeight="1" x14ac:dyDescent="0.25">
      <c r="A89" s="66">
        <v>81</v>
      </c>
      <c r="B89" s="70"/>
      <c r="C89" s="79"/>
      <c r="D89" s="60"/>
      <c r="E89" s="39"/>
      <c r="F89" s="42"/>
    </row>
    <row r="90" spans="1:6" s="69" customFormat="1" ht="30" customHeight="1" x14ac:dyDescent="0.25">
      <c r="A90" s="66">
        <v>82</v>
      </c>
      <c r="B90" s="70"/>
      <c r="C90" s="79"/>
      <c r="D90" s="60"/>
      <c r="E90" s="39"/>
      <c r="F90" s="42"/>
    </row>
    <row r="91" spans="1:6" s="69" customFormat="1" ht="30" customHeight="1" x14ac:dyDescent="0.25">
      <c r="A91" s="66">
        <v>83</v>
      </c>
      <c r="B91" s="70"/>
      <c r="C91" s="79"/>
      <c r="D91" s="60"/>
      <c r="E91" s="39"/>
      <c r="F91" s="42"/>
    </row>
    <row r="92" spans="1:6" s="69" customFormat="1" ht="30" customHeight="1" x14ac:dyDescent="0.25">
      <c r="A92" s="66">
        <v>84</v>
      </c>
      <c r="B92" s="70"/>
      <c r="C92" s="79"/>
      <c r="D92" s="60"/>
      <c r="E92" s="39"/>
      <c r="F92" s="42"/>
    </row>
    <row r="93" spans="1:6" s="69" customFormat="1" ht="30" customHeight="1" x14ac:dyDescent="0.25">
      <c r="A93" s="66">
        <v>85</v>
      </c>
      <c r="B93" s="70"/>
      <c r="C93" s="79"/>
      <c r="D93" s="60"/>
      <c r="E93" s="39"/>
      <c r="F93" s="42"/>
    </row>
    <row r="94" spans="1:6" s="69" customFormat="1" ht="30" customHeight="1" x14ac:dyDescent="0.25">
      <c r="A94" s="66">
        <v>86</v>
      </c>
      <c r="B94" s="70"/>
      <c r="C94" s="79"/>
      <c r="D94" s="60"/>
      <c r="E94" s="39"/>
      <c r="F94" s="42"/>
    </row>
    <row r="95" spans="1:6" s="69" customFormat="1" ht="30" customHeight="1" x14ac:dyDescent="0.25">
      <c r="A95" s="66">
        <v>87</v>
      </c>
      <c r="B95" s="70"/>
      <c r="C95" s="79"/>
      <c r="D95" s="60"/>
      <c r="E95" s="39"/>
      <c r="F95" s="42"/>
    </row>
    <row r="96" spans="1:6" s="69" customFormat="1" ht="30" customHeight="1" x14ac:dyDescent="0.25">
      <c r="A96" s="66">
        <v>88</v>
      </c>
      <c r="B96" s="70"/>
      <c r="C96" s="79"/>
      <c r="D96" s="60"/>
      <c r="E96" s="39"/>
      <c r="F96" s="42"/>
    </row>
    <row r="97" spans="1:6" s="69" customFormat="1" ht="30" customHeight="1" x14ac:dyDescent="0.25">
      <c r="A97" s="66">
        <v>89</v>
      </c>
      <c r="B97" s="33"/>
      <c r="C97" s="79"/>
      <c r="D97" s="61"/>
      <c r="E97" s="39"/>
      <c r="F97" s="42"/>
    </row>
    <row r="98" spans="1:6" s="69" customFormat="1" ht="30" customHeight="1" x14ac:dyDescent="0.25">
      <c r="A98" s="66">
        <v>90</v>
      </c>
      <c r="B98" s="70"/>
      <c r="C98" s="79"/>
      <c r="D98" s="61"/>
      <c r="E98" s="39"/>
      <c r="F98" s="42"/>
    </row>
    <row r="99" spans="1:6" s="69" customFormat="1" ht="30" customHeight="1" x14ac:dyDescent="0.25">
      <c r="A99" s="66">
        <v>91</v>
      </c>
      <c r="B99" s="70"/>
      <c r="C99" s="79"/>
      <c r="D99" s="61"/>
      <c r="E99" s="39"/>
      <c r="F99" s="42"/>
    </row>
    <row r="100" spans="1:6" s="69" customFormat="1" ht="30" customHeight="1" x14ac:dyDescent="0.25">
      <c r="A100" s="66">
        <v>92</v>
      </c>
      <c r="B100" s="70"/>
      <c r="C100" s="79"/>
      <c r="D100" s="61"/>
      <c r="E100" s="39"/>
      <c r="F100" s="42"/>
    </row>
    <row r="101" spans="1:6" s="69" customFormat="1" ht="30" customHeight="1" x14ac:dyDescent="0.25">
      <c r="A101" s="66">
        <v>93</v>
      </c>
      <c r="B101" s="70"/>
      <c r="C101" s="79"/>
      <c r="D101" s="61"/>
      <c r="E101" s="39"/>
      <c r="F101" s="42"/>
    </row>
    <row r="102" spans="1:6" s="69" customFormat="1" ht="30" customHeight="1" x14ac:dyDescent="0.25">
      <c r="A102" s="66">
        <v>94</v>
      </c>
      <c r="B102" s="70"/>
      <c r="C102" s="79"/>
      <c r="D102" s="61"/>
      <c r="E102" s="39"/>
      <c r="F102" s="42"/>
    </row>
    <row r="103" spans="1:6" s="69" customFormat="1" ht="30" customHeight="1" x14ac:dyDescent="0.25">
      <c r="A103" s="66">
        <v>95</v>
      </c>
      <c r="B103" s="70"/>
      <c r="C103" s="79"/>
      <c r="D103" s="61"/>
      <c r="E103" s="39"/>
      <c r="F103" s="42"/>
    </row>
    <row r="104" spans="1:6" s="69" customFormat="1" ht="30" customHeight="1" x14ac:dyDescent="0.25">
      <c r="A104" s="66">
        <v>96</v>
      </c>
      <c r="B104" s="70"/>
      <c r="C104" s="79"/>
      <c r="D104" s="61"/>
      <c r="E104" s="39"/>
      <c r="F104" s="42"/>
    </row>
    <row r="105" spans="1:6" s="69" customFormat="1" ht="30" customHeight="1" x14ac:dyDescent="0.25">
      <c r="A105" s="66">
        <v>97</v>
      </c>
      <c r="B105" s="70"/>
      <c r="C105" s="79"/>
      <c r="D105" s="61"/>
      <c r="E105" s="39"/>
      <c r="F105" s="42"/>
    </row>
    <row r="106" spans="1:6" s="69" customFormat="1" ht="30" customHeight="1" x14ac:dyDescent="0.25">
      <c r="A106" s="66">
        <v>98</v>
      </c>
      <c r="B106" s="70"/>
      <c r="C106" s="79"/>
      <c r="D106" s="61"/>
      <c r="E106" s="39"/>
      <c r="F106" s="42"/>
    </row>
    <row r="107" spans="1:6" s="69" customFormat="1" ht="30" customHeight="1" x14ac:dyDescent="0.25">
      <c r="A107" s="66">
        <v>99</v>
      </c>
      <c r="B107" s="70"/>
      <c r="C107" s="79"/>
      <c r="D107" s="61"/>
      <c r="E107" s="39"/>
      <c r="F107" s="42"/>
    </row>
    <row r="108" spans="1:6" s="69" customFormat="1" ht="30" customHeight="1" x14ac:dyDescent="0.25">
      <c r="A108" s="66">
        <v>100</v>
      </c>
      <c r="B108" s="70"/>
      <c r="C108" s="79"/>
      <c r="D108" s="61"/>
      <c r="E108" s="39"/>
      <c r="F108" s="42"/>
    </row>
    <row r="109" spans="1:6" s="69" customFormat="1" ht="30" customHeight="1" x14ac:dyDescent="0.25">
      <c r="A109" s="66">
        <v>101</v>
      </c>
      <c r="B109" s="70"/>
      <c r="C109" s="79"/>
      <c r="D109" s="61"/>
      <c r="E109" s="39"/>
      <c r="F109" s="42"/>
    </row>
    <row r="110" spans="1:6" s="69" customFormat="1" ht="30" customHeight="1" x14ac:dyDescent="0.25">
      <c r="A110" s="66">
        <v>102</v>
      </c>
      <c r="B110" s="70"/>
      <c r="C110" s="79"/>
      <c r="D110" s="61"/>
      <c r="E110" s="39"/>
      <c r="F110" s="42"/>
    </row>
    <row r="111" spans="1:6" s="69" customFormat="1" ht="30" customHeight="1" x14ac:dyDescent="0.25">
      <c r="A111" s="66">
        <v>103</v>
      </c>
      <c r="B111" s="70"/>
      <c r="C111" s="79"/>
      <c r="D111" s="61"/>
      <c r="E111" s="39"/>
      <c r="F111" s="42"/>
    </row>
    <row r="112" spans="1:6" s="69" customFormat="1" ht="30" customHeight="1" x14ac:dyDescent="0.25">
      <c r="A112" s="66">
        <v>104</v>
      </c>
      <c r="B112" s="70"/>
      <c r="C112" s="79"/>
      <c r="D112" s="60"/>
      <c r="E112" s="39"/>
      <c r="F112" s="42"/>
    </row>
    <row r="113" spans="1:6" s="69" customFormat="1" ht="30" customHeight="1" x14ac:dyDescent="0.25">
      <c r="A113" s="66">
        <v>105</v>
      </c>
      <c r="B113" s="70"/>
      <c r="C113" s="79"/>
      <c r="D113" s="60"/>
      <c r="E113" s="39"/>
      <c r="F113" s="42"/>
    </row>
    <row r="114" spans="1:6" s="69" customFormat="1" ht="30" customHeight="1" x14ac:dyDescent="0.25">
      <c r="A114" s="66">
        <v>106</v>
      </c>
      <c r="B114" s="70"/>
      <c r="C114" s="79"/>
      <c r="D114" s="60"/>
      <c r="E114" s="39"/>
      <c r="F114" s="42"/>
    </row>
    <row r="115" spans="1:6" s="69" customFormat="1" ht="30" customHeight="1" x14ac:dyDescent="0.25">
      <c r="A115" s="66">
        <v>107</v>
      </c>
      <c r="B115" s="70"/>
      <c r="C115" s="79"/>
      <c r="D115" s="60"/>
      <c r="E115" s="39"/>
      <c r="F115" s="42"/>
    </row>
    <row r="116" spans="1:6" s="69" customFormat="1" ht="30" customHeight="1" x14ac:dyDescent="0.25">
      <c r="A116" s="66">
        <v>108</v>
      </c>
      <c r="B116" s="70"/>
      <c r="C116" s="79"/>
      <c r="D116" s="60"/>
      <c r="E116" s="39"/>
      <c r="F116" s="42"/>
    </row>
    <row r="117" spans="1:6" s="69" customFormat="1" ht="30" customHeight="1" x14ac:dyDescent="0.25">
      <c r="A117" s="66">
        <v>109</v>
      </c>
      <c r="B117" s="70"/>
      <c r="C117" s="79"/>
      <c r="D117" s="60"/>
      <c r="E117" s="39"/>
      <c r="F117" s="42"/>
    </row>
    <row r="118" spans="1:6" s="69" customFormat="1" ht="30" customHeight="1" x14ac:dyDescent="0.25">
      <c r="A118" s="66">
        <v>110</v>
      </c>
      <c r="B118" s="70"/>
      <c r="C118" s="79"/>
      <c r="D118" s="60"/>
      <c r="E118" s="39"/>
      <c r="F118" s="42"/>
    </row>
    <row r="119" spans="1:6" s="69" customFormat="1" ht="30" customHeight="1" x14ac:dyDescent="0.25">
      <c r="A119" s="66">
        <v>111</v>
      </c>
      <c r="B119" s="70"/>
      <c r="C119" s="79"/>
      <c r="D119" s="60"/>
      <c r="E119" s="39"/>
      <c r="F119" s="42"/>
    </row>
    <row r="120" spans="1:6" s="69" customFormat="1" ht="30" customHeight="1" x14ac:dyDescent="0.25">
      <c r="A120" s="66">
        <v>112</v>
      </c>
      <c r="B120" s="70"/>
      <c r="C120" s="79"/>
      <c r="D120" s="60"/>
      <c r="E120" s="39"/>
      <c r="F120" s="42"/>
    </row>
    <row r="121" spans="1:6" s="69" customFormat="1" ht="30" customHeight="1" x14ac:dyDescent="0.25">
      <c r="A121" s="66">
        <v>113</v>
      </c>
      <c r="B121" s="70"/>
      <c r="C121" s="79"/>
      <c r="D121" s="60"/>
      <c r="E121" s="39"/>
      <c r="F121" s="42"/>
    </row>
    <row r="122" spans="1:6" s="69" customFormat="1" ht="30" customHeight="1" x14ac:dyDescent="0.25">
      <c r="A122" s="66">
        <v>114</v>
      </c>
      <c r="B122" s="70"/>
      <c r="C122" s="79"/>
      <c r="D122" s="60"/>
      <c r="E122" s="39"/>
      <c r="F122" s="42"/>
    </row>
    <row r="123" spans="1:6" s="69" customFormat="1" ht="30" customHeight="1" x14ac:dyDescent="0.25">
      <c r="A123" s="66">
        <v>115</v>
      </c>
      <c r="B123" s="70"/>
      <c r="C123" s="79"/>
      <c r="D123" s="60"/>
      <c r="E123" s="39"/>
      <c r="F123" s="42"/>
    </row>
    <row r="124" spans="1:6" s="69" customFormat="1" ht="30" customHeight="1" x14ac:dyDescent="0.25">
      <c r="A124" s="66">
        <v>116</v>
      </c>
      <c r="B124" s="70"/>
      <c r="C124" s="79"/>
      <c r="D124" s="60"/>
      <c r="E124" s="39"/>
      <c r="F124" s="42"/>
    </row>
    <row r="125" spans="1:6" s="69" customFormat="1" ht="30" customHeight="1" x14ac:dyDescent="0.25">
      <c r="A125" s="66">
        <v>117</v>
      </c>
      <c r="B125" s="70"/>
      <c r="C125" s="79"/>
      <c r="D125" s="60"/>
      <c r="E125" s="39"/>
      <c r="F125" s="42"/>
    </row>
    <row r="126" spans="1:6" s="69" customFormat="1" ht="30" customHeight="1" x14ac:dyDescent="0.25">
      <c r="A126" s="66">
        <v>118</v>
      </c>
      <c r="B126" s="33"/>
      <c r="C126" s="79"/>
      <c r="D126" s="60"/>
      <c r="E126" s="39"/>
      <c r="F126" s="42"/>
    </row>
    <row r="127" spans="1:6" s="69" customFormat="1" ht="30" customHeight="1" x14ac:dyDescent="0.25">
      <c r="A127" s="66">
        <v>119</v>
      </c>
      <c r="B127" s="70"/>
      <c r="C127" s="79"/>
      <c r="D127" s="60"/>
      <c r="E127" s="39"/>
      <c r="F127" s="42"/>
    </row>
    <row r="128" spans="1:6" s="69" customFormat="1" ht="30" customHeight="1" x14ac:dyDescent="0.25">
      <c r="A128" s="66">
        <v>120</v>
      </c>
      <c r="B128" s="70"/>
      <c r="C128" s="79"/>
      <c r="D128" s="60"/>
      <c r="E128" s="39"/>
      <c r="F128" s="42"/>
    </row>
    <row r="129" spans="1:6" s="69" customFormat="1" ht="30" customHeight="1" x14ac:dyDescent="0.25">
      <c r="A129" s="66">
        <v>121</v>
      </c>
      <c r="B129" s="70"/>
      <c r="C129" s="79"/>
      <c r="D129" s="60"/>
      <c r="E129" s="39"/>
      <c r="F129" s="42"/>
    </row>
    <row r="130" spans="1:6" s="69" customFormat="1" ht="30" customHeight="1" x14ac:dyDescent="0.25">
      <c r="A130" s="66">
        <v>122</v>
      </c>
      <c r="B130" s="70"/>
      <c r="C130" s="79"/>
      <c r="D130" s="60"/>
      <c r="E130" s="39"/>
      <c r="F130" s="42"/>
    </row>
    <row r="131" spans="1:6" s="69" customFormat="1" ht="30" customHeight="1" x14ac:dyDescent="0.2">
      <c r="A131" s="66">
        <v>123</v>
      </c>
      <c r="B131" s="70"/>
      <c r="C131" s="79"/>
      <c r="D131" s="62"/>
      <c r="E131" s="39"/>
      <c r="F131" s="42"/>
    </row>
    <row r="132" spans="1:6" s="69" customFormat="1" ht="30" customHeight="1" x14ac:dyDescent="0.25">
      <c r="A132" s="66">
        <v>124</v>
      </c>
      <c r="B132" s="70"/>
      <c r="C132" s="79"/>
      <c r="D132" s="60"/>
      <c r="E132" s="39"/>
      <c r="F132" s="42"/>
    </row>
    <row r="133" spans="1:6" s="69" customFormat="1" ht="30" customHeight="1" x14ac:dyDescent="0.25">
      <c r="A133" s="66">
        <v>125</v>
      </c>
      <c r="B133" s="70"/>
      <c r="C133" s="79"/>
      <c r="D133" s="60"/>
      <c r="E133" s="39"/>
      <c r="F133" s="42"/>
    </row>
    <row r="134" spans="1:6" s="69" customFormat="1" ht="30" customHeight="1" x14ac:dyDescent="0.25">
      <c r="A134" s="66">
        <v>126</v>
      </c>
      <c r="B134" s="70"/>
      <c r="C134" s="79"/>
      <c r="D134" s="60"/>
      <c r="E134" s="39"/>
      <c r="F134" s="42"/>
    </row>
    <row r="135" spans="1:6" s="69" customFormat="1" ht="30" customHeight="1" x14ac:dyDescent="0.25">
      <c r="A135" s="66">
        <v>127</v>
      </c>
      <c r="B135" s="70"/>
      <c r="C135" s="79"/>
      <c r="D135" s="60"/>
      <c r="E135" s="39"/>
      <c r="F135" s="42"/>
    </row>
    <row r="136" spans="1:6" s="69" customFormat="1" ht="30" customHeight="1" x14ac:dyDescent="0.25">
      <c r="A136" s="66">
        <v>128</v>
      </c>
      <c r="B136" s="70"/>
      <c r="C136" s="79"/>
      <c r="D136" s="60"/>
      <c r="E136" s="39"/>
      <c r="F136" s="42"/>
    </row>
    <row r="137" spans="1:6" s="69" customFormat="1" ht="30" customHeight="1" x14ac:dyDescent="0.25">
      <c r="A137" s="66">
        <v>129</v>
      </c>
      <c r="B137" s="70"/>
      <c r="C137" s="79"/>
      <c r="D137" s="60"/>
      <c r="E137" s="39"/>
      <c r="F137" s="42"/>
    </row>
    <row r="138" spans="1:6" s="69" customFormat="1" ht="30" customHeight="1" x14ac:dyDescent="0.25">
      <c r="A138" s="66">
        <v>130</v>
      </c>
      <c r="B138" s="70"/>
      <c r="C138" s="79"/>
      <c r="D138" s="60"/>
      <c r="E138" s="39"/>
      <c r="F138" s="42"/>
    </row>
    <row r="139" spans="1:6" s="69" customFormat="1" ht="30" customHeight="1" x14ac:dyDescent="0.25">
      <c r="A139" s="66">
        <v>131</v>
      </c>
      <c r="B139" s="70"/>
      <c r="C139" s="79"/>
      <c r="D139" s="60"/>
      <c r="E139" s="39"/>
      <c r="F139" s="42"/>
    </row>
    <row r="140" spans="1:6" s="69" customFormat="1" ht="30" customHeight="1" x14ac:dyDescent="0.25">
      <c r="A140" s="66">
        <v>132</v>
      </c>
      <c r="B140" s="70"/>
      <c r="C140" s="79"/>
      <c r="D140" s="60"/>
      <c r="E140" s="39"/>
      <c r="F140" s="42"/>
    </row>
    <row r="141" spans="1:6" s="69" customFormat="1" ht="30" customHeight="1" x14ac:dyDescent="0.25">
      <c r="A141" s="66">
        <v>133</v>
      </c>
      <c r="B141" s="70"/>
      <c r="C141" s="79"/>
      <c r="D141" s="60"/>
      <c r="E141" s="39"/>
      <c r="F141" s="42"/>
    </row>
    <row r="142" spans="1:6" s="69" customFormat="1" ht="30" customHeight="1" x14ac:dyDescent="0.25">
      <c r="A142" s="66">
        <v>134</v>
      </c>
      <c r="B142" s="70"/>
      <c r="C142" s="79"/>
      <c r="D142" s="60"/>
      <c r="E142" s="39"/>
      <c r="F142" s="42"/>
    </row>
    <row r="143" spans="1:6" s="69" customFormat="1" ht="30" customHeight="1" x14ac:dyDescent="0.25">
      <c r="A143" s="66">
        <v>135</v>
      </c>
      <c r="B143" s="70"/>
      <c r="C143" s="79"/>
      <c r="D143" s="60"/>
      <c r="E143" s="39"/>
      <c r="F143" s="42"/>
    </row>
    <row r="144" spans="1:6" s="69" customFormat="1" ht="30" customHeight="1" x14ac:dyDescent="0.25">
      <c r="A144" s="66">
        <v>136</v>
      </c>
      <c r="B144" s="70"/>
      <c r="C144" s="79"/>
      <c r="D144" s="60"/>
      <c r="E144" s="39"/>
      <c r="F144" s="42"/>
    </row>
    <row r="145" spans="1:6" s="69" customFormat="1" ht="30" customHeight="1" x14ac:dyDescent="0.25">
      <c r="A145" s="66">
        <v>137</v>
      </c>
      <c r="B145" s="70"/>
      <c r="C145" s="79"/>
      <c r="D145" s="60"/>
      <c r="E145" s="39"/>
      <c r="F145" s="42"/>
    </row>
    <row r="146" spans="1:6" s="69" customFormat="1" ht="30" customHeight="1" x14ac:dyDescent="0.25">
      <c r="A146" s="66">
        <v>138</v>
      </c>
      <c r="B146" s="70"/>
      <c r="C146" s="79"/>
      <c r="D146" s="60"/>
      <c r="E146" s="39"/>
      <c r="F146" s="42"/>
    </row>
    <row r="147" spans="1:6" s="69" customFormat="1" ht="30" customHeight="1" x14ac:dyDescent="0.25">
      <c r="A147" s="66">
        <v>139</v>
      </c>
      <c r="B147" s="70"/>
      <c r="C147" s="79"/>
      <c r="D147" s="60"/>
      <c r="E147" s="39"/>
      <c r="F147" s="42"/>
    </row>
    <row r="148" spans="1:6" s="69" customFormat="1" ht="30" customHeight="1" x14ac:dyDescent="0.25">
      <c r="A148" s="66">
        <v>140</v>
      </c>
      <c r="B148" s="70"/>
      <c r="C148" s="79"/>
      <c r="D148" s="60"/>
      <c r="E148" s="39"/>
      <c r="F148" s="42"/>
    </row>
    <row r="149" spans="1:6" s="69" customFormat="1" ht="30" customHeight="1" x14ac:dyDescent="0.25">
      <c r="A149" s="66">
        <v>141</v>
      </c>
      <c r="B149" s="70"/>
      <c r="C149" s="79"/>
      <c r="D149" s="60"/>
      <c r="E149" s="39"/>
      <c r="F149" s="42"/>
    </row>
    <row r="150" spans="1:6" s="69" customFormat="1" ht="30" customHeight="1" x14ac:dyDescent="0.25">
      <c r="A150" s="66">
        <v>142</v>
      </c>
      <c r="B150" s="70"/>
      <c r="C150" s="79"/>
      <c r="D150" s="60"/>
      <c r="E150" s="39"/>
      <c r="F150" s="42"/>
    </row>
    <row r="151" spans="1:6" s="69" customFormat="1" ht="30" customHeight="1" x14ac:dyDescent="0.25">
      <c r="A151" s="66">
        <v>143</v>
      </c>
      <c r="B151" s="70"/>
      <c r="C151" s="79"/>
      <c r="D151" s="60"/>
      <c r="E151" s="39"/>
      <c r="F151" s="42"/>
    </row>
    <row r="152" spans="1:6" s="69" customFormat="1" ht="30" customHeight="1" x14ac:dyDescent="0.25">
      <c r="A152" s="66">
        <v>144</v>
      </c>
      <c r="B152" s="70"/>
      <c r="C152" s="79"/>
      <c r="D152" s="60"/>
      <c r="E152" s="39"/>
      <c r="F152" s="42"/>
    </row>
    <row r="153" spans="1:6" s="69" customFormat="1" ht="30" customHeight="1" x14ac:dyDescent="0.25">
      <c r="A153" s="66">
        <v>145</v>
      </c>
      <c r="B153" s="70"/>
      <c r="C153" s="79"/>
      <c r="D153" s="60"/>
      <c r="E153" s="39"/>
      <c r="F153" s="42"/>
    </row>
    <row r="154" spans="1:6" s="69" customFormat="1" ht="30" customHeight="1" x14ac:dyDescent="0.25">
      <c r="A154" s="66">
        <v>146</v>
      </c>
      <c r="B154" s="70"/>
      <c r="C154" s="79"/>
      <c r="D154" s="60"/>
      <c r="E154" s="39"/>
      <c r="F154" s="42"/>
    </row>
    <row r="155" spans="1:6" s="69" customFormat="1" ht="30" customHeight="1" x14ac:dyDescent="0.25">
      <c r="A155" s="66">
        <v>147</v>
      </c>
      <c r="B155" s="70"/>
      <c r="C155" s="79"/>
      <c r="D155" s="60"/>
      <c r="E155" s="39"/>
      <c r="F155" s="42"/>
    </row>
    <row r="156" spans="1:6" s="69" customFormat="1" ht="30" customHeight="1" x14ac:dyDescent="0.25">
      <c r="A156" s="66">
        <v>148</v>
      </c>
      <c r="B156" s="70"/>
      <c r="C156" s="79"/>
      <c r="D156" s="60"/>
      <c r="E156" s="39"/>
      <c r="F156" s="42"/>
    </row>
    <row r="157" spans="1:6" s="69" customFormat="1" ht="30" customHeight="1" x14ac:dyDescent="0.25">
      <c r="A157" s="66">
        <v>149</v>
      </c>
      <c r="B157" s="70"/>
      <c r="C157" s="79"/>
      <c r="D157" s="60"/>
      <c r="E157" s="39"/>
      <c r="F157" s="42"/>
    </row>
    <row r="158" spans="1:6" s="69" customFormat="1" ht="30" customHeight="1" x14ac:dyDescent="0.25">
      <c r="A158" s="66">
        <v>150</v>
      </c>
      <c r="B158" s="70"/>
      <c r="C158" s="79"/>
      <c r="D158" s="60"/>
      <c r="E158" s="39"/>
      <c r="F158" s="42"/>
    </row>
    <row r="159" spans="1:6" s="69" customFormat="1" ht="30" customHeight="1" x14ac:dyDescent="0.25">
      <c r="A159" s="66">
        <v>151</v>
      </c>
      <c r="B159" s="70"/>
      <c r="C159" s="79"/>
      <c r="D159" s="60"/>
      <c r="E159" s="39"/>
      <c r="F159" s="42"/>
    </row>
    <row r="160" spans="1:6" s="69" customFormat="1" ht="30" customHeight="1" x14ac:dyDescent="0.25">
      <c r="A160" s="66">
        <v>152</v>
      </c>
      <c r="B160" s="70"/>
      <c r="C160" s="79"/>
      <c r="D160" s="60"/>
      <c r="E160" s="39"/>
      <c r="F160" s="42"/>
    </row>
    <row r="161" spans="1:6" s="69" customFormat="1" ht="30" customHeight="1" x14ac:dyDescent="0.25">
      <c r="A161" s="66">
        <v>153</v>
      </c>
      <c r="B161" s="70"/>
      <c r="C161" s="79"/>
      <c r="D161" s="60"/>
      <c r="E161" s="39"/>
      <c r="F161" s="42"/>
    </row>
    <row r="162" spans="1:6" s="69" customFormat="1" ht="30" customHeight="1" x14ac:dyDescent="0.25">
      <c r="A162" s="66">
        <v>154</v>
      </c>
      <c r="B162" s="70"/>
      <c r="C162" s="79"/>
      <c r="D162" s="60"/>
      <c r="E162" s="39"/>
      <c r="F162" s="42"/>
    </row>
    <row r="163" spans="1:6" s="69" customFormat="1" ht="30" customHeight="1" x14ac:dyDescent="0.25">
      <c r="A163" s="66">
        <v>155</v>
      </c>
      <c r="B163" s="70"/>
      <c r="C163" s="79"/>
      <c r="D163" s="60"/>
      <c r="E163" s="39"/>
      <c r="F163" s="42"/>
    </row>
    <row r="164" spans="1:6" s="69" customFormat="1" ht="30" customHeight="1" x14ac:dyDescent="0.25">
      <c r="A164" s="66">
        <v>156</v>
      </c>
      <c r="B164" s="33"/>
      <c r="C164" s="79"/>
      <c r="D164" s="60"/>
      <c r="E164" s="39"/>
      <c r="F164" s="42"/>
    </row>
    <row r="165" spans="1:6" s="69" customFormat="1" ht="30" customHeight="1" x14ac:dyDescent="0.25">
      <c r="A165" s="66">
        <v>157</v>
      </c>
      <c r="B165" s="70"/>
      <c r="C165" s="79"/>
      <c r="D165" s="60"/>
      <c r="E165" s="39"/>
      <c r="F165" s="42"/>
    </row>
    <row r="166" spans="1:6" s="69" customFormat="1" ht="30" customHeight="1" x14ac:dyDescent="0.25">
      <c r="A166" s="66">
        <v>158</v>
      </c>
      <c r="B166" s="70"/>
      <c r="C166" s="79"/>
      <c r="D166" s="60"/>
      <c r="E166" s="39"/>
      <c r="F166" s="42"/>
    </row>
    <row r="167" spans="1:6" s="69" customFormat="1" ht="30" customHeight="1" x14ac:dyDescent="0.25">
      <c r="A167" s="66">
        <v>159</v>
      </c>
      <c r="B167" s="70"/>
      <c r="C167" s="79"/>
      <c r="D167" s="60"/>
      <c r="E167" s="39"/>
      <c r="F167" s="42"/>
    </row>
    <row r="168" spans="1:6" s="69" customFormat="1" ht="30" customHeight="1" x14ac:dyDescent="0.25">
      <c r="A168" s="66">
        <v>160</v>
      </c>
      <c r="B168" s="70"/>
      <c r="C168" s="79"/>
      <c r="D168" s="60"/>
      <c r="E168" s="39"/>
      <c r="F168" s="42"/>
    </row>
    <row r="169" spans="1:6" s="69" customFormat="1" ht="30" customHeight="1" x14ac:dyDescent="0.25">
      <c r="A169" s="66">
        <v>161</v>
      </c>
      <c r="B169" s="70"/>
      <c r="C169" s="79"/>
      <c r="D169" s="60"/>
      <c r="E169" s="39"/>
      <c r="F169" s="42"/>
    </row>
    <row r="170" spans="1:6" s="69" customFormat="1" ht="30" customHeight="1" x14ac:dyDescent="0.25">
      <c r="A170" s="66">
        <v>162</v>
      </c>
      <c r="B170" s="70"/>
      <c r="C170" s="79"/>
      <c r="D170" s="60"/>
      <c r="E170" s="39"/>
      <c r="F170" s="42"/>
    </row>
    <row r="171" spans="1:6" s="69" customFormat="1" ht="30" customHeight="1" x14ac:dyDescent="0.25">
      <c r="A171" s="66">
        <v>163</v>
      </c>
      <c r="B171" s="70"/>
      <c r="C171" s="79"/>
      <c r="D171" s="60"/>
      <c r="E171" s="39"/>
      <c r="F171" s="42"/>
    </row>
    <row r="172" spans="1:6" s="69" customFormat="1" ht="30" customHeight="1" x14ac:dyDescent="0.25">
      <c r="A172" s="66">
        <v>164</v>
      </c>
      <c r="B172" s="70"/>
      <c r="C172" s="79"/>
      <c r="D172" s="60"/>
      <c r="E172" s="39"/>
      <c r="F172" s="42"/>
    </row>
    <row r="173" spans="1:6" s="69" customFormat="1" ht="30" customHeight="1" x14ac:dyDescent="0.25">
      <c r="A173" s="66">
        <v>165</v>
      </c>
      <c r="B173" s="70"/>
      <c r="C173" s="79"/>
      <c r="D173" s="60"/>
      <c r="E173" s="39"/>
      <c r="F173" s="42"/>
    </row>
    <row r="174" spans="1:6" s="69" customFormat="1" ht="30" customHeight="1" x14ac:dyDescent="0.25">
      <c r="A174" s="66">
        <v>166</v>
      </c>
      <c r="B174" s="70"/>
      <c r="C174" s="79"/>
      <c r="D174" s="60"/>
      <c r="E174" s="39"/>
      <c r="F174" s="42"/>
    </row>
    <row r="175" spans="1:6" s="69" customFormat="1" ht="30" customHeight="1" x14ac:dyDescent="0.25">
      <c r="A175" s="66">
        <v>167</v>
      </c>
      <c r="B175" s="70"/>
      <c r="C175" s="79"/>
      <c r="D175" s="60"/>
      <c r="E175" s="39"/>
      <c r="F175" s="42"/>
    </row>
    <row r="176" spans="1:6" s="69" customFormat="1" ht="30" customHeight="1" x14ac:dyDescent="0.25">
      <c r="A176" s="66">
        <v>168</v>
      </c>
      <c r="B176" s="70"/>
      <c r="C176" s="79"/>
      <c r="D176" s="60"/>
      <c r="E176" s="39"/>
      <c r="F176" s="42"/>
    </row>
    <row r="177" spans="1:6" s="69" customFormat="1" ht="30" customHeight="1" x14ac:dyDescent="0.25">
      <c r="A177" s="66">
        <v>169</v>
      </c>
      <c r="B177" s="70"/>
      <c r="C177" s="79"/>
      <c r="D177" s="41"/>
      <c r="E177" s="39"/>
      <c r="F177" s="42"/>
    </row>
    <row r="178" spans="1:6" s="69" customFormat="1" ht="30" customHeight="1" x14ac:dyDescent="0.25">
      <c r="A178" s="66">
        <v>170</v>
      </c>
      <c r="B178" s="70"/>
      <c r="C178" s="79"/>
      <c r="D178" s="63"/>
      <c r="E178" s="39"/>
      <c r="F178" s="42"/>
    </row>
    <row r="179" spans="1:6" s="69" customFormat="1" ht="30" customHeight="1" x14ac:dyDescent="0.25">
      <c r="A179" s="66">
        <v>171</v>
      </c>
      <c r="B179" s="70"/>
      <c r="C179" s="79"/>
      <c r="D179" s="63"/>
      <c r="E179" s="39"/>
      <c r="F179" s="42"/>
    </row>
    <row r="180" spans="1:6" s="69" customFormat="1" ht="30" customHeight="1" x14ac:dyDescent="0.25">
      <c r="A180" s="66">
        <v>172</v>
      </c>
      <c r="B180" s="70"/>
      <c r="C180" s="79"/>
      <c r="D180" s="60"/>
      <c r="E180" s="39"/>
      <c r="F180" s="42"/>
    </row>
    <row r="181" spans="1:6" s="69" customFormat="1" ht="30" customHeight="1" x14ac:dyDescent="0.25">
      <c r="A181" s="66">
        <v>173</v>
      </c>
      <c r="B181" s="70"/>
      <c r="C181" s="79"/>
      <c r="D181" s="60"/>
      <c r="E181" s="39"/>
      <c r="F181" s="42"/>
    </row>
    <row r="182" spans="1:6" s="69" customFormat="1" ht="30" customHeight="1" x14ac:dyDescent="0.25">
      <c r="A182" s="66">
        <v>174</v>
      </c>
      <c r="B182" s="70"/>
      <c r="C182" s="79"/>
      <c r="D182" s="60"/>
      <c r="E182" s="39"/>
      <c r="F182" s="42"/>
    </row>
    <row r="183" spans="1:6" s="69" customFormat="1" ht="30" customHeight="1" x14ac:dyDescent="0.25">
      <c r="A183" s="66">
        <v>175</v>
      </c>
      <c r="B183" s="70"/>
      <c r="C183" s="79"/>
      <c r="D183" s="60"/>
      <c r="E183" s="39"/>
      <c r="F183" s="42"/>
    </row>
    <row r="184" spans="1:6" s="69" customFormat="1" ht="30" customHeight="1" x14ac:dyDescent="0.25">
      <c r="A184" s="66">
        <v>176</v>
      </c>
      <c r="B184" s="70"/>
      <c r="C184" s="79"/>
      <c r="D184" s="63"/>
      <c r="E184" s="39"/>
      <c r="F184" s="42"/>
    </row>
    <row r="185" spans="1:6" s="69" customFormat="1" ht="30" customHeight="1" x14ac:dyDescent="0.25">
      <c r="A185" s="66">
        <v>177</v>
      </c>
      <c r="B185" s="70"/>
      <c r="C185" s="79"/>
      <c r="D185" s="63"/>
      <c r="E185" s="39"/>
      <c r="F185" s="42"/>
    </row>
    <row r="186" spans="1:6" s="69" customFormat="1" ht="30" customHeight="1" x14ac:dyDescent="0.25">
      <c r="A186" s="66">
        <v>178</v>
      </c>
      <c r="B186" s="70"/>
      <c r="C186" s="79"/>
      <c r="D186" s="31"/>
      <c r="E186" s="29"/>
      <c r="F186" s="28"/>
    </row>
    <row r="187" spans="1:6" s="69" customFormat="1" ht="30" customHeight="1" x14ac:dyDescent="0.25">
      <c r="A187" s="66">
        <v>179</v>
      </c>
      <c r="B187" s="70"/>
      <c r="C187" s="79"/>
      <c r="D187" s="31"/>
      <c r="E187" s="29"/>
      <c r="F187" s="28"/>
    </row>
    <row r="188" spans="1:6" s="69" customFormat="1" ht="30" customHeight="1" x14ac:dyDescent="0.25">
      <c r="A188" s="66">
        <v>180</v>
      </c>
      <c r="B188" s="70"/>
      <c r="C188" s="79"/>
      <c r="D188" s="31"/>
      <c r="E188" s="29"/>
      <c r="F188" s="28"/>
    </row>
    <row r="189" spans="1:6" s="69" customFormat="1" ht="30" customHeight="1" x14ac:dyDescent="0.25">
      <c r="A189" s="66">
        <v>181</v>
      </c>
      <c r="B189" s="70"/>
      <c r="C189" s="79"/>
      <c r="D189" s="31"/>
      <c r="E189" s="29"/>
      <c r="F189" s="28"/>
    </row>
    <row r="190" spans="1:6" s="69" customFormat="1" ht="30" customHeight="1" x14ac:dyDescent="0.25">
      <c r="A190" s="66">
        <v>182</v>
      </c>
      <c r="B190" s="70"/>
      <c r="C190" s="79"/>
      <c r="D190" s="31"/>
      <c r="E190" s="29"/>
      <c r="F190" s="28"/>
    </row>
    <row r="191" spans="1:6" s="69" customFormat="1" ht="30" customHeight="1" x14ac:dyDescent="0.25">
      <c r="A191" s="66">
        <v>183</v>
      </c>
      <c r="B191" s="70"/>
      <c r="C191" s="79"/>
      <c r="D191" s="31"/>
      <c r="E191" s="29"/>
      <c r="F191" s="28"/>
    </row>
    <row r="192" spans="1:6" s="69" customFormat="1" ht="30" customHeight="1" x14ac:dyDescent="0.25">
      <c r="A192" s="66">
        <v>184</v>
      </c>
      <c r="B192" s="70"/>
      <c r="C192" s="79"/>
      <c r="D192" s="31"/>
      <c r="E192" s="29"/>
      <c r="F192" s="28"/>
    </row>
    <row r="193" spans="1:6" s="69" customFormat="1" ht="30" customHeight="1" x14ac:dyDescent="0.25">
      <c r="A193" s="66">
        <v>185</v>
      </c>
      <c r="B193" s="70"/>
      <c r="C193" s="79"/>
      <c r="D193" s="31"/>
      <c r="E193" s="29"/>
      <c r="F193" s="28"/>
    </row>
    <row r="194" spans="1:6" s="69" customFormat="1" ht="30" customHeight="1" x14ac:dyDescent="0.25">
      <c r="A194" s="66">
        <v>186</v>
      </c>
      <c r="B194" s="70"/>
      <c r="C194" s="79"/>
      <c r="D194" s="31"/>
      <c r="E194" s="29"/>
      <c r="F194" s="28"/>
    </row>
    <row r="195" spans="1:6" s="69" customFormat="1" ht="30" customHeight="1" x14ac:dyDescent="0.25">
      <c r="A195" s="66">
        <v>187</v>
      </c>
      <c r="B195" s="70"/>
      <c r="C195" s="79"/>
      <c r="D195" s="31"/>
      <c r="E195" s="29"/>
      <c r="F195" s="28"/>
    </row>
    <row r="196" spans="1:6" s="69" customFormat="1" ht="30" customHeight="1" x14ac:dyDescent="0.25">
      <c r="A196" s="66">
        <v>188</v>
      </c>
      <c r="B196" s="70"/>
      <c r="C196" s="79"/>
      <c r="D196" s="31"/>
      <c r="E196" s="29"/>
      <c r="F196" s="28"/>
    </row>
    <row r="197" spans="1:6" s="69" customFormat="1" ht="30" customHeight="1" x14ac:dyDescent="0.25">
      <c r="A197" s="66">
        <v>189</v>
      </c>
      <c r="B197" s="70"/>
      <c r="C197" s="79"/>
      <c r="D197" s="31"/>
      <c r="E197" s="29"/>
      <c r="F197" s="28"/>
    </row>
    <row r="198" spans="1:6" s="69" customFormat="1" ht="30" customHeight="1" x14ac:dyDescent="0.25">
      <c r="A198" s="66">
        <v>190</v>
      </c>
      <c r="B198" s="70"/>
      <c r="C198" s="79"/>
      <c r="D198" s="31"/>
      <c r="E198" s="29"/>
      <c r="F198" s="28"/>
    </row>
    <row r="199" spans="1:6" s="69" customFormat="1" ht="30" customHeight="1" thickBot="1" x14ac:dyDescent="0.3">
      <c r="A199" s="75"/>
      <c r="B199" s="76"/>
      <c r="C199" s="87"/>
      <c r="D199" s="32"/>
      <c r="E199" s="13"/>
      <c r="F199" s="27"/>
    </row>
    <row r="200" spans="1:6" x14ac:dyDescent="0.3">
      <c r="B200" s="68"/>
      <c r="C200" s="78"/>
      <c r="D200" s="68"/>
      <c r="E200" s="68"/>
      <c r="F200" s="68"/>
    </row>
    <row r="201" spans="1:6" x14ac:dyDescent="0.3">
      <c r="B201" s="68"/>
      <c r="C201" s="78"/>
      <c r="D201" s="68"/>
      <c r="E201" s="68"/>
      <c r="F201" s="68"/>
    </row>
    <row r="202" spans="1:6" x14ac:dyDescent="0.3">
      <c r="B202" s="68"/>
      <c r="C202" s="78"/>
      <c r="D202" s="68"/>
      <c r="E202" s="68"/>
      <c r="F202" s="68"/>
    </row>
    <row r="203" spans="1:6" x14ac:dyDescent="0.3">
      <c r="B203" s="68"/>
      <c r="C203" s="78"/>
      <c r="D203" s="68"/>
      <c r="E203" s="68"/>
      <c r="F203" s="68"/>
    </row>
    <row r="204" spans="1:6" x14ac:dyDescent="0.3">
      <c r="B204" s="68"/>
      <c r="C204" s="78"/>
      <c r="D204" s="68"/>
      <c r="E204" s="68"/>
      <c r="F204" s="68"/>
    </row>
    <row r="205" spans="1:6" x14ac:dyDescent="0.3">
      <c r="B205" s="68"/>
      <c r="C205" s="78"/>
      <c r="D205" s="68"/>
      <c r="E205" s="68"/>
      <c r="F205" s="68"/>
    </row>
    <row r="206" spans="1:6" x14ac:dyDescent="0.3">
      <c r="B206" s="68"/>
      <c r="C206" s="78"/>
      <c r="D206" s="68"/>
      <c r="E206" s="68"/>
      <c r="F206" s="68"/>
    </row>
    <row r="207" spans="1:6" x14ac:dyDescent="0.3">
      <c r="B207" s="68"/>
      <c r="C207" s="78"/>
      <c r="D207" s="68"/>
      <c r="E207" s="68"/>
      <c r="F207" s="68"/>
    </row>
    <row r="208" spans="1:6" x14ac:dyDescent="0.3">
      <c r="B208" s="68"/>
      <c r="C208" s="78"/>
      <c r="D208" s="68"/>
      <c r="E208" s="68"/>
      <c r="F208" s="68"/>
    </row>
    <row r="209" spans="2:6" x14ac:dyDescent="0.3">
      <c r="B209" s="68"/>
      <c r="C209" s="78"/>
      <c r="D209" s="68"/>
      <c r="E209" s="68"/>
      <c r="F209" s="68"/>
    </row>
    <row r="210" spans="2:6" x14ac:dyDescent="0.3">
      <c r="B210" s="68"/>
      <c r="C210" s="78"/>
      <c r="D210" s="68"/>
      <c r="E210" s="68"/>
      <c r="F210" s="68"/>
    </row>
    <row r="211" spans="2:6" x14ac:dyDescent="0.3">
      <c r="B211" s="68"/>
      <c r="C211" s="78"/>
      <c r="D211" s="68"/>
      <c r="E211" s="68"/>
      <c r="F211" s="68"/>
    </row>
    <row r="212" spans="2:6" x14ac:dyDescent="0.3">
      <c r="B212" s="68"/>
      <c r="C212" s="78"/>
      <c r="D212" s="68"/>
      <c r="E212" s="68"/>
      <c r="F212" s="68"/>
    </row>
    <row r="213" spans="2:6" x14ac:dyDescent="0.3">
      <c r="B213" s="68"/>
      <c r="C213" s="78"/>
      <c r="D213" s="68"/>
      <c r="E213" s="68"/>
      <c r="F213" s="68"/>
    </row>
    <row r="214" spans="2:6" x14ac:dyDescent="0.3">
      <c r="B214" s="68"/>
      <c r="C214" s="78"/>
      <c r="D214" s="68"/>
      <c r="E214" s="68"/>
      <c r="F214" s="68"/>
    </row>
    <row r="215" spans="2:6" x14ac:dyDescent="0.3">
      <c r="B215" s="68"/>
      <c r="C215" s="78"/>
      <c r="D215" s="68"/>
      <c r="E215" s="68"/>
      <c r="F215" s="68"/>
    </row>
    <row r="216" spans="2:6" x14ac:dyDescent="0.3">
      <c r="B216" s="68"/>
      <c r="C216" s="78"/>
      <c r="D216" s="68"/>
      <c r="E216" s="68"/>
      <c r="F216" s="68"/>
    </row>
    <row r="217" spans="2:6" x14ac:dyDescent="0.3">
      <c r="B217" s="68"/>
      <c r="C217" s="78"/>
      <c r="D217" s="68"/>
      <c r="E217" s="68"/>
      <c r="F217" s="68"/>
    </row>
    <row r="218" spans="2:6" x14ac:dyDescent="0.3">
      <c r="B218" s="68"/>
      <c r="C218" s="78"/>
      <c r="D218" s="68"/>
      <c r="E218" s="68"/>
      <c r="F218" s="68"/>
    </row>
    <row r="219" spans="2:6" x14ac:dyDescent="0.3">
      <c r="B219" s="68"/>
      <c r="C219" s="78"/>
      <c r="D219" s="68"/>
      <c r="E219" s="68"/>
      <c r="F219" s="68"/>
    </row>
    <row r="220" spans="2:6" x14ac:dyDescent="0.3">
      <c r="B220" s="68"/>
      <c r="C220" s="78"/>
      <c r="D220" s="68"/>
      <c r="E220" s="68"/>
      <c r="F220" s="68"/>
    </row>
    <row r="221" spans="2:6" x14ac:dyDescent="0.3">
      <c r="B221" s="68"/>
      <c r="C221" s="78"/>
      <c r="D221" s="68"/>
      <c r="E221" s="68"/>
      <c r="F221" s="68"/>
    </row>
    <row r="222" spans="2:6" x14ac:dyDescent="0.3">
      <c r="B222" s="68"/>
      <c r="C222" s="78"/>
      <c r="D222" s="68"/>
      <c r="E222" s="68"/>
      <c r="F222" s="68"/>
    </row>
    <row r="223" spans="2:6" x14ac:dyDescent="0.3">
      <c r="B223" s="68"/>
      <c r="C223" s="78"/>
      <c r="D223" s="68"/>
      <c r="E223" s="68"/>
      <c r="F223" s="68"/>
    </row>
    <row r="224" spans="2:6" x14ac:dyDescent="0.3">
      <c r="B224" s="68"/>
      <c r="C224" s="78"/>
      <c r="D224" s="68"/>
      <c r="E224" s="68"/>
      <c r="F224" s="68"/>
    </row>
    <row r="225" spans="2:6" x14ac:dyDescent="0.3">
      <c r="B225" s="68"/>
      <c r="C225" s="78"/>
      <c r="D225" s="68"/>
      <c r="E225" s="68"/>
      <c r="F225" s="68"/>
    </row>
    <row r="226" spans="2:6" x14ac:dyDescent="0.3">
      <c r="B226" s="68"/>
      <c r="C226" s="78"/>
      <c r="D226" s="68"/>
      <c r="E226" s="68"/>
      <c r="F226" s="68"/>
    </row>
    <row r="227" spans="2:6" x14ac:dyDescent="0.3">
      <c r="B227" s="68"/>
      <c r="C227" s="78"/>
      <c r="D227" s="68"/>
      <c r="E227" s="68"/>
      <c r="F227" s="68"/>
    </row>
    <row r="228" spans="2:6" x14ac:dyDescent="0.3">
      <c r="B228" s="68"/>
      <c r="C228" s="78"/>
      <c r="D228" s="68"/>
      <c r="E228" s="68"/>
      <c r="F228" s="68"/>
    </row>
    <row r="229" spans="2:6" x14ac:dyDescent="0.3">
      <c r="B229" s="68"/>
      <c r="C229" s="78"/>
      <c r="D229" s="68"/>
      <c r="E229" s="68"/>
      <c r="F229" s="68"/>
    </row>
    <row r="230" spans="2:6" x14ac:dyDescent="0.3">
      <c r="B230" s="68"/>
      <c r="C230" s="78"/>
      <c r="D230" s="68"/>
      <c r="E230" s="68"/>
      <c r="F230" s="68"/>
    </row>
    <row r="231" spans="2:6" x14ac:dyDescent="0.3">
      <c r="B231" s="68"/>
      <c r="C231" s="78"/>
      <c r="D231" s="68"/>
      <c r="E231" s="68"/>
      <c r="F231" s="68"/>
    </row>
    <row r="232" spans="2:6" x14ac:dyDescent="0.3">
      <c r="B232" s="68"/>
      <c r="C232" s="78"/>
      <c r="D232" s="68"/>
      <c r="E232" s="68"/>
      <c r="F232" s="68"/>
    </row>
    <row r="233" spans="2:6" x14ac:dyDescent="0.3">
      <c r="B233" s="68"/>
      <c r="C233" s="78"/>
      <c r="D233" s="68"/>
      <c r="E233" s="68"/>
      <c r="F233" s="68"/>
    </row>
    <row r="234" spans="2:6" x14ac:dyDescent="0.3">
      <c r="B234" s="68"/>
      <c r="C234" s="78"/>
      <c r="D234" s="68"/>
      <c r="E234" s="68"/>
      <c r="F234" s="68"/>
    </row>
    <row r="235" spans="2:6" x14ac:dyDescent="0.3">
      <c r="B235" s="68"/>
      <c r="C235" s="78"/>
      <c r="D235" s="68"/>
      <c r="E235" s="68"/>
      <c r="F235" s="68"/>
    </row>
    <row r="236" spans="2:6" x14ac:dyDescent="0.3">
      <c r="B236" s="68"/>
      <c r="C236" s="78"/>
      <c r="D236" s="68"/>
      <c r="E236" s="68"/>
      <c r="F236" s="68"/>
    </row>
    <row r="237" spans="2:6" x14ac:dyDescent="0.3">
      <c r="B237" s="68"/>
      <c r="C237" s="78"/>
      <c r="D237" s="68"/>
      <c r="E237" s="68"/>
      <c r="F237" s="68"/>
    </row>
    <row r="238" spans="2:6" x14ac:dyDescent="0.3">
      <c r="B238" s="68"/>
      <c r="C238" s="78"/>
      <c r="D238" s="68"/>
      <c r="E238" s="68"/>
      <c r="F238" s="68"/>
    </row>
    <row r="239" spans="2:6" x14ac:dyDescent="0.3">
      <c r="B239" s="68"/>
      <c r="C239" s="78"/>
      <c r="D239" s="68"/>
      <c r="E239" s="68"/>
      <c r="F239" s="68"/>
    </row>
    <row r="240" spans="2:6" x14ac:dyDescent="0.3">
      <c r="B240" s="68"/>
      <c r="C240" s="78"/>
      <c r="D240" s="68"/>
      <c r="E240" s="68"/>
      <c r="F240" s="68"/>
    </row>
    <row r="241" spans="2:6" x14ac:dyDescent="0.3">
      <c r="B241" s="68"/>
      <c r="C241" s="78"/>
      <c r="D241" s="68"/>
      <c r="E241" s="68"/>
      <c r="F241" s="68"/>
    </row>
    <row r="242" spans="2:6" x14ac:dyDescent="0.3">
      <c r="B242" s="68"/>
      <c r="C242" s="78"/>
      <c r="D242" s="68"/>
      <c r="E242" s="68"/>
      <c r="F242" s="68"/>
    </row>
    <row r="243" spans="2:6" x14ac:dyDescent="0.3">
      <c r="B243" s="68"/>
      <c r="C243" s="78"/>
      <c r="D243" s="68"/>
      <c r="E243" s="68"/>
      <c r="F243" s="68"/>
    </row>
    <row r="244" spans="2:6" x14ac:dyDescent="0.3">
      <c r="B244" s="68"/>
      <c r="C244" s="78"/>
      <c r="D244" s="68"/>
      <c r="E244" s="68"/>
      <c r="F244" s="68"/>
    </row>
    <row r="245" spans="2:6" x14ac:dyDescent="0.3">
      <c r="B245" s="68"/>
      <c r="C245" s="78"/>
      <c r="D245" s="68"/>
      <c r="E245" s="68"/>
      <c r="F245" s="68"/>
    </row>
    <row r="246" spans="2:6" x14ac:dyDescent="0.3">
      <c r="B246" s="68"/>
      <c r="C246" s="78"/>
      <c r="D246" s="68"/>
      <c r="E246" s="68"/>
      <c r="F246" s="68"/>
    </row>
    <row r="247" spans="2:6" x14ac:dyDescent="0.3">
      <c r="B247" s="68"/>
      <c r="C247" s="78"/>
      <c r="D247" s="68"/>
      <c r="E247" s="68"/>
      <c r="F247" s="68"/>
    </row>
    <row r="248" spans="2:6" x14ac:dyDescent="0.3">
      <c r="B248" s="68"/>
      <c r="C248" s="78"/>
      <c r="D248" s="68"/>
      <c r="E248" s="68"/>
      <c r="F248" s="68"/>
    </row>
    <row r="249" spans="2:6" x14ac:dyDescent="0.3">
      <c r="B249" s="68"/>
      <c r="C249" s="78"/>
      <c r="D249" s="68"/>
      <c r="E249" s="68"/>
      <c r="F249" s="68"/>
    </row>
    <row r="250" spans="2:6" x14ac:dyDescent="0.3">
      <c r="B250" s="68"/>
      <c r="C250" s="78"/>
      <c r="D250" s="68"/>
      <c r="E250" s="68"/>
      <c r="F250" s="68"/>
    </row>
    <row r="251" spans="2:6" x14ac:dyDescent="0.3">
      <c r="B251" s="68"/>
      <c r="C251" s="78"/>
      <c r="D251" s="68"/>
      <c r="E251" s="68"/>
      <c r="F251" s="68"/>
    </row>
    <row r="252" spans="2:6" x14ac:dyDescent="0.3">
      <c r="B252" s="68"/>
      <c r="C252" s="78"/>
      <c r="D252" s="68"/>
      <c r="E252" s="68"/>
      <c r="F252" s="68"/>
    </row>
    <row r="253" spans="2:6" x14ac:dyDescent="0.3">
      <c r="B253" s="68"/>
      <c r="C253" s="78"/>
      <c r="D253" s="68"/>
      <c r="E253" s="68"/>
      <c r="F253" s="68"/>
    </row>
    <row r="254" spans="2:6" x14ac:dyDescent="0.3">
      <c r="B254" s="68"/>
      <c r="C254" s="78"/>
      <c r="D254" s="68"/>
      <c r="E254" s="68"/>
      <c r="F254" s="68"/>
    </row>
    <row r="255" spans="2:6" x14ac:dyDescent="0.3">
      <c r="B255" s="68"/>
      <c r="C255" s="78"/>
      <c r="D255" s="68"/>
      <c r="E255" s="68"/>
      <c r="F255" s="68"/>
    </row>
    <row r="256" spans="2:6" x14ac:dyDescent="0.3">
      <c r="B256" s="68"/>
      <c r="C256" s="78"/>
      <c r="D256" s="68"/>
      <c r="E256" s="68"/>
      <c r="F256" s="68"/>
    </row>
    <row r="257" spans="2:6" x14ac:dyDescent="0.3">
      <c r="B257" s="68"/>
      <c r="C257" s="78"/>
      <c r="D257" s="68"/>
      <c r="E257" s="68"/>
      <c r="F257" s="68"/>
    </row>
    <row r="258" spans="2:6" x14ac:dyDescent="0.3">
      <c r="B258" s="68"/>
      <c r="C258" s="78"/>
      <c r="D258" s="68"/>
      <c r="E258" s="68"/>
      <c r="F258" s="68"/>
    </row>
    <row r="259" spans="2:6" x14ac:dyDescent="0.3">
      <c r="B259" s="68"/>
      <c r="C259" s="78"/>
      <c r="D259" s="68"/>
      <c r="E259" s="68"/>
      <c r="F259" s="68"/>
    </row>
    <row r="260" spans="2:6" x14ac:dyDescent="0.3">
      <c r="B260" s="68"/>
      <c r="C260" s="78"/>
      <c r="D260" s="68"/>
      <c r="E260" s="68"/>
      <c r="F260" s="68"/>
    </row>
    <row r="261" spans="2:6" x14ac:dyDescent="0.3">
      <c r="B261" s="68"/>
      <c r="C261" s="78"/>
      <c r="D261" s="68"/>
      <c r="E261" s="68"/>
      <c r="F261" s="68"/>
    </row>
    <row r="262" spans="2:6" x14ac:dyDescent="0.3">
      <c r="B262" s="68"/>
      <c r="C262" s="78"/>
      <c r="D262" s="68"/>
      <c r="E262" s="68"/>
      <c r="F262" s="68"/>
    </row>
    <row r="263" spans="2:6" x14ac:dyDescent="0.3">
      <c r="B263" s="68"/>
      <c r="C263" s="78"/>
      <c r="D263" s="68"/>
      <c r="E263" s="68"/>
      <c r="F263" s="68"/>
    </row>
    <row r="264" spans="2:6" x14ac:dyDescent="0.3">
      <c r="B264" s="68"/>
      <c r="C264" s="78"/>
      <c r="D264" s="68"/>
      <c r="E264" s="68"/>
      <c r="F264" s="68"/>
    </row>
    <row r="265" spans="2:6" x14ac:dyDescent="0.3">
      <c r="B265" s="68"/>
      <c r="C265" s="78"/>
      <c r="D265" s="68"/>
      <c r="E265" s="68"/>
      <c r="F265" s="68"/>
    </row>
    <row r="266" spans="2:6" x14ac:dyDescent="0.3">
      <c r="B266" s="68"/>
      <c r="C266" s="78"/>
      <c r="D266" s="68"/>
      <c r="E266" s="68"/>
      <c r="F266" s="68"/>
    </row>
    <row r="267" spans="2:6" x14ac:dyDescent="0.3">
      <c r="B267" s="68"/>
      <c r="C267" s="78"/>
      <c r="D267" s="68"/>
      <c r="E267" s="68"/>
      <c r="F267" s="68"/>
    </row>
    <row r="268" spans="2:6" x14ac:dyDescent="0.3">
      <c r="B268" s="68"/>
      <c r="C268" s="78"/>
      <c r="D268" s="68"/>
      <c r="E268" s="68"/>
      <c r="F268" s="68"/>
    </row>
    <row r="269" spans="2:6" x14ac:dyDescent="0.3">
      <c r="B269" s="68"/>
      <c r="C269" s="78"/>
      <c r="D269" s="68"/>
      <c r="E269" s="68"/>
      <c r="F269" s="68"/>
    </row>
    <row r="270" spans="2:6" x14ac:dyDescent="0.3">
      <c r="B270" s="68"/>
      <c r="C270" s="78"/>
      <c r="D270" s="68"/>
      <c r="E270" s="68"/>
      <c r="F270" s="68"/>
    </row>
    <row r="271" spans="2:6" x14ac:dyDescent="0.3">
      <c r="B271" s="68"/>
      <c r="C271" s="78"/>
      <c r="D271" s="68"/>
      <c r="E271" s="68"/>
      <c r="F271" s="68"/>
    </row>
    <row r="272" spans="2:6" x14ac:dyDescent="0.3">
      <c r="B272" s="68"/>
      <c r="C272" s="78"/>
      <c r="D272" s="68"/>
      <c r="E272" s="68"/>
      <c r="F272" s="68"/>
    </row>
    <row r="273" spans="2:6" x14ac:dyDescent="0.3">
      <c r="B273" s="68"/>
      <c r="C273" s="78"/>
      <c r="D273" s="68"/>
      <c r="E273" s="68"/>
      <c r="F273" s="68"/>
    </row>
    <row r="274" spans="2:6" x14ac:dyDescent="0.3">
      <c r="B274" s="68"/>
      <c r="C274" s="78"/>
      <c r="D274" s="68"/>
      <c r="E274" s="68"/>
      <c r="F274" s="68"/>
    </row>
    <row r="275" spans="2:6" x14ac:dyDescent="0.3">
      <c r="B275" s="68"/>
      <c r="C275" s="78"/>
      <c r="D275" s="68"/>
      <c r="E275" s="68"/>
      <c r="F275" s="68"/>
    </row>
    <row r="276" spans="2:6" x14ac:dyDescent="0.3">
      <c r="B276" s="68"/>
      <c r="C276" s="78"/>
      <c r="D276" s="68"/>
      <c r="E276" s="68"/>
      <c r="F276" s="68"/>
    </row>
    <row r="277" spans="2:6" x14ac:dyDescent="0.3">
      <c r="B277" s="68"/>
      <c r="C277" s="78"/>
      <c r="D277" s="68"/>
      <c r="E277" s="68"/>
      <c r="F277" s="68"/>
    </row>
    <row r="278" spans="2:6" x14ac:dyDescent="0.3">
      <c r="B278" s="68"/>
      <c r="C278" s="78"/>
      <c r="D278" s="68"/>
      <c r="E278" s="68"/>
      <c r="F278" s="68"/>
    </row>
    <row r="279" spans="2:6" x14ac:dyDescent="0.3">
      <c r="B279" s="68"/>
      <c r="C279" s="78"/>
      <c r="D279" s="68"/>
      <c r="E279" s="68"/>
      <c r="F279" s="68"/>
    </row>
    <row r="280" spans="2:6" x14ac:dyDescent="0.3">
      <c r="B280" s="68"/>
      <c r="C280" s="78"/>
      <c r="D280" s="68"/>
      <c r="E280" s="68"/>
      <c r="F280" s="68"/>
    </row>
    <row r="281" spans="2:6" x14ac:dyDescent="0.3">
      <c r="B281" s="68"/>
      <c r="C281" s="78"/>
      <c r="D281" s="68"/>
      <c r="E281" s="68"/>
      <c r="F281" s="68"/>
    </row>
    <row r="282" spans="2:6" x14ac:dyDescent="0.3">
      <c r="B282" s="68"/>
      <c r="C282" s="78"/>
      <c r="D282" s="68"/>
      <c r="E282" s="68"/>
      <c r="F282" s="68"/>
    </row>
    <row r="283" spans="2:6" x14ac:dyDescent="0.3">
      <c r="B283" s="68"/>
      <c r="C283" s="78"/>
      <c r="D283" s="68"/>
      <c r="E283" s="68"/>
      <c r="F283" s="68"/>
    </row>
    <row r="284" spans="2:6" x14ac:dyDescent="0.3">
      <c r="B284" s="68"/>
      <c r="C284" s="78"/>
      <c r="D284" s="68"/>
      <c r="E284" s="68"/>
      <c r="F284" s="68"/>
    </row>
    <row r="285" spans="2:6" x14ac:dyDescent="0.3">
      <c r="B285" s="68"/>
      <c r="C285" s="78"/>
      <c r="D285" s="68"/>
      <c r="E285" s="68"/>
      <c r="F285" s="68"/>
    </row>
    <row r="286" spans="2:6" x14ac:dyDescent="0.3">
      <c r="B286" s="68"/>
      <c r="C286" s="78"/>
      <c r="D286" s="68"/>
      <c r="E286" s="68"/>
      <c r="F286" s="68"/>
    </row>
    <row r="287" spans="2:6" x14ac:dyDescent="0.3">
      <c r="B287" s="68"/>
      <c r="C287" s="78"/>
      <c r="D287" s="68"/>
      <c r="E287" s="68"/>
      <c r="F287" s="68"/>
    </row>
    <row r="288" spans="2:6" x14ac:dyDescent="0.3">
      <c r="B288" s="68"/>
      <c r="C288" s="78"/>
      <c r="D288" s="68"/>
      <c r="E288" s="68"/>
      <c r="F288" s="68"/>
    </row>
    <row r="289" spans="2:6" x14ac:dyDescent="0.3">
      <c r="B289" s="68"/>
      <c r="C289" s="78"/>
      <c r="D289" s="68"/>
      <c r="E289" s="68"/>
      <c r="F289" s="68"/>
    </row>
    <row r="290" spans="2:6" x14ac:dyDescent="0.3">
      <c r="B290" s="68"/>
      <c r="C290" s="78"/>
      <c r="D290" s="68"/>
      <c r="E290" s="68"/>
      <c r="F290" s="68"/>
    </row>
    <row r="291" spans="2:6" x14ac:dyDescent="0.3">
      <c r="B291" s="68"/>
      <c r="C291" s="78"/>
      <c r="D291" s="68"/>
      <c r="E291" s="68"/>
      <c r="F291" s="68"/>
    </row>
    <row r="292" spans="2:6" x14ac:dyDescent="0.3">
      <c r="B292" s="68"/>
      <c r="C292" s="78"/>
      <c r="D292" s="68"/>
      <c r="E292" s="68"/>
      <c r="F292" s="68"/>
    </row>
    <row r="293" spans="2:6" x14ac:dyDescent="0.3">
      <c r="B293" s="68"/>
      <c r="C293" s="78"/>
      <c r="D293" s="68"/>
      <c r="E293" s="68"/>
      <c r="F293" s="68"/>
    </row>
    <row r="294" spans="2:6" x14ac:dyDescent="0.3">
      <c r="B294" s="68"/>
      <c r="C294" s="78"/>
      <c r="D294" s="68"/>
      <c r="E294" s="68"/>
      <c r="F294" s="68"/>
    </row>
    <row r="295" spans="2:6" x14ac:dyDescent="0.3">
      <c r="B295" s="68"/>
      <c r="C295" s="78"/>
      <c r="D295" s="68"/>
      <c r="E295" s="68"/>
      <c r="F295" s="68"/>
    </row>
    <row r="296" spans="2:6" x14ac:dyDescent="0.3">
      <c r="B296" s="68"/>
      <c r="C296" s="78"/>
      <c r="D296" s="68"/>
      <c r="E296" s="68"/>
      <c r="F296" s="68"/>
    </row>
    <row r="297" spans="2:6" x14ac:dyDescent="0.3">
      <c r="B297" s="68"/>
      <c r="C297" s="78"/>
      <c r="D297" s="68"/>
      <c r="E297" s="68"/>
      <c r="F297" s="68"/>
    </row>
    <row r="298" spans="2:6" x14ac:dyDescent="0.3">
      <c r="B298" s="68"/>
      <c r="C298" s="78"/>
      <c r="D298" s="68"/>
      <c r="E298" s="68"/>
      <c r="F298" s="68"/>
    </row>
    <row r="299" spans="2:6" x14ac:dyDescent="0.3">
      <c r="B299" s="68"/>
      <c r="C299" s="78"/>
      <c r="D299" s="68"/>
      <c r="E299" s="68"/>
      <c r="F299" s="68"/>
    </row>
    <row r="300" spans="2:6" x14ac:dyDescent="0.3">
      <c r="B300" s="68"/>
      <c r="C300" s="78"/>
      <c r="D300" s="68"/>
      <c r="E300" s="68"/>
      <c r="F300" s="68"/>
    </row>
    <row r="301" spans="2:6" x14ac:dyDescent="0.3">
      <c r="B301" s="68"/>
      <c r="C301" s="78"/>
      <c r="D301" s="68"/>
      <c r="E301" s="68"/>
      <c r="F301" s="68"/>
    </row>
    <row r="302" spans="2:6" x14ac:dyDescent="0.3">
      <c r="B302" s="68"/>
      <c r="C302" s="78"/>
      <c r="D302" s="68"/>
      <c r="E302" s="68"/>
      <c r="F302" s="68"/>
    </row>
    <row r="303" spans="2:6" x14ac:dyDescent="0.3">
      <c r="B303" s="68"/>
      <c r="C303" s="78"/>
      <c r="D303" s="68"/>
      <c r="E303" s="68"/>
      <c r="F303" s="68"/>
    </row>
    <row r="304" spans="2:6" x14ac:dyDescent="0.3">
      <c r="B304" s="68"/>
      <c r="C304" s="78"/>
      <c r="D304" s="68"/>
      <c r="E304" s="68"/>
      <c r="F304" s="68"/>
    </row>
    <row r="305" spans="2:6" x14ac:dyDescent="0.3">
      <c r="B305" s="68"/>
      <c r="C305" s="78"/>
      <c r="D305" s="68"/>
      <c r="E305" s="68"/>
      <c r="F305" s="68"/>
    </row>
    <row r="306" spans="2:6" x14ac:dyDescent="0.3">
      <c r="B306" s="68"/>
      <c r="C306" s="78"/>
      <c r="D306" s="68"/>
      <c r="E306" s="68"/>
      <c r="F306" s="68"/>
    </row>
    <row r="307" spans="2:6" x14ac:dyDescent="0.3">
      <c r="B307" s="68"/>
      <c r="C307" s="78"/>
      <c r="D307" s="68"/>
      <c r="E307" s="68"/>
      <c r="F307" s="68"/>
    </row>
    <row r="308" spans="2:6" x14ac:dyDescent="0.3">
      <c r="B308" s="68"/>
      <c r="C308" s="78"/>
      <c r="D308" s="68"/>
      <c r="E308" s="68"/>
      <c r="F308" s="68"/>
    </row>
    <row r="309" spans="2:6" x14ac:dyDescent="0.3">
      <c r="B309" s="68"/>
      <c r="C309" s="78"/>
      <c r="D309" s="68"/>
      <c r="E309" s="68"/>
      <c r="F309" s="68"/>
    </row>
    <row r="310" spans="2:6" x14ac:dyDescent="0.3">
      <c r="B310" s="68"/>
      <c r="C310" s="78"/>
      <c r="D310" s="68"/>
      <c r="E310" s="68"/>
      <c r="F310" s="68"/>
    </row>
    <row r="311" spans="2:6" x14ac:dyDescent="0.3">
      <c r="B311" s="68"/>
      <c r="C311" s="78"/>
      <c r="D311" s="68"/>
      <c r="E311" s="68"/>
      <c r="F311" s="68"/>
    </row>
    <row r="312" spans="2:6" x14ac:dyDescent="0.3">
      <c r="B312" s="68"/>
      <c r="C312" s="78"/>
      <c r="D312" s="68"/>
      <c r="E312" s="68"/>
      <c r="F312" s="68"/>
    </row>
    <row r="313" spans="2:6" x14ac:dyDescent="0.3">
      <c r="B313" s="68"/>
      <c r="C313" s="78"/>
      <c r="D313" s="68"/>
      <c r="E313" s="68"/>
      <c r="F313" s="68"/>
    </row>
    <row r="314" spans="2:6" x14ac:dyDescent="0.3">
      <c r="B314" s="68"/>
      <c r="C314" s="78"/>
      <c r="D314" s="68"/>
      <c r="E314" s="68"/>
      <c r="F314" s="68"/>
    </row>
    <row r="315" spans="2:6" x14ac:dyDescent="0.3">
      <c r="B315" s="68"/>
      <c r="C315" s="78"/>
      <c r="D315" s="68"/>
      <c r="E315" s="68"/>
      <c r="F315" s="68"/>
    </row>
    <row r="316" spans="2:6" x14ac:dyDescent="0.3">
      <c r="B316" s="68"/>
      <c r="C316" s="78"/>
      <c r="D316" s="68"/>
      <c r="E316" s="68"/>
      <c r="F316" s="68"/>
    </row>
    <row r="317" spans="2:6" x14ac:dyDescent="0.3">
      <c r="B317" s="68"/>
      <c r="C317" s="78"/>
      <c r="D317" s="68"/>
      <c r="E317" s="68"/>
      <c r="F317" s="68"/>
    </row>
    <row r="318" spans="2:6" x14ac:dyDescent="0.3">
      <c r="B318" s="68"/>
      <c r="C318" s="78"/>
      <c r="D318" s="68"/>
      <c r="E318" s="68"/>
      <c r="F318" s="68"/>
    </row>
    <row r="319" spans="2:6" x14ac:dyDescent="0.3">
      <c r="B319" s="68"/>
      <c r="C319" s="78"/>
      <c r="D319" s="68"/>
      <c r="E319" s="68"/>
      <c r="F319" s="68"/>
    </row>
    <row r="320" spans="2:6" x14ac:dyDescent="0.3">
      <c r="B320" s="68"/>
      <c r="C320" s="78"/>
      <c r="D320" s="68"/>
      <c r="E320" s="68"/>
      <c r="F320" s="68"/>
    </row>
    <row r="321" spans="2:6" x14ac:dyDescent="0.3">
      <c r="B321" s="68"/>
      <c r="C321" s="78"/>
      <c r="D321" s="68"/>
      <c r="E321" s="68"/>
      <c r="F321" s="68"/>
    </row>
    <row r="322" spans="2:6" x14ac:dyDescent="0.3">
      <c r="B322" s="68"/>
      <c r="C322" s="78"/>
      <c r="D322" s="68"/>
      <c r="E322" s="68"/>
      <c r="F322" s="68"/>
    </row>
    <row r="323" spans="2:6" x14ac:dyDescent="0.3">
      <c r="B323" s="68"/>
      <c r="C323" s="78"/>
      <c r="D323" s="68"/>
      <c r="E323" s="68"/>
      <c r="F323" s="68"/>
    </row>
    <row r="324" spans="2:6" x14ac:dyDescent="0.3">
      <c r="B324" s="68"/>
      <c r="C324" s="78"/>
      <c r="D324" s="68"/>
      <c r="E324" s="68"/>
      <c r="F324" s="68"/>
    </row>
    <row r="325" spans="2:6" x14ac:dyDescent="0.3">
      <c r="B325" s="68"/>
      <c r="C325" s="78"/>
      <c r="D325" s="68"/>
      <c r="E325" s="68"/>
      <c r="F325" s="68"/>
    </row>
    <row r="326" spans="2:6" x14ac:dyDescent="0.3">
      <c r="B326" s="68"/>
      <c r="C326" s="78"/>
      <c r="D326" s="68"/>
      <c r="E326" s="68"/>
      <c r="F326" s="68"/>
    </row>
    <row r="327" spans="2:6" x14ac:dyDescent="0.3">
      <c r="B327" s="68"/>
      <c r="C327" s="78"/>
      <c r="D327" s="68"/>
      <c r="E327" s="68"/>
      <c r="F327" s="68"/>
    </row>
    <row r="328" spans="2:6" x14ac:dyDescent="0.3">
      <c r="B328" s="68"/>
      <c r="C328" s="78"/>
      <c r="D328" s="68"/>
      <c r="E328" s="68"/>
      <c r="F328" s="68"/>
    </row>
    <row r="329" spans="2:6" x14ac:dyDescent="0.3">
      <c r="B329" s="68"/>
      <c r="C329" s="78"/>
      <c r="D329" s="68"/>
      <c r="E329" s="68"/>
      <c r="F329" s="68"/>
    </row>
    <row r="330" spans="2:6" x14ac:dyDescent="0.3">
      <c r="B330" s="68"/>
      <c r="C330" s="78"/>
      <c r="D330" s="68"/>
      <c r="E330" s="68"/>
      <c r="F330" s="68"/>
    </row>
    <row r="331" spans="2:6" x14ac:dyDescent="0.3">
      <c r="B331" s="68"/>
      <c r="C331" s="78"/>
      <c r="D331" s="68"/>
      <c r="E331" s="68"/>
      <c r="F331" s="68"/>
    </row>
    <row r="332" spans="2:6" x14ac:dyDescent="0.3">
      <c r="B332" s="68"/>
      <c r="C332" s="78"/>
      <c r="D332" s="68"/>
      <c r="E332" s="68"/>
      <c r="F332" s="68"/>
    </row>
    <row r="333" spans="2:6" x14ac:dyDescent="0.3">
      <c r="B333" s="68"/>
      <c r="C333" s="78"/>
      <c r="D333" s="68"/>
      <c r="E333" s="68"/>
      <c r="F333" s="68"/>
    </row>
    <row r="334" spans="2:6" x14ac:dyDescent="0.3">
      <c r="B334" s="68"/>
      <c r="C334" s="78"/>
      <c r="D334" s="68"/>
      <c r="E334" s="68"/>
      <c r="F334" s="68"/>
    </row>
    <row r="335" spans="2:6" x14ac:dyDescent="0.3">
      <c r="B335" s="68"/>
      <c r="C335" s="78"/>
      <c r="D335" s="68"/>
      <c r="E335" s="68"/>
      <c r="F335" s="68"/>
    </row>
    <row r="336" spans="2:6" x14ac:dyDescent="0.3">
      <c r="B336" s="68"/>
      <c r="C336" s="78"/>
      <c r="D336" s="68"/>
      <c r="E336" s="68"/>
      <c r="F336" s="68"/>
    </row>
    <row r="337" spans="2:6" x14ac:dyDescent="0.3">
      <c r="B337" s="68"/>
      <c r="C337" s="78"/>
      <c r="D337" s="68"/>
      <c r="E337" s="68"/>
      <c r="F337" s="68"/>
    </row>
    <row r="338" spans="2:6" x14ac:dyDescent="0.3">
      <c r="B338" s="68"/>
      <c r="C338" s="78"/>
      <c r="D338" s="68"/>
      <c r="E338" s="68"/>
      <c r="F338" s="68"/>
    </row>
    <row r="339" spans="2:6" x14ac:dyDescent="0.3">
      <c r="B339" s="68"/>
      <c r="C339" s="78"/>
      <c r="D339" s="68"/>
      <c r="E339" s="68"/>
      <c r="F339" s="68"/>
    </row>
    <row r="340" spans="2:6" x14ac:dyDescent="0.3">
      <c r="B340" s="68"/>
      <c r="C340" s="78"/>
      <c r="D340" s="68"/>
      <c r="E340" s="68"/>
      <c r="F340" s="68"/>
    </row>
    <row r="341" spans="2:6" x14ac:dyDescent="0.3">
      <c r="B341" s="68"/>
      <c r="C341" s="78"/>
      <c r="D341" s="68"/>
      <c r="E341" s="68"/>
      <c r="F341" s="68"/>
    </row>
    <row r="342" spans="2:6" x14ac:dyDescent="0.3">
      <c r="B342" s="68"/>
      <c r="C342" s="78"/>
      <c r="D342" s="68"/>
      <c r="E342" s="68"/>
      <c r="F342" s="68"/>
    </row>
    <row r="343" spans="2:6" x14ac:dyDescent="0.3">
      <c r="B343" s="68"/>
      <c r="C343" s="78"/>
      <c r="D343" s="68"/>
      <c r="E343" s="68"/>
      <c r="F343" s="68"/>
    </row>
    <row r="344" spans="2:6" x14ac:dyDescent="0.3">
      <c r="B344" s="68"/>
      <c r="C344" s="78"/>
      <c r="D344" s="68"/>
      <c r="E344" s="68"/>
      <c r="F344" s="68"/>
    </row>
    <row r="345" spans="2:6" x14ac:dyDescent="0.3">
      <c r="B345" s="68"/>
      <c r="C345" s="78"/>
      <c r="D345" s="68"/>
      <c r="E345" s="68"/>
      <c r="F345" s="68"/>
    </row>
    <row r="346" spans="2:6" x14ac:dyDescent="0.3">
      <c r="B346" s="68"/>
      <c r="C346" s="78"/>
      <c r="D346" s="68"/>
      <c r="E346" s="68"/>
      <c r="F346" s="68"/>
    </row>
    <row r="347" spans="2:6" x14ac:dyDescent="0.3">
      <c r="B347" s="68"/>
      <c r="C347" s="78"/>
      <c r="D347" s="68"/>
      <c r="E347" s="68"/>
      <c r="F347" s="68"/>
    </row>
    <row r="348" spans="2:6" x14ac:dyDescent="0.3">
      <c r="B348" s="68"/>
      <c r="C348" s="78"/>
      <c r="D348" s="68"/>
      <c r="E348" s="68"/>
      <c r="F348" s="68"/>
    </row>
    <row r="349" spans="2:6" x14ac:dyDescent="0.3">
      <c r="B349" s="68"/>
      <c r="C349" s="78"/>
      <c r="D349" s="68"/>
      <c r="E349" s="68"/>
      <c r="F349" s="68"/>
    </row>
    <row r="350" spans="2:6" x14ac:dyDescent="0.3">
      <c r="B350" s="68"/>
      <c r="C350" s="78"/>
      <c r="D350" s="68"/>
      <c r="E350" s="68"/>
      <c r="F350" s="68"/>
    </row>
    <row r="351" spans="2:6" x14ac:dyDescent="0.3">
      <c r="B351" s="68"/>
      <c r="C351" s="78"/>
      <c r="D351" s="68"/>
      <c r="E351" s="68"/>
      <c r="F351" s="68"/>
    </row>
    <row r="352" spans="2:6" x14ac:dyDescent="0.3">
      <c r="B352" s="68"/>
      <c r="C352" s="78"/>
      <c r="D352" s="68"/>
      <c r="E352" s="68"/>
      <c r="F352" s="68"/>
    </row>
    <row r="353" spans="2:6" x14ac:dyDescent="0.3">
      <c r="B353" s="68"/>
      <c r="C353" s="78"/>
      <c r="D353" s="68"/>
      <c r="E353" s="68"/>
      <c r="F353" s="68"/>
    </row>
    <row r="354" spans="2:6" x14ac:dyDescent="0.3">
      <c r="B354" s="68"/>
      <c r="C354" s="78"/>
      <c r="D354" s="68"/>
      <c r="E354" s="68"/>
      <c r="F354" s="68"/>
    </row>
    <row r="355" spans="2:6" x14ac:dyDescent="0.3">
      <c r="B355" s="68"/>
      <c r="C355" s="78"/>
      <c r="D355" s="68"/>
      <c r="E355" s="68"/>
      <c r="F355" s="68"/>
    </row>
    <row r="356" spans="2:6" x14ac:dyDescent="0.3">
      <c r="B356" s="68"/>
      <c r="C356" s="78"/>
      <c r="D356" s="68"/>
      <c r="E356" s="68"/>
      <c r="F356" s="68"/>
    </row>
    <row r="357" spans="2:6" x14ac:dyDescent="0.3">
      <c r="B357" s="68"/>
      <c r="C357" s="78"/>
      <c r="D357" s="68"/>
      <c r="E357" s="68"/>
      <c r="F357" s="68"/>
    </row>
    <row r="358" spans="2:6" x14ac:dyDescent="0.3">
      <c r="B358" s="68"/>
      <c r="C358" s="78"/>
      <c r="D358" s="68"/>
      <c r="E358" s="68"/>
      <c r="F358" s="68"/>
    </row>
    <row r="359" spans="2:6" x14ac:dyDescent="0.3">
      <c r="B359" s="68"/>
      <c r="C359" s="78"/>
      <c r="D359" s="68"/>
      <c r="E359" s="68"/>
      <c r="F359" s="68"/>
    </row>
    <row r="360" spans="2:6" x14ac:dyDescent="0.3">
      <c r="B360" s="68"/>
      <c r="C360" s="78"/>
      <c r="D360" s="68"/>
      <c r="E360" s="68"/>
      <c r="F360" s="68"/>
    </row>
    <row r="361" spans="2:6" x14ac:dyDescent="0.3">
      <c r="B361" s="68"/>
      <c r="C361" s="78"/>
      <c r="D361" s="68"/>
      <c r="E361" s="68"/>
      <c r="F361" s="68"/>
    </row>
    <row r="362" spans="2:6" x14ac:dyDescent="0.3">
      <c r="B362" s="68"/>
      <c r="C362" s="78"/>
      <c r="D362" s="68"/>
      <c r="E362" s="68"/>
      <c r="F362" s="68"/>
    </row>
    <row r="363" spans="2:6" x14ac:dyDescent="0.3">
      <c r="B363" s="68"/>
      <c r="C363" s="78"/>
      <c r="D363" s="68"/>
      <c r="E363" s="68"/>
      <c r="F363" s="68"/>
    </row>
    <row r="364" spans="2:6" x14ac:dyDescent="0.3">
      <c r="B364" s="68"/>
      <c r="C364" s="78"/>
      <c r="D364" s="68"/>
      <c r="E364" s="68"/>
      <c r="F364" s="68"/>
    </row>
    <row r="365" spans="2:6" x14ac:dyDescent="0.3">
      <c r="B365" s="68"/>
      <c r="C365" s="78"/>
      <c r="D365" s="68"/>
      <c r="E365" s="68"/>
      <c r="F365" s="68"/>
    </row>
    <row r="366" spans="2:6" x14ac:dyDescent="0.3">
      <c r="B366" s="68"/>
      <c r="C366" s="78"/>
      <c r="D366" s="68"/>
      <c r="E366" s="68"/>
      <c r="F366" s="68"/>
    </row>
    <row r="367" spans="2:6" x14ac:dyDescent="0.3">
      <c r="B367" s="68"/>
      <c r="C367" s="78"/>
      <c r="D367" s="68"/>
      <c r="E367" s="68"/>
      <c r="F367" s="68"/>
    </row>
    <row r="368" spans="2:6" x14ac:dyDescent="0.3">
      <c r="B368" s="68"/>
      <c r="C368" s="78"/>
      <c r="D368" s="68"/>
      <c r="E368" s="68"/>
      <c r="F368" s="68"/>
    </row>
    <row r="369" spans="2:6" x14ac:dyDescent="0.3">
      <c r="B369" s="68"/>
      <c r="C369" s="78"/>
      <c r="D369" s="68"/>
      <c r="E369" s="68"/>
      <c r="F369" s="68"/>
    </row>
    <row r="370" spans="2:6" x14ac:dyDescent="0.3">
      <c r="B370" s="68"/>
      <c r="C370" s="78"/>
      <c r="D370" s="68"/>
      <c r="E370" s="68"/>
      <c r="F370" s="68"/>
    </row>
    <row r="371" spans="2:6" x14ac:dyDescent="0.3">
      <c r="B371" s="68"/>
      <c r="C371" s="78"/>
      <c r="D371" s="68"/>
      <c r="E371" s="68"/>
      <c r="F371" s="68"/>
    </row>
    <row r="372" spans="2:6" x14ac:dyDescent="0.3">
      <c r="B372" s="68"/>
      <c r="C372" s="78"/>
      <c r="D372" s="68"/>
      <c r="E372" s="68"/>
      <c r="F372" s="68"/>
    </row>
    <row r="373" spans="2:6" x14ac:dyDescent="0.3">
      <c r="B373" s="68"/>
      <c r="C373" s="78"/>
      <c r="D373" s="68"/>
      <c r="E373" s="68"/>
      <c r="F373" s="68"/>
    </row>
    <row r="374" spans="2:6" x14ac:dyDescent="0.3">
      <c r="B374" s="68"/>
      <c r="C374" s="78"/>
      <c r="D374" s="68"/>
      <c r="E374" s="68"/>
      <c r="F374" s="68"/>
    </row>
    <row r="375" spans="2:6" x14ac:dyDescent="0.3">
      <c r="B375" s="68"/>
      <c r="C375" s="78"/>
      <c r="D375" s="68"/>
      <c r="E375" s="68"/>
      <c r="F375" s="68"/>
    </row>
    <row r="376" spans="2:6" x14ac:dyDescent="0.3">
      <c r="B376" s="68"/>
      <c r="C376" s="78"/>
      <c r="D376" s="68"/>
      <c r="E376" s="68"/>
      <c r="F376" s="68"/>
    </row>
    <row r="377" spans="2:6" x14ac:dyDescent="0.3">
      <c r="B377" s="68"/>
      <c r="C377" s="78"/>
      <c r="D377" s="68"/>
      <c r="E377" s="68"/>
      <c r="F377" s="68"/>
    </row>
    <row r="378" spans="2:6" x14ac:dyDescent="0.3">
      <c r="B378" s="68"/>
      <c r="C378" s="78"/>
      <c r="D378" s="68"/>
      <c r="E378" s="68"/>
      <c r="F378" s="68"/>
    </row>
    <row r="379" spans="2:6" x14ac:dyDescent="0.3">
      <c r="B379" s="68"/>
      <c r="C379" s="78"/>
      <c r="D379" s="68"/>
      <c r="E379" s="68"/>
      <c r="F379" s="68"/>
    </row>
    <row r="380" spans="2:6" x14ac:dyDescent="0.3">
      <c r="B380" s="68"/>
      <c r="C380" s="78"/>
      <c r="D380" s="68"/>
      <c r="E380" s="68"/>
      <c r="F380" s="68"/>
    </row>
    <row r="381" spans="2:6" x14ac:dyDescent="0.3">
      <c r="B381" s="68"/>
      <c r="C381" s="78"/>
      <c r="D381" s="68"/>
      <c r="E381" s="68"/>
      <c r="F381" s="68"/>
    </row>
    <row r="382" spans="2:6" x14ac:dyDescent="0.3">
      <c r="B382" s="68"/>
      <c r="C382" s="78"/>
      <c r="D382" s="68"/>
      <c r="E382" s="68"/>
      <c r="F382" s="68"/>
    </row>
    <row r="383" spans="2:6" x14ac:dyDescent="0.3">
      <c r="B383" s="68"/>
      <c r="C383" s="78"/>
      <c r="D383" s="68"/>
      <c r="E383" s="68"/>
      <c r="F383" s="68"/>
    </row>
    <row r="384" spans="2:6" x14ac:dyDescent="0.3">
      <c r="B384" s="68"/>
      <c r="C384" s="78"/>
      <c r="D384" s="68"/>
      <c r="E384" s="68"/>
      <c r="F384" s="68"/>
    </row>
    <row r="385" spans="2:6" x14ac:dyDescent="0.3">
      <c r="B385" s="68"/>
      <c r="C385" s="78"/>
      <c r="D385" s="68"/>
      <c r="E385" s="68"/>
      <c r="F385" s="68"/>
    </row>
    <row r="386" spans="2:6" x14ac:dyDescent="0.3">
      <c r="B386" s="68"/>
      <c r="C386" s="78"/>
      <c r="D386" s="68"/>
      <c r="E386" s="68"/>
      <c r="F386" s="68"/>
    </row>
    <row r="387" spans="2:6" x14ac:dyDescent="0.3">
      <c r="B387" s="68"/>
      <c r="C387" s="78"/>
      <c r="D387" s="68"/>
      <c r="E387" s="68"/>
      <c r="F387" s="68"/>
    </row>
    <row r="388" spans="2:6" x14ac:dyDescent="0.3">
      <c r="B388" s="68"/>
      <c r="C388" s="78"/>
      <c r="D388" s="68"/>
      <c r="E388" s="68"/>
      <c r="F388" s="68"/>
    </row>
    <row r="389" spans="2:6" x14ac:dyDescent="0.3">
      <c r="B389" s="68"/>
      <c r="C389" s="78"/>
      <c r="D389" s="68"/>
      <c r="E389" s="68"/>
      <c r="F389" s="68"/>
    </row>
    <row r="390" spans="2:6" x14ac:dyDescent="0.3">
      <c r="B390" s="68"/>
      <c r="C390" s="78"/>
      <c r="D390" s="68"/>
      <c r="E390" s="68"/>
      <c r="F390" s="68"/>
    </row>
    <row r="391" spans="2:6" x14ac:dyDescent="0.3">
      <c r="B391" s="68"/>
      <c r="C391" s="78"/>
      <c r="D391" s="68"/>
      <c r="E391" s="68"/>
      <c r="F391" s="68"/>
    </row>
    <row r="392" spans="2:6" x14ac:dyDescent="0.3">
      <c r="B392" s="68"/>
      <c r="C392" s="78"/>
      <c r="D392" s="68"/>
      <c r="E392" s="68"/>
      <c r="F392" s="68"/>
    </row>
    <row r="393" spans="2:6" x14ac:dyDescent="0.3">
      <c r="B393" s="68"/>
      <c r="C393" s="78"/>
      <c r="D393" s="68"/>
      <c r="E393" s="68"/>
      <c r="F393" s="68"/>
    </row>
    <row r="394" spans="2:6" x14ac:dyDescent="0.3">
      <c r="B394" s="68"/>
      <c r="C394" s="78"/>
      <c r="D394" s="68"/>
      <c r="E394" s="68"/>
      <c r="F394" s="68"/>
    </row>
    <row r="395" spans="2:6" x14ac:dyDescent="0.3">
      <c r="B395" s="68"/>
      <c r="C395" s="78"/>
      <c r="D395" s="68"/>
      <c r="E395" s="68"/>
      <c r="F395" s="68"/>
    </row>
    <row r="396" spans="2:6" x14ac:dyDescent="0.3">
      <c r="B396" s="68"/>
      <c r="C396" s="78"/>
      <c r="D396" s="68"/>
      <c r="E396" s="68"/>
      <c r="F396" s="68"/>
    </row>
    <row r="397" spans="2:6" x14ac:dyDescent="0.3">
      <c r="B397" s="68"/>
      <c r="C397" s="78"/>
      <c r="D397" s="68"/>
      <c r="E397" s="68"/>
      <c r="F397" s="68"/>
    </row>
    <row r="398" spans="2:6" x14ac:dyDescent="0.3">
      <c r="B398" s="68"/>
      <c r="C398" s="78"/>
      <c r="D398" s="68"/>
      <c r="E398" s="68"/>
      <c r="F398" s="68"/>
    </row>
    <row r="399" spans="2:6" x14ac:dyDescent="0.3">
      <c r="B399" s="68"/>
      <c r="C399" s="78"/>
      <c r="D399" s="68"/>
      <c r="E399" s="68"/>
      <c r="F399" s="68"/>
    </row>
    <row r="400" spans="2:6" x14ac:dyDescent="0.3">
      <c r="B400" s="68"/>
      <c r="C400" s="78"/>
      <c r="D400" s="68"/>
      <c r="E400" s="68"/>
      <c r="F400" s="68"/>
    </row>
    <row r="401" spans="2:6" x14ac:dyDescent="0.3">
      <c r="B401" s="68"/>
      <c r="C401" s="78"/>
      <c r="D401" s="68"/>
      <c r="E401" s="68"/>
      <c r="F401" s="68"/>
    </row>
    <row r="402" spans="2:6" x14ac:dyDescent="0.3">
      <c r="B402" s="68"/>
      <c r="C402" s="78"/>
      <c r="D402" s="68"/>
      <c r="E402" s="68"/>
      <c r="F402" s="68"/>
    </row>
    <row r="403" spans="2:6" x14ac:dyDescent="0.3">
      <c r="B403" s="68"/>
      <c r="C403" s="78"/>
      <c r="D403" s="68"/>
      <c r="E403" s="68"/>
      <c r="F403" s="68"/>
    </row>
    <row r="404" spans="2:6" x14ac:dyDescent="0.3">
      <c r="B404" s="68"/>
      <c r="C404" s="78"/>
      <c r="D404" s="68"/>
      <c r="E404" s="68"/>
      <c r="F404" s="68"/>
    </row>
    <row r="405" spans="2:6" x14ac:dyDescent="0.3">
      <c r="B405" s="68"/>
      <c r="C405" s="78"/>
      <c r="D405" s="68"/>
      <c r="E405" s="68"/>
      <c r="F405" s="68"/>
    </row>
    <row r="406" spans="2:6" x14ac:dyDescent="0.3">
      <c r="B406" s="68"/>
      <c r="C406" s="78"/>
      <c r="D406" s="68"/>
      <c r="E406" s="68"/>
      <c r="F406" s="68"/>
    </row>
    <row r="407" spans="2:6" x14ac:dyDescent="0.3">
      <c r="B407" s="68"/>
      <c r="C407" s="78"/>
      <c r="D407" s="68"/>
      <c r="E407" s="68"/>
      <c r="F407" s="68"/>
    </row>
    <row r="408" spans="2:6" x14ac:dyDescent="0.3">
      <c r="B408" s="68"/>
      <c r="C408" s="78"/>
      <c r="D408" s="68"/>
      <c r="E408" s="68"/>
      <c r="F408" s="68"/>
    </row>
    <row r="409" spans="2:6" x14ac:dyDescent="0.3">
      <c r="B409" s="68"/>
      <c r="C409" s="78"/>
      <c r="D409" s="68"/>
      <c r="E409" s="68"/>
      <c r="F409" s="68"/>
    </row>
    <row r="410" spans="2:6" x14ac:dyDescent="0.3">
      <c r="B410" s="68"/>
      <c r="C410" s="78"/>
      <c r="D410" s="68"/>
      <c r="E410" s="68"/>
      <c r="F410" s="68"/>
    </row>
    <row r="411" spans="2:6" x14ac:dyDescent="0.3">
      <c r="B411" s="68"/>
      <c r="C411" s="78"/>
      <c r="D411" s="68"/>
      <c r="E411" s="68"/>
      <c r="F411" s="68"/>
    </row>
    <row r="412" spans="2:6" x14ac:dyDescent="0.3">
      <c r="B412" s="68"/>
      <c r="C412" s="78"/>
      <c r="D412" s="68"/>
      <c r="E412" s="68"/>
      <c r="F412" s="68"/>
    </row>
    <row r="413" spans="2:6" x14ac:dyDescent="0.3">
      <c r="B413" s="68"/>
      <c r="C413" s="78"/>
      <c r="D413" s="68"/>
      <c r="E413" s="68"/>
      <c r="F413" s="68"/>
    </row>
    <row r="414" spans="2:6" x14ac:dyDescent="0.3">
      <c r="B414" s="68"/>
      <c r="C414" s="78"/>
      <c r="D414" s="68"/>
      <c r="E414" s="68"/>
      <c r="F414" s="68"/>
    </row>
    <row r="415" spans="2:6" x14ac:dyDescent="0.3">
      <c r="B415" s="68"/>
      <c r="C415" s="78"/>
      <c r="D415" s="68"/>
      <c r="E415" s="68"/>
      <c r="F415" s="68"/>
    </row>
    <row r="416" spans="2:6" x14ac:dyDescent="0.3">
      <c r="B416" s="68"/>
      <c r="C416" s="78"/>
      <c r="D416" s="68"/>
      <c r="E416" s="68"/>
      <c r="F416" s="68"/>
    </row>
  </sheetData>
  <mergeCells count="1">
    <mergeCell ref="A4:F4"/>
  </mergeCells>
  <dataValidations count="1">
    <dataValidation type="list" allowBlank="1" showInputMessage="1" showErrorMessage="1" sqref="C186:C199" xr:uid="{A6529E5E-A9F8-491E-85F6-D52D55B1366B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EE92-D7FF-4348-9018-024BBDEA2D6A}">
  <sheetPr>
    <pageSetUpPr fitToPage="1"/>
  </sheetPr>
  <dimension ref="A1:F416"/>
  <sheetViews>
    <sheetView view="pageBreakPreview" zoomScaleNormal="100" zoomScaleSheetLayoutView="100" workbookViewId="0">
      <selection activeCell="C9" sqref="C9"/>
    </sheetView>
  </sheetViews>
  <sheetFormatPr baseColWidth="10" defaultRowHeight="14.25" x14ac:dyDescent="0.3"/>
  <cols>
    <col min="1" max="1" width="5.5703125" style="67" customWidth="1"/>
    <col min="2" max="2" width="48.28515625" style="65" customWidth="1"/>
    <col min="3" max="3" width="28.7109375" style="69" customWidth="1"/>
    <col min="4" max="4" width="16.85546875" style="65" customWidth="1"/>
    <col min="5" max="5" width="16.28515625" style="65" customWidth="1"/>
    <col min="6" max="6" width="43.28515625" style="65" customWidth="1"/>
    <col min="7" max="16384" width="11.42578125" style="65"/>
  </cols>
  <sheetData>
    <row r="1" spans="1:6" ht="15" customHeight="1" x14ac:dyDescent="0.3">
      <c r="A1" s="71"/>
      <c r="B1" s="72"/>
      <c r="C1" s="77"/>
      <c r="D1" s="72"/>
      <c r="E1" s="72"/>
      <c r="F1" s="80"/>
    </row>
    <row r="2" spans="1:6" ht="15" customHeight="1" x14ac:dyDescent="0.3">
      <c r="A2" s="73" t="s">
        <v>0</v>
      </c>
      <c r="B2" s="81"/>
      <c r="C2" s="81"/>
      <c r="D2" s="81"/>
      <c r="E2" s="81"/>
      <c r="F2" s="82"/>
    </row>
    <row r="3" spans="1:6" ht="15" customHeight="1" x14ac:dyDescent="0.3">
      <c r="A3" s="73" t="s">
        <v>1</v>
      </c>
      <c r="B3" s="81"/>
      <c r="C3" s="81"/>
      <c r="D3" s="81"/>
      <c r="E3" s="81"/>
      <c r="F3" s="82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73"/>
      <c r="B5" s="81"/>
      <c r="C5" s="81"/>
      <c r="D5" s="81"/>
      <c r="E5" s="81"/>
      <c r="F5" s="82"/>
    </row>
    <row r="6" spans="1:6" ht="15" customHeight="1" x14ac:dyDescent="0.3">
      <c r="A6" s="73" t="s">
        <v>371</v>
      </c>
      <c r="B6" s="81"/>
      <c r="C6" s="81"/>
      <c r="D6" s="81"/>
      <c r="E6" s="81"/>
      <c r="F6" s="82"/>
    </row>
    <row r="7" spans="1:6" ht="15" customHeight="1" x14ac:dyDescent="0.3">
      <c r="A7" s="74"/>
      <c r="B7" s="83"/>
      <c r="C7" s="84"/>
      <c r="D7" s="83"/>
      <c r="E7" s="83"/>
      <c r="F7" s="85"/>
    </row>
    <row r="8" spans="1:6" ht="30" customHeight="1" x14ac:dyDescent="0.3">
      <c r="A8" s="86" t="s">
        <v>2</v>
      </c>
      <c r="B8" s="14" t="s">
        <v>3</v>
      </c>
      <c r="C8" s="43" t="s">
        <v>4</v>
      </c>
      <c r="D8" s="43" t="s">
        <v>5</v>
      </c>
      <c r="E8" s="43" t="s">
        <v>6</v>
      </c>
      <c r="F8" s="44" t="s">
        <v>8</v>
      </c>
    </row>
    <row r="9" spans="1:6" s="69" customFormat="1" ht="30" customHeight="1" x14ac:dyDescent="0.3">
      <c r="A9" s="66">
        <v>1</v>
      </c>
      <c r="B9" s="53"/>
      <c r="C9" s="95" t="s">
        <v>392</v>
      </c>
      <c r="D9" s="96">
        <v>12.6</v>
      </c>
      <c r="E9" s="97" t="s">
        <v>393</v>
      </c>
      <c r="F9" s="95" t="s">
        <v>414</v>
      </c>
    </row>
    <row r="10" spans="1:6" s="69" customFormat="1" ht="30" customHeight="1" x14ac:dyDescent="0.3">
      <c r="A10" s="66">
        <v>2</v>
      </c>
      <c r="B10" s="53"/>
      <c r="C10" s="95" t="s">
        <v>392</v>
      </c>
      <c r="D10" s="96">
        <v>12.6</v>
      </c>
      <c r="E10" s="97" t="s">
        <v>393</v>
      </c>
      <c r="F10" s="95" t="s">
        <v>394</v>
      </c>
    </row>
    <row r="11" spans="1:6" s="69" customFormat="1" ht="30" customHeight="1" x14ac:dyDescent="0.3">
      <c r="A11" s="66">
        <v>3</v>
      </c>
      <c r="B11" s="53"/>
      <c r="C11" s="95" t="s">
        <v>392</v>
      </c>
      <c r="D11" s="96">
        <v>24.15</v>
      </c>
      <c r="E11" s="97" t="s">
        <v>393</v>
      </c>
      <c r="F11" s="97" t="s">
        <v>395</v>
      </c>
    </row>
    <row r="12" spans="1:6" s="69" customFormat="1" ht="30" customHeight="1" x14ac:dyDescent="0.3">
      <c r="A12" s="66">
        <v>4</v>
      </c>
      <c r="B12" s="53"/>
      <c r="C12" s="97" t="s">
        <v>396</v>
      </c>
      <c r="D12" s="96">
        <v>70.73</v>
      </c>
      <c r="E12" s="97" t="s">
        <v>393</v>
      </c>
      <c r="F12" s="97" t="s">
        <v>397</v>
      </c>
    </row>
    <row r="13" spans="1:6" s="69" customFormat="1" ht="30" customHeight="1" x14ac:dyDescent="0.3">
      <c r="A13" s="66">
        <v>5</v>
      </c>
      <c r="B13" s="53"/>
      <c r="C13" s="97" t="s">
        <v>398</v>
      </c>
      <c r="D13" s="96">
        <v>30.59</v>
      </c>
      <c r="E13" s="97" t="s">
        <v>393</v>
      </c>
      <c r="F13" s="97" t="s">
        <v>399</v>
      </c>
    </row>
    <row r="14" spans="1:6" s="69" customFormat="1" ht="30" customHeight="1" x14ac:dyDescent="0.3">
      <c r="A14" s="66">
        <v>6</v>
      </c>
      <c r="B14" s="53"/>
      <c r="C14" s="95" t="s">
        <v>400</v>
      </c>
      <c r="D14" s="96">
        <v>10.79</v>
      </c>
      <c r="E14" s="97"/>
      <c r="F14" s="97" t="s">
        <v>399</v>
      </c>
    </row>
    <row r="15" spans="1:6" s="69" customFormat="1" ht="30" customHeight="1" x14ac:dyDescent="0.3">
      <c r="A15" s="66">
        <v>7</v>
      </c>
      <c r="B15" s="53"/>
      <c r="C15" s="95" t="s">
        <v>400</v>
      </c>
      <c r="D15" s="96">
        <v>14.98</v>
      </c>
      <c r="E15" s="97"/>
      <c r="F15" s="97" t="s">
        <v>399</v>
      </c>
    </row>
    <row r="16" spans="1:6" s="69" customFormat="1" ht="30" customHeight="1" x14ac:dyDescent="0.3">
      <c r="A16" s="66">
        <v>8</v>
      </c>
      <c r="B16" s="53"/>
      <c r="C16" s="95" t="s">
        <v>7</v>
      </c>
      <c r="D16" s="96">
        <v>2.71</v>
      </c>
      <c r="E16" s="97" t="s">
        <v>401</v>
      </c>
      <c r="F16" s="97" t="s">
        <v>402</v>
      </c>
    </row>
    <row r="17" spans="1:6" s="69" customFormat="1" ht="30" customHeight="1" x14ac:dyDescent="0.3">
      <c r="A17" s="66">
        <v>9</v>
      </c>
      <c r="B17" s="53"/>
      <c r="C17" s="95" t="s">
        <v>403</v>
      </c>
      <c r="D17" s="96">
        <v>2.71</v>
      </c>
      <c r="E17" s="97" t="s">
        <v>404</v>
      </c>
      <c r="F17" s="97" t="s">
        <v>405</v>
      </c>
    </row>
    <row r="18" spans="1:6" s="69" customFormat="1" ht="30" customHeight="1" x14ac:dyDescent="0.3">
      <c r="A18" s="66">
        <v>10</v>
      </c>
      <c r="B18" s="53"/>
      <c r="C18" s="95" t="s">
        <v>403</v>
      </c>
      <c r="D18" s="96">
        <v>8.4</v>
      </c>
      <c r="E18" s="97" t="s">
        <v>406</v>
      </c>
      <c r="F18" s="97" t="s">
        <v>407</v>
      </c>
    </row>
    <row r="19" spans="1:6" s="69" customFormat="1" ht="30" customHeight="1" x14ac:dyDescent="0.3">
      <c r="A19" s="66">
        <v>11</v>
      </c>
      <c r="B19" s="53"/>
      <c r="C19" s="95" t="s">
        <v>408</v>
      </c>
      <c r="D19" s="96">
        <v>3.15</v>
      </c>
      <c r="E19" s="97" t="s">
        <v>409</v>
      </c>
      <c r="F19" s="97" t="s">
        <v>407</v>
      </c>
    </row>
    <row r="20" spans="1:6" s="69" customFormat="1" ht="30" customHeight="1" x14ac:dyDescent="0.3">
      <c r="A20" s="66">
        <v>12</v>
      </c>
      <c r="B20" s="53"/>
      <c r="C20" s="95" t="s">
        <v>410</v>
      </c>
      <c r="D20" s="96">
        <v>3.15</v>
      </c>
      <c r="E20" s="97" t="s">
        <v>411</v>
      </c>
      <c r="F20" s="97" t="s">
        <v>407</v>
      </c>
    </row>
    <row r="21" spans="1:6" s="69" customFormat="1" ht="30" customHeight="1" x14ac:dyDescent="0.3">
      <c r="A21" s="66">
        <v>13</v>
      </c>
      <c r="B21" s="53"/>
      <c r="C21" s="95" t="s">
        <v>403</v>
      </c>
      <c r="D21" s="96">
        <v>52.51</v>
      </c>
      <c r="E21" s="97" t="s">
        <v>412</v>
      </c>
      <c r="F21" s="97" t="s">
        <v>407</v>
      </c>
    </row>
    <row r="22" spans="1:6" s="69" customFormat="1" ht="30" customHeight="1" x14ac:dyDescent="0.3">
      <c r="A22" s="66">
        <v>14</v>
      </c>
      <c r="B22" s="53"/>
      <c r="C22" s="95" t="s">
        <v>408</v>
      </c>
      <c r="D22" s="96">
        <v>52.51</v>
      </c>
      <c r="E22" s="97" t="s">
        <v>413</v>
      </c>
      <c r="F22" s="97" t="s">
        <v>407</v>
      </c>
    </row>
    <row r="23" spans="1:6" s="69" customFormat="1" ht="30" customHeight="1" x14ac:dyDescent="0.25">
      <c r="A23" s="66">
        <v>15</v>
      </c>
      <c r="B23" s="53"/>
      <c r="C23" s="79"/>
      <c r="D23" s="41"/>
      <c r="E23" s="41"/>
      <c r="F23" s="92"/>
    </row>
    <row r="24" spans="1:6" s="69" customFormat="1" ht="30" customHeight="1" x14ac:dyDescent="0.25">
      <c r="A24" s="66">
        <v>16</v>
      </c>
      <c r="B24" s="53"/>
      <c r="C24" s="79"/>
      <c r="D24" s="41"/>
      <c r="E24" s="41"/>
      <c r="F24" s="92"/>
    </row>
    <row r="25" spans="1:6" s="69" customFormat="1" ht="30" customHeight="1" thickBot="1" x14ac:dyDescent="0.3">
      <c r="A25" s="66">
        <v>17</v>
      </c>
      <c r="B25" s="53"/>
      <c r="C25" s="87"/>
      <c r="D25" s="13"/>
      <c r="E25" s="13"/>
      <c r="F25" s="94"/>
    </row>
    <row r="26" spans="1:6" s="69" customFormat="1" ht="30" customHeight="1" x14ac:dyDescent="0.25">
      <c r="A26" s="66">
        <v>18</v>
      </c>
      <c r="B26" s="53"/>
      <c r="C26" s="79"/>
      <c r="D26" s="60"/>
      <c r="E26" s="39"/>
      <c r="F26" s="42"/>
    </row>
    <row r="27" spans="1:6" s="69" customFormat="1" ht="30" customHeight="1" x14ac:dyDescent="0.25">
      <c r="A27" s="66">
        <v>19</v>
      </c>
      <c r="B27" s="53"/>
      <c r="C27" s="79"/>
      <c r="D27" s="60"/>
      <c r="E27" s="39"/>
      <c r="F27" s="42"/>
    </row>
    <row r="28" spans="1:6" s="69" customFormat="1" ht="30" customHeight="1" x14ac:dyDescent="0.25">
      <c r="A28" s="66">
        <v>20</v>
      </c>
      <c r="B28" s="53"/>
      <c r="C28" s="79"/>
      <c r="D28" s="60"/>
      <c r="E28" s="39"/>
      <c r="F28" s="42"/>
    </row>
    <row r="29" spans="1:6" s="69" customFormat="1" ht="30" customHeight="1" x14ac:dyDescent="0.25">
      <c r="A29" s="66">
        <v>21</v>
      </c>
      <c r="B29" s="53"/>
      <c r="C29" s="79"/>
      <c r="D29" s="60"/>
      <c r="E29" s="39"/>
      <c r="F29" s="42"/>
    </row>
    <row r="30" spans="1:6" s="69" customFormat="1" ht="30" customHeight="1" x14ac:dyDescent="0.25">
      <c r="A30" s="66">
        <v>22</v>
      </c>
      <c r="B30" s="53"/>
      <c r="C30" s="79"/>
      <c r="D30" s="60"/>
      <c r="E30" s="39"/>
      <c r="F30" s="42"/>
    </row>
    <row r="31" spans="1:6" s="69" customFormat="1" ht="30" customHeight="1" x14ac:dyDescent="0.25">
      <c r="A31" s="66">
        <v>23</v>
      </c>
      <c r="B31" s="53"/>
      <c r="C31" s="79"/>
      <c r="D31" s="60"/>
      <c r="E31" s="39"/>
      <c r="F31" s="42"/>
    </row>
    <row r="32" spans="1:6" s="69" customFormat="1" ht="30" customHeight="1" x14ac:dyDescent="0.25">
      <c r="A32" s="66">
        <v>24</v>
      </c>
      <c r="B32" s="53"/>
      <c r="C32" s="79"/>
      <c r="D32" s="60"/>
      <c r="E32" s="39"/>
      <c r="F32" s="42"/>
    </row>
    <row r="33" spans="1:6" s="69" customFormat="1" ht="30" customHeight="1" x14ac:dyDescent="0.25">
      <c r="A33" s="66">
        <v>25</v>
      </c>
      <c r="B33" s="53"/>
      <c r="C33" s="79"/>
      <c r="D33" s="60"/>
      <c r="E33" s="39"/>
      <c r="F33" s="42"/>
    </row>
    <row r="34" spans="1:6" s="69" customFormat="1" ht="30" customHeight="1" x14ac:dyDescent="0.25">
      <c r="A34" s="66">
        <v>26</v>
      </c>
      <c r="B34" s="53"/>
      <c r="C34" s="79"/>
      <c r="D34" s="60"/>
      <c r="E34" s="39"/>
      <c r="F34" s="42"/>
    </row>
    <row r="35" spans="1:6" s="69" customFormat="1" ht="30" customHeight="1" x14ac:dyDescent="0.25">
      <c r="A35" s="66">
        <v>27</v>
      </c>
      <c r="B35" s="53"/>
      <c r="C35" s="79"/>
      <c r="D35" s="60"/>
      <c r="E35" s="39"/>
      <c r="F35" s="42"/>
    </row>
    <row r="36" spans="1:6" s="69" customFormat="1" ht="30" customHeight="1" x14ac:dyDescent="0.25">
      <c r="A36" s="66">
        <v>28</v>
      </c>
      <c r="B36" s="53"/>
      <c r="C36" s="79"/>
      <c r="D36" s="60"/>
      <c r="E36" s="39"/>
      <c r="F36" s="42"/>
    </row>
    <row r="37" spans="1:6" s="69" customFormat="1" ht="30" customHeight="1" x14ac:dyDescent="0.25">
      <c r="A37" s="66">
        <v>29</v>
      </c>
      <c r="B37" s="53"/>
      <c r="C37" s="79"/>
      <c r="D37" s="60"/>
      <c r="E37" s="39"/>
      <c r="F37" s="42"/>
    </row>
    <row r="38" spans="1:6" s="69" customFormat="1" ht="30" customHeight="1" x14ac:dyDescent="0.25">
      <c r="A38" s="66">
        <v>30</v>
      </c>
      <c r="B38" s="53"/>
      <c r="C38" s="79"/>
      <c r="D38" s="60"/>
      <c r="E38" s="39"/>
      <c r="F38" s="42"/>
    </row>
    <row r="39" spans="1:6" s="69" customFormat="1" ht="30" customHeight="1" x14ac:dyDescent="0.25">
      <c r="A39" s="66">
        <v>31</v>
      </c>
      <c r="B39" s="53"/>
      <c r="C39" s="79"/>
      <c r="D39" s="60"/>
      <c r="E39" s="39"/>
      <c r="F39" s="42"/>
    </row>
    <row r="40" spans="1:6" s="69" customFormat="1" ht="30" customHeight="1" x14ac:dyDescent="0.25">
      <c r="A40" s="66">
        <v>32</v>
      </c>
      <c r="B40" s="53"/>
      <c r="C40" s="79"/>
      <c r="D40" s="60"/>
      <c r="E40" s="39"/>
      <c r="F40" s="42"/>
    </row>
    <row r="41" spans="1:6" s="69" customFormat="1" ht="30" customHeight="1" x14ac:dyDescent="0.25">
      <c r="A41" s="66">
        <v>33</v>
      </c>
      <c r="B41" s="53"/>
      <c r="C41" s="79"/>
      <c r="D41" s="60"/>
      <c r="E41" s="39"/>
      <c r="F41" s="42"/>
    </row>
    <row r="42" spans="1:6" s="69" customFormat="1" ht="30" customHeight="1" x14ac:dyDescent="0.25">
      <c r="A42" s="66">
        <v>34</v>
      </c>
      <c r="B42" s="70"/>
      <c r="C42" s="79"/>
      <c r="D42" s="60"/>
      <c r="E42" s="39"/>
      <c r="F42" s="42"/>
    </row>
    <row r="43" spans="1:6" s="69" customFormat="1" ht="30" customHeight="1" x14ac:dyDescent="0.25">
      <c r="A43" s="66">
        <v>35</v>
      </c>
      <c r="B43" s="70"/>
      <c r="C43" s="79"/>
      <c r="D43" s="60"/>
      <c r="E43" s="39"/>
      <c r="F43" s="42"/>
    </row>
    <row r="44" spans="1:6" s="69" customFormat="1" ht="30" customHeight="1" x14ac:dyDescent="0.25">
      <c r="A44" s="66">
        <v>36</v>
      </c>
      <c r="B44" s="70"/>
      <c r="C44" s="79"/>
      <c r="D44" s="60"/>
      <c r="E44" s="39"/>
      <c r="F44" s="42"/>
    </row>
    <row r="45" spans="1:6" s="69" customFormat="1" ht="30" customHeight="1" x14ac:dyDescent="0.25">
      <c r="A45" s="66">
        <v>37</v>
      </c>
      <c r="B45" s="70"/>
      <c r="C45" s="79"/>
      <c r="D45" s="60"/>
      <c r="E45" s="39"/>
      <c r="F45" s="42"/>
    </row>
    <row r="46" spans="1:6" s="69" customFormat="1" ht="30" customHeight="1" x14ac:dyDescent="0.25">
      <c r="A46" s="66">
        <v>38</v>
      </c>
      <c r="B46" s="70"/>
      <c r="C46" s="79"/>
      <c r="D46" s="60"/>
      <c r="E46" s="39"/>
      <c r="F46" s="42"/>
    </row>
    <row r="47" spans="1:6" s="69" customFormat="1" ht="30" customHeight="1" x14ac:dyDescent="0.25">
      <c r="A47" s="66">
        <v>39</v>
      </c>
      <c r="B47" s="70"/>
      <c r="C47" s="79"/>
      <c r="D47" s="60"/>
      <c r="E47" s="39"/>
      <c r="F47" s="42"/>
    </row>
    <row r="48" spans="1:6" s="69" customFormat="1" ht="30" customHeight="1" x14ac:dyDescent="0.25">
      <c r="A48" s="66">
        <v>40</v>
      </c>
      <c r="B48" s="70"/>
      <c r="C48" s="79"/>
      <c r="D48" s="60"/>
      <c r="E48" s="39"/>
      <c r="F48" s="42"/>
    </row>
    <row r="49" spans="1:6" s="69" customFormat="1" ht="30" customHeight="1" x14ac:dyDescent="0.25">
      <c r="A49" s="66">
        <v>41</v>
      </c>
      <c r="B49" s="70"/>
      <c r="C49" s="79"/>
      <c r="D49" s="60"/>
      <c r="E49" s="39"/>
      <c r="F49" s="42"/>
    </row>
    <row r="50" spans="1:6" s="69" customFormat="1" ht="30" customHeight="1" x14ac:dyDescent="0.25">
      <c r="A50" s="66">
        <v>42</v>
      </c>
      <c r="B50" s="70"/>
      <c r="C50" s="79"/>
      <c r="D50" s="60"/>
      <c r="E50" s="39"/>
      <c r="F50" s="42"/>
    </row>
    <row r="51" spans="1:6" s="69" customFormat="1" ht="30" customHeight="1" x14ac:dyDescent="0.25">
      <c r="A51" s="66">
        <v>43</v>
      </c>
      <c r="B51" s="70"/>
      <c r="C51" s="79"/>
      <c r="D51" s="60"/>
      <c r="E51" s="39"/>
      <c r="F51" s="42"/>
    </row>
    <row r="52" spans="1:6" s="69" customFormat="1" ht="30" customHeight="1" x14ac:dyDescent="0.25">
      <c r="A52" s="66">
        <v>44</v>
      </c>
      <c r="B52" s="70"/>
      <c r="C52" s="79"/>
      <c r="D52" s="60"/>
      <c r="E52" s="39"/>
      <c r="F52" s="42"/>
    </row>
    <row r="53" spans="1:6" s="69" customFormat="1" ht="30" customHeight="1" x14ac:dyDescent="0.25">
      <c r="A53" s="66">
        <v>45</v>
      </c>
      <c r="B53" s="70"/>
      <c r="C53" s="79"/>
      <c r="D53" s="60"/>
      <c r="E53" s="39"/>
      <c r="F53" s="42"/>
    </row>
    <row r="54" spans="1:6" s="69" customFormat="1" ht="30" customHeight="1" x14ac:dyDescent="0.25">
      <c r="A54" s="66">
        <v>46</v>
      </c>
      <c r="B54" s="70"/>
      <c r="C54" s="79"/>
      <c r="D54" s="60"/>
      <c r="E54" s="39"/>
      <c r="F54" s="42"/>
    </row>
    <row r="55" spans="1:6" s="69" customFormat="1" ht="30" customHeight="1" x14ac:dyDescent="0.25">
      <c r="A55" s="66">
        <v>47</v>
      </c>
      <c r="B55" s="70"/>
      <c r="C55" s="79"/>
      <c r="D55" s="60"/>
      <c r="E55" s="39"/>
      <c r="F55" s="42"/>
    </row>
    <row r="56" spans="1:6" s="69" customFormat="1" ht="30" customHeight="1" x14ac:dyDescent="0.25">
      <c r="A56" s="66">
        <v>48</v>
      </c>
      <c r="B56" s="70"/>
      <c r="C56" s="79"/>
      <c r="D56" s="60"/>
      <c r="E56" s="39"/>
      <c r="F56" s="42"/>
    </row>
    <row r="57" spans="1:6" s="69" customFormat="1" ht="30" customHeight="1" x14ac:dyDescent="0.25">
      <c r="A57" s="66">
        <v>49</v>
      </c>
      <c r="B57" s="70"/>
      <c r="C57" s="79"/>
      <c r="D57" s="60"/>
      <c r="E57" s="39"/>
      <c r="F57" s="42"/>
    </row>
    <row r="58" spans="1:6" s="69" customFormat="1" ht="30" customHeight="1" x14ac:dyDescent="0.25">
      <c r="A58" s="66">
        <v>50</v>
      </c>
      <c r="B58" s="70"/>
      <c r="C58" s="79"/>
      <c r="D58" s="60"/>
      <c r="E58" s="39"/>
      <c r="F58" s="42"/>
    </row>
    <row r="59" spans="1:6" s="69" customFormat="1" ht="30" customHeight="1" x14ac:dyDescent="0.25">
      <c r="A59" s="66">
        <v>51</v>
      </c>
      <c r="B59" s="70"/>
      <c r="C59" s="79"/>
      <c r="D59" s="60"/>
      <c r="E59" s="39"/>
      <c r="F59" s="42"/>
    </row>
    <row r="60" spans="1:6" s="69" customFormat="1" ht="30" customHeight="1" x14ac:dyDescent="0.25">
      <c r="A60" s="66">
        <v>52</v>
      </c>
      <c r="B60" s="70"/>
      <c r="C60" s="79"/>
      <c r="D60" s="60"/>
      <c r="E60" s="39"/>
      <c r="F60" s="42"/>
    </row>
    <row r="61" spans="1:6" s="69" customFormat="1" ht="30" customHeight="1" x14ac:dyDescent="0.25">
      <c r="A61" s="66">
        <v>53</v>
      </c>
      <c r="B61" s="70"/>
      <c r="C61" s="79"/>
      <c r="D61" s="60"/>
      <c r="E61" s="39"/>
      <c r="F61" s="42"/>
    </row>
    <row r="62" spans="1:6" s="69" customFormat="1" ht="30" customHeight="1" x14ac:dyDescent="0.25">
      <c r="A62" s="66">
        <v>54</v>
      </c>
      <c r="B62" s="70"/>
      <c r="C62" s="79"/>
      <c r="D62" s="60"/>
      <c r="E62" s="39"/>
      <c r="F62" s="42"/>
    </row>
    <row r="63" spans="1:6" s="69" customFormat="1" ht="30" customHeight="1" x14ac:dyDescent="0.25">
      <c r="A63" s="66">
        <v>55</v>
      </c>
      <c r="B63" s="70"/>
      <c r="C63" s="79"/>
      <c r="D63" s="60"/>
      <c r="E63" s="39"/>
      <c r="F63" s="42"/>
    </row>
    <row r="64" spans="1:6" s="69" customFormat="1" ht="30" customHeight="1" x14ac:dyDescent="0.25">
      <c r="A64" s="66">
        <v>56</v>
      </c>
      <c r="B64" s="70"/>
      <c r="C64" s="79"/>
      <c r="D64" s="60"/>
      <c r="E64" s="39"/>
      <c r="F64" s="42"/>
    </row>
    <row r="65" spans="1:6" s="69" customFormat="1" ht="30" customHeight="1" x14ac:dyDescent="0.25">
      <c r="A65" s="66">
        <v>57</v>
      </c>
      <c r="B65" s="70"/>
      <c r="C65" s="79"/>
      <c r="D65" s="60"/>
      <c r="E65" s="39"/>
      <c r="F65" s="42"/>
    </row>
    <row r="66" spans="1:6" s="69" customFormat="1" ht="30" customHeight="1" x14ac:dyDescent="0.25">
      <c r="A66" s="66">
        <v>58</v>
      </c>
      <c r="B66" s="70"/>
      <c r="C66" s="79"/>
      <c r="D66" s="60"/>
      <c r="E66" s="39"/>
      <c r="F66" s="42"/>
    </row>
    <row r="67" spans="1:6" s="69" customFormat="1" ht="30" customHeight="1" x14ac:dyDescent="0.25">
      <c r="A67" s="66">
        <v>59</v>
      </c>
      <c r="B67" s="70"/>
      <c r="C67" s="79"/>
      <c r="D67" s="60"/>
      <c r="E67" s="39"/>
      <c r="F67" s="42"/>
    </row>
    <row r="68" spans="1:6" s="69" customFormat="1" ht="30" customHeight="1" x14ac:dyDescent="0.25">
      <c r="A68" s="66">
        <v>60</v>
      </c>
      <c r="B68" s="70"/>
      <c r="C68" s="79"/>
      <c r="D68" s="60"/>
      <c r="E68" s="39"/>
      <c r="F68" s="42"/>
    </row>
    <row r="69" spans="1:6" s="69" customFormat="1" ht="30" customHeight="1" x14ac:dyDescent="0.25">
      <c r="A69" s="66">
        <v>61</v>
      </c>
      <c r="B69" s="70"/>
      <c r="C69" s="79"/>
      <c r="D69" s="60"/>
      <c r="E69" s="39"/>
      <c r="F69" s="42"/>
    </row>
    <row r="70" spans="1:6" s="69" customFormat="1" ht="30" customHeight="1" x14ac:dyDescent="0.25">
      <c r="A70" s="66">
        <v>62</v>
      </c>
      <c r="B70" s="70"/>
      <c r="C70" s="79"/>
      <c r="D70" s="60"/>
      <c r="E70" s="39"/>
      <c r="F70" s="42"/>
    </row>
    <row r="71" spans="1:6" s="69" customFormat="1" ht="30" customHeight="1" x14ac:dyDescent="0.25">
      <c r="A71" s="66">
        <v>63</v>
      </c>
      <c r="B71" s="70"/>
      <c r="C71" s="79"/>
      <c r="D71" s="61"/>
      <c r="E71" s="39"/>
      <c r="F71" s="42"/>
    </row>
    <row r="72" spans="1:6" s="69" customFormat="1" ht="30" customHeight="1" x14ac:dyDescent="0.25">
      <c r="A72" s="66">
        <v>64</v>
      </c>
      <c r="B72" s="70"/>
      <c r="C72" s="79"/>
      <c r="D72" s="60"/>
      <c r="E72" s="39"/>
      <c r="F72" s="42"/>
    </row>
    <row r="73" spans="1:6" s="69" customFormat="1" ht="30" customHeight="1" x14ac:dyDescent="0.25">
      <c r="A73" s="66">
        <v>65</v>
      </c>
      <c r="B73" s="70"/>
      <c r="C73" s="79"/>
      <c r="D73" s="60"/>
      <c r="E73" s="39"/>
      <c r="F73" s="42"/>
    </row>
    <row r="74" spans="1:6" s="69" customFormat="1" ht="30" customHeight="1" x14ac:dyDescent="0.25">
      <c r="A74" s="66">
        <v>66</v>
      </c>
      <c r="B74" s="70"/>
      <c r="C74" s="79"/>
      <c r="D74" s="60"/>
      <c r="E74" s="39"/>
      <c r="F74" s="42"/>
    </row>
    <row r="75" spans="1:6" s="69" customFormat="1" ht="30" customHeight="1" x14ac:dyDescent="0.25">
      <c r="A75" s="66">
        <v>67</v>
      </c>
      <c r="B75" s="70"/>
      <c r="C75" s="79"/>
      <c r="D75" s="60"/>
      <c r="E75" s="39"/>
      <c r="F75" s="42"/>
    </row>
    <row r="76" spans="1:6" s="69" customFormat="1" ht="30" customHeight="1" x14ac:dyDescent="0.25">
      <c r="A76" s="66">
        <v>68</v>
      </c>
      <c r="B76" s="70"/>
      <c r="C76" s="79"/>
      <c r="D76" s="60"/>
      <c r="E76" s="39"/>
      <c r="F76" s="42"/>
    </row>
    <row r="77" spans="1:6" s="69" customFormat="1" ht="30" customHeight="1" x14ac:dyDescent="0.25">
      <c r="A77" s="66">
        <v>69</v>
      </c>
      <c r="B77" s="70"/>
      <c r="C77" s="79"/>
      <c r="D77" s="60"/>
      <c r="E77" s="39"/>
      <c r="F77" s="42"/>
    </row>
    <row r="78" spans="1:6" s="69" customFormat="1" ht="30" customHeight="1" x14ac:dyDescent="0.25">
      <c r="A78" s="66">
        <v>70</v>
      </c>
      <c r="B78" s="70"/>
      <c r="C78" s="79"/>
      <c r="D78" s="60"/>
      <c r="E78" s="39"/>
      <c r="F78" s="42"/>
    </row>
    <row r="79" spans="1:6" s="69" customFormat="1" ht="30" customHeight="1" x14ac:dyDescent="0.25">
      <c r="A79" s="66">
        <v>71</v>
      </c>
      <c r="B79" s="70"/>
      <c r="C79" s="79"/>
      <c r="D79" s="60"/>
      <c r="E79" s="39"/>
      <c r="F79" s="42"/>
    </row>
    <row r="80" spans="1:6" s="69" customFormat="1" ht="30" customHeight="1" x14ac:dyDescent="0.25">
      <c r="A80" s="66">
        <v>72</v>
      </c>
      <c r="B80" s="70"/>
      <c r="C80" s="79"/>
      <c r="D80" s="60"/>
      <c r="E80" s="39"/>
      <c r="F80" s="42"/>
    </row>
    <row r="81" spans="1:6" s="69" customFormat="1" ht="30" customHeight="1" x14ac:dyDescent="0.25">
      <c r="A81" s="66">
        <v>73</v>
      </c>
      <c r="B81" s="70"/>
      <c r="C81" s="79"/>
      <c r="D81" s="60"/>
      <c r="E81" s="39"/>
      <c r="F81" s="42"/>
    </row>
    <row r="82" spans="1:6" s="69" customFormat="1" ht="30" customHeight="1" x14ac:dyDescent="0.25">
      <c r="A82" s="66">
        <v>74</v>
      </c>
      <c r="B82" s="70"/>
      <c r="C82" s="79"/>
      <c r="D82" s="60"/>
      <c r="E82" s="39"/>
      <c r="F82" s="42"/>
    </row>
    <row r="83" spans="1:6" s="69" customFormat="1" ht="30" customHeight="1" x14ac:dyDescent="0.25">
      <c r="A83" s="66">
        <v>75</v>
      </c>
      <c r="B83" s="70"/>
      <c r="C83" s="79"/>
      <c r="D83" s="60"/>
      <c r="E83" s="39"/>
      <c r="F83" s="42"/>
    </row>
    <row r="84" spans="1:6" s="69" customFormat="1" ht="30" customHeight="1" x14ac:dyDescent="0.25">
      <c r="A84" s="66">
        <v>76</v>
      </c>
      <c r="B84" s="70"/>
      <c r="C84" s="79"/>
      <c r="D84" s="60"/>
      <c r="E84" s="39"/>
      <c r="F84" s="42"/>
    </row>
    <row r="85" spans="1:6" s="69" customFormat="1" ht="30" customHeight="1" x14ac:dyDescent="0.25">
      <c r="A85" s="66">
        <v>77</v>
      </c>
      <c r="B85" s="70"/>
      <c r="C85" s="79"/>
      <c r="D85" s="60"/>
      <c r="E85" s="39"/>
      <c r="F85" s="42"/>
    </row>
    <row r="86" spans="1:6" s="69" customFormat="1" ht="30" customHeight="1" x14ac:dyDescent="0.25">
      <c r="A86" s="66">
        <v>78</v>
      </c>
      <c r="B86" s="70"/>
      <c r="C86" s="79"/>
      <c r="D86" s="60"/>
      <c r="E86" s="39"/>
      <c r="F86" s="42"/>
    </row>
    <row r="87" spans="1:6" s="69" customFormat="1" ht="30" customHeight="1" x14ac:dyDescent="0.25">
      <c r="A87" s="66">
        <v>79</v>
      </c>
      <c r="B87" s="70"/>
      <c r="C87" s="79"/>
      <c r="D87" s="60"/>
      <c r="E87" s="39"/>
      <c r="F87" s="42"/>
    </row>
    <row r="88" spans="1:6" s="69" customFormat="1" ht="30" customHeight="1" x14ac:dyDescent="0.25">
      <c r="A88" s="66">
        <v>80</v>
      </c>
      <c r="B88" s="70"/>
      <c r="C88" s="79"/>
      <c r="D88" s="60"/>
      <c r="E88" s="39"/>
      <c r="F88" s="42"/>
    </row>
    <row r="89" spans="1:6" s="69" customFormat="1" ht="30" customHeight="1" x14ac:dyDescent="0.25">
      <c r="A89" s="66">
        <v>81</v>
      </c>
      <c r="B89" s="70"/>
      <c r="C89" s="79"/>
      <c r="D89" s="60"/>
      <c r="E89" s="39"/>
      <c r="F89" s="42"/>
    </row>
    <row r="90" spans="1:6" s="69" customFormat="1" ht="30" customHeight="1" x14ac:dyDescent="0.25">
      <c r="A90" s="66">
        <v>82</v>
      </c>
      <c r="B90" s="70"/>
      <c r="C90" s="79"/>
      <c r="D90" s="60"/>
      <c r="E90" s="39"/>
      <c r="F90" s="42"/>
    </row>
    <row r="91" spans="1:6" s="69" customFormat="1" ht="30" customHeight="1" x14ac:dyDescent="0.25">
      <c r="A91" s="66">
        <v>83</v>
      </c>
      <c r="B91" s="70"/>
      <c r="C91" s="79"/>
      <c r="D91" s="60"/>
      <c r="E91" s="39"/>
      <c r="F91" s="42"/>
    </row>
    <row r="92" spans="1:6" s="69" customFormat="1" ht="30" customHeight="1" x14ac:dyDescent="0.25">
      <c r="A92" s="66">
        <v>84</v>
      </c>
      <c r="B92" s="70"/>
      <c r="C92" s="79"/>
      <c r="D92" s="60"/>
      <c r="E92" s="39"/>
      <c r="F92" s="42"/>
    </row>
    <row r="93" spans="1:6" s="69" customFormat="1" ht="30" customHeight="1" x14ac:dyDescent="0.25">
      <c r="A93" s="66">
        <v>85</v>
      </c>
      <c r="B93" s="70"/>
      <c r="C93" s="79"/>
      <c r="D93" s="60"/>
      <c r="E93" s="39"/>
      <c r="F93" s="42"/>
    </row>
    <row r="94" spans="1:6" s="69" customFormat="1" ht="30" customHeight="1" x14ac:dyDescent="0.25">
      <c r="A94" s="66">
        <v>86</v>
      </c>
      <c r="B94" s="70"/>
      <c r="C94" s="79"/>
      <c r="D94" s="60"/>
      <c r="E94" s="39"/>
      <c r="F94" s="42"/>
    </row>
    <row r="95" spans="1:6" s="69" customFormat="1" ht="30" customHeight="1" x14ac:dyDescent="0.25">
      <c r="A95" s="66">
        <v>87</v>
      </c>
      <c r="B95" s="70"/>
      <c r="C95" s="79"/>
      <c r="D95" s="60"/>
      <c r="E95" s="39"/>
      <c r="F95" s="42"/>
    </row>
    <row r="96" spans="1:6" s="69" customFormat="1" ht="30" customHeight="1" x14ac:dyDescent="0.25">
      <c r="A96" s="66">
        <v>88</v>
      </c>
      <c r="B96" s="70"/>
      <c r="C96" s="79"/>
      <c r="D96" s="60"/>
      <c r="E96" s="39"/>
      <c r="F96" s="42"/>
    </row>
    <row r="97" spans="1:6" s="69" customFormat="1" ht="30" customHeight="1" x14ac:dyDescent="0.25">
      <c r="A97" s="66">
        <v>89</v>
      </c>
      <c r="B97" s="33"/>
      <c r="C97" s="79"/>
      <c r="D97" s="61"/>
      <c r="E97" s="39"/>
      <c r="F97" s="42"/>
    </row>
    <row r="98" spans="1:6" s="69" customFormat="1" ht="30" customHeight="1" x14ac:dyDescent="0.25">
      <c r="A98" s="66">
        <v>90</v>
      </c>
      <c r="B98" s="70"/>
      <c r="C98" s="79"/>
      <c r="D98" s="61"/>
      <c r="E98" s="39"/>
      <c r="F98" s="42"/>
    </row>
    <row r="99" spans="1:6" s="69" customFormat="1" ht="30" customHeight="1" x14ac:dyDescent="0.25">
      <c r="A99" s="66">
        <v>91</v>
      </c>
      <c r="B99" s="70"/>
      <c r="C99" s="79"/>
      <c r="D99" s="61"/>
      <c r="E99" s="39"/>
      <c r="F99" s="42"/>
    </row>
    <row r="100" spans="1:6" s="69" customFormat="1" ht="30" customHeight="1" x14ac:dyDescent="0.25">
      <c r="A100" s="66">
        <v>92</v>
      </c>
      <c r="B100" s="70"/>
      <c r="C100" s="79"/>
      <c r="D100" s="61"/>
      <c r="E100" s="39"/>
      <c r="F100" s="42"/>
    </row>
    <row r="101" spans="1:6" s="69" customFormat="1" ht="30" customHeight="1" x14ac:dyDescent="0.25">
      <c r="A101" s="66">
        <v>93</v>
      </c>
      <c r="B101" s="70"/>
      <c r="C101" s="79"/>
      <c r="D101" s="61"/>
      <c r="E101" s="39"/>
      <c r="F101" s="42"/>
    </row>
    <row r="102" spans="1:6" s="69" customFormat="1" ht="30" customHeight="1" x14ac:dyDescent="0.25">
      <c r="A102" s="66">
        <v>94</v>
      </c>
      <c r="B102" s="70"/>
      <c r="C102" s="79"/>
      <c r="D102" s="61"/>
      <c r="E102" s="39"/>
      <c r="F102" s="42"/>
    </row>
    <row r="103" spans="1:6" s="69" customFormat="1" ht="30" customHeight="1" x14ac:dyDescent="0.25">
      <c r="A103" s="66">
        <v>95</v>
      </c>
      <c r="B103" s="70"/>
      <c r="C103" s="79"/>
      <c r="D103" s="61"/>
      <c r="E103" s="39"/>
      <c r="F103" s="42"/>
    </row>
    <row r="104" spans="1:6" s="69" customFormat="1" ht="30" customHeight="1" x14ac:dyDescent="0.25">
      <c r="A104" s="66">
        <v>96</v>
      </c>
      <c r="B104" s="70"/>
      <c r="C104" s="79"/>
      <c r="D104" s="61"/>
      <c r="E104" s="39"/>
      <c r="F104" s="42"/>
    </row>
    <row r="105" spans="1:6" s="69" customFormat="1" ht="30" customHeight="1" x14ac:dyDescent="0.25">
      <c r="A105" s="66">
        <v>97</v>
      </c>
      <c r="B105" s="70"/>
      <c r="C105" s="79"/>
      <c r="D105" s="61"/>
      <c r="E105" s="39"/>
      <c r="F105" s="42"/>
    </row>
    <row r="106" spans="1:6" s="69" customFormat="1" ht="30" customHeight="1" x14ac:dyDescent="0.25">
      <c r="A106" s="66">
        <v>98</v>
      </c>
      <c r="B106" s="70"/>
      <c r="C106" s="79"/>
      <c r="D106" s="61"/>
      <c r="E106" s="39"/>
      <c r="F106" s="42"/>
    </row>
    <row r="107" spans="1:6" s="69" customFormat="1" ht="30" customHeight="1" x14ac:dyDescent="0.25">
      <c r="A107" s="66">
        <v>99</v>
      </c>
      <c r="B107" s="70"/>
      <c r="C107" s="79"/>
      <c r="D107" s="61"/>
      <c r="E107" s="39"/>
      <c r="F107" s="42"/>
    </row>
    <row r="108" spans="1:6" s="69" customFormat="1" ht="30" customHeight="1" x14ac:dyDescent="0.25">
      <c r="A108" s="66">
        <v>100</v>
      </c>
      <c r="B108" s="70"/>
      <c r="C108" s="79"/>
      <c r="D108" s="61"/>
      <c r="E108" s="39"/>
      <c r="F108" s="42"/>
    </row>
    <row r="109" spans="1:6" s="69" customFormat="1" ht="30" customHeight="1" x14ac:dyDescent="0.25">
      <c r="A109" s="66">
        <v>101</v>
      </c>
      <c r="B109" s="70"/>
      <c r="C109" s="79"/>
      <c r="D109" s="61"/>
      <c r="E109" s="39"/>
      <c r="F109" s="42"/>
    </row>
    <row r="110" spans="1:6" s="69" customFormat="1" ht="30" customHeight="1" x14ac:dyDescent="0.25">
      <c r="A110" s="66">
        <v>102</v>
      </c>
      <c r="B110" s="70"/>
      <c r="C110" s="79"/>
      <c r="D110" s="61"/>
      <c r="E110" s="39"/>
      <c r="F110" s="42"/>
    </row>
    <row r="111" spans="1:6" s="69" customFormat="1" ht="30" customHeight="1" x14ac:dyDescent="0.25">
      <c r="A111" s="66">
        <v>103</v>
      </c>
      <c r="B111" s="70"/>
      <c r="C111" s="79"/>
      <c r="D111" s="61"/>
      <c r="E111" s="39"/>
      <c r="F111" s="42"/>
    </row>
    <row r="112" spans="1:6" s="69" customFormat="1" ht="30" customHeight="1" x14ac:dyDescent="0.25">
      <c r="A112" s="66">
        <v>104</v>
      </c>
      <c r="B112" s="70"/>
      <c r="C112" s="79"/>
      <c r="D112" s="60"/>
      <c r="E112" s="39"/>
      <c r="F112" s="42"/>
    </row>
    <row r="113" spans="1:6" s="69" customFormat="1" ht="30" customHeight="1" x14ac:dyDescent="0.25">
      <c r="A113" s="66">
        <v>105</v>
      </c>
      <c r="B113" s="70"/>
      <c r="C113" s="79"/>
      <c r="D113" s="60"/>
      <c r="E113" s="39"/>
      <c r="F113" s="42"/>
    </row>
    <row r="114" spans="1:6" s="69" customFormat="1" ht="30" customHeight="1" x14ac:dyDescent="0.25">
      <c r="A114" s="66">
        <v>106</v>
      </c>
      <c r="B114" s="70"/>
      <c r="C114" s="79"/>
      <c r="D114" s="60"/>
      <c r="E114" s="39"/>
      <c r="F114" s="42"/>
    </row>
    <row r="115" spans="1:6" s="69" customFormat="1" ht="30" customHeight="1" x14ac:dyDescent="0.25">
      <c r="A115" s="66">
        <v>107</v>
      </c>
      <c r="B115" s="70"/>
      <c r="C115" s="79"/>
      <c r="D115" s="60"/>
      <c r="E115" s="39"/>
      <c r="F115" s="42"/>
    </row>
    <row r="116" spans="1:6" s="69" customFormat="1" ht="30" customHeight="1" x14ac:dyDescent="0.25">
      <c r="A116" s="66">
        <v>108</v>
      </c>
      <c r="B116" s="70"/>
      <c r="C116" s="79"/>
      <c r="D116" s="60"/>
      <c r="E116" s="39"/>
      <c r="F116" s="42"/>
    </row>
    <row r="117" spans="1:6" s="69" customFormat="1" ht="30" customHeight="1" x14ac:dyDescent="0.25">
      <c r="A117" s="66">
        <v>109</v>
      </c>
      <c r="B117" s="70"/>
      <c r="C117" s="79"/>
      <c r="D117" s="60"/>
      <c r="E117" s="39"/>
      <c r="F117" s="42"/>
    </row>
    <row r="118" spans="1:6" s="69" customFormat="1" ht="30" customHeight="1" x14ac:dyDescent="0.25">
      <c r="A118" s="66">
        <v>110</v>
      </c>
      <c r="B118" s="70"/>
      <c r="C118" s="79"/>
      <c r="D118" s="60"/>
      <c r="E118" s="39"/>
      <c r="F118" s="42"/>
    </row>
    <row r="119" spans="1:6" s="69" customFormat="1" ht="30" customHeight="1" x14ac:dyDescent="0.25">
      <c r="A119" s="66">
        <v>111</v>
      </c>
      <c r="B119" s="70"/>
      <c r="C119" s="79"/>
      <c r="D119" s="60"/>
      <c r="E119" s="39"/>
      <c r="F119" s="42"/>
    </row>
    <row r="120" spans="1:6" s="69" customFormat="1" ht="30" customHeight="1" x14ac:dyDescent="0.25">
      <c r="A120" s="66">
        <v>112</v>
      </c>
      <c r="B120" s="70"/>
      <c r="C120" s="79"/>
      <c r="D120" s="60"/>
      <c r="E120" s="39"/>
      <c r="F120" s="42"/>
    </row>
    <row r="121" spans="1:6" s="69" customFormat="1" ht="30" customHeight="1" x14ac:dyDescent="0.25">
      <c r="A121" s="66">
        <v>113</v>
      </c>
      <c r="B121" s="70"/>
      <c r="C121" s="79"/>
      <c r="D121" s="60"/>
      <c r="E121" s="39"/>
      <c r="F121" s="42"/>
    </row>
    <row r="122" spans="1:6" s="69" customFormat="1" ht="30" customHeight="1" x14ac:dyDescent="0.25">
      <c r="A122" s="66">
        <v>114</v>
      </c>
      <c r="B122" s="70"/>
      <c r="C122" s="79"/>
      <c r="D122" s="60"/>
      <c r="E122" s="39"/>
      <c r="F122" s="42"/>
    </row>
    <row r="123" spans="1:6" s="69" customFormat="1" ht="30" customHeight="1" x14ac:dyDescent="0.25">
      <c r="A123" s="66">
        <v>115</v>
      </c>
      <c r="B123" s="70"/>
      <c r="C123" s="79"/>
      <c r="D123" s="60"/>
      <c r="E123" s="39"/>
      <c r="F123" s="42"/>
    </row>
    <row r="124" spans="1:6" s="69" customFormat="1" ht="30" customHeight="1" x14ac:dyDescent="0.25">
      <c r="A124" s="66">
        <v>116</v>
      </c>
      <c r="B124" s="70"/>
      <c r="C124" s="79"/>
      <c r="D124" s="60"/>
      <c r="E124" s="39"/>
      <c r="F124" s="42"/>
    </row>
    <row r="125" spans="1:6" s="69" customFormat="1" ht="30" customHeight="1" x14ac:dyDescent="0.25">
      <c r="A125" s="66">
        <v>117</v>
      </c>
      <c r="B125" s="70"/>
      <c r="C125" s="79"/>
      <c r="D125" s="60"/>
      <c r="E125" s="39"/>
      <c r="F125" s="42"/>
    </row>
    <row r="126" spans="1:6" s="69" customFormat="1" ht="30" customHeight="1" x14ac:dyDescent="0.25">
      <c r="A126" s="66">
        <v>118</v>
      </c>
      <c r="B126" s="33"/>
      <c r="C126" s="79"/>
      <c r="D126" s="60"/>
      <c r="E126" s="39"/>
      <c r="F126" s="42"/>
    </row>
    <row r="127" spans="1:6" s="69" customFormat="1" ht="30" customHeight="1" x14ac:dyDescent="0.25">
      <c r="A127" s="66">
        <v>119</v>
      </c>
      <c r="B127" s="70"/>
      <c r="C127" s="79"/>
      <c r="D127" s="60"/>
      <c r="E127" s="39"/>
      <c r="F127" s="42"/>
    </row>
    <row r="128" spans="1:6" s="69" customFormat="1" ht="30" customHeight="1" x14ac:dyDescent="0.25">
      <c r="A128" s="66">
        <v>120</v>
      </c>
      <c r="B128" s="70"/>
      <c r="C128" s="79"/>
      <c r="D128" s="60"/>
      <c r="E128" s="39"/>
      <c r="F128" s="42"/>
    </row>
    <row r="129" spans="1:6" s="69" customFormat="1" ht="30" customHeight="1" x14ac:dyDescent="0.25">
      <c r="A129" s="66">
        <v>121</v>
      </c>
      <c r="B129" s="70"/>
      <c r="C129" s="79"/>
      <c r="D129" s="60"/>
      <c r="E129" s="39"/>
      <c r="F129" s="42"/>
    </row>
    <row r="130" spans="1:6" s="69" customFormat="1" ht="30" customHeight="1" x14ac:dyDescent="0.25">
      <c r="A130" s="66">
        <v>122</v>
      </c>
      <c r="B130" s="70"/>
      <c r="C130" s="79"/>
      <c r="D130" s="60"/>
      <c r="E130" s="39"/>
      <c r="F130" s="42"/>
    </row>
    <row r="131" spans="1:6" s="69" customFormat="1" ht="30" customHeight="1" x14ac:dyDescent="0.2">
      <c r="A131" s="66">
        <v>123</v>
      </c>
      <c r="B131" s="70"/>
      <c r="C131" s="79"/>
      <c r="D131" s="62"/>
      <c r="E131" s="39"/>
      <c r="F131" s="42"/>
    </row>
    <row r="132" spans="1:6" s="69" customFormat="1" ht="30" customHeight="1" x14ac:dyDescent="0.25">
      <c r="A132" s="66">
        <v>124</v>
      </c>
      <c r="B132" s="70"/>
      <c r="C132" s="79"/>
      <c r="D132" s="60"/>
      <c r="E132" s="39"/>
      <c r="F132" s="42"/>
    </row>
    <row r="133" spans="1:6" s="69" customFormat="1" ht="30" customHeight="1" x14ac:dyDescent="0.25">
      <c r="A133" s="66">
        <v>125</v>
      </c>
      <c r="B133" s="70"/>
      <c r="C133" s="79"/>
      <c r="D133" s="60"/>
      <c r="E133" s="39"/>
      <c r="F133" s="42"/>
    </row>
    <row r="134" spans="1:6" s="69" customFormat="1" ht="30" customHeight="1" x14ac:dyDescent="0.25">
      <c r="A134" s="66">
        <v>126</v>
      </c>
      <c r="B134" s="70"/>
      <c r="C134" s="79"/>
      <c r="D134" s="60"/>
      <c r="E134" s="39"/>
      <c r="F134" s="42"/>
    </row>
    <row r="135" spans="1:6" s="69" customFormat="1" ht="30" customHeight="1" x14ac:dyDescent="0.25">
      <c r="A135" s="66">
        <v>127</v>
      </c>
      <c r="B135" s="70"/>
      <c r="C135" s="79"/>
      <c r="D135" s="60"/>
      <c r="E135" s="39"/>
      <c r="F135" s="42"/>
    </row>
    <row r="136" spans="1:6" s="69" customFormat="1" ht="30" customHeight="1" x14ac:dyDescent="0.25">
      <c r="A136" s="66">
        <v>128</v>
      </c>
      <c r="B136" s="70"/>
      <c r="C136" s="79"/>
      <c r="D136" s="60"/>
      <c r="E136" s="39"/>
      <c r="F136" s="42"/>
    </row>
    <row r="137" spans="1:6" s="69" customFormat="1" ht="30" customHeight="1" x14ac:dyDescent="0.25">
      <c r="A137" s="66">
        <v>129</v>
      </c>
      <c r="B137" s="70"/>
      <c r="C137" s="79"/>
      <c r="D137" s="60"/>
      <c r="E137" s="39"/>
      <c r="F137" s="42"/>
    </row>
    <row r="138" spans="1:6" s="69" customFormat="1" ht="30" customHeight="1" x14ac:dyDescent="0.25">
      <c r="A138" s="66">
        <v>130</v>
      </c>
      <c r="B138" s="70"/>
      <c r="C138" s="79"/>
      <c r="D138" s="60"/>
      <c r="E138" s="39"/>
      <c r="F138" s="42"/>
    </row>
    <row r="139" spans="1:6" s="69" customFormat="1" ht="30" customHeight="1" x14ac:dyDescent="0.25">
      <c r="A139" s="66">
        <v>131</v>
      </c>
      <c r="B139" s="70"/>
      <c r="C139" s="79"/>
      <c r="D139" s="60"/>
      <c r="E139" s="39"/>
      <c r="F139" s="42"/>
    </row>
    <row r="140" spans="1:6" s="69" customFormat="1" ht="30" customHeight="1" x14ac:dyDescent="0.25">
      <c r="A140" s="66">
        <v>132</v>
      </c>
      <c r="B140" s="70"/>
      <c r="C140" s="79"/>
      <c r="D140" s="60"/>
      <c r="E140" s="39"/>
      <c r="F140" s="42"/>
    </row>
    <row r="141" spans="1:6" s="69" customFormat="1" ht="30" customHeight="1" x14ac:dyDescent="0.25">
      <c r="A141" s="66">
        <v>133</v>
      </c>
      <c r="B141" s="70"/>
      <c r="C141" s="79"/>
      <c r="D141" s="60"/>
      <c r="E141" s="39"/>
      <c r="F141" s="42"/>
    </row>
    <row r="142" spans="1:6" s="69" customFormat="1" ht="30" customHeight="1" x14ac:dyDescent="0.25">
      <c r="A142" s="66">
        <v>134</v>
      </c>
      <c r="B142" s="70"/>
      <c r="C142" s="79"/>
      <c r="D142" s="60"/>
      <c r="E142" s="39"/>
      <c r="F142" s="42"/>
    </row>
    <row r="143" spans="1:6" s="69" customFormat="1" ht="30" customHeight="1" x14ac:dyDescent="0.25">
      <c r="A143" s="66">
        <v>135</v>
      </c>
      <c r="B143" s="70"/>
      <c r="C143" s="79"/>
      <c r="D143" s="60"/>
      <c r="E143" s="39"/>
      <c r="F143" s="42"/>
    </row>
    <row r="144" spans="1:6" s="69" customFormat="1" ht="30" customHeight="1" x14ac:dyDescent="0.25">
      <c r="A144" s="66">
        <v>136</v>
      </c>
      <c r="B144" s="70"/>
      <c r="C144" s="79"/>
      <c r="D144" s="60"/>
      <c r="E144" s="39"/>
      <c r="F144" s="42"/>
    </row>
    <row r="145" spans="1:6" s="69" customFormat="1" ht="30" customHeight="1" x14ac:dyDescent="0.25">
      <c r="A145" s="66">
        <v>137</v>
      </c>
      <c r="B145" s="70"/>
      <c r="C145" s="79"/>
      <c r="D145" s="60"/>
      <c r="E145" s="39"/>
      <c r="F145" s="42"/>
    </row>
    <row r="146" spans="1:6" s="69" customFormat="1" ht="30" customHeight="1" x14ac:dyDescent="0.25">
      <c r="A146" s="66">
        <v>138</v>
      </c>
      <c r="B146" s="70"/>
      <c r="C146" s="79"/>
      <c r="D146" s="60"/>
      <c r="E146" s="39"/>
      <c r="F146" s="42"/>
    </row>
    <row r="147" spans="1:6" s="69" customFormat="1" ht="30" customHeight="1" x14ac:dyDescent="0.25">
      <c r="A147" s="66">
        <v>139</v>
      </c>
      <c r="B147" s="70"/>
      <c r="C147" s="79"/>
      <c r="D147" s="60"/>
      <c r="E147" s="39"/>
      <c r="F147" s="42"/>
    </row>
    <row r="148" spans="1:6" s="69" customFormat="1" ht="30" customHeight="1" x14ac:dyDescent="0.25">
      <c r="A148" s="66">
        <v>140</v>
      </c>
      <c r="B148" s="70"/>
      <c r="C148" s="79"/>
      <c r="D148" s="60"/>
      <c r="E148" s="39"/>
      <c r="F148" s="42"/>
    </row>
    <row r="149" spans="1:6" s="69" customFormat="1" ht="30" customHeight="1" x14ac:dyDescent="0.25">
      <c r="A149" s="66">
        <v>141</v>
      </c>
      <c r="B149" s="70"/>
      <c r="C149" s="79"/>
      <c r="D149" s="60"/>
      <c r="E149" s="39"/>
      <c r="F149" s="42"/>
    </row>
    <row r="150" spans="1:6" s="69" customFormat="1" ht="30" customHeight="1" x14ac:dyDescent="0.25">
      <c r="A150" s="66">
        <v>142</v>
      </c>
      <c r="B150" s="70"/>
      <c r="C150" s="79"/>
      <c r="D150" s="60"/>
      <c r="E150" s="39"/>
      <c r="F150" s="42"/>
    </row>
    <row r="151" spans="1:6" s="69" customFormat="1" ht="30" customHeight="1" x14ac:dyDescent="0.25">
      <c r="A151" s="66">
        <v>143</v>
      </c>
      <c r="B151" s="70"/>
      <c r="C151" s="79"/>
      <c r="D151" s="60"/>
      <c r="E151" s="39"/>
      <c r="F151" s="42"/>
    </row>
    <row r="152" spans="1:6" s="69" customFormat="1" ht="30" customHeight="1" x14ac:dyDescent="0.25">
      <c r="A152" s="66">
        <v>144</v>
      </c>
      <c r="B152" s="70"/>
      <c r="C152" s="79"/>
      <c r="D152" s="60"/>
      <c r="E152" s="39"/>
      <c r="F152" s="42"/>
    </row>
    <row r="153" spans="1:6" s="69" customFormat="1" ht="30" customHeight="1" x14ac:dyDescent="0.25">
      <c r="A153" s="66">
        <v>145</v>
      </c>
      <c r="B153" s="70"/>
      <c r="C153" s="79"/>
      <c r="D153" s="60"/>
      <c r="E153" s="39"/>
      <c r="F153" s="42"/>
    </row>
    <row r="154" spans="1:6" s="69" customFormat="1" ht="30" customHeight="1" x14ac:dyDescent="0.25">
      <c r="A154" s="66">
        <v>146</v>
      </c>
      <c r="B154" s="70"/>
      <c r="C154" s="79"/>
      <c r="D154" s="60"/>
      <c r="E154" s="39"/>
      <c r="F154" s="42"/>
    </row>
    <row r="155" spans="1:6" s="69" customFormat="1" ht="30" customHeight="1" x14ac:dyDescent="0.25">
      <c r="A155" s="66">
        <v>147</v>
      </c>
      <c r="B155" s="70"/>
      <c r="C155" s="79"/>
      <c r="D155" s="60"/>
      <c r="E155" s="39"/>
      <c r="F155" s="42"/>
    </row>
    <row r="156" spans="1:6" s="69" customFormat="1" ht="30" customHeight="1" x14ac:dyDescent="0.25">
      <c r="A156" s="66">
        <v>148</v>
      </c>
      <c r="B156" s="70"/>
      <c r="C156" s="79"/>
      <c r="D156" s="60"/>
      <c r="E156" s="39"/>
      <c r="F156" s="42"/>
    </row>
    <row r="157" spans="1:6" s="69" customFormat="1" ht="30" customHeight="1" x14ac:dyDescent="0.25">
      <c r="A157" s="66">
        <v>149</v>
      </c>
      <c r="B157" s="70"/>
      <c r="C157" s="79"/>
      <c r="D157" s="60"/>
      <c r="E157" s="39"/>
      <c r="F157" s="42"/>
    </row>
    <row r="158" spans="1:6" s="69" customFormat="1" ht="30" customHeight="1" x14ac:dyDescent="0.25">
      <c r="A158" s="66">
        <v>150</v>
      </c>
      <c r="B158" s="70"/>
      <c r="C158" s="79"/>
      <c r="D158" s="60"/>
      <c r="E158" s="39"/>
      <c r="F158" s="42"/>
    </row>
    <row r="159" spans="1:6" s="69" customFormat="1" ht="30" customHeight="1" x14ac:dyDescent="0.25">
      <c r="A159" s="66">
        <v>151</v>
      </c>
      <c r="B159" s="70"/>
      <c r="C159" s="79"/>
      <c r="D159" s="60"/>
      <c r="E159" s="39"/>
      <c r="F159" s="42"/>
    </row>
    <row r="160" spans="1:6" s="69" customFormat="1" ht="30" customHeight="1" x14ac:dyDescent="0.25">
      <c r="A160" s="66">
        <v>152</v>
      </c>
      <c r="B160" s="70"/>
      <c r="C160" s="79"/>
      <c r="D160" s="60"/>
      <c r="E160" s="39"/>
      <c r="F160" s="42"/>
    </row>
    <row r="161" spans="1:6" s="69" customFormat="1" ht="30" customHeight="1" x14ac:dyDescent="0.25">
      <c r="A161" s="66">
        <v>153</v>
      </c>
      <c r="B161" s="70"/>
      <c r="C161" s="79"/>
      <c r="D161" s="60"/>
      <c r="E161" s="39"/>
      <c r="F161" s="42"/>
    </row>
    <row r="162" spans="1:6" s="69" customFormat="1" ht="30" customHeight="1" x14ac:dyDescent="0.25">
      <c r="A162" s="66">
        <v>154</v>
      </c>
      <c r="B162" s="70"/>
      <c r="C162" s="79"/>
      <c r="D162" s="60"/>
      <c r="E162" s="39"/>
      <c r="F162" s="42"/>
    </row>
    <row r="163" spans="1:6" s="69" customFormat="1" ht="30" customHeight="1" x14ac:dyDescent="0.25">
      <c r="A163" s="66">
        <v>155</v>
      </c>
      <c r="B163" s="70"/>
      <c r="C163" s="79"/>
      <c r="D163" s="60"/>
      <c r="E163" s="39"/>
      <c r="F163" s="42"/>
    </row>
    <row r="164" spans="1:6" s="69" customFormat="1" ht="30" customHeight="1" x14ac:dyDescent="0.25">
      <c r="A164" s="66">
        <v>156</v>
      </c>
      <c r="B164" s="33"/>
      <c r="C164" s="79"/>
      <c r="D164" s="60"/>
      <c r="E164" s="39"/>
      <c r="F164" s="42"/>
    </row>
    <row r="165" spans="1:6" s="69" customFormat="1" ht="30" customHeight="1" x14ac:dyDescent="0.25">
      <c r="A165" s="66">
        <v>157</v>
      </c>
      <c r="B165" s="70"/>
      <c r="C165" s="79"/>
      <c r="D165" s="60"/>
      <c r="E165" s="39"/>
      <c r="F165" s="42"/>
    </row>
    <row r="166" spans="1:6" s="69" customFormat="1" ht="30" customHeight="1" x14ac:dyDescent="0.25">
      <c r="A166" s="66">
        <v>158</v>
      </c>
      <c r="B166" s="70"/>
      <c r="C166" s="79"/>
      <c r="D166" s="60"/>
      <c r="E166" s="39"/>
      <c r="F166" s="42"/>
    </row>
    <row r="167" spans="1:6" s="69" customFormat="1" ht="30" customHeight="1" x14ac:dyDescent="0.25">
      <c r="A167" s="66">
        <v>159</v>
      </c>
      <c r="B167" s="70"/>
      <c r="C167" s="79"/>
      <c r="D167" s="60"/>
      <c r="E167" s="39"/>
      <c r="F167" s="42"/>
    </row>
    <row r="168" spans="1:6" s="69" customFormat="1" ht="30" customHeight="1" x14ac:dyDescent="0.25">
      <c r="A168" s="66">
        <v>160</v>
      </c>
      <c r="B168" s="70"/>
      <c r="C168" s="79"/>
      <c r="D168" s="60"/>
      <c r="E168" s="39"/>
      <c r="F168" s="42"/>
    </row>
    <row r="169" spans="1:6" s="69" customFormat="1" ht="30" customHeight="1" x14ac:dyDescent="0.25">
      <c r="A169" s="66">
        <v>161</v>
      </c>
      <c r="B169" s="70"/>
      <c r="C169" s="79"/>
      <c r="D169" s="60"/>
      <c r="E169" s="39"/>
      <c r="F169" s="42"/>
    </row>
    <row r="170" spans="1:6" s="69" customFormat="1" ht="30" customHeight="1" x14ac:dyDescent="0.25">
      <c r="A170" s="66">
        <v>162</v>
      </c>
      <c r="B170" s="70"/>
      <c r="C170" s="79"/>
      <c r="D170" s="60"/>
      <c r="E170" s="39"/>
      <c r="F170" s="42"/>
    </row>
    <row r="171" spans="1:6" s="69" customFormat="1" ht="30" customHeight="1" x14ac:dyDescent="0.25">
      <c r="A171" s="66">
        <v>163</v>
      </c>
      <c r="B171" s="70"/>
      <c r="C171" s="79"/>
      <c r="D171" s="60"/>
      <c r="E171" s="39"/>
      <c r="F171" s="42"/>
    </row>
    <row r="172" spans="1:6" s="69" customFormat="1" ht="30" customHeight="1" x14ac:dyDescent="0.25">
      <c r="A172" s="66">
        <v>164</v>
      </c>
      <c r="B172" s="70"/>
      <c r="C172" s="79"/>
      <c r="D172" s="60"/>
      <c r="E172" s="39"/>
      <c r="F172" s="42"/>
    </row>
    <row r="173" spans="1:6" s="69" customFormat="1" ht="30" customHeight="1" x14ac:dyDescent="0.25">
      <c r="A173" s="66">
        <v>165</v>
      </c>
      <c r="B173" s="70"/>
      <c r="C173" s="79"/>
      <c r="D173" s="60"/>
      <c r="E173" s="39"/>
      <c r="F173" s="42"/>
    </row>
    <row r="174" spans="1:6" s="69" customFormat="1" ht="30" customHeight="1" x14ac:dyDescent="0.25">
      <c r="A174" s="66">
        <v>166</v>
      </c>
      <c r="B174" s="70"/>
      <c r="C174" s="79"/>
      <c r="D174" s="60"/>
      <c r="E174" s="39"/>
      <c r="F174" s="42"/>
    </row>
    <row r="175" spans="1:6" s="69" customFormat="1" ht="30" customHeight="1" x14ac:dyDescent="0.25">
      <c r="A175" s="66">
        <v>167</v>
      </c>
      <c r="B175" s="70"/>
      <c r="C175" s="79"/>
      <c r="D175" s="60"/>
      <c r="E175" s="39"/>
      <c r="F175" s="42"/>
    </row>
    <row r="176" spans="1:6" s="69" customFormat="1" ht="30" customHeight="1" x14ac:dyDescent="0.25">
      <c r="A176" s="66">
        <v>168</v>
      </c>
      <c r="B176" s="70"/>
      <c r="C176" s="79"/>
      <c r="D176" s="60"/>
      <c r="E176" s="39"/>
      <c r="F176" s="42"/>
    </row>
    <row r="177" spans="1:6" s="69" customFormat="1" ht="30" customHeight="1" x14ac:dyDescent="0.25">
      <c r="A177" s="66">
        <v>169</v>
      </c>
      <c r="B177" s="70"/>
      <c r="C177" s="79"/>
      <c r="D177" s="41"/>
      <c r="E177" s="39"/>
      <c r="F177" s="42"/>
    </row>
    <row r="178" spans="1:6" s="69" customFormat="1" ht="30" customHeight="1" x14ac:dyDescent="0.25">
      <c r="A178" s="66">
        <v>170</v>
      </c>
      <c r="B178" s="70"/>
      <c r="C178" s="79"/>
      <c r="D178" s="63"/>
      <c r="E178" s="39"/>
      <c r="F178" s="42"/>
    </row>
    <row r="179" spans="1:6" s="69" customFormat="1" ht="30" customHeight="1" x14ac:dyDescent="0.25">
      <c r="A179" s="66">
        <v>171</v>
      </c>
      <c r="B179" s="70"/>
      <c r="C179" s="79"/>
      <c r="D179" s="63"/>
      <c r="E179" s="39"/>
      <c r="F179" s="42"/>
    </row>
    <row r="180" spans="1:6" s="69" customFormat="1" ht="30" customHeight="1" x14ac:dyDescent="0.25">
      <c r="A180" s="66">
        <v>172</v>
      </c>
      <c r="B180" s="70"/>
      <c r="C180" s="79"/>
      <c r="D180" s="60"/>
      <c r="E180" s="39"/>
      <c r="F180" s="42"/>
    </row>
    <row r="181" spans="1:6" s="69" customFormat="1" ht="30" customHeight="1" x14ac:dyDescent="0.25">
      <c r="A181" s="66">
        <v>173</v>
      </c>
      <c r="B181" s="70"/>
      <c r="C181" s="79"/>
      <c r="D181" s="60"/>
      <c r="E181" s="39"/>
      <c r="F181" s="42"/>
    </row>
    <row r="182" spans="1:6" s="69" customFormat="1" ht="30" customHeight="1" x14ac:dyDescent="0.25">
      <c r="A182" s="66">
        <v>174</v>
      </c>
      <c r="B182" s="70"/>
      <c r="C182" s="79"/>
      <c r="D182" s="60"/>
      <c r="E182" s="39"/>
      <c r="F182" s="42"/>
    </row>
    <row r="183" spans="1:6" s="69" customFormat="1" ht="30" customHeight="1" x14ac:dyDescent="0.25">
      <c r="A183" s="66">
        <v>175</v>
      </c>
      <c r="B183" s="70"/>
      <c r="C183" s="79"/>
      <c r="D183" s="60"/>
      <c r="E183" s="39"/>
      <c r="F183" s="42"/>
    </row>
    <row r="184" spans="1:6" s="69" customFormat="1" ht="30" customHeight="1" x14ac:dyDescent="0.25">
      <c r="A184" s="66">
        <v>176</v>
      </c>
      <c r="B184" s="70"/>
      <c r="C184" s="79"/>
      <c r="D184" s="63"/>
      <c r="E184" s="39"/>
      <c r="F184" s="42"/>
    </row>
    <row r="185" spans="1:6" s="69" customFormat="1" ht="30" customHeight="1" x14ac:dyDescent="0.25">
      <c r="A185" s="66">
        <v>177</v>
      </c>
      <c r="B185" s="70"/>
      <c r="C185" s="79"/>
      <c r="D185" s="63"/>
      <c r="E185" s="39"/>
      <c r="F185" s="42"/>
    </row>
    <row r="186" spans="1:6" s="69" customFormat="1" ht="30" customHeight="1" x14ac:dyDescent="0.25">
      <c r="A186" s="66">
        <v>178</v>
      </c>
      <c r="B186" s="70"/>
      <c r="C186" s="79"/>
      <c r="D186" s="31"/>
      <c r="E186" s="29"/>
      <c r="F186" s="28"/>
    </row>
    <row r="187" spans="1:6" s="69" customFormat="1" ht="30" customHeight="1" x14ac:dyDescent="0.25">
      <c r="A187" s="66">
        <v>179</v>
      </c>
      <c r="B187" s="70"/>
      <c r="C187" s="79"/>
      <c r="D187" s="31"/>
      <c r="E187" s="29"/>
      <c r="F187" s="28"/>
    </row>
    <row r="188" spans="1:6" s="69" customFormat="1" ht="30" customHeight="1" x14ac:dyDescent="0.25">
      <c r="A188" s="66">
        <v>180</v>
      </c>
      <c r="B188" s="70"/>
      <c r="C188" s="79"/>
      <c r="D188" s="31"/>
      <c r="E188" s="29"/>
      <c r="F188" s="28"/>
    </row>
    <row r="189" spans="1:6" s="69" customFormat="1" ht="30" customHeight="1" x14ac:dyDescent="0.25">
      <c r="A189" s="66">
        <v>181</v>
      </c>
      <c r="B189" s="70"/>
      <c r="C189" s="79"/>
      <c r="D189" s="31"/>
      <c r="E189" s="29"/>
      <c r="F189" s="28"/>
    </row>
    <row r="190" spans="1:6" s="69" customFormat="1" ht="30" customHeight="1" x14ac:dyDescent="0.25">
      <c r="A190" s="66">
        <v>182</v>
      </c>
      <c r="B190" s="70"/>
      <c r="C190" s="79"/>
      <c r="D190" s="31"/>
      <c r="E190" s="29"/>
      <c r="F190" s="28"/>
    </row>
    <row r="191" spans="1:6" s="69" customFormat="1" ht="30" customHeight="1" x14ac:dyDescent="0.25">
      <c r="A191" s="66">
        <v>183</v>
      </c>
      <c r="B191" s="70"/>
      <c r="C191" s="79"/>
      <c r="D191" s="31"/>
      <c r="E191" s="29"/>
      <c r="F191" s="28"/>
    </row>
    <row r="192" spans="1:6" s="69" customFormat="1" ht="30" customHeight="1" x14ac:dyDescent="0.25">
      <c r="A192" s="66">
        <v>184</v>
      </c>
      <c r="B192" s="70"/>
      <c r="C192" s="79"/>
      <c r="D192" s="31"/>
      <c r="E192" s="29"/>
      <c r="F192" s="28"/>
    </row>
    <row r="193" spans="1:6" s="69" customFormat="1" ht="30" customHeight="1" x14ac:dyDescent="0.25">
      <c r="A193" s="66">
        <v>185</v>
      </c>
      <c r="B193" s="70"/>
      <c r="C193" s="79"/>
      <c r="D193" s="31"/>
      <c r="E193" s="29"/>
      <c r="F193" s="28"/>
    </row>
    <row r="194" spans="1:6" s="69" customFormat="1" ht="30" customHeight="1" x14ac:dyDescent="0.25">
      <c r="A194" s="66">
        <v>186</v>
      </c>
      <c r="B194" s="70"/>
      <c r="C194" s="79"/>
      <c r="D194" s="31"/>
      <c r="E194" s="29"/>
      <c r="F194" s="28"/>
    </row>
    <row r="195" spans="1:6" s="69" customFormat="1" ht="30" customHeight="1" x14ac:dyDescent="0.25">
      <c r="A195" s="66">
        <v>187</v>
      </c>
      <c r="B195" s="70"/>
      <c r="C195" s="79"/>
      <c r="D195" s="31"/>
      <c r="E195" s="29"/>
      <c r="F195" s="28"/>
    </row>
    <row r="196" spans="1:6" s="69" customFormat="1" ht="30" customHeight="1" x14ac:dyDescent="0.25">
      <c r="A196" s="66">
        <v>188</v>
      </c>
      <c r="B196" s="70"/>
      <c r="C196" s="79"/>
      <c r="D196" s="31"/>
      <c r="E196" s="29"/>
      <c r="F196" s="28"/>
    </row>
    <row r="197" spans="1:6" s="69" customFormat="1" ht="30" customHeight="1" x14ac:dyDescent="0.25">
      <c r="A197" s="66">
        <v>189</v>
      </c>
      <c r="B197" s="70"/>
      <c r="C197" s="79"/>
      <c r="D197" s="31"/>
      <c r="E197" s="29"/>
      <c r="F197" s="28"/>
    </row>
    <row r="198" spans="1:6" s="69" customFormat="1" ht="30" customHeight="1" x14ac:dyDescent="0.25">
      <c r="A198" s="66">
        <v>190</v>
      </c>
      <c r="B198" s="70"/>
      <c r="C198" s="79"/>
      <c r="D198" s="31"/>
      <c r="E198" s="29"/>
      <c r="F198" s="28"/>
    </row>
    <row r="199" spans="1:6" s="69" customFormat="1" ht="30" customHeight="1" thickBot="1" x14ac:dyDescent="0.3">
      <c r="A199" s="75"/>
      <c r="B199" s="76"/>
      <c r="C199" s="87"/>
      <c r="D199" s="32"/>
      <c r="E199" s="13"/>
      <c r="F199" s="27"/>
    </row>
    <row r="200" spans="1:6" x14ac:dyDescent="0.3">
      <c r="B200" s="68"/>
      <c r="C200" s="78"/>
      <c r="D200" s="68"/>
      <c r="E200" s="68"/>
      <c r="F200" s="68"/>
    </row>
    <row r="201" spans="1:6" x14ac:dyDescent="0.3">
      <c r="B201" s="68"/>
      <c r="C201" s="78"/>
      <c r="D201" s="68"/>
      <c r="E201" s="68"/>
      <c r="F201" s="68"/>
    </row>
    <row r="202" spans="1:6" x14ac:dyDescent="0.3">
      <c r="B202" s="68"/>
      <c r="C202" s="78"/>
      <c r="D202" s="68"/>
      <c r="E202" s="68"/>
      <c r="F202" s="68"/>
    </row>
    <row r="203" spans="1:6" x14ac:dyDescent="0.3">
      <c r="B203" s="68"/>
      <c r="C203" s="78"/>
      <c r="D203" s="68"/>
      <c r="E203" s="68"/>
      <c r="F203" s="68"/>
    </row>
    <row r="204" spans="1:6" x14ac:dyDescent="0.3">
      <c r="B204" s="68"/>
      <c r="C204" s="78"/>
      <c r="D204" s="68"/>
      <c r="E204" s="68"/>
      <c r="F204" s="68"/>
    </row>
    <row r="205" spans="1:6" x14ac:dyDescent="0.3">
      <c r="B205" s="68"/>
      <c r="C205" s="78"/>
      <c r="D205" s="68"/>
      <c r="E205" s="68"/>
      <c r="F205" s="68"/>
    </row>
    <row r="206" spans="1:6" x14ac:dyDescent="0.3">
      <c r="B206" s="68"/>
      <c r="C206" s="78"/>
      <c r="D206" s="68"/>
      <c r="E206" s="68"/>
      <c r="F206" s="68"/>
    </row>
    <row r="207" spans="1:6" x14ac:dyDescent="0.3">
      <c r="B207" s="68"/>
      <c r="C207" s="78"/>
      <c r="D207" s="68"/>
      <c r="E207" s="68"/>
      <c r="F207" s="68"/>
    </row>
    <row r="208" spans="1:6" x14ac:dyDescent="0.3">
      <c r="B208" s="68"/>
      <c r="C208" s="78"/>
      <c r="D208" s="68"/>
      <c r="E208" s="68"/>
      <c r="F208" s="68"/>
    </row>
    <row r="209" spans="2:6" x14ac:dyDescent="0.3">
      <c r="B209" s="68"/>
      <c r="C209" s="78"/>
      <c r="D209" s="68"/>
      <c r="E209" s="68"/>
      <c r="F209" s="68"/>
    </row>
    <row r="210" spans="2:6" x14ac:dyDescent="0.3">
      <c r="B210" s="68"/>
      <c r="C210" s="78"/>
      <c r="D210" s="68"/>
      <c r="E210" s="68"/>
      <c r="F210" s="68"/>
    </row>
    <row r="211" spans="2:6" x14ac:dyDescent="0.3">
      <c r="B211" s="68"/>
      <c r="C211" s="78"/>
      <c r="D211" s="68"/>
      <c r="E211" s="68"/>
      <c r="F211" s="68"/>
    </row>
    <row r="212" spans="2:6" x14ac:dyDescent="0.3">
      <c r="B212" s="68"/>
      <c r="C212" s="78"/>
      <c r="D212" s="68"/>
      <c r="E212" s="68"/>
      <c r="F212" s="68"/>
    </row>
    <row r="213" spans="2:6" x14ac:dyDescent="0.3">
      <c r="B213" s="68"/>
      <c r="C213" s="78"/>
      <c r="D213" s="68"/>
      <c r="E213" s="68"/>
      <c r="F213" s="68"/>
    </row>
    <row r="214" spans="2:6" x14ac:dyDescent="0.3">
      <c r="B214" s="68"/>
      <c r="C214" s="78"/>
      <c r="D214" s="68"/>
      <c r="E214" s="68"/>
      <c r="F214" s="68"/>
    </row>
    <row r="215" spans="2:6" x14ac:dyDescent="0.3">
      <c r="B215" s="68"/>
      <c r="C215" s="78"/>
      <c r="D215" s="68"/>
      <c r="E215" s="68"/>
      <c r="F215" s="68"/>
    </row>
    <row r="216" spans="2:6" x14ac:dyDescent="0.3">
      <c r="B216" s="68"/>
      <c r="C216" s="78"/>
      <c r="D216" s="68"/>
      <c r="E216" s="68"/>
      <c r="F216" s="68"/>
    </row>
    <row r="217" spans="2:6" x14ac:dyDescent="0.3">
      <c r="B217" s="68"/>
      <c r="C217" s="78"/>
      <c r="D217" s="68"/>
      <c r="E217" s="68"/>
      <c r="F217" s="68"/>
    </row>
    <row r="218" spans="2:6" x14ac:dyDescent="0.3">
      <c r="B218" s="68"/>
      <c r="C218" s="78"/>
      <c r="D218" s="68"/>
      <c r="E218" s="68"/>
      <c r="F218" s="68"/>
    </row>
    <row r="219" spans="2:6" x14ac:dyDescent="0.3">
      <c r="B219" s="68"/>
      <c r="C219" s="78"/>
      <c r="D219" s="68"/>
      <c r="E219" s="68"/>
      <c r="F219" s="68"/>
    </row>
    <row r="220" spans="2:6" x14ac:dyDescent="0.3">
      <c r="B220" s="68"/>
      <c r="C220" s="78"/>
      <c r="D220" s="68"/>
      <c r="E220" s="68"/>
      <c r="F220" s="68"/>
    </row>
    <row r="221" spans="2:6" x14ac:dyDescent="0.3">
      <c r="B221" s="68"/>
      <c r="C221" s="78"/>
      <c r="D221" s="68"/>
      <c r="E221" s="68"/>
      <c r="F221" s="68"/>
    </row>
    <row r="222" spans="2:6" x14ac:dyDescent="0.3">
      <c r="B222" s="68"/>
      <c r="C222" s="78"/>
      <c r="D222" s="68"/>
      <c r="E222" s="68"/>
      <c r="F222" s="68"/>
    </row>
    <row r="223" spans="2:6" x14ac:dyDescent="0.3">
      <c r="B223" s="68"/>
      <c r="C223" s="78"/>
      <c r="D223" s="68"/>
      <c r="E223" s="68"/>
      <c r="F223" s="68"/>
    </row>
    <row r="224" spans="2:6" x14ac:dyDescent="0.3">
      <c r="B224" s="68"/>
      <c r="C224" s="78"/>
      <c r="D224" s="68"/>
      <c r="E224" s="68"/>
      <c r="F224" s="68"/>
    </row>
    <row r="225" spans="2:6" x14ac:dyDescent="0.3">
      <c r="B225" s="68"/>
      <c r="C225" s="78"/>
      <c r="D225" s="68"/>
      <c r="E225" s="68"/>
      <c r="F225" s="68"/>
    </row>
    <row r="226" spans="2:6" x14ac:dyDescent="0.3">
      <c r="B226" s="68"/>
      <c r="C226" s="78"/>
      <c r="D226" s="68"/>
      <c r="E226" s="68"/>
      <c r="F226" s="68"/>
    </row>
    <row r="227" spans="2:6" x14ac:dyDescent="0.3">
      <c r="B227" s="68"/>
      <c r="C227" s="78"/>
      <c r="D227" s="68"/>
      <c r="E227" s="68"/>
      <c r="F227" s="68"/>
    </row>
    <row r="228" spans="2:6" x14ac:dyDescent="0.3">
      <c r="B228" s="68"/>
      <c r="C228" s="78"/>
      <c r="D228" s="68"/>
      <c r="E228" s="68"/>
      <c r="F228" s="68"/>
    </row>
    <row r="229" spans="2:6" x14ac:dyDescent="0.3">
      <c r="B229" s="68"/>
      <c r="C229" s="78"/>
      <c r="D229" s="68"/>
      <c r="E229" s="68"/>
      <c r="F229" s="68"/>
    </row>
    <row r="230" spans="2:6" x14ac:dyDescent="0.3">
      <c r="B230" s="68"/>
      <c r="C230" s="78"/>
      <c r="D230" s="68"/>
      <c r="E230" s="68"/>
      <c r="F230" s="68"/>
    </row>
    <row r="231" spans="2:6" x14ac:dyDescent="0.3">
      <c r="B231" s="68"/>
      <c r="C231" s="78"/>
      <c r="D231" s="68"/>
      <c r="E231" s="68"/>
      <c r="F231" s="68"/>
    </row>
    <row r="232" spans="2:6" x14ac:dyDescent="0.3">
      <c r="B232" s="68"/>
      <c r="C232" s="78"/>
      <c r="D232" s="68"/>
      <c r="E232" s="68"/>
      <c r="F232" s="68"/>
    </row>
    <row r="233" spans="2:6" x14ac:dyDescent="0.3">
      <c r="B233" s="68"/>
      <c r="C233" s="78"/>
      <c r="D233" s="68"/>
      <c r="E233" s="68"/>
      <c r="F233" s="68"/>
    </row>
    <row r="234" spans="2:6" x14ac:dyDescent="0.3">
      <c r="B234" s="68"/>
      <c r="C234" s="78"/>
      <c r="D234" s="68"/>
      <c r="E234" s="68"/>
      <c r="F234" s="68"/>
    </row>
    <row r="235" spans="2:6" x14ac:dyDescent="0.3">
      <c r="B235" s="68"/>
      <c r="C235" s="78"/>
      <c r="D235" s="68"/>
      <c r="E235" s="68"/>
      <c r="F235" s="68"/>
    </row>
    <row r="236" spans="2:6" x14ac:dyDescent="0.3">
      <c r="B236" s="68"/>
      <c r="C236" s="78"/>
      <c r="D236" s="68"/>
      <c r="E236" s="68"/>
      <c r="F236" s="68"/>
    </row>
    <row r="237" spans="2:6" x14ac:dyDescent="0.3">
      <c r="B237" s="68"/>
      <c r="C237" s="78"/>
      <c r="D237" s="68"/>
      <c r="E237" s="68"/>
      <c r="F237" s="68"/>
    </row>
    <row r="238" spans="2:6" x14ac:dyDescent="0.3">
      <c r="B238" s="68"/>
      <c r="C238" s="78"/>
      <c r="D238" s="68"/>
      <c r="E238" s="68"/>
      <c r="F238" s="68"/>
    </row>
    <row r="239" spans="2:6" x14ac:dyDescent="0.3">
      <c r="B239" s="68"/>
      <c r="C239" s="78"/>
      <c r="D239" s="68"/>
      <c r="E239" s="68"/>
      <c r="F239" s="68"/>
    </row>
    <row r="240" spans="2:6" x14ac:dyDescent="0.3">
      <c r="B240" s="68"/>
      <c r="C240" s="78"/>
      <c r="D240" s="68"/>
      <c r="E240" s="68"/>
      <c r="F240" s="68"/>
    </row>
    <row r="241" spans="2:6" x14ac:dyDescent="0.3">
      <c r="B241" s="68"/>
      <c r="C241" s="78"/>
      <c r="D241" s="68"/>
      <c r="E241" s="68"/>
      <c r="F241" s="68"/>
    </row>
    <row r="242" spans="2:6" x14ac:dyDescent="0.3">
      <c r="B242" s="68"/>
      <c r="C242" s="78"/>
      <c r="D242" s="68"/>
      <c r="E242" s="68"/>
      <c r="F242" s="68"/>
    </row>
    <row r="243" spans="2:6" x14ac:dyDescent="0.3">
      <c r="B243" s="68"/>
      <c r="C243" s="78"/>
      <c r="D243" s="68"/>
      <c r="E243" s="68"/>
      <c r="F243" s="68"/>
    </row>
    <row r="244" spans="2:6" x14ac:dyDescent="0.3">
      <c r="B244" s="68"/>
      <c r="C244" s="78"/>
      <c r="D244" s="68"/>
      <c r="E244" s="68"/>
      <c r="F244" s="68"/>
    </row>
    <row r="245" spans="2:6" x14ac:dyDescent="0.3">
      <c r="B245" s="68"/>
      <c r="C245" s="78"/>
      <c r="D245" s="68"/>
      <c r="E245" s="68"/>
      <c r="F245" s="68"/>
    </row>
    <row r="246" spans="2:6" x14ac:dyDescent="0.3">
      <c r="B246" s="68"/>
      <c r="C246" s="78"/>
      <c r="D246" s="68"/>
      <c r="E246" s="68"/>
      <c r="F246" s="68"/>
    </row>
    <row r="247" spans="2:6" x14ac:dyDescent="0.3">
      <c r="B247" s="68"/>
      <c r="C247" s="78"/>
      <c r="D247" s="68"/>
      <c r="E247" s="68"/>
      <c r="F247" s="68"/>
    </row>
    <row r="248" spans="2:6" x14ac:dyDescent="0.3">
      <c r="B248" s="68"/>
      <c r="C248" s="78"/>
      <c r="D248" s="68"/>
      <c r="E248" s="68"/>
      <c r="F248" s="68"/>
    </row>
    <row r="249" spans="2:6" x14ac:dyDescent="0.3">
      <c r="B249" s="68"/>
      <c r="C249" s="78"/>
      <c r="D249" s="68"/>
      <c r="E249" s="68"/>
      <c r="F249" s="68"/>
    </row>
    <row r="250" spans="2:6" x14ac:dyDescent="0.3">
      <c r="B250" s="68"/>
      <c r="C250" s="78"/>
      <c r="D250" s="68"/>
      <c r="E250" s="68"/>
      <c r="F250" s="68"/>
    </row>
    <row r="251" spans="2:6" x14ac:dyDescent="0.3">
      <c r="B251" s="68"/>
      <c r="C251" s="78"/>
      <c r="D251" s="68"/>
      <c r="E251" s="68"/>
      <c r="F251" s="68"/>
    </row>
    <row r="252" spans="2:6" x14ac:dyDescent="0.3">
      <c r="B252" s="68"/>
      <c r="C252" s="78"/>
      <c r="D252" s="68"/>
      <c r="E252" s="68"/>
      <c r="F252" s="68"/>
    </row>
    <row r="253" spans="2:6" x14ac:dyDescent="0.3">
      <c r="B253" s="68"/>
      <c r="C253" s="78"/>
      <c r="D253" s="68"/>
      <c r="E253" s="68"/>
      <c r="F253" s="68"/>
    </row>
    <row r="254" spans="2:6" x14ac:dyDescent="0.3">
      <c r="B254" s="68"/>
      <c r="C254" s="78"/>
      <c r="D254" s="68"/>
      <c r="E254" s="68"/>
      <c r="F254" s="68"/>
    </row>
    <row r="255" spans="2:6" x14ac:dyDescent="0.3">
      <c r="B255" s="68"/>
      <c r="C255" s="78"/>
      <c r="D255" s="68"/>
      <c r="E255" s="68"/>
      <c r="F255" s="68"/>
    </row>
    <row r="256" spans="2:6" x14ac:dyDescent="0.3">
      <c r="B256" s="68"/>
      <c r="C256" s="78"/>
      <c r="D256" s="68"/>
      <c r="E256" s="68"/>
      <c r="F256" s="68"/>
    </row>
    <row r="257" spans="2:6" x14ac:dyDescent="0.3">
      <c r="B257" s="68"/>
      <c r="C257" s="78"/>
      <c r="D257" s="68"/>
      <c r="E257" s="68"/>
      <c r="F257" s="68"/>
    </row>
    <row r="258" spans="2:6" x14ac:dyDescent="0.3">
      <c r="B258" s="68"/>
      <c r="C258" s="78"/>
      <c r="D258" s="68"/>
      <c r="E258" s="68"/>
      <c r="F258" s="68"/>
    </row>
    <row r="259" spans="2:6" x14ac:dyDescent="0.3">
      <c r="B259" s="68"/>
      <c r="C259" s="78"/>
      <c r="D259" s="68"/>
      <c r="E259" s="68"/>
      <c r="F259" s="68"/>
    </row>
    <row r="260" spans="2:6" x14ac:dyDescent="0.3">
      <c r="B260" s="68"/>
      <c r="C260" s="78"/>
      <c r="D260" s="68"/>
      <c r="E260" s="68"/>
      <c r="F260" s="68"/>
    </row>
    <row r="261" spans="2:6" x14ac:dyDescent="0.3">
      <c r="B261" s="68"/>
      <c r="C261" s="78"/>
      <c r="D261" s="68"/>
      <c r="E261" s="68"/>
      <c r="F261" s="68"/>
    </row>
    <row r="262" spans="2:6" x14ac:dyDescent="0.3">
      <c r="B262" s="68"/>
      <c r="C262" s="78"/>
      <c r="D262" s="68"/>
      <c r="E262" s="68"/>
      <c r="F262" s="68"/>
    </row>
    <row r="263" spans="2:6" x14ac:dyDescent="0.3">
      <c r="B263" s="68"/>
      <c r="C263" s="78"/>
      <c r="D263" s="68"/>
      <c r="E263" s="68"/>
      <c r="F263" s="68"/>
    </row>
    <row r="264" spans="2:6" x14ac:dyDescent="0.3">
      <c r="B264" s="68"/>
      <c r="C264" s="78"/>
      <c r="D264" s="68"/>
      <c r="E264" s="68"/>
      <c r="F264" s="68"/>
    </row>
    <row r="265" spans="2:6" x14ac:dyDescent="0.3">
      <c r="B265" s="68"/>
      <c r="C265" s="78"/>
      <c r="D265" s="68"/>
      <c r="E265" s="68"/>
      <c r="F265" s="68"/>
    </row>
    <row r="266" spans="2:6" x14ac:dyDescent="0.3">
      <c r="B266" s="68"/>
      <c r="C266" s="78"/>
      <c r="D266" s="68"/>
      <c r="E266" s="68"/>
      <c r="F266" s="68"/>
    </row>
    <row r="267" spans="2:6" x14ac:dyDescent="0.3">
      <c r="B267" s="68"/>
      <c r="C267" s="78"/>
      <c r="D267" s="68"/>
      <c r="E267" s="68"/>
      <c r="F267" s="68"/>
    </row>
    <row r="268" spans="2:6" x14ac:dyDescent="0.3">
      <c r="B268" s="68"/>
      <c r="C268" s="78"/>
      <c r="D268" s="68"/>
      <c r="E268" s="68"/>
      <c r="F268" s="68"/>
    </row>
    <row r="269" spans="2:6" x14ac:dyDescent="0.3">
      <c r="B269" s="68"/>
      <c r="C269" s="78"/>
      <c r="D269" s="68"/>
      <c r="E269" s="68"/>
      <c r="F269" s="68"/>
    </row>
    <row r="270" spans="2:6" x14ac:dyDescent="0.3">
      <c r="B270" s="68"/>
      <c r="C270" s="78"/>
      <c r="D270" s="68"/>
      <c r="E270" s="68"/>
      <c r="F270" s="68"/>
    </row>
    <row r="271" spans="2:6" x14ac:dyDescent="0.3">
      <c r="B271" s="68"/>
      <c r="C271" s="78"/>
      <c r="D271" s="68"/>
      <c r="E271" s="68"/>
      <c r="F271" s="68"/>
    </row>
    <row r="272" spans="2:6" x14ac:dyDescent="0.3">
      <c r="B272" s="68"/>
      <c r="C272" s="78"/>
      <c r="D272" s="68"/>
      <c r="E272" s="68"/>
      <c r="F272" s="68"/>
    </row>
    <row r="273" spans="2:6" x14ac:dyDescent="0.3">
      <c r="B273" s="68"/>
      <c r="C273" s="78"/>
      <c r="D273" s="68"/>
      <c r="E273" s="68"/>
      <c r="F273" s="68"/>
    </row>
    <row r="274" spans="2:6" x14ac:dyDescent="0.3">
      <c r="B274" s="68"/>
      <c r="C274" s="78"/>
      <c r="D274" s="68"/>
      <c r="E274" s="68"/>
      <c r="F274" s="68"/>
    </row>
    <row r="275" spans="2:6" x14ac:dyDescent="0.3">
      <c r="B275" s="68"/>
      <c r="C275" s="78"/>
      <c r="D275" s="68"/>
      <c r="E275" s="68"/>
      <c r="F275" s="68"/>
    </row>
    <row r="276" spans="2:6" x14ac:dyDescent="0.3">
      <c r="B276" s="68"/>
      <c r="C276" s="78"/>
      <c r="D276" s="68"/>
      <c r="E276" s="68"/>
      <c r="F276" s="68"/>
    </row>
    <row r="277" spans="2:6" x14ac:dyDescent="0.3">
      <c r="B277" s="68"/>
      <c r="C277" s="78"/>
      <c r="D277" s="68"/>
      <c r="E277" s="68"/>
      <c r="F277" s="68"/>
    </row>
    <row r="278" spans="2:6" x14ac:dyDescent="0.3">
      <c r="B278" s="68"/>
      <c r="C278" s="78"/>
      <c r="D278" s="68"/>
      <c r="E278" s="68"/>
      <c r="F278" s="68"/>
    </row>
    <row r="279" spans="2:6" x14ac:dyDescent="0.3">
      <c r="B279" s="68"/>
      <c r="C279" s="78"/>
      <c r="D279" s="68"/>
      <c r="E279" s="68"/>
      <c r="F279" s="68"/>
    </row>
    <row r="280" spans="2:6" x14ac:dyDescent="0.3">
      <c r="B280" s="68"/>
      <c r="C280" s="78"/>
      <c r="D280" s="68"/>
      <c r="E280" s="68"/>
      <c r="F280" s="68"/>
    </row>
    <row r="281" spans="2:6" x14ac:dyDescent="0.3">
      <c r="B281" s="68"/>
      <c r="C281" s="78"/>
      <c r="D281" s="68"/>
      <c r="E281" s="68"/>
      <c r="F281" s="68"/>
    </row>
    <row r="282" spans="2:6" x14ac:dyDescent="0.3">
      <c r="B282" s="68"/>
      <c r="C282" s="78"/>
      <c r="D282" s="68"/>
      <c r="E282" s="68"/>
      <c r="F282" s="68"/>
    </row>
    <row r="283" spans="2:6" x14ac:dyDescent="0.3">
      <c r="B283" s="68"/>
      <c r="C283" s="78"/>
      <c r="D283" s="68"/>
      <c r="E283" s="68"/>
      <c r="F283" s="68"/>
    </row>
    <row r="284" spans="2:6" x14ac:dyDescent="0.3">
      <c r="B284" s="68"/>
      <c r="C284" s="78"/>
      <c r="D284" s="68"/>
      <c r="E284" s="68"/>
      <c r="F284" s="68"/>
    </row>
    <row r="285" spans="2:6" x14ac:dyDescent="0.3">
      <c r="B285" s="68"/>
      <c r="C285" s="78"/>
      <c r="D285" s="68"/>
      <c r="E285" s="68"/>
      <c r="F285" s="68"/>
    </row>
    <row r="286" spans="2:6" x14ac:dyDescent="0.3">
      <c r="B286" s="68"/>
      <c r="C286" s="78"/>
      <c r="D286" s="68"/>
      <c r="E286" s="68"/>
      <c r="F286" s="68"/>
    </row>
    <row r="287" spans="2:6" x14ac:dyDescent="0.3">
      <c r="B287" s="68"/>
      <c r="C287" s="78"/>
      <c r="D287" s="68"/>
      <c r="E287" s="68"/>
      <c r="F287" s="68"/>
    </row>
    <row r="288" spans="2:6" x14ac:dyDescent="0.3">
      <c r="B288" s="68"/>
      <c r="C288" s="78"/>
      <c r="D288" s="68"/>
      <c r="E288" s="68"/>
      <c r="F288" s="68"/>
    </row>
    <row r="289" spans="2:6" x14ac:dyDescent="0.3">
      <c r="B289" s="68"/>
      <c r="C289" s="78"/>
      <c r="D289" s="68"/>
      <c r="E289" s="68"/>
      <c r="F289" s="68"/>
    </row>
    <row r="290" spans="2:6" x14ac:dyDescent="0.3">
      <c r="B290" s="68"/>
      <c r="C290" s="78"/>
      <c r="D290" s="68"/>
      <c r="E290" s="68"/>
      <c r="F290" s="68"/>
    </row>
    <row r="291" spans="2:6" x14ac:dyDescent="0.3">
      <c r="B291" s="68"/>
      <c r="C291" s="78"/>
      <c r="D291" s="68"/>
      <c r="E291" s="68"/>
      <c r="F291" s="68"/>
    </row>
    <row r="292" spans="2:6" x14ac:dyDescent="0.3">
      <c r="B292" s="68"/>
      <c r="C292" s="78"/>
      <c r="D292" s="68"/>
      <c r="E292" s="68"/>
      <c r="F292" s="68"/>
    </row>
    <row r="293" spans="2:6" x14ac:dyDescent="0.3">
      <c r="B293" s="68"/>
      <c r="C293" s="78"/>
      <c r="D293" s="68"/>
      <c r="E293" s="68"/>
      <c r="F293" s="68"/>
    </row>
    <row r="294" spans="2:6" x14ac:dyDescent="0.3">
      <c r="B294" s="68"/>
      <c r="C294" s="78"/>
      <c r="D294" s="68"/>
      <c r="E294" s="68"/>
      <c r="F294" s="68"/>
    </row>
    <row r="295" spans="2:6" x14ac:dyDescent="0.3">
      <c r="B295" s="68"/>
      <c r="C295" s="78"/>
      <c r="D295" s="68"/>
      <c r="E295" s="68"/>
      <c r="F295" s="68"/>
    </row>
    <row r="296" spans="2:6" x14ac:dyDescent="0.3">
      <c r="B296" s="68"/>
      <c r="C296" s="78"/>
      <c r="D296" s="68"/>
      <c r="E296" s="68"/>
      <c r="F296" s="68"/>
    </row>
    <row r="297" spans="2:6" x14ac:dyDescent="0.3">
      <c r="B297" s="68"/>
      <c r="C297" s="78"/>
      <c r="D297" s="68"/>
      <c r="E297" s="68"/>
      <c r="F297" s="68"/>
    </row>
    <row r="298" spans="2:6" x14ac:dyDescent="0.3">
      <c r="B298" s="68"/>
      <c r="C298" s="78"/>
      <c r="D298" s="68"/>
      <c r="E298" s="68"/>
      <c r="F298" s="68"/>
    </row>
    <row r="299" spans="2:6" x14ac:dyDescent="0.3">
      <c r="B299" s="68"/>
      <c r="C299" s="78"/>
      <c r="D299" s="68"/>
      <c r="E299" s="68"/>
      <c r="F299" s="68"/>
    </row>
    <row r="300" spans="2:6" x14ac:dyDescent="0.3">
      <c r="B300" s="68"/>
      <c r="C300" s="78"/>
      <c r="D300" s="68"/>
      <c r="E300" s="68"/>
      <c r="F300" s="68"/>
    </row>
    <row r="301" spans="2:6" x14ac:dyDescent="0.3">
      <c r="B301" s="68"/>
      <c r="C301" s="78"/>
      <c r="D301" s="68"/>
      <c r="E301" s="68"/>
      <c r="F301" s="68"/>
    </row>
    <row r="302" spans="2:6" x14ac:dyDescent="0.3">
      <c r="B302" s="68"/>
      <c r="C302" s="78"/>
      <c r="D302" s="68"/>
      <c r="E302" s="68"/>
      <c r="F302" s="68"/>
    </row>
    <row r="303" spans="2:6" x14ac:dyDescent="0.3">
      <c r="B303" s="68"/>
      <c r="C303" s="78"/>
      <c r="D303" s="68"/>
      <c r="E303" s="68"/>
      <c r="F303" s="68"/>
    </row>
    <row r="304" spans="2:6" x14ac:dyDescent="0.3">
      <c r="B304" s="68"/>
      <c r="C304" s="78"/>
      <c r="D304" s="68"/>
      <c r="E304" s="68"/>
      <c r="F304" s="68"/>
    </row>
    <row r="305" spans="2:6" x14ac:dyDescent="0.3">
      <c r="B305" s="68"/>
      <c r="C305" s="78"/>
      <c r="D305" s="68"/>
      <c r="E305" s="68"/>
      <c r="F305" s="68"/>
    </row>
    <row r="306" spans="2:6" x14ac:dyDescent="0.3">
      <c r="B306" s="68"/>
      <c r="C306" s="78"/>
      <c r="D306" s="68"/>
      <c r="E306" s="68"/>
      <c r="F306" s="68"/>
    </row>
    <row r="307" spans="2:6" x14ac:dyDescent="0.3">
      <c r="B307" s="68"/>
      <c r="C307" s="78"/>
      <c r="D307" s="68"/>
      <c r="E307" s="68"/>
      <c r="F307" s="68"/>
    </row>
    <row r="308" spans="2:6" x14ac:dyDescent="0.3">
      <c r="B308" s="68"/>
      <c r="C308" s="78"/>
      <c r="D308" s="68"/>
      <c r="E308" s="68"/>
      <c r="F308" s="68"/>
    </row>
    <row r="309" spans="2:6" x14ac:dyDescent="0.3">
      <c r="B309" s="68"/>
      <c r="C309" s="78"/>
      <c r="D309" s="68"/>
      <c r="E309" s="68"/>
      <c r="F309" s="68"/>
    </row>
    <row r="310" spans="2:6" x14ac:dyDescent="0.3">
      <c r="B310" s="68"/>
      <c r="C310" s="78"/>
      <c r="D310" s="68"/>
      <c r="E310" s="68"/>
      <c r="F310" s="68"/>
    </row>
    <row r="311" spans="2:6" x14ac:dyDescent="0.3">
      <c r="B311" s="68"/>
      <c r="C311" s="78"/>
      <c r="D311" s="68"/>
      <c r="E311" s="68"/>
      <c r="F311" s="68"/>
    </row>
    <row r="312" spans="2:6" x14ac:dyDescent="0.3">
      <c r="B312" s="68"/>
      <c r="C312" s="78"/>
      <c r="D312" s="68"/>
      <c r="E312" s="68"/>
      <c r="F312" s="68"/>
    </row>
    <row r="313" spans="2:6" x14ac:dyDescent="0.3">
      <c r="B313" s="68"/>
      <c r="C313" s="78"/>
      <c r="D313" s="68"/>
      <c r="E313" s="68"/>
      <c r="F313" s="68"/>
    </row>
    <row r="314" spans="2:6" x14ac:dyDescent="0.3">
      <c r="B314" s="68"/>
      <c r="C314" s="78"/>
      <c r="D314" s="68"/>
      <c r="E314" s="68"/>
      <c r="F314" s="68"/>
    </row>
    <row r="315" spans="2:6" x14ac:dyDescent="0.3">
      <c r="B315" s="68"/>
      <c r="C315" s="78"/>
      <c r="D315" s="68"/>
      <c r="E315" s="68"/>
      <c r="F315" s="68"/>
    </row>
    <row r="316" spans="2:6" x14ac:dyDescent="0.3">
      <c r="B316" s="68"/>
      <c r="C316" s="78"/>
      <c r="D316" s="68"/>
      <c r="E316" s="68"/>
      <c r="F316" s="68"/>
    </row>
    <row r="317" spans="2:6" x14ac:dyDescent="0.3">
      <c r="B317" s="68"/>
      <c r="C317" s="78"/>
      <c r="D317" s="68"/>
      <c r="E317" s="68"/>
      <c r="F317" s="68"/>
    </row>
    <row r="318" spans="2:6" x14ac:dyDescent="0.3">
      <c r="B318" s="68"/>
      <c r="C318" s="78"/>
      <c r="D318" s="68"/>
      <c r="E318" s="68"/>
      <c r="F318" s="68"/>
    </row>
    <row r="319" spans="2:6" x14ac:dyDescent="0.3">
      <c r="B319" s="68"/>
      <c r="C319" s="78"/>
      <c r="D319" s="68"/>
      <c r="E319" s="68"/>
      <c r="F319" s="68"/>
    </row>
    <row r="320" spans="2:6" x14ac:dyDescent="0.3">
      <c r="B320" s="68"/>
      <c r="C320" s="78"/>
      <c r="D320" s="68"/>
      <c r="E320" s="68"/>
      <c r="F320" s="68"/>
    </row>
    <row r="321" spans="2:6" x14ac:dyDescent="0.3">
      <c r="B321" s="68"/>
      <c r="C321" s="78"/>
      <c r="D321" s="68"/>
      <c r="E321" s="68"/>
      <c r="F321" s="68"/>
    </row>
    <row r="322" spans="2:6" x14ac:dyDescent="0.3">
      <c r="B322" s="68"/>
      <c r="C322" s="78"/>
      <c r="D322" s="68"/>
      <c r="E322" s="68"/>
      <c r="F322" s="68"/>
    </row>
    <row r="323" spans="2:6" x14ac:dyDescent="0.3">
      <c r="B323" s="68"/>
      <c r="C323" s="78"/>
      <c r="D323" s="68"/>
      <c r="E323" s="68"/>
      <c r="F323" s="68"/>
    </row>
    <row r="324" spans="2:6" x14ac:dyDescent="0.3">
      <c r="B324" s="68"/>
      <c r="C324" s="78"/>
      <c r="D324" s="68"/>
      <c r="E324" s="68"/>
      <c r="F324" s="68"/>
    </row>
    <row r="325" spans="2:6" x14ac:dyDescent="0.3">
      <c r="B325" s="68"/>
      <c r="C325" s="78"/>
      <c r="D325" s="68"/>
      <c r="E325" s="68"/>
      <c r="F325" s="68"/>
    </row>
    <row r="326" spans="2:6" x14ac:dyDescent="0.3">
      <c r="B326" s="68"/>
      <c r="C326" s="78"/>
      <c r="D326" s="68"/>
      <c r="E326" s="68"/>
      <c r="F326" s="68"/>
    </row>
    <row r="327" spans="2:6" x14ac:dyDescent="0.3">
      <c r="B327" s="68"/>
      <c r="C327" s="78"/>
      <c r="D327" s="68"/>
      <c r="E327" s="68"/>
      <c r="F327" s="68"/>
    </row>
    <row r="328" spans="2:6" x14ac:dyDescent="0.3">
      <c r="B328" s="68"/>
      <c r="C328" s="78"/>
      <c r="D328" s="68"/>
      <c r="E328" s="68"/>
      <c r="F328" s="68"/>
    </row>
    <row r="329" spans="2:6" x14ac:dyDescent="0.3">
      <c r="B329" s="68"/>
      <c r="C329" s="78"/>
      <c r="D329" s="68"/>
      <c r="E329" s="68"/>
      <c r="F329" s="68"/>
    </row>
    <row r="330" spans="2:6" x14ac:dyDescent="0.3">
      <c r="B330" s="68"/>
      <c r="C330" s="78"/>
      <c r="D330" s="68"/>
      <c r="E330" s="68"/>
      <c r="F330" s="68"/>
    </row>
    <row r="331" spans="2:6" x14ac:dyDescent="0.3">
      <c r="B331" s="68"/>
      <c r="C331" s="78"/>
      <c r="D331" s="68"/>
      <c r="E331" s="68"/>
      <c r="F331" s="68"/>
    </row>
    <row r="332" spans="2:6" x14ac:dyDescent="0.3">
      <c r="B332" s="68"/>
      <c r="C332" s="78"/>
      <c r="D332" s="68"/>
      <c r="E332" s="68"/>
      <c r="F332" s="68"/>
    </row>
    <row r="333" spans="2:6" x14ac:dyDescent="0.3">
      <c r="B333" s="68"/>
      <c r="C333" s="78"/>
      <c r="D333" s="68"/>
      <c r="E333" s="68"/>
      <c r="F333" s="68"/>
    </row>
    <row r="334" spans="2:6" x14ac:dyDescent="0.3">
      <c r="B334" s="68"/>
      <c r="C334" s="78"/>
      <c r="D334" s="68"/>
      <c r="E334" s="68"/>
      <c r="F334" s="68"/>
    </row>
    <row r="335" spans="2:6" x14ac:dyDescent="0.3">
      <c r="B335" s="68"/>
      <c r="C335" s="78"/>
      <c r="D335" s="68"/>
      <c r="E335" s="68"/>
      <c r="F335" s="68"/>
    </row>
    <row r="336" spans="2:6" x14ac:dyDescent="0.3">
      <c r="B336" s="68"/>
      <c r="C336" s="78"/>
      <c r="D336" s="68"/>
      <c r="E336" s="68"/>
      <c r="F336" s="68"/>
    </row>
    <row r="337" spans="2:6" x14ac:dyDescent="0.3">
      <c r="B337" s="68"/>
      <c r="C337" s="78"/>
      <c r="D337" s="68"/>
      <c r="E337" s="68"/>
      <c r="F337" s="68"/>
    </row>
    <row r="338" spans="2:6" x14ac:dyDescent="0.3">
      <c r="B338" s="68"/>
      <c r="C338" s="78"/>
      <c r="D338" s="68"/>
      <c r="E338" s="68"/>
      <c r="F338" s="68"/>
    </row>
    <row r="339" spans="2:6" x14ac:dyDescent="0.3">
      <c r="B339" s="68"/>
      <c r="C339" s="78"/>
      <c r="D339" s="68"/>
      <c r="E339" s="68"/>
      <c r="F339" s="68"/>
    </row>
    <row r="340" spans="2:6" x14ac:dyDescent="0.3">
      <c r="B340" s="68"/>
      <c r="C340" s="78"/>
      <c r="D340" s="68"/>
      <c r="E340" s="68"/>
      <c r="F340" s="68"/>
    </row>
    <row r="341" spans="2:6" x14ac:dyDescent="0.3">
      <c r="B341" s="68"/>
      <c r="C341" s="78"/>
      <c r="D341" s="68"/>
      <c r="E341" s="68"/>
      <c r="F341" s="68"/>
    </row>
    <row r="342" spans="2:6" x14ac:dyDescent="0.3">
      <c r="B342" s="68"/>
      <c r="C342" s="78"/>
      <c r="D342" s="68"/>
      <c r="E342" s="68"/>
      <c r="F342" s="68"/>
    </row>
    <row r="343" spans="2:6" x14ac:dyDescent="0.3">
      <c r="B343" s="68"/>
      <c r="C343" s="78"/>
      <c r="D343" s="68"/>
      <c r="E343" s="68"/>
      <c r="F343" s="68"/>
    </row>
    <row r="344" spans="2:6" x14ac:dyDescent="0.3">
      <c r="B344" s="68"/>
      <c r="C344" s="78"/>
      <c r="D344" s="68"/>
      <c r="E344" s="68"/>
      <c r="F344" s="68"/>
    </row>
    <row r="345" spans="2:6" x14ac:dyDescent="0.3">
      <c r="B345" s="68"/>
      <c r="C345" s="78"/>
      <c r="D345" s="68"/>
      <c r="E345" s="68"/>
      <c r="F345" s="68"/>
    </row>
    <row r="346" spans="2:6" x14ac:dyDescent="0.3">
      <c r="B346" s="68"/>
      <c r="C346" s="78"/>
      <c r="D346" s="68"/>
      <c r="E346" s="68"/>
      <c r="F346" s="68"/>
    </row>
    <row r="347" spans="2:6" x14ac:dyDescent="0.3">
      <c r="B347" s="68"/>
      <c r="C347" s="78"/>
      <c r="D347" s="68"/>
      <c r="E347" s="68"/>
      <c r="F347" s="68"/>
    </row>
    <row r="348" spans="2:6" x14ac:dyDescent="0.3">
      <c r="B348" s="68"/>
      <c r="C348" s="78"/>
      <c r="D348" s="68"/>
      <c r="E348" s="68"/>
      <c r="F348" s="68"/>
    </row>
    <row r="349" spans="2:6" x14ac:dyDescent="0.3">
      <c r="B349" s="68"/>
      <c r="C349" s="78"/>
      <c r="D349" s="68"/>
      <c r="E349" s="68"/>
      <c r="F349" s="68"/>
    </row>
    <row r="350" spans="2:6" x14ac:dyDescent="0.3">
      <c r="B350" s="68"/>
      <c r="C350" s="78"/>
      <c r="D350" s="68"/>
      <c r="E350" s="68"/>
      <c r="F350" s="68"/>
    </row>
    <row r="351" spans="2:6" x14ac:dyDescent="0.3">
      <c r="B351" s="68"/>
      <c r="C351" s="78"/>
      <c r="D351" s="68"/>
      <c r="E351" s="68"/>
      <c r="F351" s="68"/>
    </row>
    <row r="352" spans="2:6" x14ac:dyDescent="0.3">
      <c r="B352" s="68"/>
      <c r="C352" s="78"/>
      <c r="D352" s="68"/>
      <c r="E352" s="68"/>
      <c r="F352" s="68"/>
    </row>
    <row r="353" spans="2:6" x14ac:dyDescent="0.3">
      <c r="B353" s="68"/>
      <c r="C353" s="78"/>
      <c r="D353" s="68"/>
      <c r="E353" s="68"/>
      <c r="F353" s="68"/>
    </row>
    <row r="354" spans="2:6" x14ac:dyDescent="0.3">
      <c r="B354" s="68"/>
      <c r="C354" s="78"/>
      <c r="D354" s="68"/>
      <c r="E354" s="68"/>
      <c r="F354" s="68"/>
    </row>
    <row r="355" spans="2:6" x14ac:dyDescent="0.3">
      <c r="B355" s="68"/>
      <c r="C355" s="78"/>
      <c r="D355" s="68"/>
      <c r="E355" s="68"/>
      <c r="F355" s="68"/>
    </row>
    <row r="356" spans="2:6" x14ac:dyDescent="0.3">
      <c r="B356" s="68"/>
      <c r="C356" s="78"/>
      <c r="D356" s="68"/>
      <c r="E356" s="68"/>
      <c r="F356" s="68"/>
    </row>
    <row r="357" spans="2:6" x14ac:dyDescent="0.3">
      <c r="B357" s="68"/>
      <c r="C357" s="78"/>
      <c r="D357" s="68"/>
      <c r="E357" s="68"/>
      <c r="F357" s="68"/>
    </row>
    <row r="358" spans="2:6" x14ac:dyDescent="0.3">
      <c r="B358" s="68"/>
      <c r="C358" s="78"/>
      <c r="D358" s="68"/>
      <c r="E358" s="68"/>
      <c r="F358" s="68"/>
    </row>
    <row r="359" spans="2:6" x14ac:dyDescent="0.3">
      <c r="B359" s="68"/>
      <c r="C359" s="78"/>
      <c r="D359" s="68"/>
      <c r="E359" s="68"/>
      <c r="F359" s="68"/>
    </row>
    <row r="360" spans="2:6" x14ac:dyDescent="0.3">
      <c r="B360" s="68"/>
      <c r="C360" s="78"/>
      <c r="D360" s="68"/>
      <c r="E360" s="68"/>
      <c r="F360" s="68"/>
    </row>
    <row r="361" spans="2:6" x14ac:dyDescent="0.3">
      <c r="B361" s="68"/>
      <c r="C361" s="78"/>
      <c r="D361" s="68"/>
      <c r="E361" s="68"/>
      <c r="F361" s="68"/>
    </row>
    <row r="362" spans="2:6" x14ac:dyDescent="0.3">
      <c r="B362" s="68"/>
      <c r="C362" s="78"/>
      <c r="D362" s="68"/>
      <c r="E362" s="68"/>
      <c r="F362" s="68"/>
    </row>
    <row r="363" spans="2:6" x14ac:dyDescent="0.3">
      <c r="B363" s="68"/>
      <c r="C363" s="78"/>
      <c r="D363" s="68"/>
      <c r="E363" s="68"/>
      <c r="F363" s="68"/>
    </row>
    <row r="364" spans="2:6" x14ac:dyDescent="0.3">
      <c r="B364" s="68"/>
      <c r="C364" s="78"/>
      <c r="D364" s="68"/>
      <c r="E364" s="68"/>
      <c r="F364" s="68"/>
    </row>
    <row r="365" spans="2:6" x14ac:dyDescent="0.3">
      <c r="B365" s="68"/>
      <c r="C365" s="78"/>
      <c r="D365" s="68"/>
      <c r="E365" s="68"/>
      <c r="F365" s="68"/>
    </row>
    <row r="366" spans="2:6" x14ac:dyDescent="0.3">
      <c r="B366" s="68"/>
      <c r="C366" s="78"/>
      <c r="D366" s="68"/>
      <c r="E366" s="68"/>
      <c r="F366" s="68"/>
    </row>
    <row r="367" spans="2:6" x14ac:dyDescent="0.3">
      <c r="B367" s="68"/>
      <c r="C367" s="78"/>
      <c r="D367" s="68"/>
      <c r="E367" s="68"/>
      <c r="F367" s="68"/>
    </row>
    <row r="368" spans="2:6" x14ac:dyDescent="0.3">
      <c r="B368" s="68"/>
      <c r="C368" s="78"/>
      <c r="D368" s="68"/>
      <c r="E368" s="68"/>
      <c r="F368" s="68"/>
    </row>
    <row r="369" spans="2:6" x14ac:dyDescent="0.3">
      <c r="B369" s="68"/>
      <c r="C369" s="78"/>
      <c r="D369" s="68"/>
      <c r="E369" s="68"/>
      <c r="F369" s="68"/>
    </row>
    <row r="370" spans="2:6" x14ac:dyDescent="0.3">
      <c r="B370" s="68"/>
      <c r="C370" s="78"/>
      <c r="D370" s="68"/>
      <c r="E370" s="68"/>
      <c r="F370" s="68"/>
    </row>
    <row r="371" spans="2:6" x14ac:dyDescent="0.3">
      <c r="B371" s="68"/>
      <c r="C371" s="78"/>
      <c r="D371" s="68"/>
      <c r="E371" s="68"/>
      <c r="F371" s="68"/>
    </row>
    <row r="372" spans="2:6" x14ac:dyDescent="0.3">
      <c r="B372" s="68"/>
      <c r="C372" s="78"/>
      <c r="D372" s="68"/>
      <c r="E372" s="68"/>
      <c r="F372" s="68"/>
    </row>
    <row r="373" spans="2:6" x14ac:dyDescent="0.3">
      <c r="B373" s="68"/>
      <c r="C373" s="78"/>
      <c r="D373" s="68"/>
      <c r="E373" s="68"/>
      <c r="F373" s="68"/>
    </row>
    <row r="374" spans="2:6" x14ac:dyDescent="0.3">
      <c r="B374" s="68"/>
      <c r="C374" s="78"/>
      <c r="D374" s="68"/>
      <c r="E374" s="68"/>
      <c r="F374" s="68"/>
    </row>
    <row r="375" spans="2:6" x14ac:dyDescent="0.3">
      <c r="B375" s="68"/>
      <c r="C375" s="78"/>
      <c r="D375" s="68"/>
      <c r="E375" s="68"/>
      <c r="F375" s="68"/>
    </row>
    <row r="376" spans="2:6" x14ac:dyDescent="0.3">
      <c r="B376" s="68"/>
      <c r="C376" s="78"/>
      <c r="D376" s="68"/>
      <c r="E376" s="68"/>
      <c r="F376" s="68"/>
    </row>
    <row r="377" spans="2:6" x14ac:dyDescent="0.3">
      <c r="B377" s="68"/>
      <c r="C377" s="78"/>
      <c r="D377" s="68"/>
      <c r="E377" s="68"/>
      <c r="F377" s="68"/>
    </row>
    <row r="378" spans="2:6" x14ac:dyDescent="0.3">
      <c r="B378" s="68"/>
      <c r="C378" s="78"/>
      <c r="D378" s="68"/>
      <c r="E378" s="68"/>
      <c r="F378" s="68"/>
    </row>
    <row r="379" spans="2:6" x14ac:dyDescent="0.3">
      <c r="B379" s="68"/>
      <c r="C379" s="78"/>
      <c r="D379" s="68"/>
      <c r="E379" s="68"/>
      <c r="F379" s="68"/>
    </row>
    <row r="380" spans="2:6" x14ac:dyDescent="0.3">
      <c r="B380" s="68"/>
      <c r="C380" s="78"/>
      <c r="D380" s="68"/>
      <c r="E380" s="68"/>
      <c r="F380" s="68"/>
    </row>
    <row r="381" spans="2:6" x14ac:dyDescent="0.3">
      <c r="B381" s="68"/>
      <c r="C381" s="78"/>
      <c r="D381" s="68"/>
      <c r="E381" s="68"/>
      <c r="F381" s="68"/>
    </row>
    <row r="382" spans="2:6" x14ac:dyDescent="0.3">
      <c r="B382" s="68"/>
      <c r="C382" s="78"/>
      <c r="D382" s="68"/>
      <c r="E382" s="68"/>
      <c r="F382" s="68"/>
    </row>
    <row r="383" spans="2:6" x14ac:dyDescent="0.3">
      <c r="B383" s="68"/>
      <c r="C383" s="78"/>
      <c r="D383" s="68"/>
      <c r="E383" s="68"/>
      <c r="F383" s="68"/>
    </row>
    <row r="384" spans="2:6" x14ac:dyDescent="0.3">
      <c r="B384" s="68"/>
      <c r="C384" s="78"/>
      <c r="D384" s="68"/>
      <c r="E384" s="68"/>
      <c r="F384" s="68"/>
    </row>
    <row r="385" spans="2:6" x14ac:dyDescent="0.3">
      <c r="B385" s="68"/>
      <c r="C385" s="78"/>
      <c r="D385" s="68"/>
      <c r="E385" s="68"/>
      <c r="F385" s="68"/>
    </row>
    <row r="386" spans="2:6" x14ac:dyDescent="0.3">
      <c r="B386" s="68"/>
      <c r="C386" s="78"/>
      <c r="D386" s="68"/>
      <c r="E386" s="68"/>
      <c r="F386" s="68"/>
    </row>
    <row r="387" spans="2:6" x14ac:dyDescent="0.3">
      <c r="B387" s="68"/>
      <c r="C387" s="78"/>
      <c r="D387" s="68"/>
      <c r="E387" s="68"/>
      <c r="F387" s="68"/>
    </row>
    <row r="388" spans="2:6" x14ac:dyDescent="0.3">
      <c r="B388" s="68"/>
      <c r="C388" s="78"/>
      <c r="D388" s="68"/>
      <c r="E388" s="68"/>
      <c r="F388" s="68"/>
    </row>
    <row r="389" spans="2:6" x14ac:dyDescent="0.3">
      <c r="B389" s="68"/>
      <c r="C389" s="78"/>
      <c r="D389" s="68"/>
      <c r="E389" s="68"/>
      <c r="F389" s="68"/>
    </row>
    <row r="390" spans="2:6" x14ac:dyDescent="0.3">
      <c r="B390" s="68"/>
      <c r="C390" s="78"/>
      <c r="D390" s="68"/>
      <c r="E390" s="68"/>
      <c r="F390" s="68"/>
    </row>
    <row r="391" spans="2:6" x14ac:dyDescent="0.3">
      <c r="B391" s="68"/>
      <c r="C391" s="78"/>
      <c r="D391" s="68"/>
      <c r="E391" s="68"/>
      <c r="F391" s="68"/>
    </row>
    <row r="392" spans="2:6" x14ac:dyDescent="0.3">
      <c r="B392" s="68"/>
      <c r="C392" s="78"/>
      <c r="D392" s="68"/>
      <c r="E392" s="68"/>
      <c r="F392" s="68"/>
    </row>
    <row r="393" spans="2:6" x14ac:dyDescent="0.3">
      <c r="B393" s="68"/>
      <c r="C393" s="78"/>
      <c r="D393" s="68"/>
      <c r="E393" s="68"/>
      <c r="F393" s="68"/>
    </row>
    <row r="394" spans="2:6" x14ac:dyDescent="0.3">
      <c r="B394" s="68"/>
      <c r="C394" s="78"/>
      <c r="D394" s="68"/>
      <c r="E394" s="68"/>
      <c r="F394" s="68"/>
    </row>
    <row r="395" spans="2:6" x14ac:dyDescent="0.3">
      <c r="B395" s="68"/>
      <c r="C395" s="78"/>
      <c r="D395" s="68"/>
      <c r="E395" s="68"/>
      <c r="F395" s="68"/>
    </row>
    <row r="396" spans="2:6" x14ac:dyDescent="0.3">
      <c r="B396" s="68"/>
      <c r="C396" s="78"/>
      <c r="D396" s="68"/>
      <c r="E396" s="68"/>
      <c r="F396" s="68"/>
    </row>
    <row r="397" spans="2:6" x14ac:dyDescent="0.3">
      <c r="B397" s="68"/>
      <c r="C397" s="78"/>
      <c r="D397" s="68"/>
      <c r="E397" s="68"/>
      <c r="F397" s="68"/>
    </row>
    <row r="398" spans="2:6" x14ac:dyDescent="0.3">
      <c r="B398" s="68"/>
      <c r="C398" s="78"/>
      <c r="D398" s="68"/>
      <c r="E398" s="68"/>
      <c r="F398" s="68"/>
    </row>
    <row r="399" spans="2:6" x14ac:dyDescent="0.3">
      <c r="B399" s="68"/>
      <c r="C399" s="78"/>
      <c r="D399" s="68"/>
      <c r="E399" s="68"/>
      <c r="F399" s="68"/>
    </row>
    <row r="400" spans="2:6" x14ac:dyDescent="0.3">
      <c r="B400" s="68"/>
      <c r="C400" s="78"/>
      <c r="D400" s="68"/>
      <c r="E400" s="68"/>
      <c r="F400" s="68"/>
    </row>
    <row r="401" spans="2:6" x14ac:dyDescent="0.3">
      <c r="B401" s="68"/>
      <c r="C401" s="78"/>
      <c r="D401" s="68"/>
      <c r="E401" s="68"/>
      <c r="F401" s="68"/>
    </row>
    <row r="402" spans="2:6" x14ac:dyDescent="0.3">
      <c r="B402" s="68"/>
      <c r="C402" s="78"/>
      <c r="D402" s="68"/>
      <c r="E402" s="68"/>
      <c r="F402" s="68"/>
    </row>
    <row r="403" spans="2:6" x14ac:dyDescent="0.3">
      <c r="B403" s="68"/>
      <c r="C403" s="78"/>
      <c r="D403" s="68"/>
      <c r="E403" s="68"/>
      <c r="F403" s="68"/>
    </row>
    <row r="404" spans="2:6" x14ac:dyDescent="0.3">
      <c r="B404" s="68"/>
      <c r="C404" s="78"/>
      <c r="D404" s="68"/>
      <c r="E404" s="68"/>
      <c r="F404" s="68"/>
    </row>
    <row r="405" spans="2:6" x14ac:dyDescent="0.3">
      <c r="B405" s="68"/>
      <c r="C405" s="78"/>
      <c r="D405" s="68"/>
      <c r="E405" s="68"/>
      <c r="F405" s="68"/>
    </row>
    <row r="406" spans="2:6" x14ac:dyDescent="0.3">
      <c r="B406" s="68"/>
      <c r="C406" s="78"/>
      <c r="D406" s="68"/>
      <c r="E406" s="68"/>
      <c r="F406" s="68"/>
    </row>
    <row r="407" spans="2:6" x14ac:dyDescent="0.3">
      <c r="B407" s="68"/>
      <c r="C407" s="78"/>
      <c r="D407" s="68"/>
      <c r="E407" s="68"/>
      <c r="F407" s="68"/>
    </row>
    <row r="408" spans="2:6" x14ac:dyDescent="0.3">
      <c r="B408" s="68"/>
      <c r="C408" s="78"/>
      <c r="D408" s="68"/>
      <c r="E408" s="68"/>
      <c r="F408" s="68"/>
    </row>
    <row r="409" spans="2:6" x14ac:dyDescent="0.3">
      <c r="B409" s="68"/>
      <c r="C409" s="78"/>
      <c r="D409" s="68"/>
      <c r="E409" s="68"/>
      <c r="F409" s="68"/>
    </row>
    <row r="410" spans="2:6" x14ac:dyDescent="0.3">
      <c r="B410" s="68"/>
      <c r="C410" s="78"/>
      <c r="D410" s="68"/>
      <c r="E410" s="68"/>
      <c r="F410" s="68"/>
    </row>
    <row r="411" spans="2:6" x14ac:dyDescent="0.3">
      <c r="B411" s="68"/>
      <c r="C411" s="78"/>
      <c r="D411" s="68"/>
      <c r="E411" s="68"/>
      <c r="F411" s="68"/>
    </row>
    <row r="412" spans="2:6" x14ac:dyDescent="0.3">
      <c r="B412" s="68"/>
      <c r="C412" s="78"/>
      <c r="D412" s="68"/>
      <c r="E412" s="68"/>
      <c r="F412" s="68"/>
    </row>
    <row r="413" spans="2:6" x14ac:dyDescent="0.3">
      <c r="B413" s="68"/>
      <c r="C413" s="78"/>
      <c r="D413" s="68"/>
      <c r="E413" s="68"/>
      <c r="F413" s="68"/>
    </row>
    <row r="414" spans="2:6" x14ac:dyDescent="0.3">
      <c r="B414" s="68"/>
      <c r="C414" s="78"/>
      <c r="D414" s="68"/>
      <c r="E414" s="68"/>
      <c r="F414" s="68"/>
    </row>
    <row r="415" spans="2:6" x14ac:dyDescent="0.3">
      <c r="B415" s="68"/>
      <c r="C415" s="78"/>
      <c r="D415" s="68"/>
      <c r="E415" s="68"/>
      <c r="F415" s="68"/>
    </row>
    <row r="416" spans="2:6" x14ac:dyDescent="0.3">
      <c r="B416" s="68"/>
      <c r="C416" s="78"/>
      <c r="D416" s="68"/>
      <c r="E416" s="68"/>
      <c r="F416" s="68"/>
    </row>
  </sheetData>
  <mergeCells count="1">
    <mergeCell ref="A4:F4"/>
  </mergeCells>
  <dataValidations count="1">
    <dataValidation type="list" allowBlank="1" showInputMessage="1" showErrorMessage="1" sqref="C186:C199" xr:uid="{5A753CBB-949F-48BC-A1ED-572ED55382A5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45F83-1871-4145-A478-0D3E6FF4F4A0}">
  <sheetPr>
    <pageSetUpPr fitToPage="1"/>
  </sheetPr>
  <dimension ref="A1:F416"/>
  <sheetViews>
    <sheetView view="pageBreakPreview" zoomScaleNormal="100" zoomScaleSheetLayoutView="100" workbookViewId="0">
      <selection activeCell="E9" sqref="E9"/>
    </sheetView>
  </sheetViews>
  <sheetFormatPr baseColWidth="10" defaultRowHeight="14.25" x14ac:dyDescent="0.3"/>
  <cols>
    <col min="1" max="1" width="5.5703125" style="3" customWidth="1"/>
    <col min="2" max="2" width="48.28515625" style="1" customWidth="1"/>
    <col min="3" max="3" width="28.7109375" style="5" customWidth="1"/>
    <col min="4" max="4" width="16.85546875" style="1" customWidth="1"/>
    <col min="5" max="5" width="16.28515625" style="1" customWidth="1"/>
    <col min="6" max="6" width="43.28515625" style="1" customWidth="1"/>
    <col min="7" max="16384" width="11.42578125" style="1"/>
  </cols>
  <sheetData>
    <row r="1" spans="1:6" ht="15" customHeight="1" x14ac:dyDescent="0.3">
      <c r="A1" s="7"/>
      <c r="B1" s="8"/>
      <c r="C1" s="15"/>
      <c r="D1" s="8"/>
      <c r="E1" s="8"/>
      <c r="F1" s="18"/>
    </row>
    <row r="2" spans="1:6" ht="15" customHeight="1" x14ac:dyDescent="0.3">
      <c r="A2" s="9" t="s">
        <v>0</v>
      </c>
      <c r="B2" s="19"/>
      <c r="C2" s="19"/>
      <c r="D2" s="19"/>
      <c r="E2" s="19"/>
      <c r="F2" s="20"/>
    </row>
    <row r="3" spans="1:6" ht="15" customHeight="1" x14ac:dyDescent="0.3">
      <c r="A3" s="9" t="s">
        <v>1</v>
      </c>
      <c r="B3" s="19"/>
      <c r="C3" s="19"/>
      <c r="D3" s="19"/>
      <c r="E3" s="19"/>
      <c r="F3" s="20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9"/>
      <c r="B5" s="19"/>
      <c r="C5" s="19"/>
      <c r="D5" s="19"/>
      <c r="E5" s="19"/>
      <c r="F5" s="20"/>
    </row>
    <row r="6" spans="1:6" ht="15" customHeight="1" x14ac:dyDescent="0.3">
      <c r="A6" s="9" t="s">
        <v>264</v>
      </c>
      <c r="B6" s="19"/>
      <c r="C6" s="19"/>
      <c r="D6" s="19"/>
      <c r="E6" s="19"/>
      <c r="F6" s="20"/>
    </row>
    <row r="7" spans="1:6" ht="15" customHeight="1" x14ac:dyDescent="0.3">
      <c r="A7" s="10"/>
      <c r="B7" s="21"/>
      <c r="C7" s="22"/>
      <c r="D7" s="21"/>
      <c r="E7" s="21"/>
      <c r="F7" s="23"/>
    </row>
    <row r="8" spans="1:6" ht="30" customHeight="1" x14ac:dyDescent="0.3">
      <c r="A8" s="2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25" t="s">
        <v>8</v>
      </c>
    </row>
    <row r="9" spans="1:6" s="5" customFormat="1" ht="30" customHeight="1" x14ac:dyDescent="0.25">
      <c r="A9" s="2">
        <v>1</v>
      </c>
      <c r="B9" s="6"/>
      <c r="C9" s="34" t="s">
        <v>260</v>
      </c>
      <c r="D9" s="35">
        <v>6</v>
      </c>
      <c r="E9" s="34">
        <v>2024</v>
      </c>
      <c r="F9" s="34" t="s">
        <v>261</v>
      </c>
    </row>
    <row r="10" spans="1:6" s="5" customFormat="1" ht="39" customHeight="1" x14ac:dyDescent="0.25">
      <c r="A10" s="2">
        <v>2</v>
      </c>
      <c r="B10" s="6"/>
      <c r="C10" s="34" t="s">
        <v>262</v>
      </c>
      <c r="D10" s="35">
        <v>24.5</v>
      </c>
      <c r="E10" s="34">
        <v>2024</v>
      </c>
      <c r="F10" s="34" t="s">
        <v>261</v>
      </c>
    </row>
    <row r="11" spans="1:6" s="5" customFormat="1" ht="30" customHeight="1" x14ac:dyDescent="0.25">
      <c r="A11" s="2">
        <v>3</v>
      </c>
      <c r="B11" s="6"/>
      <c r="C11" s="34" t="s">
        <v>262</v>
      </c>
      <c r="D11" s="35">
        <v>1.8</v>
      </c>
      <c r="E11" s="34">
        <v>2024</v>
      </c>
      <c r="F11" s="34" t="s">
        <v>261</v>
      </c>
    </row>
    <row r="12" spans="1:6" s="5" customFormat="1" ht="30" customHeight="1" x14ac:dyDescent="0.25">
      <c r="A12" s="2">
        <v>4</v>
      </c>
      <c r="B12" s="6"/>
      <c r="C12" s="34" t="s">
        <v>262</v>
      </c>
      <c r="D12" s="35">
        <v>3</v>
      </c>
      <c r="E12" s="34">
        <v>2024</v>
      </c>
      <c r="F12" s="34" t="s">
        <v>261</v>
      </c>
    </row>
    <row r="13" spans="1:6" s="5" customFormat="1" ht="30" customHeight="1" x14ac:dyDescent="0.25">
      <c r="A13" s="2">
        <v>5</v>
      </c>
      <c r="B13" s="6"/>
      <c r="C13" s="34" t="s">
        <v>260</v>
      </c>
      <c r="D13" s="35">
        <v>31.91</v>
      </c>
      <c r="E13" s="34">
        <v>2024</v>
      </c>
      <c r="F13" s="34" t="s">
        <v>261</v>
      </c>
    </row>
    <row r="14" spans="1:6" s="5" customFormat="1" ht="30" customHeight="1" x14ac:dyDescent="0.25">
      <c r="A14" s="2">
        <v>6</v>
      </c>
      <c r="B14" s="6"/>
      <c r="C14" s="34" t="s">
        <v>260</v>
      </c>
      <c r="D14" s="35">
        <v>3</v>
      </c>
      <c r="E14" s="34">
        <v>2024</v>
      </c>
      <c r="F14" s="34" t="s">
        <v>261</v>
      </c>
    </row>
    <row r="15" spans="1:6" s="5" customFormat="1" ht="30" customHeight="1" x14ac:dyDescent="0.25">
      <c r="A15" s="2">
        <v>7</v>
      </c>
      <c r="B15" s="6"/>
      <c r="C15" s="34" t="s">
        <v>260</v>
      </c>
      <c r="D15" s="35">
        <v>3</v>
      </c>
      <c r="E15" s="34">
        <v>2024</v>
      </c>
      <c r="F15" s="34" t="s">
        <v>261</v>
      </c>
    </row>
    <row r="16" spans="1:6" s="5" customFormat="1" ht="30" customHeight="1" x14ac:dyDescent="0.25">
      <c r="A16" s="2">
        <v>8</v>
      </c>
      <c r="B16" s="6"/>
      <c r="C16" s="34" t="s">
        <v>260</v>
      </c>
      <c r="D16" s="35">
        <v>5.0999999999999996</v>
      </c>
      <c r="E16" s="34">
        <v>2024</v>
      </c>
      <c r="F16" s="34" t="s">
        <v>261</v>
      </c>
    </row>
    <row r="17" spans="1:6" s="5" customFormat="1" ht="30" customHeight="1" x14ac:dyDescent="0.25">
      <c r="A17" s="2">
        <v>9</v>
      </c>
      <c r="B17" s="6"/>
      <c r="C17" s="34" t="s">
        <v>260</v>
      </c>
      <c r="D17" s="35">
        <v>3</v>
      </c>
      <c r="E17" s="34">
        <v>2024</v>
      </c>
      <c r="F17" s="34" t="s">
        <v>261</v>
      </c>
    </row>
    <row r="18" spans="1:6" s="5" customFormat="1" ht="30" customHeight="1" x14ac:dyDescent="0.25">
      <c r="A18" s="2">
        <v>10</v>
      </c>
      <c r="B18" s="6"/>
      <c r="C18" s="34" t="s">
        <v>260</v>
      </c>
      <c r="D18" s="35">
        <v>3</v>
      </c>
      <c r="E18" s="34">
        <v>2024</v>
      </c>
      <c r="F18" s="34" t="s">
        <v>261</v>
      </c>
    </row>
    <row r="19" spans="1:6" s="5" customFormat="1" ht="43.5" customHeight="1" x14ac:dyDescent="0.25">
      <c r="A19" s="2">
        <v>11</v>
      </c>
      <c r="B19" s="6"/>
      <c r="C19" s="34" t="s">
        <v>260</v>
      </c>
      <c r="D19" s="35">
        <v>98.7</v>
      </c>
      <c r="E19" s="34">
        <v>2024</v>
      </c>
      <c r="F19" s="34" t="s">
        <v>263</v>
      </c>
    </row>
    <row r="20" spans="1:6" s="5" customFormat="1" ht="30" customHeight="1" x14ac:dyDescent="0.25">
      <c r="A20" s="2">
        <v>12</v>
      </c>
      <c r="B20" s="6"/>
      <c r="C20" s="34" t="s">
        <v>260</v>
      </c>
      <c r="D20" s="35">
        <v>41.7</v>
      </c>
      <c r="E20" s="34">
        <v>2024</v>
      </c>
      <c r="F20" s="34" t="s">
        <v>263</v>
      </c>
    </row>
    <row r="21" spans="1:6" s="5" customFormat="1" ht="30" customHeight="1" x14ac:dyDescent="0.25">
      <c r="A21" s="2">
        <v>13</v>
      </c>
      <c r="B21" s="6"/>
      <c r="C21" s="17"/>
      <c r="D21" s="31"/>
      <c r="E21" s="29"/>
      <c r="F21" s="28"/>
    </row>
    <row r="22" spans="1:6" s="5" customFormat="1" ht="30" customHeight="1" x14ac:dyDescent="0.25">
      <c r="A22" s="2">
        <v>14</v>
      </c>
      <c r="B22" s="6"/>
      <c r="C22" s="17"/>
      <c r="D22" s="31"/>
      <c r="E22" s="29"/>
      <c r="F22" s="28"/>
    </row>
    <row r="23" spans="1:6" s="5" customFormat="1" ht="30" customHeight="1" x14ac:dyDescent="0.25">
      <c r="A23" s="2">
        <v>15</v>
      </c>
      <c r="B23" s="6"/>
      <c r="C23" s="17"/>
      <c r="D23" s="31"/>
      <c r="E23" s="29"/>
      <c r="F23" s="28"/>
    </row>
    <row r="24" spans="1:6" s="5" customFormat="1" ht="30" customHeight="1" x14ac:dyDescent="0.25">
      <c r="A24" s="2">
        <v>16</v>
      </c>
      <c r="B24" s="6"/>
      <c r="C24" s="17"/>
      <c r="D24" s="31"/>
      <c r="E24" s="29"/>
      <c r="F24" s="28"/>
    </row>
    <row r="25" spans="1:6" s="5" customFormat="1" ht="30" customHeight="1" x14ac:dyDescent="0.25">
      <c r="A25" s="2">
        <v>17</v>
      </c>
      <c r="B25" s="6"/>
      <c r="C25" s="17"/>
      <c r="D25" s="31"/>
      <c r="E25" s="29"/>
      <c r="F25" s="28"/>
    </row>
    <row r="26" spans="1:6" s="5" customFormat="1" ht="30" customHeight="1" x14ac:dyDescent="0.25">
      <c r="A26" s="2">
        <v>18</v>
      </c>
      <c r="B26" s="6"/>
      <c r="C26" s="17"/>
      <c r="D26" s="31"/>
      <c r="E26" s="29"/>
      <c r="F26" s="28"/>
    </row>
    <row r="27" spans="1:6" s="5" customFormat="1" ht="30" customHeight="1" x14ac:dyDescent="0.25">
      <c r="A27" s="2">
        <v>19</v>
      </c>
      <c r="B27" s="6"/>
      <c r="C27" s="17"/>
      <c r="D27" s="31"/>
      <c r="E27" s="29"/>
      <c r="F27" s="28"/>
    </row>
    <row r="28" spans="1:6" s="5" customFormat="1" ht="30" customHeight="1" x14ac:dyDescent="0.25">
      <c r="A28" s="2">
        <v>20</v>
      </c>
      <c r="B28" s="6"/>
      <c r="C28" s="17"/>
      <c r="D28" s="31"/>
      <c r="E28" s="29"/>
      <c r="F28" s="28"/>
    </row>
    <row r="29" spans="1:6" s="5" customFormat="1" ht="30" customHeight="1" x14ac:dyDescent="0.25">
      <c r="A29" s="2">
        <v>21</v>
      </c>
      <c r="B29" s="6"/>
      <c r="C29" s="17"/>
      <c r="D29" s="31"/>
      <c r="E29" s="29"/>
      <c r="F29" s="28"/>
    </row>
    <row r="30" spans="1:6" s="5" customFormat="1" ht="30" customHeight="1" x14ac:dyDescent="0.25">
      <c r="A30" s="2">
        <v>22</v>
      </c>
      <c r="B30" s="6"/>
      <c r="C30" s="17"/>
      <c r="D30" s="31"/>
      <c r="E30" s="29"/>
      <c r="F30" s="28"/>
    </row>
    <row r="31" spans="1:6" s="5" customFormat="1" ht="43.5" customHeight="1" x14ac:dyDescent="0.25">
      <c r="A31" s="2">
        <v>23</v>
      </c>
      <c r="B31" s="6"/>
      <c r="C31" s="17"/>
      <c r="D31" s="31"/>
      <c r="E31" s="29"/>
      <c r="F31" s="28"/>
    </row>
    <row r="32" spans="1:6" s="5" customFormat="1" ht="30" customHeight="1" x14ac:dyDescent="0.25">
      <c r="A32" s="2">
        <v>24</v>
      </c>
      <c r="B32" s="6"/>
      <c r="C32" s="17"/>
      <c r="D32" s="31"/>
      <c r="E32" s="29"/>
      <c r="F32" s="28"/>
    </row>
    <row r="33" spans="1:6" s="5" customFormat="1" ht="30" customHeight="1" x14ac:dyDescent="0.25">
      <c r="A33" s="2">
        <v>25</v>
      </c>
      <c r="B33" s="6"/>
      <c r="C33" s="17"/>
      <c r="D33" s="31"/>
      <c r="E33" s="29"/>
      <c r="F33" s="28"/>
    </row>
    <row r="34" spans="1:6" s="5" customFormat="1" ht="30" customHeight="1" x14ac:dyDescent="0.25">
      <c r="A34" s="2">
        <v>26</v>
      </c>
      <c r="B34" s="6"/>
      <c r="C34" s="17"/>
      <c r="D34" s="31"/>
      <c r="E34" s="29"/>
      <c r="F34" s="28"/>
    </row>
    <row r="35" spans="1:6" s="5" customFormat="1" ht="39.75" customHeight="1" x14ac:dyDescent="0.25">
      <c r="A35" s="2">
        <v>27</v>
      </c>
      <c r="B35" s="6"/>
      <c r="C35" s="17"/>
      <c r="D35" s="31"/>
      <c r="E35" s="29"/>
      <c r="F35" s="28"/>
    </row>
    <row r="36" spans="1:6" s="5" customFormat="1" ht="30" customHeight="1" x14ac:dyDescent="0.25">
      <c r="A36" s="2">
        <v>28</v>
      </c>
      <c r="B36" s="6"/>
      <c r="C36" s="17"/>
      <c r="D36" s="31"/>
      <c r="E36" s="29"/>
      <c r="F36" s="28"/>
    </row>
    <row r="37" spans="1:6" s="5" customFormat="1" ht="30" customHeight="1" x14ac:dyDescent="0.25">
      <c r="A37" s="2">
        <v>29</v>
      </c>
      <c r="B37" s="6"/>
      <c r="C37" s="17"/>
      <c r="D37" s="31"/>
      <c r="E37" s="29"/>
      <c r="F37" s="28"/>
    </row>
    <row r="38" spans="1:6" s="5" customFormat="1" ht="30" customHeight="1" x14ac:dyDescent="0.25">
      <c r="A38" s="2">
        <v>30</v>
      </c>
      <c r="B38" s="6"/>
      <c r="C38" s="17"/>
      <c r="D38" s="31"/>
      <c r="E38" s="29"/>
      <c r="F38" s="28"/>
    </row>
    <row r="39" spans="1:6" s="5" customFormat="1" ht="30" customHeight="1" x14ac:dyDescent="0.25">
      <c r="A39" s="2">
        <v>31</v>
      </c>
      <c r="B39" s="6"/>
      <c r="C39" s="17"/>
      <c r="D39" s="31"/>
      <c r="E39" s="29"/>
      <c r="F39" s="28"/>
    </row>
    <row r="40" spans="1:6" s="5" customFormat="1" ht="39.75" customHeight="1" x14ac:dyDescent="0.25">
      <c r="A40" s="2">
        <v>32</v>
      </c>
      <c r="B40" s="6"/>
      <c r="C40" s="17"/>
      <c r="D40" s="31"/>
      <c r="E40" s="29"/>
      <c r="F40" s="28"/>
    </row>
    <row r="41" spans="1:6" s="5" customFormat="1" ht="30" customHeight="1" x14ac:dyDescent="0.25">
      <c r="A41" s="2">
        <v>33</v>
      </c>
      <c r="B41" s="6"/>
      <c r="C41" s="17"/>
      <c r="D41" s="31"/>
      <c r="E41" s="29"/>
      <c r="F41" s="28"/>
    </row>
    <row r="42" spans="1:6" s="5" customFormat="1" ht="30" customHeight="1" x14ac:dyDescent="0.25">
      <c r="A42" s="2">
        <v>34</v>
      </c>
      <c r="B42" s="6"/>
      <c r="C42" s="17"/>
      <c r="D42" s="31"/>
      <c r="E42" s="29"/>
      <c r="F42" s="28"/>
    </row>
    <row r="43" spans="1:6" s="5" customFormat="1" ht="30" customHeight="1" x14ac:dyDescent="0.25">
      <c r="A43" s="2">
        <v>35</v>
      </c>
      <c r="B43" s="6"/>
      <c r="C43" s="17"/>
      <c r="D43" s="31"/>
      <c r="E43" s="29"/>
      <c r="F43" s="28"/>
    </row>
    <row r="44" spans="1:6" s="5" customFormat="1" ht="30" customHeight="1" x14ac:dyDescent="0.25">
      <c r="A44" s="2">
        <v>36</v>
      </c>
      <c r="B44" s="6"/>
      <c r="C44" s="17"/>
      <c r="D44" s="31"/>
      <c r="E44" s="29"/>
      <c r="F44" s="28"/>
    </row>
    <row r="45" spans="1:6" s="5" customFormat="1" ht="30" customHeight="1" x14ac:dyDescent="0.25">
      <c r="A45" s="2">
        <v>37</v>
      </c>
      <c r="B45" s="6"/>
      <c r="C45" s="17"/>
      <c r="D45" s="31"/>
      <c r="E45" s="29"/>
      <c r="F45" s="28"/>
    </row>
    <row r="46" spans="1:6" s="5" customFormat="1" ht="30" customHeight="1" x14ac:dyDescent="0.25">
      <c r="A46" s="2">
        <v>38</v>
      </c>
      <c r="B46" s="6"/>
      <c r="C46" s="17"/>
      <c r="D46" s="31"/>
      <c r="E46" s="29"/>
      <c r="F46" s="28"/>
    </row>
    <row r="47" spans="1:6" s="5" customFormat="1" ht="30" customHeight="1" x14ac:dyDescent="0.25">
      <c r="A47" s="2">
        <v>39</v>
      </c>
      <c r="B47" s="6"/>
      <c r="C47" s="17"/>
      <c r="D47" s="31"/>
      <c r="E47" s="29"/>
      <c r="F47" s="28"/>
    </row>
    <row r="48" spans="1:6" s="5" customFormat="1" ht="30" customHeight="1" x14ac:dyDescent="0.25">
      <c r="A48" s="2">
        <v>40</v>
      </c>
      <c r="B48" s="6"/>
      <c r="C48" s="17"/>
      <c r="D48" s="31"/>
      <c r="E48" s="29"/>
      <c r="F48" s="28"/>
    </row>
    <row r="49" spans="1:6" s="5" customFormat="1" ht="30" customHeight="1" x14ac:dyDescent="0.25">
      <c r="A49" s="2">
        <v>41</v>
      </c>
      <c r="B49" s="6"/>
      <c r="C49" s="17"/>
      <c r="D49" s="31"/>
      <c r="E49" s="29"/>
      <c r="F49" s="28"/>
    </row>
    <row r="50" spans="1:6" s="5" customFormat="1" ht="30" customHeight="1" x14ac:dyDescent="0.25">
      <c r="A50" s="2">
        <v>42</v>
      </c>
      <c r="B50" s="6"/>
      <c r="C50" s="17"/>
      <c r="D50" s="31"/>
      <c r="E50" s="29"/>
      <c r="F50" s="28"/>
    </row>
    <row r="51" spans="1:6" s="5" customFormat="1" ht="30" customHeight="1" x14ac:dyDescent="0.25">
      <c r="A51" s="2">
        <v>43</v>
      </c>
      <c r="B51" s="6"/>
      <c r="C51" s="17"/>
      <c r="D51" s="31"/>
      <c r="E51" s="29"/>
      <c r="F51" s="28"/>
    </row>
    <row r="52" spans="1:6" s="5" customFormat="1" ht="30" customHeight="1" x14ac:dyDescent="0.25">
      <c r="A52" s="2">
        <v>44</v>
      </c>
      <c r="B52" s="6"/>
      <c r="C52" s="17"/>
      <c r="D52" s="31"/>
      <c r="E52" s="29"/>
      <c r="F52" s="28"/>
    </row>
    <row r="53" spans="1:6" s="5" customFormat="1" ht="30" customHeight="1" x14ac:dyDescent="0.25">
      <c r="A53" s="2">
        <v>45</v>
      </c>
      <c r="B53" s="6"/>
      <c r="C53" s="17"/>
      <c r="D53" s="31"/>
      <c r="E53" s="29"/>
      <c r="F53" s="28"/>
    </row>
    <row r="54" spans="1:6" s="5" customFormat="1" ht="30" customHeight="1" x14ac:dyDescent="0.25">
      <c r="A54" s="2">
        <v>46</v>
      </c>
      <c r="B54" s="6"/>
      <c r="C54" s="17"/>
      <c r="D54" s="31"/>
      <c r="E54" s="29"/>
      <c r="F54" s="28"/>
    </row>
    <row r="55" spans="1:6" s="5" customFormat="1" ht="30" customHeight="1" x14ac:dyDescent="0.25">
      <c r="A55" s="2">
        <v>47</v>
      </c>
      <c r="B55" s="6"/>
      <c r="C55" s="17"/>
      <c r="D55" s="31"/>
      <c r="E55" s="29"/>
      <c r="F55" s="28"/>
    </row>
    <row r="56" spans="1:6" s="5" customFormat="1" ht="30" customHeight="1" x14ac:dyDescent="0.25">
      <c r="A56" s="2">
        <v>48</v>
      </c>
      <c r="B56" s="6"/>
      <c r="C56" s="17"/>
      <c r="D56" s="31"/>
      <c r="E56" s="29"/>
      <c r="F56" s="28"/>
    </row>
    <row r="57" spans="1:6" s="5" customFormat="1" ht="30" customHeight="1" x14ac:dyDescent="0.25">
      <c r="A57" s="2">
        <v>49</v>
      </c>
      <c r="B57" s="6"/>
      <c r="C57" s="17"/>
      <c r="D57" s="31"/>
      <c r="E57" s="29"/>
      <c r="F57" s="28"/>
    </row>
    <row r="58" spans="1:6" s="5" customFormat="1" ht="30" customHeight="1" x14ac:dyDescent="0.25">
      <c r="A58" s="2">
        <v>50</v>
      </c>
      <c r="B58" s="6"/>
      <c r="C58" s="17"/>
      <c r="D58" s="31"/>
      <c r="E58" s="29"/>
      <c r="F58" s="28"/>
    </row>
    <row r="59" spans="1:6" s="5" customFormat="1" ht="30" customHeight="1" x14ac:dyDescent="0.25">
      <c r="A59" s="2">
        <v>51</v>
      </c>
      <c r="B59" s="6"/>
      <c r="C59" s="17"/>
      <c r="D59" s="31"/>
      <c r="E59" s="29"/>
      <c r="F59" s="28"/>
    </row>
    <row r="60" spans="1:6" s="5" customFormat="1" ht="30" customHeight="1" x14ac:dyDescent="0.25">
      <c r="A60" s="2">
        <v>52</v>
      </c>
      <c r="B60" s="6"/>
      <c r="C60" s="17"/>
      <c r="D60" s="31"/>
      <c r="E60" s="29"/>
      <c r="F60" s="28"/>
    </row>
    <row r="61" spans="1:6" s="5" customFormat="1" ht="30" customHeight="1" x14ac:dyDescent="0.25">
      <c r="A61" s="2">
        <v>53</v>
      </c>
      <c r="B61" s="6"/>
      <c r="C61" s="17"/>
      <c r="D61" s="31"/>
      <c r="E61" s="29"/>
      <c r="F61" s="28"/>
    </row>
    <row r="62" spans="1:6" s="5" customFormat="1" ht="30" customHeight="1" x14ac:dyDescent="0.25">
      <c r="A62" s="2">
        <v>54</v>
      </c>
      <c r="B62" s="6"/>
      <c r="C62" s="17"/>
      <c r="D62" s="31"/>
      <c r="E62" s="29"/>
      <c r="F62" s="28"/>
    </row>
    <row r="63" spans="1:6" s="5" customFormat="1" ht="30" customHeight="1" x14ac:dyDescent="0.25">
      <c r="A63" s="2">
        <v>55</v>
      </c>
      <c r="B63" s="6"/>
      <c r="C63" s="17"/>
      <c r="D63" s="31"/>
      <c r="E63" s="29"/>
      <c r="F63" s="28"/>
    </row>
    <row r="64" spans="1:6" s="5" customFormat="1" ht="30" customHeight="1" x14ac:dyDescent="0.25">
      <c r="A64" s="2">
        <v>56</v>
      </c>
      <c r="B64" s="6"/>
      <c r="C64" s="17"/>
      <c r="D64" s="31"/>
      <c r="E64" s="29"/>
      <c r="F64" s="28"/>
    </row>
    <row r="65" spans="1:6" s="5" customFormat="1" ht="30" customHeight="1" x14ac:dyDescent="0.25">
      <c r="A65" s="2">
        <v>57</v>
      </c>
      <c r="B65" s="6"/>
      <c r="C65" s="17"/>
      <c r="D65" s="31"/>
      <c r="E65" s="29"/>
      <c r="F65" s="28"/>
    </row>
    <row r="66" spans="1:6" s="5" customFormat="1" ht="30" customHeight="1" x14ac:dyDescent="0.25">
      <c r="A66" s="2">
        <v>58</v>
      </c>
      <c r="B66" s="6"/>
      <c r="C66" s="17"/>
      <c r="D66" s="31"/>
      <c r="E66" s="29"/>
      <c r="F66" s="28"/>
    </row>
    <row r="67" spans="1:6" s="5" customFormat="1" ht="30" customHeight="1" x14ac:dyDescent="0.25">
      <c r="A67" s="2">
        <v>59</v>
      </c>
      <c r="B67" s="6"/>
      <c r="C67" s="17"/>
      <c r="D67" s="31"/>
      <c r="E67" s="29"/>
      <c r="F67" s="28"/>
    </row>
    <row r="68" spans="1:6" s="5" customFormat="1" ht="30" customHeight="1" x14ac:dyDescent="0.25">
      <c r="A68" s="2">
        <v>60</v>
      </c>
      <c r="B68" s="6"/>
      <c r="C68" s="17"/>
      <c r="D68" s="31"/>
      <c r="E68" s="29"/>
      <c r="F68" s="28"/>
    </row>
    <row r="69" spans="1:6" s="5" customFormat="1" ht="30" customHeight="1" x14ac:dyDescent="0.25">
      <c r="A69" s="2">
        <v>61</v>
      </c>
      <c r="B69" s="6"/>
      <c r="C69" s="17"/>
      <c r="D69" s="31"/>
      <c r="E69" s="29"/>
      <c r="F69" s="28"/>
    </row>
    <row r="70" spans="1:6" s="5" customFormat="1" ht="30" customHeight="1" x14ac:dyDescent="0.25">
      <c r="A70" s="2">
        <v>62</v>
      </c>
      <c r="B70" s="6"/>
      <c r="C70" s="17"/>
      <c r="D70" s="31"/>
      <c r="E70" s="29"/>
      <c r="F70" s="28"/>
    </row>
    <row r="71" spans="1:6" s="5" customFormat="1" ht="30" customHeight="1" x14ac:dyDescent="0.25">
      <c r="A71" s="2">
        <v>63</v>
      </c>
      <c r="B71" s="6"/>
      <c r="C71" s="17"/>
      <c r="D71" s="31"/>
      <c r="E71" s="29"/>
      <c r="F71" s="28"/>
    </row>
    <row r="72" spans="1:6" s="5" customFormat="1" ht="30" customHeight="1" x14ac:dyDescent="0.25">
      <c r="A72" s="2">
        <v>64</v>
      </c>
      <c r="B72" s="6"/>
      <c r="C72" s="17"/>
      <c r="D72" s="31"/>
      <c r="E72" s="29"/>
      <c r="F72" s="28"/>
    </row>
    <row r="73" spans="1:6" s="5" customFormat="1" ht="30" customHeight="1" x14ac:dyDescent="0.25">
      <c r="A73" s="2">
        <v>65</v>
      </c>
      <c r="B73" s="6"/>
      <c r="C73" s="17"/>
      <c r="D73" s="31"/>
      <c r="E73" s="29"/>
      <c r="F73" s="28"/>
    </row>
    <row r="74" spans="1:6" s="5" customFormat="1" ht="30" customHeight="1" x14ac:dyDescent="0.25">
      <c r="A74" s="2">
        <v>66</v>
      </c>
      <c r="B74" s="6"/>
      <c r="C74" s="17"/>
      <c r="D74" s="31"/>
      <c r="E74" s="29"/>
      <c r="F74" s="28"/>
    </row>
    <row r="75" spans="1:6" s="5" customFormat="1" ht="30" customHeight="1" x14ac:dyDescent="0.25">
      <c r="A75" s="2">
        <v>67</v>
      </c>
      <c r="B75" s="6"/>
      <c r="C75" s="17"/>
      <c r="D75" s="31"/>
      <c r="E75" s="29"/>
      <c r="F75" s="28"/>
    </row>
    <row r="76" spans="1:6" s="5" customFormat="1" ht="46.5" customHeight="1" x14ac:dyDescent="0.25">
      <c r="A76" s="2">
        <v>68</v>
      </c>
      <c r="B76" s="6"/>
      <c r="C76" s="17"/>
      <c r="D76" s="31"/>
      <c r="E76" s="29"/>
      <c r="F76" s="28"/>
    </row>
    <row r="77" spans="1:6" s="5" customFormat="1" ht="30" customHeight="1" x14ac:dyDescent="0.25">
      <c r="A77" s="2">
        <v>69</v>
      </c>
      <c r="B77" s="6"/>
      <c r="C77" s="17"/>
      <c r="D77" s="31"/>
      <c r="E77" s="29"/>
      <c r="F77" s="28"/>
    </row>
    <row r="78" spans="1:6" s="5" customFormat="1" ht="30" customHeight="1" x14ac:dyDescent="0.25">
      <c r="A78" s="2">
        <v>70</v>
      </c>
      <c r="B78" s="6"/>
      <c r="C78" s="17"/>
      <c r="D78" s="31"/>
      <c r="E78" s="29"/>
      <c r="F78" s="28"/>
    </row>
    <row r="79" spans="1:6" s="5" customFormat="1" ht="42" customHeight="1" x14ac:dyDescent="0.25">
      <c r="A79" s="2">
        <v>71</v>
      </c>
      <c r="B79" s="6"/>
      <c r="C79" s="17"/>
      <c r="D79" s="31"/>
      <c r="E79" s="29"/>
      <c r="F79" s="28"/>
    </row>
    <row r="80" spans="1:6" s="5" customFormat="1" ht="42" customHeight="1" x14ac:dyDescent="0.25">
      <c r="A80" s="2">
        <v>72</v>
      </c>
      <c r="B80" s="6"/>
      <c r="C80" s="17"/>
      <c r="D80" s="31"/>
      <c r="E80" s="29"/>
      <c r="F80" s="28"/>
    </row>
    <row r="81" spans="1:6" s="5" customFormat="1" ht="41.25" customHeight="1" x14ac:dyDescent="0.25">
      <c r="A81" s="2">
        <v>73</v>
      </c>
      <c r="B81" s="6"/>
      <c r="C81" s="17"/>
      <c r="D81" s="31"/>
      <c r="E81" s="29"/>
      <c r="F81" s="28"/>
    </row>
    <row r="82" spans="1:6" s="5" customFormat="1" ht="45.75" customHeight="1" x14ac:dyDescent="0.25">
      <c r="A82" s="2">
        <v>74</v>
      </c>
      <c r="B82" s="6"/>
      <c r="C82" s="17"/>
      <c r="D82" s="31"/>
      <c r="E82" s="29"/>
      <c r="F82" s="28"/>
    </row>
    <row r="83" spans="1:6" s="5" customFormat="1" ht="41.25" customHeight="1" x14ac:dyDescent="0.25">
      <c r="A83" s="2">
        <v>75</v>
      </c>
      <c r="B83" s="6"/>
      <c r="C83" s="17"/>
      <c r="D83" s="31"/>
      <c r="E83" s="29"/>
      <c r="F83" s="28"/>
    </row>
    <row r="84" spans="1:6" s="5" customFormat="1" ht="48" customHeight="1" x14ac:dyDescent="0.25">
      <c r="A84" s="2">
        <v>76</v>
      </c>
      <c r="B84" s="6"/>
      <c r="C84" s="17"/>
      <c r="D84" s="31"/>
      <c r="E84" s="29"/>
      <c r="F84" s="28"/>
    </row>
    <row r="85" spans="1:6" s="5" customFormat="1" ht="30" customHeight="1" x14ac:dyDescent="0.25">
      <c r="A85" s="2">
        <v>77</v>
      </c>
      <c r="B85" s="6"/>
      <c r="C85" s="17"/>
      <c r="D85" s="31"/>
      <c r="E85" s="29"/>
      <c r="F85" s="28"/>
    </row>
    <row r="86" spans="1:6" s="5" customFormat="1" ht="30" customHeight="1" x14ac:dyDescent="0.25">
      <c r="A86" s="2">
        <v>78</v>
      </c>
      <c r="B86" s="6"/>
      <c r="C86" s="17"/>
      <c r="D86" s="31"/>
      <c r="E86" s="29"/>
      <c r="F86" s="28"/>
    </row>
    <row r="87" spans="1:6" s="5" customFormat="1" ht="30" customHeight="1" x14ac:dyDescent="0.25">
      <c r="A87" s="2">
        <v>79</v>
      </c>
      <c r="B87" s="6"/>
      <c r="C87" s="17"/>
      <c r="D87" s="31"/>
      <c r="E87" s="29"/>
      <c r="F87" s="28"/>
    </row>
    <row r="88" spans="1:6" s="5" customFormat="1" ht="30" customHeight="1" x14ac:dyDescent="0.25">
      <c r="A88" s="2">
        <v>80</v>
      </c>
      <c r="B88" s="6"/>
      <c r="C88" s="17"/>
      <c r="D88" s="31"/>
      <c r="E88" s="29"/>
      <c r="F88" s="28"/>
    </row>
    <row r="89" spans="1:6" s="5" customFormat="1" ht="30" customHeight="1" x14ac:dyDescent="0.25">
      <c r="A89" s="2">
        <v>81</v>
      </c>
      <c r="B89" s="6"/>
      <c r="C89" s="17"/>
      <c r="D89" s="31"/>
      <c r="E89" s="29"/>
      <c r="F89" s="28"/>
    </row>
    <row r="90" spans="1:6" s="5" customFormat="1" ht="30" customHeight="1" x14ac:dyDescent="0.25">
      <c r="A90" s="2">
        <v>82</v>
      </c>
      <c r="B90" s="6"/>
      <c r="C90" s="17"/>
      <c r="D90" s="31"/>
      <c r="E90" s="29"/>
      <c r="F90" s="28"/>
    </row>
    <row r="91" spans="1:6" s="5" customFormat="1" ht="30" customHeight="1" x14ac:dyDescent="0.25">
      <c r="A91" s="2">
        <v>83</v>
      </c>
      <c r="B91" s="6"/>
      <c r="C91" s="17"/>
      <c r="D91" s="31"/>
      <c r="E91" s="29"/>
      <c r="F91" s="28"/>
    </row>
    <row r="92" spans="1:6" s="5" customFormat="1" ht="44.25" customHeight="1" x14ac:dyDescent="0.25">
      <c r="A92" s="2">
        <v>84</v>
      </c>
      <c r="B92" s="6"/>
      <c r="C92" s="17"/>
      <c r="D92" s="31"/>
      <c r="E92" s="29"/>
      <c r="F92" s="28"/>
    </row>
    <row r="93" spans="1:6" s="5" customFormat="1" ht="30" customHeight="1" x14ac:dyDescent="0.25">
      <c r="A93" s="2">
        <v>85</v>
      </c>
      <c r="B93" s="6"/>
      <c r="C93" s="17"/>
      <c r="D93" s="31"/>
      <c r="E93" s="29"/>
      <c r="F93" s="28"/>
    </row>
    <row r="94" spans="1:6" s="5" customFormat="1" ht="30" customHeight="1" x14ac:dyDescent="0.25">
      <c r="A94" s="2">
        <v>86</v>
      </c>
      <c r="B94" s="6"/>
      <c r="C94" s="17"/>
      <c r="D94" s="31"/>
      <c r="E94" s="29"/>
      <c r="F94" s="28"/>
    </row>
    <row r="95" spans="1:6" s="5" customFormat="1" ht="30" customHeight="1" x14ac:dyDescent="0.25">
      <c r="A95" s="2">
        <v>87</v>
      </c>
      <c r="B95" s="6"/>
      <c r="C95" s="17"/>
      <c r="D95" s="31"/>
      <c r="E95" s="29"/>
      <c r="F95" s="28"/>
    </row>
    <row r="96" spans="1:6" s="5" customFormat="1" ht="30" customHeight="1" x14ac:dyDescent="0.25">
      <c r="A96" s="2">
        <v>88</v>
      </c>
      <c r="B96" s="6"/>
      <c r="C96" s="17"/>
      <c r="D96" s="31"/>
      <c r="E96" s="29"/>
      <c r="F96" s="28"/>
    </row>
    <row r="97" spans="1:6" s="5" customFormat="1" ht="30" customHeight="1" x14ac:dyDescent="0.25">
      <c r="A97" s="2">
        <v>89</v>
      </c>
      <c r="B97" s="33"/>
      <c r="C97" s="17"/>
      <c r="D97" s="31"/>
      <c r="E97" s="29"/>
      <c r="F97" s="28"/>
    </row>
    <row r="98" spans="1:6" s="5" customFormat="1" ht="30" customHeight="1" x14ac:dyDescent="0.25">
      <c r="A98" s="2">
        <v>90</v>
      </c>
      <c r="B98" s="6"/>
      <c r="C98" s="17"/>
      <c r="D98" s="31"/>
      <c r="E98" s="29"/>
      <c r="F98" s="28"/>
    </row>
    <row r="99" spans="1:6" s="5" customFormat="1" ht="36.75" customHeight="1" x14ac:dyDescent="0.25">
      <c r="A99" s="2">
        <v>91</v>
      </c>
      <c r="B99" s="6"/>
      <c r="C99" s="17"/>
      <c r="D99" s="31"/>
      <c r="E99" s="29"/>
      <c r="F99" s="28"/>
    </row>
    <row r="100" spans="1:6" s="5" customFormat="1" ht="42.75" customHeight="1" x14ac:dyDescent="0.25">
      <c r="A100" s="2">
        <v>92</v>
      </c>
      <c r="B100" s="6"/>
      <c r="C100" s="17"/>
      <c r="D100" s="31"/>
      <c r="E100" s="29"/>
      <c r="F100" s="28"/>
    </row>
    <row r="101" spans="1:6" s="5" customFormat="1" ht="42.75" customHeight="1" x14ac:dyDescent="0.25">
      <c r="A101" s="2">
        <v>93</v>
      </c>
      <c r="B101" s="6"/>
      <c r="C101" s="17"/>
      <c r="D101" s="31"/>
      <c r="E101" s="29"/>
      <c r="F101" s="28"/>
    </row>
    <row r="102" spans="1:6" s="5" customFormat="1" ht="42.75" customHeight="1" x14ac:dyDescent="0.25">
      <c r="A102" s="2">
        <v>94</v>
      </c>
      <c r="B102" s="6"/>
      <c r="C102" s="17"/>
      <c r="D102" s="31"/>
      <c r="E102" s="29"/>
      <c r="F102" s="28"/>
    </row>
    <row r="103" spans="1:6" s="5" customFormat="1" ht="42.75" customHeight="1" x14ac:dyDescent="0.25">
      <c r="A103" s="2">
        <v>95</v>
      </c>
      <c r="B103" s="6"/>
      <c r="C103" s="17"/>
      <c r="D103" s="31"/>
      <c r="E103" s="29"/>
      <c r="F103" s="28"/>
    </row>
    <row r="104" spans="1:6" s="5" customFormat="1" ht="42.75" customHeight="1" x14ac:dyDescent="0.25">
      <c r="A104" s="2">
        <v>96</v>
      </c>
      <c r="B104" s="6"/>
      <c r="C104" s="17"/>
      <c r="D104" s="31"/>
      <c r="E104" s="29"/>
      <c r="F104" s="28"/>
    </row>
    <row r="105" spans="1:6" s="5" customFormat="1" ht="42.75" customHeight="1" x14ac:dyDescent="0.25">
      <c r="A105" s="2">
        <v>97</v>
      </c>
      <c r="B105" s="6"/>
      <c r="C105" s="17"/>
      <c r="D105" s="31"/>
      <c r="E105" s="29"/>
      <c r="F105" s="28"/>
    </row>
    <row r="106" spans="1:6" s="5" customFormat="1" ht="42.75" customHeight="1" x14ac:dyDescent="0.25">
      <c r="A106" s="2">
        <v>98</v>
      </c>
      <c r="B106" s="6"/>
      <c r="C106" s="17"/>
      <c r="D106" s="31"/>
      <c r="E106" s="29"/>
      <c r="F106" s="28"/>
    </row>
    <row r="107" spans="1:6" s="5" customFormat="1" ht="42.75" customHeight="1" x14ac:dyDescent="0.25">
      <c r="A107" s="2">
        <v>99</v>
      </c>
      <c r="B107" s="6"/>
      <c r="C107" s="17"/>
      <c r="D107" s="31"/>
      <c r="E107" s="29"/>
      <c r="F107" s="28"/>
    </row>
    <row r="108" spans="1:6" s="5" customFormat="1" ht="42.75" customHeight="1" x14ac:dyDescent="0.25">
      <c r="A108" s="2">
        <v>100</v>
      </c>
      <c r="B108" s="6"/>
      <c r="C108" s="17"/>
      <c r="D108" s="31"/>
      <c r="E108" s="29"/>
      <c r="F108" s="28"/>
    </row>
    <row r="109" spans="1:6" s="5" customFormat="1" ht="42.75" customHeight="1" x14ac:dyDescent="0.25">
      <c r="A109" s="2">
        <v>101</v>
      </c>
      <c r="B109" s="6"/>
      <c r="C109" s="17"/>
      <c r="D109" s="31"/>
      <c r="E109" s="29"/>
      <c r="F109" s="28"/>
    </row>
    <row r="110" spans="1:6" s="5" customFormat="1" ht="42.75" customHeight="1" x14ac:dyDescent="0.25">
      <c r="A110" s="2">
        <v>102</v>
      </c>
      <c r="B110" s="6"/>
      <c r="C110" s="17"/>
      <c r="D110" s="31"/>
      <c r="E110" s="29"/>
      <c r="F110" s="28"/>
    </row>
    <row r="111" spans="1:6" s="5" customFormat="1" ht="42.75" customHeight="1" x14ac:dyDescent="0.25">
      <c r="A111" s="2">
        <v>103</v>
      </c>
      <c r="B111" s="6"/>
      <c r="C111" s="17"/>
      <c r="D111" s="31"/>
      <c r="E111" s="29"/>
      <c r="F111" s="28"/>
    </row>
    <row r="112" spans="1:6" s="5" customFormat="1" ht="42.75" customHeight="1" x14ac:dyDescent="0.25">
      <c r="A112" s="2">
        <v>104</v>
      </c>
      <c r="B112" s="6"/>
      <c r="C112" s="17"/>
      <c r="D112" s="31"/>
      <c r="E112" s="29"/>
      <c r="F112" s="28"/>
    </row>
    <row r="113" spans="1:6" s="5" customFormat="1" ht="42.75" customHeight="1" x14ac:dyDescent="0.25">
      <c r="A113" s="2">
        <v>105</v>
      </c>
      <c r="B113" s="6"/>
      <c r="C113" s="17"/>
      <c r="D113" s="31"/>
      <c r="E113" s="29"/>
      <c r="F113" s="28"/>
    </row>
    <row r="114" spans="1:6" s="5" customFormat="1" ht="42.75" customHeight="1" x14ac:dyDescent="0.25">
      <c r="A114" s="2">
        <v>106</v>
      </c>
      <c r="B114" s="6"/>
      <c r="C114" s="17"/>
      <c r="D114" s="31"/>
      <c r="E114" s="29"/>
      <c r="F114" s="28"/>
    </row>
    <row r="115" spans="1:6" s="5" customFormat="1" ht="42.75" customHeight="1" x14ac:dyDescent="0.25">
      <c r="A115" s="2">
        <v>107</v>
      </c>
      <c r="B115" s="6"/>
      <c r="C115" s="17"/>
      <c r="D115" s="31"/>
      <c r="E115" s="29"/>
      <c r="F115" s="28"/>
    </row>
    <row r="116" spans="1:6" s="5" customFormat="1" ht="42.75" customHeight="1" x14ac:dyDescent="0.25">
      <c r="A116" s="2">
        <v>108</v>
      </c>
      <c r="B116" s="6"/>
      <c r="C116" s="17"/>
      <c r="D116" s="31"/>
      <c r="E116" s="29"/>
      <c r="F116" s="28"/>
    </row>
    <row r="117" spans="1:6" s="5" customFormat="1" ht="42.75" customHeight="1" x14ac:dyDescent="0.25">
      <c r="A117" s="2">
        <v>109</v>
      </c>
      <c r="B117" s="6"/>
      <c r="C117" s="17"/>
      <c r="D117" s="31"/>
      <c r="E117" s="29"/>
      <c r="F117" s="28"/>
    </row>
    <row r="118" spans="1:6" s="5" customFormat="1" ht="42.75" customHeight="1" x14ac:dyDescent="0.25">
      <c r="A118" s="2">
        <v>110</v>
      </c>
      <c r="B118" s="6"/>
      <c r="C118" s="17"/>
      <c r="D118" s="31"/>
      <c r="E118" s="29"/>
      <c r="F118" s="28"/>
    </row>
    <row r="119" spans="1:6" s="5" customFormat="1" ht="42.75" customHeight="1" x14ac:dyDescent="0.25">
      <c r="A119" s="2">
        <v>111</v>
      </c>
      <c r="B119" s="6"/>
      <c r="C119" s="17"/>
      <c r="D119" s="31"/>
      <c r="E119" s="29"/>
      <c r="F119" s="28"/>
    </row>
    <row r="120" spans="1:6" s="5" customFormat="1" ht="42.75" customHeight="1" x14ac:dyDescent="0.25">
      <c r="A120" s="2">
        <v>112</v>
      </c>
      <c r="B120" s="6"/>
      <c r="C120" s="17"/>
      <c r="D120" s="31"/>
      <c r="E120" s="29"/>
      <c r="F120" s="28"/>
    </row>
    <row r="121" spans="1:6" s="5" customFormat="1" ht="42.75" customHeight="1" x14ac:dyDescent="0.25">
      <c r="A121" s="2">
        <v>113</v>
      </c>
      <c r="B121" s="6"/>
      <c r="C121" s="17"/>
      <c r="D121" s="31"/>
      <c r="E121" s="29"/>
      <c r="F121" s="28"/>
    </row>
    <row r="122" spans="1:6" s="5" customFormat="1" ht="42.75" customHeight="1" x14ac:dyDescent="0.25">
      <c r="A122" s="2">
        <v>114</v>
      </c>
      <c r="B122" s="6"/>
      <c r="C122" s="17"/>
      <c r="D122" s="31"/>
      <c r="E122" s="29"/>
      <c r="F122" s="28"/>
    </row>
    <row r="123" spans="1:6" s="5" customFormat="1" ht="42.75" customHeight="1" x14ac:dyDescent="0.25">
      <c r="A123" s="2">
        <v>115</v>
      </c>
      <c r="B123" s="6"/>
      <c r="C123" s="17"/>
      <c r="D123" s="31"/>
      <c r="E123" s="29"/>
      <c r="F123" s="28"/>
    </row>
    <row r="124" spans="1:6" s="5" customFormat="1" ht="42.75" customHeight="1" x14ac:dyDescent="0.25">
      <c r="A124" s="2">
        <v>116</v>
      </c>
      <c r="B124" s="6"/>
      <c r="C124" s="17"/>
      <c r="D124" s="31"/>
      <c r="E124" s="29"/>
      <c r="F124" s="28"/>
    </row>
    <row r="125" spans="1:6" s="5" customFormat="1" ht="42.75" customHeight="1" x14ac:dyDescent="0.25">
      <c r="A125" s="2">
        <v>117</v>
      </c>
      <c r="B125" s="6"/>
      <c r="C125" s="17"/>
      <c r="D125" s="31"/>
      <c r="E125" s="29"/>
      <c r="F125" s="28"/>
    </row>
    <row r="126" spans="1:6" s="5" customFormat="1" ht="42.75" customHeight="1" x14ac:dyDescent="0.25">
      <c r="A126" s="2">
        <v>118</v>
      </c>
      <c r="B126" s="33"/>
      <c r="C126" s="17"/>
      <c r="D126" s="31"/>
      <c r="E126" s="29"/>
      <c r="F126" s="28"/>
    </row>
    <row r="127" spans="1:6" s="5" customFormat="1" ht="42.75" customHeight="1" x14ac:dyDescent="0.25">
      <c r="A127" s="2">
        <v>119</v>
      </c>
      <c r="B127" s="6"/>
      <c r="C127" s="17"/>
      <c r="D127" s="31"/>
      <c r="E127" s="29"/>
      <c r="F127" s="28"/>
    </row>
    <row r="128" spans="1:6" s="5" customFormat="1" ht="42.75" customHeight="1" x14ac:dyDescent="0.25">
      <c r="A128" s="2">
        <v>120</v>
      </c>
      <c r="B128" s="6"/>
      <c r="C128" s="17"/>
      <c r="D128" s="31"/>
      <c r="E128" s="29"/>
      <c r="F128" s="28"/>
    </row>
    <row r="129" spans="1:6" s="5" customFormat="1" ht="42.75" customHeight="1" x14ac:dyDescent="0.25">
      <c r="A129" s="2">
        <v>121</v>
      </c>
      <c r="B129" s="6"/>
      <c r="C129" s="17"/>
      <c r="D129" s="31"/>
      <c r="E129" s="29"/>
      <c r="F129" s="28"/>
    </row>
    <row r="130" spans="1:6" s="5" customFormat="1" ht="42.75" customHeight="1" x14ac:dyDescent="0.25">
      <c r="A130" s="2">
        <v>122</v>
      </c>
      <c r="B130" s="6"/>
      <c r="C130" s="17"/>
      <c r="D130" s="31"/>
      <c r="E130" s="29"/>
      <c r="F130" s="28"/>
    </row>
    <row r="131" spans="1:6" s="5" customFormat="1" ht="42.75" customHeight="1" x14ac:dyDescent="0.25">
      <c r="A131" s="2">
        <v>123</v>
      </c>
      <c r="B131" s="6"/>
      <c r="C131" s="17"/>
      <c r="D131" s="31"/>
      <c r="E131" s="29"/>
      <c r="F131" s="28"/>
    </row>
    <row r="132" spans="1:6" s="5" customFormat="1" ht="42.75" customHeight="1" x14ac:dyDescent="0.25">
      <c r="A132" s="2">
        <v>124</v>
      </c>
      <c r="B132" s="6"/>
      <c r="C132" s="17"/>
      <c r="D132" s="31"/>
      <c r="E132" s="29"/>
      <c r="F132" s="28"/>
    </row>
    <row r="133" spans="1:6" s="5" customFormat="1" ht="42.75" customHeight="1" x14ac:dyDescent="0.25">
      <c r="A133" s="2">
        <v>125</v>
      </c>
      <c r="B133" s="6"/>
      <c r="C133" s="17"/>
      <c r="D133" s="31"/>
      <c r="E133" s="29"/>
      <c r="F133" s="28"/>
    </row>
    <row r="134" spans="1:6" s="5" customFormat="1" ht="42.75" customHeight="1" x14ac:dyDescent="0.25">
      <c r="A134" s="2">
        <v>126</v>
      </c>
      <c r="B134" s="6"/>
      <c r="C134" s="17"/>
      <c r="D134" s="31"/>
      <c r="E134" s="29"/>
      <c r="F134" s="28"/>
    </row>
    <row r="135" spans="1:6" s="5" customFormat="1" ht="42.75" customHeight="1" x14ac:dyDescent="0.25">
      <c r="A135" s="2">
        <v>127</v>
      </c>
      <c r="B135" s="6"/>
      <c r="C135" s="17"/>
      <c r="D135" s="31"/>
      <c r="E135" s="29"/>
      <c r="F135" s="28"/>
    </row>
    <row r="136" spans="1:6" s="5" customFormat="1" ht="42.75" customHeight="1" x14ac:dyDescent="0.25">
      <c r="A136" s="2">
        <v>128</v>
      </c>
      <c r="B136" s="6"/>
      <c r="C136" s="17"/>
      <c r="D136" s="31"/>
      <c r="E136" s="29"/>
      <c r="F136" s="28"/>
    </row>
    <row r="137" spans="1:6" s="5" customFormat="1" ht="42.75" customHeight="1" x14ac:dyDescent="0.25">
      <c r="A137" s="2">
        <v>129</v>
      </c>
      <c r="B137" s="6"/>
      <c r="C137" s="17"/>
      <c r="D137" s="31"/>
      <c r="E137" s="29"/>
      <c r="F137" s="28"/>
    </row>
    <row r="138" spans="1:6" s="5" customFormat="1" ht="42.75" customHeight="1" x14ac:dyDescent="0.25">
      <c r="A138" s="2">
        <v>130</v>
      </c>
      <c r="B138" s="6"/>
      <c r="C138" s="17"/>
      <c r="D138" s="31"/>
      <c r="E138" s="29"/>
      <c r="F138" s="28"/>
    </row>
    <row r="139" spans="1:6" s="5" customFormat="1" ht="42.75" customHeight="1" x14ac:dyDescent="0.25">
      <c r="A139" s="2">
        <v>131</v>
      </c>
      <c r="B139" s="6"/>
      <c r="C139" s="17"/>
      <c r="D139" s="31"/>
      <c r="E139" s="29"/>
      <c r="F139" s="28"/>
    </row>
    <row r="140" spans="1:6" s="5" customFormat="1" ht="42.75" customHeight="1" x14ac:dyDescent="0.25">
      <c r="A140" s="2">
        <v>132</v>
      </c>
      <c r="B140" s="6"/>
      <c r="C140" s="17"/>
      <c r="D140" s="31"/>
      <c r="E140" s="29"/>
      <c r="F140" s="28"/>
    </row>
    <row r="141" spans="1:6" s="5" customFormat="1" ht="42.75" customHeight="1" x14ac:dyDescent="0.25">
      <c r="A141" s="2">
        <v>133</v>
      </c>
      <c r="B141" s="6"/>
      <c r="C141" s="17"/>
      <c r="D141" s="31"/>
      <c r="E141" s="29"/>
      <c r="F141" s="28"/>
    </row>
    <row r="142" spans="1:6" s="5" customFormat="1" ht="42.75" customHeight="1" x14ac:dyDescent="0.25">
      <c r="A142" s="2">
        <v>134</v>
      </c>
      <c r="B142" s="6"/>
      <c r="C142" s="17"/>
      <c r="D142" s="31"/>
      <c r="E142" s="29"/>
      <c r="F142" s="28"/>
    </row>
    <row r="143" spans="1:6" s="5" customFormat="1" ht="42.75" customHeight="1" x14ac:dyDescent="0.25">
      <c r="A143" s="2">
        <v>135</v>
      </c>
      <c r="B143" s="6"/>
      <c r="C143" s="17"/>
      <c r="D143" s="31"/>
      <c r="E143" s="29"/>
      <c r="F143" s="28"/>
    </row>
    <row r="144" spans="1:6" s="5" customFormat="1" ht="42.75" customHeight="1" x14ac:dyDescent="0.25">
      <c r="A144" s="2">
        <v>136</v>
      </c>
      <c r="B144" s="6"/>
      <c r="C144" s="17"/>
      <c r="D144" s="31"/>
      <c r="E144" s="29"/>
      <c r="F144" s="28"/>
    </row>
    <row r="145" spans="1:6" s="5" customFormat="1" ht="42.75" customHeight="1" x14ac:dyDescent="0.25">
      <c r="A145" s="2">
        <v>137</v>
      </c>
      <c r="B145" s="6"/>
      <c r="C145" s="17"/>
      <c r="D145" s="31"/>
      <c r="E145" s="29"/>
      <c r="F145" s="28"/>
    </row>
    <row r="146" spans="1:6" s="5" customFormat="1" ht="42.75" customHeight="1" x14ac:dyDescent="0.25">
      <c r="A146" s="2">
        <v>138</v>
      </c>
      <c r="B146" s="6"/>
      <c r="C146" s="17"/>
      <c r="D146" s="31"/>
      <c r="E146" s="29"/>
      <c r="F146" s="28"/>
    </row>
    <row r="147" spans="1:6" s="5" customFormat="1" ht="42.75" customHeight="1" x14ac:dyDescent="0.25">
      <c r="A147" s="2">
        <v>139</v>
      </c>
      <c r="B147" s="6"/>
      <c r="C147" s="17"/>
      <c r="D147" s="31"/>
      <c r="E147" s="29"/>
      <c r="F147" s="28"/>
    </row>
    <row r="148" spans="1:6" s="5" customFormat="1" ht="42.75" customHeight="1" x14ac:dyDescent="0.25">
      <c r="A148" s="2">
        <v>140</v>
      </c>
      <c r="B148" s="6"/>
      <c r="C148" s="17"/>
      <c r="D148" s="31"/>
      <c r="E148" s="29"/>
      <c r="F148" s="28"/>
    </row>
    <row r="149" spans="1:6" s="5" customFormat="1" ht="42.75" customHeight="1" x14ac:dyDescent="0.25">
      <c r="A149" s="2">
        <v>141</v>
      </c>
      <c r="B149" s="6"/>
      <c r="C149" s="17"/>
      <c r="D149" s="31"/>
      <c r="E149" s="29"/>
      <c r="F149" s="28"/>
    </row>
    <row r="150" spans="1:6" s="5" customFormat="1" ht="42.75" customHeight="1" x14ac:dyDescent="0.25">
      <c r="A150" s="2">
        <v>142</v>
      </c>
      <c r="B150" s="6"/>
      <c r="C150" s="17"/>
      <c r="D150" s="31"/>
      <c r="E150" s="29"/>
      <c r="F150" s="28"/>
    </row>
    <row r="151" spans="1:6" s="5" customFormat="1" ht="42.75" customHeight="1" x14ac:dyDescent="0.25">
      <c r="A151" s="2">
        <v>143</v>
      </c>
      <c r="B151" s="6"/>
      <c r="C151" s="17"/>
      <c r="D151" s="31"/>
      <c r="E151" s="29"/>
      <c r="F151" s="28"/>
    </row>
    <row r="152" spans="1:6" s="5" customFormat="1" ht="42.75" customHeight="1" x14ac:dyDescent="0.25">
      <c r="A152" s="2">
        <v>144</v>
      </c>
      <c r="B152" s="6"/>
      <c r="C152" s="17"/>
      <c r="D152" s="31"/>
      <c r="E152" s="29"/>
      <c r="F152" s="28"/>
    </row>
    <row r="153" spans="1:6" s="5" customFormat="1" ht="42.75" customHeight="1" x14ac:dyDescent="0.25">
      <c r="A153" s="2">
        <v>145</v>
      </c>
      <c r="B153" s="6"/>
      <c r="C153" s="17"/>
      <c r="D153" s="31"/>
      <c r="E153" s="29"/>
      <c r="F153" s="28"/>
    </row>
    <row r="154" spans="1:6" s="5" customFormat="1" ht="42.75" customHeight="1" x14ac:dyDescent="0.25">
      <c r="A154" s="2">
        <v>146</v>
      </c>
      <c r="B154" s="6"/>
      <c r="C154" s="17"/>
      <c r="D154" s="31"/>
      <c r="E154" s="29"/>
      <c r="F154" s="28"/>
    </row>
    <row r="155" spans="1:6" s="5" customFormat="1" ht="42.75" customHeight="1" x14ac:dyDescent="0.25">
      <c r="A155" s="2">
        <v>147</v>
      </c>
      <c r="B155" s="6"/>
      <c r="C155" s="17"/>
      <c r="D155" s="31"/>
      <c r="E155" s="29"/>
      <c r="F155" s="28"/>
    </row>
    <row r="156" spans="1:6" s="5" customFormat="1" ht="42.75" customHeight="1" x14ac:dyDescent="0.25">
      <c r="A156" s="2">
        <v>148</v>
      </c>
      <c r="B156" s="6"/>
      <c r="C156" s="17"/>
      <c r="D156" s="31"/>
      <c r="E156" s="29"/>
      <c r="F156" s="28"/>
    </row>
    <row r="157" spans="1:6" s="5" customFormat="1" ht="42.75" customHeight="1" x14ac:dyDescent="0.25">
      <c r="A157" s="2">
        <v>149</v>
      </c>
      <c r="B157" s="6"/>
      <c r="C157" s="17"/>
      <c r="D157" s="31"/>
      <c r="E157" s="29"/>
      <c r="F157" s="28"/>
    </row>
    <row r="158" spans="1:6" s="5" customFormat="1" ht="42.75" customHeight="1" x14ac:dyDescent="0.25">
      <c r="A158" s="2">
        <v>150</v>
      </c>
      <c r="B158" s="6"/>
      <c r="C158" s="17"/>
      <c r="D158" s="31"/>
      <c r="E158" s="29"/>
      <c r="F158" s="28"/>
    </row>
    <row r="159" spans="1:6" s="5" customFormat="1" ht="42.75" customHeight="1" x14ac:dyDescent="0.25">
      <c r="A159" s="2">
        <v>151</v>
      </c>
      <c r="B159" s="6"/>
      <c r="C159" s="17"/>
      <c r="D159" s="31"/>
      <c r="E159" s="29"/>
      <c r="F159" s="28"/>
    </row>
    <row r="160" spans="1:6" s="5" customFormat="1" ht="42.75" customHeight="1" x14ac:dyDescent="0.25">
      <c r="A160" s="2">
        <v>152</v>
      </c>
      <c r="B160" s="6"/>
      <c r="C160" s="17"/>
      <c r="D160" s="31"/>
      <c r="E160" s="29"/>
      <c r="F160" s="28"/>
    </row>
    <row r="161" spans="1:6" s="5" customFormat="1" ht="42.75" customHeight="1" x14ac:dyDescent="0.25">
      <c r="A161" s="2">
        <v>153</v>
      </c>
      <c r="B161" s="6"/>
      <c r="C161" s="17"/>
      <c r="D161" s="31"/>
      <c r="E161" s="29"/>
      <c r="F161" s="28"/>
    </row>
    <row r="162" spans="1:6" s="5" customFormat="1" ht="42.75" customHeight="1" x14ac:dyDescent="0.25">
      <c r="A162" s="2">
        <v>154</v>
      </c>
      <c r="B162" s="6"/>
      <c r="C162" s="17"/>
      <c r="D162" s="31"/>
      <c r="E162" s="29"/>
      <c r="F162" s="28"/>
    </row>
    <row r="163" spans="1:6" s="5" customFormat="1" ht="42.75" customHeight="1" x14ac:dyDescent="0.25">
      <c r="A163" s="2">
        <v>155</v>
      </c>
      <c r="B163" s="6"/>
      <c r="C163" s="17"/>
      <c r="D163" s="31"/>
      <c r="E163" s="29"/>
      <c r="F163" s="28"/>
    </row>
    <row r="164" spans="1:6" s="5" customFormat="1" ht="42.75" customHeight="1" x14ac:dyDescent="0.25">
      <c r="A164" s="2">
        <v>156</v>
      </c>
      <c r="B164" s="33"/>
      <c r="C164" s="17"/>
      <c r="D164" s="31"/>
      <c r="E164" s="29"/>
      <c r="F164" s="28"/>
    </row>
    <row r="165" spans="1:6" s="5" customFormat="1" ht="42.75" customHeight="1" x14ac:dyDescent="0.25">
      <c r="A165" s="2">
        <v>157</v>
      </c>
      <c r="B165" s="6"/>
      <c r="C165" s="17"/>
      <c r="D165" s="31"/>
      <c r="E165" s="29"/>
      <c r="F165" s="28"/>
    </row>
    <row r="166" spans="1:6" s="5" customFormat="1" ht="42.75" customHeight="1" x14ac:dyDescent="0.25">
      <c r="A166" s="2">
        <v>158</v>
      </c>
      <c r="B166" s="6"/>
      <c r="C166" s="17"/>
      <c r="D166" s="31"/>
      <c r="E166" s="29"/>
      <c r="F166" s="28"/>
    </row>
    <row r="167" spans="1:6" s="5" customFormat="1" ht="42.75" customHeight="1" x14ac:dyDescent="0.25">
      <c r="A167" s="2">
        <v>159</v>
      </c>
      <c r="B167" s="6"/>
      <c r="C167" s="17"/>
      <c r="D167" s="31"/>
      <c r="E167" s="29"/>
      <c r="F167" s="28"/>
    </row>
    <row r="168" spans="1:6" s="5" customFormat="1" ht="42.75" customHeight="1" x14ac:dyDescent="0.25">
      <c r="A168" s="2">
        <v>160</v>
      </c>
      <c r="B168" s="6"/>
      <c r="C168" s="17"/>
      <c r="D168" s="31"/>
      <c r="E168" s="29"/>
      <c r="F168" s="28"/>
    </row>
    <row r="169" spans="1:6" s="5" customFormat="1" ht="42.75" customHeight="1" x14ac:dyDescent="0.25">
      <c r="A169" s="2">
        <v>161</v>
      </c>
      <c r="B169" s="6"/>
      <c r="C169" s="17"/>
      <c r="D169" s="31"/>
      <c r="E169" s="29"/>
      <c r="F169" s="28"/>
    </row>
    <row r="170" spans="1:6" s="5" customFormat="1" ht="30" customHeight="1" x14ac:dyDescent="0.25">
      <c r="A170" s="2">
        <v>162</v>
      </c>
      <c r="B170" s="6"/>
      <c r="C170" s="17"/>
      <c r="D170" s="31"/>
      <c r="E170" s="29"/>
      <c r="F170" s="28"/>
    </row>
    <row r="171" spans="1:6" s="5" customFormat="1" ht="30" customHeight="1" x14ac:dyDescent="0.25">
      <c r="A171" s="2">
        <v>163</v>
      </c>
      <c r="B171" s="6"/>
      <c r="C171" s="17"/>
      <c r="D171" s="31"/>
      <c r="E171" s="29"/>
      <c r="F171" s="28"/>
    </row>
    <row r="172" spans="1:6" s="5" customFormat="1" ht="30" customHeight="1" x14ac:dyDescent="0.25">
      <c r="A172" s="2">
        <v>164</v>
      </c>
      <c r="B172" s="6"/>
      <c r="C172" s="17"/>
      <c r="D172" s="31"/>
      <c r="E172" s="29"/>
      <c r="F172" s="28"/>
    </row>
    <row r="173" spans="1:6" s="5" customFormat="1" ht="30" customHeight="1" x14ac:dyDescent="0.25">
      <c r="A173" s="2">
        <v>165</v>
      </c>
      <c r="B173" s="6"/>
      <c r="C173" s="17"/>
      <c r="D173" s="31"/>
      <c r="E173" s="29"/>
      <c r="F173" s="28"/>
    </row>
    <row r="174" spans="1:6" s="5" customFormat="1" ht="47.25" customHeight="1" x14ac:dyDescent="0.25">
      <c r="A174" s="2">
        <v>166</v>
      </c>
      <c r="B174" s="6"/>
      <c r="C174" s="17"/>
      <c r="D174" s="31"/>
      <c r="E174" s="29"/>
      <c r="F174" s="28"/>
    </row>
    <row r="175" spans="1:6" s="5" customFormat="1" ht="46.5" customHeight="1" x14ac:dyDescent="0.25">
      <c r="A175" s="2">
        <v>167</v>
      </c>
      <c r="B175" s="6"/>
      <c r="C175" s="17"/>
      <c r="D175" s="31"/>
      <c r="E175" s="29"/>
      <c r="F175" s="28"/>
    </row>
    <row r="176" spans="1:6" s="5" customFormat="1" ht="30" customHeight="1" x14ac:dyDescent="0.25">
      <c r="A176" s="2">
        <v>168</v>
      </c>
      <c r="B176" s="6"/>
      <c r="C176" s="17"/>
      <c r="D176" s="31"/>
      <c r="E176" s="29"/>
      <c r="F176" s="28"/>
    </row>
    <row r="177" spans="1:6" s="5" customFormat="1" ht="30" customHeight="1" x14ac:dyDescent="0.25">
      <c r="A177" s="2">
        <v>169</v>
      </c>
      <c r="B177" s="6"/>
      <c r="C177" s="17"/>
      <c r="D177" s="31"/>
      <c r="E177" s="29"/>
      <c r="F177" s="28"/>
    </row>
    <row r="178" spans="1:6" s="5" customFormat="1" ht="32.25" customHeight="1" x14ac:dyDescent="0.25">
      <c r="A178" s="2">
        <v>170</v>
      </c>
      <c r="B178" s="6"/>
      <c r="C178" s="17"/>
      <c r="D178" s="31"/>
      <c r="E178" s="29"/>
      <c r="F178" s="28"/>
    </row>
    <row r="179" spans="1:6" s="5" customFormat="1" ht="32.25" customHeight="1" x14ac:dyDescent="0.25">
      <c r="A179" s="2">
        <v>171</v>
      </c>
      <c r="B179" s="6"/>
      <c r="C179" s="17"/>
      <c r="D179" s="31"/>
      <c r="E179" s="29"/>
      <c r="F179" s="28"/>
    </row>
    <row r="180" spans="1:6" s="5" customFormat="1" ht="30" customHeight="1" x14ac:dyDescent="0.25">
      <c r="A180" s="2">
        <v>172</v>
      </c>
      <c r="B180" s="6"/>
      <c r="C180" s="17"/>
      <c r="D180" s="31"/>
      <c r="E180" s="29"/>
      <c r="F180" s="28"/>
    </row>
    <row r="181" spans="1:6" s="5" customFormat="1" ht="30" customHeight="1" x14ac:dyDescent="0.25">
      <c r="A181" s="2">
        <v>173</v>
      </c>
      <c r="B181" s="6"/>
      <c r="C181" s="17"/>
      <c r="D181" s="31"/>
      <c r="E181" s="29"/>
      <c r="F181" s="28"/>
    </row>
    <row r="182" spans="1:6" s="5" customFormat="1" ht="30" customHeight="1" x14ac:dyDescent="0.25">
      <c r="A182" s="2">
        <v>174</v>
      </c>
      <c r="B182" s="6"/>
      <c r="C182" s="17"/>
      <c r="D182" s="31"/>
      <c r="E182" s="29"/>
      <c r="F182" s="28"/>
    </row>
    <row r="183" spans="1:6" s="5" customFormat="1" ht="45.75" customHeight="1" x14ac:dyDescent="0.25">
      <c r="A183" s="2">
        <v>175</v>
      </c>
      <c r="B183" s="6"/>
      <c r="C183" s="17"/>
      <c r="D183" s="31"/>
      <c r="E183" s="29"/>
      <c r="F183" s="28"/>
    </row>
    <row r="184" spans="1:6" s="5" customFormat="1" ht="39" customHeight="1" x14ac:dyDescent="0.25">
      <c r="A184" s="2">
        <v>176</v>
      </c>
      <c r="B184" s="6"/>
      <c r="C184" s="17"/>
      <c r="D184" s="31"/>
      <c r="E184" s="29"/>
      <c r="F184" s="28"/>
    </row>
    <row r="185" spans="1:6" s="5" customFormat="1" ht="30" customHeight="1" x14ac:dyDescent="0.25">
      <c r="A185" s="2">
        <v>177</v>
      </c>
      <c r="B185" s="6"/>
      <c r="C185" s="17"/>
      <c r="D185" s="31"/>
      <c r="E185" s="29"/>
      <c r="F185" s="28"/>
    </row>
    <row r="186" spans="1:6" s="5" customFormat="1" ht="30" customHeight="1" x14ac:dyDescent="0.25">
      <c r="A186" s="2">
        <v>178</v>
      </c>
      <c r="B186" s="6"/>
      <c r="C186" s="17"/>
      <c r="D186" s="31"/>
      <c r="E186" s="29"/>
      <c r="F186" s="28"/>
    </row>
    <row r="187" spans="1:6" s="5" customFormat="1" ht="30" customHeight="1" x14ac:dyDescent="0.25">
      <c r="A187" s="2">
        <v>179</v>
      </c>
      <c r="B187" s="6"/>
      <c r="C187" s="17"/>
      <c r="D187" s="31"/>
      <c r="E187" s="29"/>
      <c r="F187" s="28"/>
    </row>
    <row r="188" spans="1:6" s="5" customFormat="1" ht="30" customHeight="1" x14ac:dyDescent="0.25">
      <c r="A188" s="2">
        <v>180</v>
      </c>
      <c r="B188" s="6"/>
      <c r="C188" s="17"/>
      <c r="D188" s="31"/>
      <c r="E188" s="29"/>
      <c r="F188" s="28"/>
    </row>
    <row r="189" spans="1:6" s="5" customFormat="1" ht="30" customHeight="1" x14ac:dyDescent="0.25">
      <c r="A189" s="2">
        <v>181</v>
      </c>
      <c r="B189" s="6"/>
      <c r="C189" s="17"/>
      <c r="D189" s="31"/>
      <c r="E189" s="29"/>
      <c r="F189" s="28"/>
    </row>
    <row r="190" spans="1:6" s="5" customFormat="1" ht="30" customHeight="1" x14ac:dyDescent="0.25">
      <c r="A190" s="2">
        <v>182</v>
      </c>
      <c r="B190" s="6"/>
      <c r="C190" s="17"/>
      <c r="D190" s="31"/>
      <c r="E190" s="29"/>
      <c r="F190" s="28"/>
    </row>
    <row r="191" spans="1:6" s="5" customFormat="1" ht="30" customHeight="1" x14ac:dyDescent="0.25">
      <c r="A191" s="2">
        <v>183</v>
      </c>
      <c r="B191" s="6"/>
      <c r="C191" s="17"/>
      <c r="D191" s="31"/>
      <c r="E191" s="29"/>
      <c r="F191" s="28"/>
    </row>
    <row r="192" spans="1:6" s="5" customFormat="1" ht="30" customHeight="1" x14ac:dyDescent="0.25">
      <c r="A192" s="2">
        <v>184</v>
      </c>
      <c r="B192" s="6"/>
      <c r="C192" s="17"/>
      <c r="D192" s="31"/>
      <c r="E192" s="29"/>
      <c r="F192" s="28"/>
    </row>
    <row r="193" spans="1:6" s="5" customFormat="1" ht="30" customHeight="1" x14ac:dyDescent="0.25">
      <c r="A193" s="2">
        <v>185</v>
      </c>
      <c r="B193" s="6"/>
      <c r="C193" s="17"/>
      <c r="D193" s="31"/>
      <c r="E193" s="29"/>
      <c r="F193" s="28"/>
    </row>
    <row r="194" spans="1:6" s="5" customFormat="1" ht="30" customHeight="1" x14ac:dyDescent="0.25">
      <c r="A194" s="2">
        <v>186</v>
      </c>
      <c r="B194" s="6"/>
      <c r="C194" s="17"/>
      <c r="D194" s="31"/>
      <c r="E194" s="29"/>
      <c r="F194" s="28"/>
    </row>
    <row r="195" spans="1:6" s="5" customFormat="1" ht="30" customHeight="1" x14ac:dyDescent="0.25">
      <c r="A195" s="2">
        <v>187</v>
      </c>
      <c r="B195" s="6"/>
      <c r="C195" s="17"/>
      <c r="D195" s="31"/>
      <c r="E195" s="29"/>
      <c r="F195" s="28"/>
    </row>
    <row r="196" spans="1:6" s="5" customFormat="1" ht="30" customHeight="1" x14ac:dyDescent="0.25">
      <c r="A196" s="2">
        <v>188</v>
      </c>
      <c r="B196" s="6"/>
      <c r="C196" s="17"/>
      <c r="D196" s="31"/>
      <c r="E196" s="29"/>
      <c r="F196" s="28"/>
    </row>
    <row r="197" spans="1:6" s="5" customFormat="1" ht="30" customHeight="1" x14ac:dyDescent="0.25">
      <c r="A197" s="2">
        <v>189</v>
      </c>
      <c r="B197" s="6"/>
      <c r="C197" s="17"/>
      <c r="D197" s="31"/>
      <c r="E197" s="29"/>
      <c r="F197" s="28"/>
    </row>
    <row r="198" spans="1:6" s="5" customFormat="1" ht="30" customHeight="1" x14ac:dyDescent="0.25">
      <c r="A198" s="2">
        <v>190</v>
      </c>
      <c r="B198" s="6"/>
      <c r="C198" s="17"/>
      <c r="D198" s="31"/>
      <c r="E198" s="29"/>
      <c r="F198" s="28"/>
    </row>
    <row r="199" spans="1:6" s="5" customFormat="1" ht="30" customHeight="1" thickBot="1" x14ac:dyDescent="0.3">
      <c r="A199" s="11"/>
      <c r="B199" s="12"/>
      <c r="C199" s="26"/>
      <c r="D199" s="32"/>
      <c r="E199" s="13"/>
      <c r="F199" s="27"/>
    </row>
    <row r="200" spans="1:6" x14ac:dyDescent="0.3">
      <c r="B200" s="4"/>
      <c r="C200" s="16"/>
      <c r="D200" s="4"/>
      <c r="E200" s="4"/>
      <c r="F200" s="4"/>
    </row>
    <row r="201" spans="1:6" x14ac:dyDescent="0.3">
      <c r="B201" s="4"/>
      <c r="C201" s="16"/>
      <c r="D201" s="4"/>
      <c r="E201" s="4"/>
      <c r="F201" s="4"/>
    </row>
    <row r="202" spans="1:6" x14ac:dyDescent="0.3">
      <c r="B202" s="4"/>
      <c r="C202" s="16"/>
      <c r="D202" s="4"/>
      <c r="E202" s="4"/>
      <c r="F202" s="4"/>
    </row>
    <row r="203" spans="1:6" x14ac:dyDescent="0.3">
      <c r="B203" s="4"/>
      <c r="C203" s="16"/>
      <c r="D203" s="4"/>
      <c r="E203" s="4"/>
      <c r="F203" s="4"/>
    </row>
    <row r="204" spans="1:6" x14ac:dyDescent="0.3">
      <c r="B204" s="4"/>
      <c r="C204" s="16"/>
      <c r="D204" s="4"/>
      <c r="E204" s="4"/>
      <c r="F204" s="4"/>
    </row>
    <row r="205" spans="1:6" x14ac:dyDescent="0.3">
      <c r="B205" s="4"/>
      <c r="C205" s="16"/>
      <c r="D205" s="4"/>
      <c r="E205" s="4"/>
      <c r="F205" s="4"/>
    </row>
    <row r="206" spans="1:6" x14ac:dyDescent="0.3">
      <c r="B206" s="4"/>
      <c r="C206" s="16"/>
      <c r="D206" s="4"/>
      <c r="E206" s="4"/>
      <c r="F206" s="4"/>
    </row>
    <row r="207" spans="1:6" x14ac:dyDescent="0.3">
      <c r="B207" s="4"/>
      <c r="C207" s="16"/>
      <c r="D207" s="4"/>
      <c r="E207" s="4"/>
      <c r="F207" s="4"/>
    </row>
    <row r="208" spans="1:6" x14ac:dyDescent="0.3">
      <c r="B208" s="4"/>
      <c r="C208" s="16"/>
      <c r="D208" s="4"/>
      <c r="E208" s="4"/>
      <c r="F208" s="4"/>
    </row>
    <row r="209" spans="2:6" x14ac:dyDescent="0.3">
      <c r="B209" s="4"/>
      <c r="C209" s="16"/>
      <c r="D209" s="4"/>
      <c r="E209" s="4"/>
      <c r="F209" s="4"/>
    </row>
    <row r="210" spans="2:6" x14ac:dyDescent="0.3">
      <c r="B210" s="4"/>
      <c r="C210" s="16"/>
      <c r="D210" s="4"/>
      <c r="E210" s="4"/>
      <c r="F210" s="4"/>
    </row>
    <row r="211" spans="2:6" x14ac:dyDescent="0.3">
      <c r="B211" s="4"/>
      <c r="C211" s="16"/>
      <c r="D211" s="4"/>
      <c r="E211" s="4"/>
      <c r="F211" s="4"/>
    </row>
    <row r="212" spans="2:6" x14ac:dyDescent="0.3">
      <c r="B212" s="4"/>
      <c r="C212" s="16"/>
      <c r="D212" s="4"/>
      <c r="E212" s="4"/>
      <c r="F212" s="4"/>
    </row>
    <row r="213" spans="2:6" x14ac:dyDescent="0.3">
      <c r="B213" s="4"/>
      <c r="C213" s="16"/>
      <c r="D213" s="4"/>
      <c r="E213" s="4"/>
      <c r="F213" s="4"/>
    </row>
    <row r="214" spans="2:6" x14ac:dyDescent="0.3">
      <c r="B214" s="4"/>
      <c r="C214" s="16"/>
      <c r="D214" s="4"/>
      <c r="E214" s="4"/>
      <c r="F214" s="4"/>
    </row>
    <row r="215" spans="2:6" x14ac:dyDescent="0.3">
      <c r="B215" s="4"/>
      <c r="C215" s="16"/>
      <c r="D215" s="4"/>
      <c r="E215" s="4"/>
      <c r="F215" s="4"/>
    </row>
    <row r="216" spans="2:6" x14ac:dyDescent="0.3">
      <c r="B216" s="4"/>
      <c r="C216" s="16"/>
      <c r="D216" s="4"/>
      <c r="E216" s="4"/>
      <c r="F216" s="4"/>
    </row>
    <row r="217" spans="2:6" x14ac:dyDescent="0.3">
      <c r="B217" s="4"/>
      <c r="C217" s="16"/>
      <c r="D217" s="4"/>
      <c r="E217" s="4"/>
      <c r="F217" s="4"/>
    </row>
    <row r="218" spans="2:6" x14ac:dyDescent="0.3">
      <c r="B218" s="4"/>
      <c r="C218" s="16"/>
      <c r="D218" s="4"/>
      <c r="E218" s="4"/>
      <c r="F218" s="4"/>
    </row>
    <row r="219" spans="2:6" x14ac:dyDescent="0.3">
      <c r="B219" s="4"/>
      <c r="C219" s="16"/>
      <c r="D219" s="4"/>
      <c r="E219" s="4"/>
      <c r="F219" s="4"/>
    </row>
    <row r="220" spans="2:6" x14ac:dyDescent="0.3">
      <c r="B220" s="4"/>
      <c r="C220" s="16"/>
      <c r="D220" s="4"/>
      <c r="E220" s="4"/>
      <c r="F220" s="4"/>
    </row>
    <row r="221" spans="2:6" x14ac:dyDescent="0.3">
      <c r="B221" s="4"/>
      <c r="C221" s="16"/>
      <c r="D221" s="4"/>
      <c r="E221" s="4"/>
      <c r="F221" s="4"/>
    </row>
    <row r="222" spans="2:6" x14ac:dyDescent="0.3">
      <c r="B222" s="4"/>
      <c r="C222" s="16"/>
      <c r="D222" s="4"/>
      <c r="E222" s="4"/>
      <c r="F222" s="4"/>
    </row>
    <row r="223" spans="2:6" x14ac:dyDescent="0.3">
      <c r="B223" s="4"/>
      <c r="C223" s="16"/>
      <c r="D223" s="4"/>
      <c r="E223" s="4"/>
      <c r="F223" s="4"/>
    </row>
    <row r="224" spans="2:6" x14ac:dyDescent="0.3">
      <c r="B224" s="4"/>
      <c r="C224" s="16"/>
      <c r="D224" s="4"/>
      <c r="E224" s="4"/>
      <c r="F224" s="4"/>
    </row>
    <row r="225" spans="2:6" x14ac:dyDescent="0.3">
      <c r="B225" s="4"/>
      <c r="C225" s="16"/>
      <c r="D225" s="4"/>
      <c r="E225" s="4"/>
      <c r="F225" s="4"/>
    </row>
    <row r="226" spans="2:6" x14ac:dyDescent="0.3">
      <c r="B226" s="4"/>
      <c r="C226" s="16"/>
      <c r="D226" s="4"/>
      <c r="E226" s="4"/>
      <c r="F226" s="4"/>
    </row>
    <row r="227" spans="2:6" x14ac:dyDescent="0.3">
      <c r="B227" s="4"/>
      <c r="C227" s="16"/>
      <c r="D227" s="4"/>
      <c r="E227" s="4"/>
      <c r="F227" s="4"/>
    </row>
    <row r="228" spans="2:6" x14ac:dyDescent="0.3">
      <c r="B228" s="4"/>
      <c r="C228" s="16"/>
      <c r="D228" s="4"/>
      <c r="E228" s="4"/>
      <c r="F228" s="4"/>
    </row>
    <row r="229" spans="2:6" x14ac:dyDescent="0.3">
      <c r="B229" s="4"/>
      <c r="C229" s="16"/>
      <c r="D229" s="4"/>
      <c r="E229" s="4"/>
      <c r="F229" s="4"/>
    </row>
    <row r="230" spans="2:6" x14ac:dyDescent="0.3">
      <c r="B230" s="4"/>
      <c r="C230" s="16"/>
      <c r="D230" s="4"/>
      <c r="E230" s="4"/>
      <c r="F230" s="4"/>
    </row>
    <row r="231" spans="2:6" x14ac:dyDescent="0.3">
      <c r="B231" s="4"/>
      <c r="C231" s="16"/>
      <c r="D231" s="4"/>
      <c r="E231" s="4"/>
      <c r="F231" s="4"/>
    </row>
    <row r="232" spans="2:6" x14ac:dyDescent="0.3">
      <c r="B232" s="4"/>
      <c r="C232" s="16"/>
      <c r="D232" s="4"/>
      <c r="E232" s="4"/>
      <c r="F232" s="4"/>
    </row>
    <row r="233" spans="2:6" x14ac:dyDescent="0.3">
      <c r="B233" s="4"/>
      <c r="C233" s="16"/>
      <c r="D233" s="4"/>
      <c r="E233" s="4"/>
      <c r="F233" s="4"/>
    </row>
    <row r="234" spans="2:6" x14ac:dyDescent="0.3">
      <c r="B234" s="4"/>
      <c r="C234" s="16"/>
      <c r="D234" s="4"/>
      <c r="E234" s="4"/>
      <c r="F234" s="4"/>
    </row>
    <row r="235" spans="2:6" x14ac:dyDescent="0.3">
      <c r="B235" s="4"/>
      <c r="C235" s="16"/>
      <c r="D235" s="4"/>
      <c r="E235" s="4"/>
      <c r="F235" s="4"/>
    </row>
    <row r="236" spans="2:6" x14ac:dyDescent="0.3">
      <c r="B236" s="4"/>
      <c r="C236" s="16"/>
      <c r="D236" s="4"/>
      <c r="E236" s="4"/>
      <c r="F236" s="4"/>
    </row>
    <row r="237" spans="2:6" x14ac:dyDescent="0.3">
      <c r="B237" s="4"/>
      <c r="C237" s="16"/>
      <c r="D237" s="4"/>
      <c r="E237" s="4"/>
      <c r="F237" s="4"/>
    </row>
    <row r="238" spans="2:6" x14ac:dyDescent="0.3">
      <c r="B238" s="4"/>
      <c r="C238" s="16"/>
      <c r="D238" s="4"/>
      <c r="E238" s="4"/>
      <c r="F238" s="4"/>
    </row>
    <row r="239" spans="2:6" x14ac:dyDescent="0.3">
      <c r="B239" s="4"/>
      <c r="C239" s="16"/>
      <c r="D239" s="4"/>
      <c r="E239" s="4"/>
      <c r="F239" s="4"/>
    </row>
    <row r="240" spans="2:6" x14ac:dyDescent="0.3">
      <c r="B240" s="4"/>
      <c r="C240" s="16"/>
      <c r="D240" s="4"/>
      <c r="E240" s="4"/>
      <c r="F240" s="4"/>
    </row>
    <row r="241" spans="2:6" x14ac:dyDescent="0.3">
      <c r="B241" s="4"/>
      <c r="C241" s="16"/>
      <c r="D241" s="4"/>
      <c r="E241" s="4"/>
      <c r="F241" s="4"/>
    </row>
    <row r="242" spans="2:6" x14ac:dyDescent="0.3">
      <c r="B242" s="4"/>
      <c r="C242" s="16"/>
      <c r="D242" s="4"/>
      <c r="E242" s="4"/>
      <c r="F242" s="4"/>
    </row>
    <row r="243" spans="2:6" x14ac:dyDescent="0.3">
      <c r="B243" s="4"/>
      <c r="C243" s="16"/>
      <c r="D243" s="4"/>
      <c r="E243" s="4"/>
      <c r="F243" s="4"/>
    </row>
    <row r="244" spans="2:6" x14ac:dyDescent="0.3">
      <c r="B244" s="4"/>
      <c r="C244" s="16"/>
      <c r="D244" s="4"/>
      <c r="E244" s="4"/>
      <c r="F244" s="4"/>
    </row>
    <row r="245" spans="2:6" x14ac:dyDescent="0.3">
      <c r="B245" s="4"/>
      <c r="C245" s="16"/>
      <c r="D245" s="4"/>
      <c r="E245" s="4"/>
      <c r="F245" s="4"/>
    </row>
    <row r="246" spans="2:6" x14ac:dyDescent="0.3">
      <c r="B246" s="4"/>
      <c r="C246" s="16"/>
      <c r="D246" s="4"/>
      <c r="E246" s="4"/>
      <c r="F246" s="4"/>
    </row>
    <row r="247" spans="2:6" x14ac:dyDescent="0.3">
      <c r="B247" s="4"/>
      <c r="C247" s="16"/>
      <c r="D247" s="4"/>
      <c r="E247" s="4"/>
      <c r="F247" s="4"/>
    </row>
    <row r="248" spans="2:6" x14ac:dyDescent="0.3">
      <c r="B248" s="4"/>
      <c r="C248" s="16"/>
      <c r="D248" s="4"/>
      <c r="E248" s="4"/>
      <c r="F248" s="4"/>
    </row>
    <row r="249" spans="2:6" x14ac:dyDescent="0.3">
      <c r="B249" s="4"/>
      <c r="C249" s="16"/>
      <c r="D249" s="4"/>
      <c r="E249" s="4"/>
      <c r="F249" s="4"/>
    </row>
    <row r="250" spans="2:6" x14ac:dyDescent="0.3">
      <c r="B250" s="4"/>
      <c r="C250" s="16"/>
      <c r="D250" s="4"/>
      <c r="E250" s="4"/>
      <c r="F250" s="4"/>
    </row>
    <row r="251" spans="2:6" x14ac:dyDescent="0.3">
      <c r="B251" s="4"/>
      <c r="C251" s="16"/>
      <c r="D251" s="4"/>
      <c r="E251" s="4"/>
      <c r="F251" s="4"/>
    </row>
    <row r="252" spans="2:6" x14ac:dyDescent="0.3">
      <c r="B252" s="4"/>
      <c r="C252" s="16"/>
      <c r="D252" s="4"/>
      <c r="E252" s="4"/>
      <c r="F252" s="4"/>
    </row>
    <row r="253" spans="2:6" x14ac:dyDescent="0.3">
      <c r="B253" s="4"/>
      <c r="C253" s="16"/>
      <c r="D253" s="4"/>
      <c r="E253" s="4"/>
      <c r="F253" s="4"/>
    </row>
    <row r="254" spans="2:6" x14ac:dyDescent="0.3">
      <c r="B254" s="4"/>
      <c r="C254" s="16"/>
      <c r="D254" s="4"/>
      <c r="E254" s="4"/>
      <c r="F254" s="4"/>
    </row>
    <row r="255" spans="2:6" x14ac:dyDescent="0.3">
      <c r="B255" s="4"/>
      <c r="C255" s="16"/>
      <c r="D255" s="4"/>
      <c r="E255" s="4"/>
      <c r="F255" s="4"/>
    </row>
    <row r="256" spans="2:6" x14ac:dyDescent="0.3">
      <c r="B256" s="4"/>
      <c r="C256" s="16"/>
      <c r="D256" s="4"/>
      <c r="E256" s="4"/>
      <c r="F256" s="4"/>
    </row>
    <row r="257" spans="2:6" x14ac:dyDescent="0.3">
      <c r="B257" s="4"/>
      <c r="C257" s="16"/>
      <c r="D257" s="4"/>
      <c r="E257" s="4"/>
      <c r="F257" s="4"/>
    </row>
    <row r="258" spans="2:6" x14ac:dyDescent="0.3">
      <c r="B258" s="4"/>
      <c r="C258" s="16"/>
      <c r="D258" s="4"/>
      <c r="E258" s="4"/>
      <c r="F258" s="4"/>
    </row>
    <row r="259" spans="2:6" x14ac:dyDescent="0.3">
      <c r="B259" s="4"/>
      <c r="C259" s="16"/>
      <c r="D259" s="4"/>
      <c r="E259" s="4"/>
      <c r="F259" s="4"/>
    </row>
    <row r="260" spans="2:6" x14ac:dyDescent="0.3">
      <c r="B260" s="4"/>
      <c r="C260" s="16"/>
      <c r="D260" s="4"/>
      <c r="E260" s="4"/>
      <c r="F260" s="4"/>
    </row>
    <row r="261" spans="2:6" x14ac:dyDescent="0.3">
      <c r="B261" s="4"/>
      <c r="C261" s="16"/>
      <c r="D261" s="4"/>
      <c r="E261" s="4"/>
      <c r="F261" s="4"/>
    </row>
    <row r="262" spans="2:6" x14ac:dyDescent="0.3">
      <c r="B262" s="4"/>
      <c r="C262" s="16"/>
      <c r="D262" s="4"/>
      <c r="E262" s="4"/>
      <c r="F262" s="4"/>
    </row>
    <row r="263" spans="2:6" x14ac:dyDescent="0.3">
      <c r="B263" s="4"/>
      <c r="C263" s="16"/>
      <c r="D263" s="4"/>
      <c r="E263" s="4"/>
      <c r="F263" s="4"/>
    </row>
    <row r="264" spans="2:6" x14ac:dyDescent="0.3">
      <c r="B264" s="4"/>
      <c r="C264" s="16"/>
      <c r="D264" s="4"/>
      <c r="E264" s="4"/>
      <c r="F264" s="4"/>
    </row>
    <row r="265" spans="2:6" x14ac:dyDescent="0.3">
      <c r="B265" s="4"/>
      <c r="C265" s="16"/>
      <c r="D265" s="4"/>
      <c r="E265" s="4"/>
      <c r="F265" s="4"/>
    </row>
    <row r="266" spans="2:6" x14ac:dyDescent="0.3">
      <c r="B266" s="4"/>
      <c r="C266" s="16"/>
      <c r="D266" s="4"/>
      <c r="E266" s="4"/>
      <c r="F266" s="4"/>
    </row>
    <row r="267" spans="2:6" x14ac:dyDescent="0.3">
      <c r="B267" s="4"/>
      <c r="C267" s="16"/>
      <c r="D267" s="4"/>
      <c r="E267" s="4"/>
      <c r="F267" s="4"/>
    </row>
    <row r="268" spans="2:6" x14ac:dyDescent="0.3">
      <c r="B268" s="4"/>
      <c r="C268" s="16"/>
      <c r="D268" s="4"/>
      <c r="E268" s="4"/>
      <c r="F268" s="4"/>
    </row>
    <row r="269" spans="2:6" x14ac:dyDescent="0.3">
      <c r="B269" s="4"/>
      <c r="C269" s="16"/>
      <c r="D269" s="4"/>
      <c r="E269" s="4"/>
      <c r="F269" s="4"/>
    </row>
    <row r="270" spans="2:6" x14ac:dyDescent="0.3">
      <c r="B270" s="4"/>
      <c r="C270" s="16"/>
      <c r="D270" s="4"/>
      <c r="E270" s="4"/>
      <c r="F270" s="4"/>
    </row>
    <row r="271" spans="2:6" x14ac:dyDescent="0.3">
      <c r="B271" s="4"/>
      <c r="C271" s="16"/>
      <c r="D271" s="4"/>
      <c r="E271" s="4"/>
      <c r="F271" s="4"/>
    </row>
    <row r="272" spans="2:6" x14ac:dyDescent="0.3">
      <c r="B272" s="4"/>
      <c r="C272" s="16"/>
      <c r="D272" s="4"/>
      <c r="E272" s="4"/>
      <c r="F272" s="4"/>
    </row>
    <row r="273" spans="2:6" x14ac:dyDescent="0.3">
      <c r="B273" s="4"/>
      <c r="C273" s="16"/>
      <c r="D273" s="4"/>
      <c r="E273" s="4"/>
      <c r="F273" s="4"/>
    </row>
    <row r="274" spans="2:6" x14ac:dyDescent="0.3">
      <c r="B274" s="4"/>
      <c r="C274" s="16"/>
      <c r="D274" s="4"/>
      <c r="E274" s="4"/>
      <c r="F274" s="4"/>
    </row>
    <row r="275" spans="2:6" x14ac:dyDescent="0.3">
      <c r="B275" s="4"/>
      <c r="C275" s="16"/>
      <c r="D275" s="4"/>
      <c r="E275" s="4"/>
      <c r="F275" s="4"/>
    </row>
    <row r="276" spans="2:6" x14ac:dyDescent="0.3">
      <c r="B276" s="4"/>
      <c r="C276" s="16"/>
      <c r="D276" s="4"/>
      <c r="E276" s="4"/>
      <c r="F276" s="4"/>
    </row>
    <row r="277" spans="2:6" x14ac:dyDescent="0.3">
      <c r="B277" s="4"/>
      <c r="C277" s="16"/>
      <c r="D277" s="4"/>
      <c r="E277" s="4"/>
      <c r="F277" s="4"/>
    </row>
    <row r="278" spans="2:6" x14ac:dyDescent="0.3">
      <c r="B278" s="4"/>
      <c r="C278" s="16"/>
      <c r="D278" s="4"/>
      <c r="E278" s="4"/>
      <c r="F278" s="4"/>
    </row>
    <row r="279" spans="2:6" x14ac:dyDescent="0.3">
      <c r="B279" s="4"/>
      <c r="C279" s="16"/>
      <c r="D279" s="4"/>
      <c r="E279" s="4"/>
      <c r="F279" s="4"/>
    </row>
    <row r="280" spans="2:6" x14ac:dyDescent="0.3">
      <c r="B280" s="4"/>
      <c r="C280" s="16"/>
      <c r="D280" s="4"/>
      <c r="E280" s="4"/>
      <c r="F280" s="4"/>
    </row>
    <row r="281" spans="2:6" x14ac:dyDescent="0.3">
      <c r="B281" s="4"/>
      <c r="C281" s="16"/>
      <c r="D281" s="4"/>
      <c r="E281" s="4"/>
      <c r="F281" s="4"/>
    </row>
    <row r="282" spans="2:6" x14ac:dyDescent="0.3">
      <c r="B282" s="4"/>
      <c r="C282" s="16"/>
      <c r="D282" s="4"/>
      <c r="E282" s="4"/>
      <c r="F282" s="4"/>
    </row>
    <row r="283" spans="2:6" x14ac:dyDescent="0.3">
      <c r="B283" s="4"/>
      <c r="C283" s="16"/>
      <c r="D283" s="4"/>
      <c r="E283" s="4"/>
      <c r="F283" s="4"/>
    </row>
    <row r="284" spans="2:6" x14ac:dyDescent="0.3">
      <c r="B284" s="4"/>
      <c r="C284" s="16"/>
      <c r="D284" s="4"/>
      <c r="E284" s="4"/>
      <c r="F284" s="4"/>
    </row>
    <row r="285" spans="2:6" x14ac:dyDescent="0.3">
      <c r="B285" s="4"/>
      <c r="C285" s="16"/>
      <c r="D285" s="4"/>
      <c r="E285" s="4"/>
      <c r="F285" s="4"/>
    </row>
    <row r="286" spans="2:6" x14ac:dyDescent="0.3">
      <c r="B286" s="4"/>
      <c r="C286" s="16"/>
      <c r="D286" s="4"/>
      <c r="E286" s="4"/>
      <c r="F286" s="4"/>
    </row>
    <row r="287" spans="2:6" x14ac:dyDescent="0.3">
      <c r="B287" s="4"/>
      <c r="C287" s="16"/>
      <c r="D287" s="4"/>
      <c r="E287" s="4"/>
      <c r="F287" s="4"/>
    </row>
    <row r="288" spans="2:6" x14ac:dyDescent="0.3">
      <c r="B288" s="4"/>
      <c r="C288" s="16"/>
      <c r="D288" s="4"/>
      <c r="E288" s="4"/>
      <c r="F288" s="4"/>
    </row>
    <row r="289" spans="2:6" x14ac:dyDescent="0.3">
      <c r="B289" s="4"/>
      <c r="C289" s="16"/>
      <c r="D289" s="4"/>
      <c r="E289" s="4"/>
      <c r="F289" s="4"/>
    </row>
    <row r="290" spans="2:6" x14ac:dyDescent="0.3">
      <c r="B290" s="4"/>
      <c r="C290" s="16"/>
      <c r="D290" s="4"/>
      <c r="E290" s="4"/>
      <c r="F290" s="4"/>
    </row>
    <row r="291" spans="2:6" x14ac:dyDescent="0.3">
      <c r="B291" s="4"/>
      <c r="C291" s="16"/>
      <c r="D291" s="4"/>
      <c r="E291" s="4"/>
      <c r="F291" s="4"/>
    </row>
    <row r="292" spans="2:6" x14ac:dyDescent="0.3">
      <c r="B292" s="4"/>
      <c r="C292" s="16"/>
      <c r="D292" s="4"/>
      <c r="E292" s="4"/>
      <c r="F292" s="4"/>
    </row>
    <row r="293" spans="2:6" x14ac:dyDescent="0.3">
      <c r="B293" s="4"/>
      <c r="C293" s="16"/>
      <c r="D293" s="4"/>
      <c r="E293" s="4"/>
      <c r="F293" s="4"/>
    </row>
    <row r="294" spans="2:6" x14ac:dyDescent="0.3">
      <c r="B294" s="4"/>
      <c r="C294" s="16"/>
      <c r="D294" s="4"/>
      <c r="E294" s="4"/>
      <c r="F294" s="4"/>
    </row>
    <row r="295" spans="2:6" x14ac:dyDescent="0.3">
      <c r="B295" s="4"/>
      <c r="C295" s="16"/>
      <c r="D295" s="4"/>
      <c r="E295" s="4"/>
      <c r="F295" s="4"/>
    </row>
    <row r="296" spans="2:6" x14ac:dyDescent="0.3">
      <c r="B296" s="4"/>
      <c r="C296" s="16"/>
      <c r="D296" s="4"/>
      <c r="E296" s="4"/>
      <c r="F296" s="4"/>
    </row>
    <row r="297" spans="2:6" x14ac:dyDescent="0.3">
      <c r="B297" s="4"/>
      <c r="C297" s="16"/>
      <c r="D297" s="4"/>
      <c r="E297" s="4"/>
      <c r="F297" s="4"/>
    </row>
    <row r="298" spans="2:6" x14ac:dyDescent="0.3">
      <c r="B298" s="4"/>
      <c r="C298" s="16"/>
      <c r="D298" s="4"/>
      <c r="E298" s="4"/>
      <c r="F298" s="4"/>
    </row>
    <row r="299" spans="2:6" x14ac:dyDescent="0.3">
      <c r="B299" s="4"/>
      <c r="C299" s="16"/>
      <c r="D299" s="4"/>
      <c r="E299" s="4"/>
      <c r="F299" s="4"/>
    </row>
    <row r="300" spans="2:6" x14ac:dyDescent="0.3">
      <c r="B300" s="4"/>
      <c r="C300" s="16"/>
      <c r="D300" s="4"/>
      <c r="E300" s="4"/>
      <c r="F300" s="4"/>
    </row>
    <row r="301" spans="2:6" x14ac:dyDescent="0.3">
      <c r="B301" s="4"/>
      <c r="C301" s="16"/>
      <c r="D301" s="4"/>
      <c r="E301" s="4"/>
      <c r="F301" s="4"/>
    </row>
    <row r="302" spans="2:6" x14ac:dyDescent="0.3">
      <c r="B302" s="4"/>
      <c r="C302" s="16"/>
      <c r="D302" s="4"/>
      <c r="E302" s="4"/>
      <c r="F302" s="4"/>
    </row>
    <row r="303" spans="2:6" x14ac:dyDescent="0.3">
      <c r="B303" s="4"/>
      <c r="C303" s="16"/>
      <c r="D303" s="4"/>
      <c r="E303" s="4"/>
      <c r="F303" s="4"/>
    </row>
    <row r="304" spans="2:6" x14ac:dyDescent="0.3">
      <c r="B304" s="4"/>
      <c r="C304" s="16"/>
      <c r="D304" s="4"/>
      <c r="E304" s="4"/>
      <c r="F304" s="4"/>
    </row>
    <row r="305" spans="2:6" x14ac:dyDescent="0.3">
      <c r="B305" s="4"/>
      <c r="C305" s="16"/>
      <c r="D305" s="4"/>
      <c r="E305" s="4"/>
      <c r="F305" s="4"/>
    </row>
    <row r="306" spans="2:6" x14ac:dyDescent="0.3">
      <c r="B306" s="4"/>
      <c r="C306" s="16"/>
      <c r="D306" s="4"/>
      <c r="E306" s="4"/>
      <c r="F306" s="4"/>
    </row>
    <row r="307" spans="2:6" x14ac:dyDescent="0.3">
      <c r="B307" s="4"/>
      <c r="C307" s="16"/>
      <c r="D307" s="4"/>
      <c r="E307" s="4"/>
      <c r="F307" s="4"/>
    </row>
    <row r="308" spans="2:6" x14ac:dyDescent="0.3">
      <c r="B308" s="4"/>
      <c r="C308" s="16"/>
      <c r="D308" s="4"/>
      <c r="E308" s="4"/>
      <c r="F308" s="4"/>
    </row>
    <row r="309" spans="2:6" x14ac:dyDescent="0.3">
      <c r="B309" s="4"/>
      <c r="C309" s="16"/>
      <c r="D309" s="4"/>
      <c r="E309" s="4"/>
      <c r="F309" s="4"/>
    </row>
    <row r="310" spans="2:6" x14ac:dyDescent="0.3">
      <c r="B310" s="4"/>
      <c r="C310" s="16"/>
      <c r="D310" s="4"/>
      <c r="E310" s="4"/>
      <c r="F310" s="4"/>
    </row>
    <row r="311" spans="2:6" x14ac:dyDescent="0.3">
      <c r="B311" s="4"/>
      <c r="C311" s="16"/>
      <c r="D311" s="4"/>
      <c r="E311" s="4"/>
      <c r="F311" s="4"/>
    </row>
    <row r="312" spans="2:6" x14ac:dyDescent="0.3">
      <c r="B312" s="4"/>
      <c r="C312" s="16"/>
      <c r="D312" s="4"/>
      <c r="E312" s="4"/>
      <c r="F312" s="4"/>
    </row>
    <row r="313" spans="2:6" x14ac:dyDescent="0.3">
      <c r="B313" s="4"/>
      <c r="C313" s="16"/>
      <c r="D313" s="4"/>
      <c r="E313" s="4"/>
      <c r="F313" s="4"/>
    </row>
    <row r="314" spans="2:6" x14ac:dyDescent="0.3">
      <c r="B314" s="4"/>
      <c r="C314" s="16"/>
      <c r="D314" s="4"/>
      <c r="E314" s="4"/>
      <c r="F314" s="4"/>
    </row>
    <row r="315" spans="2:6" x14ac:dyDescent="0.3">
      <c r="B315" s="4"/>
      <c r="C315" s="16"/>
      <c r="D315" s="4"/>
      <c r="E315" s="4"/>
      <c r="F315" s="4"/>
    </row>
    <row r="316" spans="2:6" x14ac:dyDescent="0.3">
      <c r="B316" s="4"/>
      <c r="C316" s="16"/>
      <c r="D316" s="4"/>
      <c r="E316" s="4"/>
      <c r="F316" s="4"/>
    </row>
    <row r="317" spans="2:6" x14ac:dyDescent="0.3">
      <c r="B317" s="4"/>
      <c r="C317" s="16"/>
      <c r="D317" s="4"/>
      <c r="E317" s="4"/>
      <c r="F317" s="4"/>
    </row>
    <row r="318" spans="2:6" x14ac:dyDescent="0.3">
      <c r="B318" s="4"/>
      <c r="C318" s="16"/>
      <c r="D318" s="4"/>
      <c r="E318" s="4"/>
      <c r="F318" s="4"/>
    </row>
    <row r="319" spans="2:6" x14ac:dyDescent="0.3">
      <c r="B319" s="4"/>
      <c r="C319" s="16"/>
      <c r="D319" s="4"/>
      <c r="E319" s="4"/>
      <c r="F319" s="4"/>
    </row>
    <row r="320" spans="2:6" x14ac:dyDescent="0.3">
      <c r="B320" s="4"/>
      <c r="C320" s="16"/>
      <c r="D320" s="4"/>
      <c r="E320" s="4"/>
      <c r="F320" s="4"/>
    </row>
    <row r="321" spans="2:6" x14ac:dyDescent="0.3">
      <c r="B321" s="4"/>
      <c r="C321" s="16"/>
      <c r="D321" s="4"/>
      <c r="E321" s="4"/>
      <c r="F321" s="4"/>
    </row>
    <row r="322" spans="2:6" x14ac:dyDescent="0.3">
      <c r="B322" s="4"/>
      <c r="C322" s="16"/>
      <c r="D322" s="4"/>
      <c r="E322" s="4"/>
      <c r="F322" s="4"/>
    </row>
    <row r="323" spans="2:6" x14ac:dyDescent="0.3">
      <c r="B323" s="4"/>
      <c r="C323" s="16"/>
      <c r="D323" s="4"/>
      <c r="E323" s="4"/>
      <c r="F323" s="4"/>
    </row>
    <row r="324" spans="2:6" x14ac:dyDescent="0.3">
      <c r="B324" s="4"/>
      <c r="C324" s="16"/>
      <c r="D324" s="4"/>
      <c r="E324" s="4"/>
      <c r="F324" s="4"/>
    </row>
    <row r="325" spans="2:6" x14ac:dyDescent="0.3">
      <c r="B325" s="4"/>
      <c r="C325" s="16"/>
      <c r="D325" s="4"/>
      <c r="E325" s="4"/>
      <c r="F325" s="4"/>
    </row>
    <row r="326" spans="2:6" x14ac:dyDescent="0.3">
      <c r="B326" s="4"/>
      <c r="C326" s="16"/>
      <c r="D326" s="4"/>
      <c r="E326" s="4"/>
      <c r="F326" s="4"/>
    </row>
    <row r="327" spans="2:6" x14ac:dyDescent="0.3">
      <c r="B327" s="4"/>
      <c r="C327" s="16"/>
      <c r="D327" s="4"/>
      <c r="E327" s="4"/>
      <c r="F327" s="4"/>
    </row>
    <row r="328" spans="2:6" x14ac:dyDescent="0.3">
      <c r="B328" s="4"/>
      <c r="C328" s="16"/>
      <c r="D328" s="4"/>
      <c r="E328" s="4"/>
      <c r="F328" s="4"/>
    </row>
    <row r="329" spans="2:6" x14ac:dyDescent="0.3">
      <c r="B329" s="4"/>
      <c r="C329" s="16"/>
      <c r="D329" s="4"/>
      <c r="E329" s="4"/>
      <c r="F329" s="4"/>
    </row>
    <row r="330" spans="2:6" x14ac:dyDescent="0.3">
      <c r="B330" s="4"/>
      <c r="C330" s="16"/>
      <c r="D330" s="4"/>
      <c r="E330" s="4"/>
      <c r="F330" s="4"/>
    </row>
    <row r="331" spans="2:6" x14ac:dyDescent="0.3">
      <c r="B331" s="4"/>
      <c r="C331" s="16"/>
      <c r="D331" s="4"/>
      <c r="E331" s="4"/>
      <c r="F331" s="4"/>
    </row>
    <row r="332" spans="2:6" x14ac:dyDescent="0.3">
      <c r="B332" s="4"/>
      <c r="C332" s="16"/>
      <c r="D332" s="4"/>
      <c r="E332" s="4"/>
      <c r="F332" s="4"/>
    </row>
    <row r="333" spans="2:6" x14ac:dyDescent="0.3">
      <c r="B333" s="4"/>
      <c r="C333" s="16"/>
      <c r="D333" s="4"/>
      <c r="E333" s="4"/>
      <c r="F333" s="4"/>
    </row>
    <row r="334" spans="2:6" x14ac:dyDescent="0.3">
      <c r="B334" s="4"/>
      <c r="C334" s="16"/>
      <c r="D334" s="4"/>
      <c r="E334" s="4"/>
      <c r="F334" s="4"/>
    </row>
    <row r="335" spans="2:6" x14ac:dyDescent="0.3">
      <c r="B335" s="4"/>
      <c r="C335" s="16"/>
      <c r="D335" s="4"/>
      <c r="E335" s="4"/>
      <c r="F335" s="4"/>
    </row>
    <row r="336" spans="2:6" x14ac:dyDescent="0.3">
      <c r="B336" s="4"/>
      <c r="C336" s="16"/>
      <c r="D336" s="4"/>
      <c r="E336" s="4"/>
      <c r="F336" s="4"/>
    </row>
    <row r="337" spans="2:6" x14ac:dyDescent="0.3">
      <c r="B337" s="4"/>
      <c r="C337" s="16"/>
      <c r="D337" s="4"/>
      <c r="E337" s="4"/>
      <c r="F337" s="4"/>
    </row>
    <row r="338" spans="2:6" x14ac:dyDescent="0.3">
      <c r="B338" s="4"/>
      <c r="C338" s="16"/>
      <c r="D338" s="4"/>
      <c r="E338" s="4"/>
      <c r="F338" s="4"/>
    </row>
    <row r="339" spans="2:6" x14ac:dyDescent="0.3">
      <c r="B339" s="4"/>
      <c r="C339" s="16"/>
      <c r="D339" s="4"/>
      <c r="E339" s="4"/>
      <c r="F339" s="4"/>
    </row>
    <row r="340" spans="2:6" x14ac:dyDescent="0.3">
      <c r="B340" s="4"/>
      <c r="C340" s="16"/>
      <c r="D340" s="4"/>
      <c r="E340" s="4"/>
      <c r="F340" s="4"/>
    </row>
    <row r="341" spans="2:6" x14ac:dyDescent="0.3">
      <c r="B341" s="4"/>
      <c r="C341" s="16"/>
      <c r="D341" s="4"/>
      <c r="E341" s="4"/>
      <c r="F341" s="4"/>
    </row>
    <row r="342" spans="2:6" x14ac:dyDescent="0.3">
      <c r="B342" s="4"/>
      <c r="C342" s="16"/>
      <c r="D342" s="4"/>
      <c r="E342" s="4"/>
      <c r="F342" s="4"/>
    </row>
    <row r="343" spans="2:6" x14ac:dyDescent="0.3">
      <c r="B343" s="4"/>
      <c r="C343" s="16"/>
      <c r="D343" s="4"/>
      <c r="E343" s="4"/>
      <c r="F343" s="4"/>
    </row>
    <row r="344" spans="2:6" x14ac:dyDescent="0.3">
      <c r="B344" s="4"/>
      <c r="C344" s="16"/>
      <c r="D344" s="4"/>
      <c r="E344" s="4"/>
      <c r="F344" s="4"/>
    </row>
    <row r="345" spans="2:6" x14ac:dyDescent="0.3">
      <c r="B345" s="4"/>
      <c r="C345" s="16"/>
      <c r="D345" s="4"/>
      <c r="E345" s="4"/>
      <c r="F345" s="4"/>
    </row>
    <row r="346" spans="2:6" x14ac:dyDescent="0.3">
      <c r="B346" s="4"/>
      <c r="C346" s="16"/>
      <c r="D346" s="4"/>
      <c r="E346" s="4"/>
      <c r="F346" s="4"/>
    </row>
    <row r="347" spans="2:6" x14ac:dyDescent="0.3">
      <c r="B347" s="4"/>
      <c r="C347" s="16"/>
      <c r="D347" s="4"/>
      <c r="E347" s="4"/>
      <c r="F347" s="4"/>
    </row>
    <row r="348" spans="2:6" x14ac:dyDescent="0.3">
      <c r="B348" s="4"/>
      <c r="C348" s="16"/>
      <c r="D348" s="4"/>
      <c r="E348" s="4"/>
      <c r="F348" s="4"/>
    </row>
    <row r="349" spans="2:6" x14ac:dyDescent="0.3">
      <c r="B349" s="4"/>
      <c r="C349" s="16"/>
      <c r="D349" s="4"/>
      <c r="E349" s="4"/>
      <c r="F349" s="4"/>
    </row>
    <row r="350" spans="2:6" x14ac:dyDescent="0.3">
      <c r="B350" s="4"/>
      <c r="C350" s="16"/>
      <c r="D350" s="4"/>
      <c r="E350" s="4"/>
      <c r="F350" s="4"/>
    </row>
    <row r="351" spans="2:6" x14ac:dyDescent="0.3">
      <c r="B351" s="4"/>
      <c r="C351" s="16"/>
      <c r="D351" s="4"/>
      <c r="E351" s="4"/>
      <c r="F351" s="4"/>
    </row>
    <row r="352" spans="2:6" x14ac:dyDescent="0.3">
      <c r="B352" s="4"/>
      <c r="C352" s="16"/>
      <c r="D352" s="4"/>
      <c r="E352" s="4"/>
      <c r="F352" s="4"/>
    </row>
    <row r="353" spans="2:6" x14ac:dyDescent="0.3">
      <c r="B353" s="4"/>
      <c r="C353" s="16"/>
      <c r="D353" s="4"/>
      <c r="E353" s="4"/>
      <c r="F353" s="4"/>
    </row>
    <row r="354" spans="2:6" x14ac:dyDescent="0.3">
      <c r="B354" s="4"/>
      <c r="C354" s="16"/>
      <c r="D354" s="4"/>
      <c r="E354" s="4"/>
      <c r="F354" s="4"/>
    </row>
    <row r="355" spans="2:6" x14ac:dyDescent="0.3">
      <c r="B355" s="4"/>
      <c r="C355" s="16"/>
      <c r="D355" s="4"/>
      <c r="E355" s="4"/>
      <c r="F355" s="4"/>
    </row>
    <row r="356" spans="2:6" x14ac:dyDescent="0.3">
      <c r="B356" s="4"/>
      <c r="C356" s="16"/>
      <c r="D356" s="4"/>
      <c r="E356" s="4"/>
      <c r="F356" s="4"/>
    </row>
    <row r="357" spans="2:6" x14ac:dyDescent="0.3">
      <c r="B357" s="4"/>
      <c r="C357" s="16"/>
      <c r="D357" s="4"/>
      <c r="E357" s="4"/>
      <c r="F357" s="4"/>
    </row>
    <row r="358" spans="2:6" x14ac:dyDescent="0.3">
      <c r="B358" s="4"/>
      <c r="C358" s="16"/>
      <c r="D358" s="4"/>
      <c r="E358" s="4"/>
      <c r="F358" s="4"/>
    </row>
    <row r="359" spans="2:6" x14ac:dyDescent="0.3">
      <c r="B359" s="4"/>
      <c r="C359" s="16"/>
      <c r="D359" s="4"/>
      <c r="E359" s="4"/>
      <c r="F359" s="4"/>
    </row>
    <row r="360" spans="2:6" x14ac:dyDescent="0.3">
      <c r="B360" s="4"/>
      <c r="C360" s="16"/>
      <c r="D360" s="4"/>
      <c r="E360" s="4"/>
      <c r="F360" s="4"/>
    </row>
    <row r="361" spans="2:6" x14ac:dyDescent="0.3">
      <c r="B361" s="4"/>
      <c r="C361" s="16"/>
      <c r="D361" s="4"/>
      <c r="E361" s="4"/>
      <c r="F361" s="4"/>
    </row>
    <row r="362" spans="2:6" x14ac:dyDescent="0.3">
      <c r="B362" s="4"/>
      <c r="C362" s="16"/>
      <c r="D362" s="4"/>
      <c r="E362" s="4"/>
      <c r="F362" s="4"/>
    </row>
    <row r="363" spans="2:6" x14ac:dyDescent="0.3">
      <c r="B363" s="4"/>
      <c r="C363" s="16"/>
      <c r="D363" s="4"/>
      <c r="E363" s="4"/>
      <c r="F363" s="4"/>
    </row>
    <row r="364" spans="2:6" x14ac:dyDescent="0.3">
      <c r="B364" s="4"/>
      <c r="C364" s="16"/>
      <c r="D364" s="4"/>
      <c r="E364" s="4"/>
      <c r="F364" s="4"/>
    </row>
    <row r="365" spans="2:6" x14ac:dyDescent="0.3">
      <c r="B365" s="4"/>
      <c r="C365" s="16"/>
      <c r="D365" s="4"/>
      <c r="E365" s="4"/>
      <c r="F365" s="4"/>
    </row>
    <row r="366" spans="2:6" x14ac:dyDescent="0.3">
      <c r="B366" s="4"/>
      <c r="C366" s="16"/>
      <c r="D366" s="4"/>
      <c r="E366" s="4"/>
      <c r="F366" s="4"/>
    </row>
    <row r="367" spans="2:6" x14ac:dyDescent="0.3">
      <c r="B367" s="4"/>
      <c r="C367" s="16"/>
      <c r="D367" s="4"/>
      <c r="E367" s="4"/>
      <c r="F367" s="4"/>
    </row>
    <row r="368" spans="2:6" x14ac:dyDescent="0.3">
      <c r="B368" s="4"/>
      <c r="C368" s="16"/>
      <c r="D368" s="4"/>
      <c r="E368" s="4"/>
      <c r="F368" s="4"/>
    </row>
    <row r="369" spans="2:6" x14ac:dyDescent="0.3">
      <c r="B369" s="4"/>
      <c r="C369" s="16"/>
      <c r="D369" s="4"/>
      <c r="E369" s="4"/>
      <c r="F369" s="4"/>
    </row>
    <row r="370" spans="2:6" x14ac:dyDescent="0.3">
      <c r="B370" s="4"/>
      <c r="C370" s="16"/>
      <c r="D370" s="4"/>
      <c r="E370" s="4"/>
      <c r="F370" s="4"/>
    </row>
    <row r="371" spans="2:6" x14ac:dyDescent="0.3">
      <c r="B371" s="4"/>
      <c r="C371" s="16"/>
      <c r="D371" s="4"/>
      <c r="E371" s="4"/>
      <c r="F371" s="4"/>
    </row>
    <row r="372" spans="2:6" x14ac:dyDescent="0.3">
      <c r="B372" s="4"/>
      <c r="C372" s="16"/>
      <c r="D372" s="4"/>
      <c r="E372" s="4"/>
      <c r="F372" s="4"/>
    </row>
    <row r="373" spans="2:6" x14ac:dyDescent="0.3">
      <c r="B373" s="4"/>
      <c r="C373" s="16"/>
      <c r="D373" s="4"/>
      <c r="E373" s="4"/>
      <c r="F373" s="4"/>
    </row>
    <row r="374" spans="2:6" x14ac:dyDescent="0.3">
      <c r="B374" s="4"/>
      <c r="C374" s="16"/>
      <c r="D374" s="4"/>
      <c r="E374" s="4"/>
      <c r="F374" s="4"/>
    </row>
    <row r="375" spans="2:6" x14ac:dyDescent="0.3">
      <c r="B375" s="4"/>
      <c r="C375" s="16"/>
      <c r="D375" s="4"/>
      <c r="E375" s="4"/>
      <c r="F375" s="4"/>
    </row>
    <row r="376" spans="2:6" x14ac:dyDescent="0.3">
      <c r="B376" s="4"/>
      <c r="C376" s="16"/>
      <c r="D376" s="4"/>
      <c r="E376" s="4"/>
      <c r="F376" s="4"/>
    </row>
    <row r="377" spans="2:6" x14ac:dyDescent="0.3">
      <c r="B377" s="4"/>
      <c r="C377" s="16"/>
      <c r="D377" s="4"/>
      <c r="E377" s="4"/>
      <c r="F377" s="4"/>
    </row>
    <row r="378" spans="2:6" x14ac:dyDescent="0.3">
      <c r="B378" s="4"/>
      <c r="C378" s="16"/>
      <c r="D378" s="4"/>
      <c r="E378" s="4"/>
      <c r="F378" s="4"/>
    </row>
    <row r="379" spans="2:6" x14ac:dyDescent="0.3">
      <c r="B379" s="4"/>
      <c r="C379" s="16"/>
      <c r="D379" s="4"/>
      <c r="E379" s="4"/>
      <c r="F379" s="4"/>
    </row>
    <row r="380" spans="2:6" x14ac:dyDescent="0.3">
      <c r="B380" s="4"/>
      <c r="C380" s="16"/>
      <c r="D380" s="4"/>
      <c r="E380" s="4"/>
      <c r="F380" s="4"/>
    </row>
    <row r="381" spans="2:6" x14ac:dyDescent="0.3">
      <c r="B381" s="4"/>
      <c r="C381" s="16"/>
      <c r="D381" s="4"/>
      <c r="E381" s="4"/>
      <c r="F381" s="4"/>
    </row>
    <row r="382" spans="2:6" x14ac:dyDescent="0.3">
      <c r="B382" s="4"/>
      <c r="C382" s="16"/>
      <c r="D382" s="4"/>
      <c r="E382" s="4"/>
      <c r="F382" s="4"/>
    </row>
    <row r="383" spans="2:6" x14ac:dyDescent="0.3">
      <c r="B383" s="4"/>
      <c r="C383" s="16"/>
      <c r="D383" s="4"/>
      <c r="E383" s="4"/>
      <c r="F383" s="4"/>
    </row>
    <row r="384" spans="2:6" x14ac:dyDescent="0.3">
      <c r="B384" s="4"/>
      <c r="C384" s="16"/>
      <c r="D384" s="4"/>
      <c r="E384" s="4"/>
      <c r="F384" s="4"/>
    </row>
    <row r="385" spans="2:6" x14ac:dyDescent="0.3">
      <c r="B385" s="4"/>
      <c r="C385" s="16"/>
      <c r="D385" s="4"/>
      <c r="E385" s="4"/>
      <c r="F385" s="4"/>
    </row>
    <row r="386" spans="2:6" x14ac:dyDescent="0.3">
      <c r="B386" s="4"/>
      <c r="C386" s="16"/>
      <c r="D386" s="4"/>
      <c r="E386" s="4"/>
      <c r="F386" s="4"/>
    </row>
    <row r="387" spans="2:6" x14ac:dyDescent="0.3">
      <c r="B387" s="4"/>
      <c r="C387" s="16"/>
      <c r="D387" s="4"/>
      <c r="E387" s="4"/>
      <c r="F387" s="4"/>
    </row>
    <row r="388" spans="2:6" x14ac:dyDescent="0.3">
      <c r="B388" s="4"/>
      <c r="C388" s="16"/>
      <c r="D388" s="4"/>
      <c r="E388" s="4"/>
      <c r="F388" s="4"/>
    </row>
    <row r="389" spans="2:6" x14ac:dyDescent="0.3">
      <c r="B389" s="4"/>
      <c r="C389" s="16"/>
      <c r="D389" s="4"/>
      <c r="E389" s="4"/>
      <c r="F389" s="4"/>
    </row>
    <row r="390" spans="2:6" x14ac:dyDescent="0.3">
      <c r="B390" s="4"/>
      <c r="C390" s="16"/>
      <c r="D390" s="4"/>
      <c r="E390" s="4"/>
      <c r="F390" s="4"/>
    </row>
    <row r="391" spans="2:6" x14ac:dyDescent="0.3">
      <c r="B391" s="4"/>
      <c r="C391" s="16"/>
      <c r="D391" s="4"/>
      <c r="E391" s="4"/>
      <c r="F391" s="4"/>
    </row>
    <row r="392" spans="2:6" x14ac:dyDescent="0.3">
      <c r="B392" s="4"/>
      <c r="C392" s="16"/>
      <c r="D392" s="4"/>
      <c r="E392" s="4"/>
      <c r="F392" s="4"/>
    </row>
    <row r="393" spans="2:6" x14ac:dyDescent="0.3">
      <c r="B393" s="4"/>
      <c r="C393" s="16"/>
      <c r="D393" s="4"/>
      <c r="E393" s="4"/>
      <c r="F393" s="4"/>
    </row>
    <row r="394" spans="2:6" x14ac:dyDescent="0.3">
      <c r="B394" s="4"/>
      <c r="C394" s="16"/>
      <c r="D394" s="4"/>
      <c r="E394" s="4"/>
      <c r="F394" s="4"/>
    </row>
    <row r="395" spans="2:6" x14ac:dyDescent="0.3">
      <c r="B395" s="4"/>
      <c r="C395" s="16"/>
      <c r="D395" s="4"/>
      <c r="E395" s="4"/>
      <c r="F395" s="4"/>
    </row>
    <row r="396" spans="2:6" x14ac:dyDescent="0.3">
      <c r="B396" s="4"/>
      <c r="C396" s="16"/>
      <c r="D396" s="4"/>
      <c r="E396" s="4"/>
      <c r="F396" s="4"/>
    </row>
    <row r="397" spans="2:6" x14ac:dyDescent="0.3">
      <c r="B397" s="4"/>
      <c r="C397" s="16"/>
      <c r="D397" s="4"/>
      <c r="E397" s="4"/>
      <c r="F397" s="4"/>
    </row>
    <row r="398" spans="2:6" x14ac:dyDescent="0.3">
      <c r="B398" s="4"/>
      <c r="C398" s="16"/>
      <c r="D398" s="4"/>
      <c r="E398" s="4"/>
      <c r="F398" s="4"/>
    </row>
    <row r="399" spans="2:6" x14ac:dyDescent="0.3">
      <c r="B399" s="4"/>
      <c r="C399" s="16"/>
      <c r="D399" s="4"/>
      <c r="E399" s="4"/>
      <c r="F399" s="4"/>
    </row>
    <row r="400" spans="2:6" x14ac:dyDescent="0.3">
      <c r="B400" s="4"/>
      <c r="C400" s="16"/>
      <c r="D400" s="4"/>
      <c r="E400" s="4"/>
      <c r="F400" s="4"/>
    </row>
    <row r="401" spans="2:6" x14ac:dyDescent="0.3">
      <c r="B401" s="4"/>
      <c r="C401" s="16"/>
      <c r="D401" s="4"/>
      <c r="E401" s="4"/>
      <c r="F401" s="4"/>
    </row>
    <row r="402" spans="2:6" x14ac:dyDescent="0.3">
      <c r="B402" s="4"/>
      <c r="C402" s="16"/>
      <c r="D402" s="4"/>
      <c r="E402" s="4"/>
      <c r="F402" s="4"/>
    </row>
    <row r="403" spans="2:6" x14ac:dyDescent="0.3">
      <c r="B403" s="4"/>
      <c r="C403" s="16"/>
      <c r="D403" s="4"/>
      <c r="E403" s="4"/>
      <c r="F403" s="4"/>
    </row>
    <row r="404" spans="2:6" x14ac:dyDescent="0.3">
      <c r="B404" s="4"/>
      <c r="C404" s="16"/>
      <c r="D404" s="4"/>
      <c r="E404" s="4"/>
      <c r="F404" s="4"/>
    </row>
    <row r="405" spans="2:6" x14ac:dyDescent="0.3">
      <c r="B405" s="4"/>
      <c r="C405" s="16"/>
      <c r="D405" s="4"/>
      <c r="E405" s="4"/>
      <c r="F405" s="4"/>
    </row>
    <row r="406" spans="2:6" x14ac:dyDescent="0.3">
      <c r="B406" s="4"/>
      <c r="C406" s="16"/>
      <c r="D406" s="4"/>
      <c r="E406" s="4"/>
      <c r="F406" s="4"/>
    </row>
    <row r="407" spans="2:6" x14ac:dyDescent="0.3">
      <c r="B407" s="4"/>
      <c r="C407" s="16"/>
      <c r="D407" s="4"/>
      <c r="E407" s="4"/>
      <c r="F407" s="4"/>
    </row>
    <row r="408" spans="2:6" x14ac:dyDescent="0.3">
      <c r="B408" s="4"/>
      <c r="C408" s="16"/>
      <c r="D408" s="4"/>
      <c r="E408" s="4"/>
      <c r="F408" s="4"/>
    </row>
    <row r="409" spans="2:6" x14ac:dyDescent="0.3">
      <c r="B409" s="4"/>
      <c r="C409" s="16"/>
      <c r="D409" s="4"/>
      <c r="E409" s="4"/>
      <c r="F409" s="4"/>
    </row>
    <row r="410" spans="2:6" x14ac:dyDescent="0.3">
      <c r="B410" s="4"/>
      <c r="C410" s="16"/>
      <c r="D410" s="4"/>
      <c r="E410" s="4"/>
      <c r="F410" s="4"/>
    </row>
    <row r="411" spans="2:6" x14ac:dyDescent="0.3">
      <c r="B411" s="4"/>
      <c r="C411" s="16"/>
      <c r="D411" s="4"/>
      <c r="E411" s="4"/>
      <c r="F411" s="4"/>
    </row>
    <row r="412" spans="2:6" x14ac:dyDescent="0.3">
      <c r="B412" s="4"/>
      <c r="C412" s="16"/>
      <c r="D412" s="4"/>
      <c r="E412" s="4"/>
      <c r="F412" s="4"/>
    </row>
    <row r="413" spans="2:6" x14ac:dyDescent="0.3">
      <c r="B413" s="4"/>
      <c r="C413" s="16"/>
      <c r="D413" s="4"/>
      <c r="E413" s="4"/>
      <c r="F413" s="4"/>
    </row>
    <row r="414" spans="2:6" x14ac:dyDescent="0.3">
      <c r="B414" s="4"/>
      <c r="C414" s="16"/>
      <c r="D414" s="4"/>
      <c r="E414" s="4"/>
      <c r="F414" s="4"/>
    </row>
    <row r="415" spans="2:6" x14ac:dyDescent="0.3">
      <c r="B415" s="4"/>
      <c r="C415" s="16"/>
      <c r="D415" s="4"/>
      <c r="E415" s="4"/>
      <c r="F415" s="4"/>
    </row>
    <row r="416" spans="2:6" x14ac:dyDescent="0.3">
      <c r="B416" s="4"/>
      <c r="C416" s="16"/>
      <c r="D416" s="4"/>
      <c r="E416" s="4"/>
      <c r="F416" s="4"/>
    </row>
  </sheetData>
  <mergeCells count="1">
    <mergeCell ref="A4:F4"/>
  </mergeCells>
  <dataValidations count="1">
    <dataValidation type="list" allowBlank="1" showInputMessage="1" showErrorMessage="1" sqref="C9:C199" xr:uid="{0893E3AE-B313-4313-9B6F-8BB1791AA508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F4C5-DFF9-43E3-83DD-FF52DA7E7548}">
  <sheetPr>
    <pageSetUpPr fitToPage="1"/>
  </sheetPr>
  <dimension ref="A1:F416"/>
  <sheetViews>
    <sheetView view="pageBreakPreview" topLeftCell="A37" zoomScaleNormal="100" zoomScaleSheetLayoutView="100" workbookViewId="0">
      <selection activeCell="E12" sqref="E12"/>
    </sheetView>
  </sheetViews>
  <sheetFormatPr baseColWidth="10" defaultRowHeight="14.25" x14ac:dyDescent="0.3"/>
  <cols>
    <col min="1" max="1" width="5.5703125" style="3" customWidth="1"/>
    <col min="2" max="2" width="48.28515625" style="1" customWidth="1"/>
    <col min="3" max="3" width="28.7109375" style="5" customWidth="1"/>
    <col min="4" max="4" width="16.85546875" style="1" customWidth="1"/>
    <col min="5" max="5" width="16.28515625" style="1" customWidth="1"/>
    <col min="6" max="6" width="43.28515625" style="1" customWidth="1"/>
    <col min="7" max="16384" width="11.42578125" style="1"/>
  </cols>
  <sheetData>
    <row r="1" spans="1:6" ht="15" customHeight="1" x14ac:dyDescent="0.3">
      <c r="A1" s="7"/>
      <c r="B1" s="8"/>
      <c r="C1" s="15"/>
      <c r="D1" s="8"/>
      <c r="E1" s="8"/>
      <c r="F1" s="18"/>
    </row>
    <row r="2" spans="1:6" ht="15" customHeight="1" x14ac:dyDescent="0.3">
      <c r="A2" s="9" t="s">
        <v>0</v>
      </c>
      <c r="B2" s="19"/>
      <c r="C2" s="19"/>
      <c r="D2" s="19"/>
      <c r="E2" s="19"/>
      <c r="F2" s="20"/>
    </row>
    <row r="3" spans="1:6" ht="15" customHeight="1" x14ac:dyDescent="0.3">
      <c r="A3" s="9" t="s">
        <v>1</v>
      </c>
      <c r="B3" s="19"/>
      <c r="C3" s="19"/>
      <c r="D3" s="19"/>
      <c r="E3" s="19"/>
      <c r="F3" s="20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9"/>
      <c r="B5" s="19"/>
      <c r="C5" s="19"/>
      <c r="D5" s="19"/>
      <c r="E5" s="19"/>
      <c r="F5" s="20"/>
    </row>
    <row r="6" spans="1:6" ht="15" customHeight="1" x14ac:dyDescent="0.3">
      <c r="A6" s="9" t="s">
        <v>265</v>
      </c>
      <c r="B6" s="19"/>
      <c r="C6" s="19"/>
      <c r="D6" s="19"/>
      <c r="E6" s="19"/>
      <c r="F6" s="20"/>
    </row>
    <row r="7" spans="1:6" ht="15" customHeight="1" x14ac:dyDescent="0.3">
      <c r="A7" s="10"/>
      <c r="B7" s="21"/>
      <c r="C7" s="22"/>
      <c r="D7" s="21"/>
      <c r="E7" s="21"/>
      <c r="F7" s="23"/>
    </row>
    <row r="8" spans="1:6" ht="30" customHeight="1" x14ac:dyDescent="0.3">
      <c r="A8" s="2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25" t="s">
        <v>8</v>
      </c>
    </row>
    <row r="9" spans="1:6" s="5" customFormat="1" ht="30" customHeight="1" x14ac:dyDescent="0.3">
      <c r="A9" s="2">
        <v>1</v>
      </c>
      <c r="B9" s="6"/>
      <c r="C9" s="17" t="s">
        <v>7</v>
      </c>
      <c r="D9" s="46">
        <v>2.52</v>
      </c>
      <c r="E9" s="39" t="s">
        <v>266</v>
      </c>
      <c r="F9" s="39" t="s">
        <v>267</v>
      </c>
    </row>
    <row r="10" spans="1:6" s="5" customFormat="1" ht="30" customHeight="1" x14ac:dyDescent="0.3">
      <c r="A10" s="2">
        <v>2</v>
      </c>
      <c r="B10" s="6"/>
      <c r="C10" s="17" t="s">
        <v>7</v>
      </c>
      <c r="D10" s="46">
        <v>2.37</v>
      </c>
      <c r="E10" s="41" t="s">
        <v>268</v>
      </c>
      <c r="F10" s="39" t="s">
        <v>267</v>
      </c>
    </row>
    <row r="11" spans="1:6" s="5" customFormat="1" ht="30" customHeight="1" x14ac:dyDescent="0.3">
      <c r="A11" s="2">
        <v>3</v>
      </c>
      <c r="B11" s="6"/>
      <c r="C11" s="17" t="s">
        <v>7</v>
      </c>
      <c r="D11" s="46">
        <v>0</v>
      </c>
      <c r="E11" s="41" t="s">
        <v>268</v>
      </c>
      <c r="F11" s="39" t="s">
        <v>267</v>
      </c>
    </row>
    <row r="12" spans="1:6" s="5" customFormat="1" ht="30" customHeight="1" x14ac:dyDescent="0.3">
      <c r="A12" s="2">
        <v>4</v>
      </c>
      <c r="B12" s="6"/>
      <c r="C12" s="17" t="s">
        <v>7</v>
      </c>
      <c r="D12" s="46">
        <v>2.2199999999999998</v>
      </c>
      <c r="E12" s="41" t="s">
        <v>268</v>
      </c>
      <c r="F12" s="39" t="s">
        <v>267</v>
      </c>
    </row>
    <row r="13" spans="1:6" s="5" customFormat="1" ht="30" customHeight="1" x14ac:dyDescent="0.3">
      <c r="A13" s="2">
        <v>5</v>
      </c>
      <c r="B13" s="6"/>
      <c r="C13" s="17" t="s">
        <v>7</v>
      </c>
      <c r="D13" s="46">
        <v>1.8599999999999999</v>
      </c>
      <c r="E13" s="41" t="s">
        <v>268</v>
      </c>
      <c r="F13" s="39" t="s">
        <v>267</v>
      </c>
    </row>
    <row r="14" spans="1:6" s="5" customFormat="1" ht="30" customHeight="1" x14ac:dyDescent="0.3">
      <c r="A14" s="2">
        <v>6</v>
      </c>
      <c r="B14" s="6"/>
      <c r="C14" s="17" t="s">
        <v>7</v>
      </c>
      <c r="D14" s="46">
        <v>2.1</v>
      </c>
      <c r="E14" s="41" t="s">
        <v>268</v>
      </c>
      <c r="F14" s="39" t="s">
        <v>267</v>
      </c>
    </row>
    <row r="15" spans="1:6" s="5" customFormat="1" ht="30" customHeight="1" x14ac:dyDescent="0.3">
      <c r="A15" s="2">
        <v>7</v>
      </c>
      <c r="B15" s="6"/>
      <c r="C15" s="17" t="s">
        <v>7</v>
      </c>
      <c r="D15" s="46">
        <v>1.8</v>
      </c>
      <c r="E15" s="41" t="s">
        <v>268</v>
      </c>
      <c r="F15" s="39" t="s">
        <v>267</v>
      </c>
    </row>
    <row r="16" spans="1:6" s="5" customFormat="1" ht="30" customHeight="1" x14ac:dyDescent="0.3">
      <c r="A16" s="2">
        <v>8</v>
      </c>
      <c r="B16" s="6"/>
      <c r="C16" s="17" t="s">
        <v>7</v>
      </c>
      <c r="D16" s="46">
        <v>3.3</v>
      </c>
      <c r="E16" s="41" t="s">
        <v>268</v>
      </c>
      <c r="F16" s="39" t="s">
        <v>267</v>
      </c>
    </row>
    <row r="17" spans="1:6" s="5" customFormat="1" ht="30" customHeight="1" x14ac:dyDescent="0.3">
      <c r="A17" s="2">
        <v>9</v>
      </c>
      <c r="B17" s="6"/>
      <c r="C17" s="17" t="s">
        <v>7</v>
      </c>
      <c r="D17" s="46">
        <v>5.0600000000000005</v>
      </c>
      <c r="E17" s="41" t="s">
        <v>268</v>
      </c>
      <c r="F17" s="39" t="s">
        <v>267</v>
      </c>
    </row>
    <row r="18" spans="1:6" s="5" customFormat="1" ht="30" customHeight="1" x14ac:dyDescent="0.3">
      <c r="A18" s="2">
        <v>10</v>
      </c>
      <c r="B18" s="6"/>
      <c r="C18" s="17" t="s">
        <v>7</v>
      </c>
      <c r="D18" s="46">
        <v>4.82</v>
      </c>
      <c r="E18" s="41" t="s">
        <v>268</v>
      </c>
      <c r="F18" s="39" t="s">
        <v>267</v>
      </c>
    </row>
    <row r="19" spans="1:6" s="5" customFormat="1" ht="30" customHeight="1" x14ac:dyDescent="0.3">
      <c r="A19" s="2">
        <v>11</v>
      </c>
      <c r="B19" s="6"/>
      <c r="C19" s="17" t="s">
        <v>7</v>
      </c>
      <c r="D19" s="46">
        <v>4.0199999999999996</v>
      </c>
      <c r="E19" s="41" t="s">
        <v>268</v>
      </c>
      <c r="F19" s="39" t="s">
        <v>267</v>
      </c>
    </row>
    <row r="20" spans="1:6" s="5" customFormat="1" ht="30" customHeight="1" x14ac:dyDescent="0.3">
      <c r="A20" s="2">
        <v>12</v>
      </c>
      <c r="B20" s="6"/>
      <c r="C20" s="17" t="s">
        <v>7</v>
      </c>
      <c r="D20" s="46">
        <v>1.5</v>
      </c>
      <c r="E20" s="41" t="s">
        <v>268</v>
      </c>
      <c r="F20" s="39" t="s">
        <v>267</v>
      </c>
    </row>
    <row r="21" spans="1:6" s="5" customFormat="1" ht="30" customHeight="1" x14ac:dyDescent="0.3">
      <c r="A21" s="2">
        <v>13</v>
      </c>
      <c r="B21" s="6"/>
      <c r="C21" s="17" t="s">
        <v>7</v>
      </c>
      <c r="D21" s="46">
        <v>2.76</v>
      </c>
      <c r="E21" s="41" t="s">
        <v>268</v>
      </c>
      <c r="F21" s="39" t="s">
        <v>267</v>
      </c>
    </row>
    <row r="22" spans="1:6" s="5" customFormat="1" ht="30" customHeight="1" x14ac:dyDescent="0.3">
      <c r="A22" s="2">
        <v>14</v>
      </c>
      <c r="B22" s="6"/>
      <c r="C22" s="17" t="s">
        <v>7</v>
      </c>
      <c r="D22" s="46">
        <v>1.5</v>
      </c>
      <c r="E22" s="41" t="s">
        <v>268</v>
      </c>
      <c r="F22" s="39" t="s">
        <v>267</v>
      </c>
    </row>
    <row r="23" spans="1:6" s="5" customFormat="1" ht="30" customHeight="1" x14ac:dyDescent="0.3">
      <c r="A23" s="2">
        <v>15</v>
      </c>
      <c r="B23" s="6"/>
      <c r="C23" s="17" t="s">
        <v>7</v>
      </c>
      <c r="D23" s="46">
        <v>1.5</v>
      </c>
      <c r="E23" s="41" t="s">
        <v>268</v>
      </c>
      <c r="F23" s="39" t="s">
        <v>267</v>
      </c>
    </row>
    <row r="24" spans="1:6" s="5" customFormat="1" ht="30" customHeight="1" x14ac:dyDescent="0.3">
      <c r="A24" s="2">
        <v>16</v>
      </c>
      <c r="B24" s="6"/>
      <c r="C24" s="17" t="s">
        <v>7</v>
      </c>
      <c r="D24" s="46">
        <v>3.0300000000000002</v>
      </c>
      <c r="E24" s="41" t="s">
        <v>268</v>
      </c>
      <c r="F24" s="39" t="s">
        <v>267</v>
      </c>
    </row>
    <row r="25" spans="1:6" s="5" customFormat="1" ht="30" customHeight="1" x14ac:dyDescent="0.3">
      <c r="A25" s="2">
        <v>17</v>
      </c>
      <c r="B25" s="6"/>
      <c r="C25" s="17" t="s">
        <v>7</v>
      </c>
      <c r="D25" s="46">
        <v>2.76</v>
      </c>
      <c r="E25" s="41" t="s">
        <v>268</v>
      </c>
      <c r="F25" s="39" t="s">
        <v>267</v>
      </c>
    </row>
    <row r="26" spans="1:6" s="5" customFormat="1" ht="30" customHeight="1" x14ac:dyDescent="0.3">
      <c r="A26" s="2">
        <v>18</v>
      </c>
      <c r="B26" s="6"/>
      <c r="C26" s="17" t="s">
        <v>7</v>
      </c>
      <c r="D26" s="46">
        <v>2.76</v>
      </c>
      <c r="E26" s="41" t="s">
        <v>268</v>
      </c>
      <c r="F26" s="39" t="s">
        <v>267</v>
      </c>
    </row>
    <row r="27" spans="1:6" s="5" customFormat="1" ht="30" customHeight="1" x14ac:dyDescent="0.3">
      <c r="A27" s="2">
        <v>19</v>
      </c>
      <c r="B27" s="6"/>
      <c r="C27" s="17" t="s">
        <v>7</v>
      </c>
      <c r="D27" s="46">
        <v>3.81</v>
      </c>
      <c r="E27" s="41" t="s">
        <v>268</v>
      </c>
      <c r="F27" s="39" t="s">
        <v>267</v>
      </c>
    </row>
    <row r="28" spans="1:6" s="5" customFormat="1" ht="30" customHeight="1" x14ac:dyDescent="0.3">
      <c r="A28" s="2">
        <v>20</v>
      </c>
      <c r="B28" s="6"/>
      <c r="C28" s="17" t="s">
        <v>7</v>
      </c>
      <c r="D28" s="46">
        <v>3.74</v>
      </c>
      <c r="E28" s="41" t="s">
        <v>268</v>
      </c>
      <c r="F28" s="39" t="s">
        <v>267</v>
      </c>
    </row>
    <row r="29" spans="1:6" s="5" customFormat="1" ht="30" customHeight="1" x14ac:dyDescent="0.3">
      <c r="A29" s="2">
        <v>21</v>
      </c>
      <c r="B29" s="6"/>
      <c r="C29" s="17" t="s">
        <v>7</v>
      </c>
      <c r="D29" s="46">
        <v>4.8</v>
      </c>
      <c r="E29" s="41" t="s">
        <v>268</v>
      </c>
      <c r="F29" s="39" t="s">
        <v>267</v>
      </c>
    </row>
    <row r="30" spans="1:6" s="5" customFormat="1" ht="30" customHeight="1" x14ac:dyDescent="0.3">
      <c r="A30" s="2">
        <v>22</v>
      </c>
      <c r="B30" s="6"/>
      <c r="C30" s="17" t="s">
        <v>7</v>
      </c>
      <c r="D30" s="46">
        <v>4.46</v>
      </c>
      <c r="E30" s="41" t="s">
        <v>268</v>
      </c>
      <c r="F30" s="39" t="s">
        <v>267</v>
      </c>
    </row>
    <row r="31" spans="1:6" s="5" customFormat="1" ht="30" customHeight="1" x14ac:dyDescent="0.3">
      <c r="A31" s="2">
        <v>23</v>
      </c>
      <c r="B31" s="6"/>
      <c r="C31" s="17" t="s">
        <v>7</v>
      </c>
      <c r="D31" s="46">
        <v>7.38</v>
      </c>
      <c r="E31" s="41" t="s">
        <v>268</v>
      </c>
      <c r="F31" s="39" t="s">
        <v>267</v>
      </c>
    </row>
    <row r="32" spans="1:6" s="5" customFormat="1" ht="30" customHeight="1" x14ac:dyDescent="0.3">
      <c r="A32" s="2">
        <v>24</v>
      </c>
      <c r="B32" s="6"/>
      <c r="C32" s="17" t="s">
        <v>7</v>
      </c>
      <c r="D32" s="46">
        <v>5</v>
      </c>
      <c r="E32" s="41" t="s">
        <v>268</v>
      </c>
      <c r="F32" s="39" t="s">
        <v>267</v>
      </c>
    </row>
    <row r="33" spans="1:6" s="5" customFormat="1" ht="30" customHeight="1" x14ac:dyDescent="0.3">
      <c r="A33" s="2">
        <v>25</v>
      </c>
      <c r="B33" s="6"/>
      <c r="C33" s="17" t="s">
        <v>7</v>
      </c>
      <c r="D33" s="46">
        <v>3</v>
      </c>
      <c r="E33" s="41" t="s">
        <v>268</v>
      </c>
      <c r="F33" s="39" t="s">
        <v>267</v>
      </c>
    </row>
    <row r="34" spans="1:6" s="5" customFormat="1" ht="30" customHeight="1" x14ac:dyDescent="0.3">
      <c r="A34" s="2">
        <v>26</v>
      </c>
      <c r="B34" s="6"/>
      <c r="C34" s="17" t="s">
        <v>7</v>
      </c>
      <c r="D34" s="46">
        <v>4.34</v>
      </c>
      <c r="E34" s="41" t="s">
        <v>268</v>
      </c>
      <c r="F34" s="39" t="s">
        <v>267</v>
      </c>
    </row>
    <row r="35" spans="1:6" s="5" customFormat="1" ht="30" customHeight="1" x14ac:dyDescent="0.3">
      <c r="A35" s="2">
        <v>27</v>
      </c>
      <c r="B35" s="6"/>
      <c r="C35" s="17" t="s">
        <v>7</v>
      </c>
      <c r="D35" s="46">
        <v>4.2300000000000004</v>
      </c>
      <c r="E35" s="41" t="s">
        <v>268</v>
      </c>
      <c r="F35" s="39" t="s">
        <v>267</v>
      </c>
    </row>
    <row r="36" spans="1:6" s="5" customFormat="1" ht="30" customHeight="1" x14ac:dyDescent="0.3">
      <c r="A36" s="2">
        <v>28</v>
      </c>
      <c r="B36" s="6"/>
      <c r="C36" s="17" t="s">
        <v>7</v>
      </c>
      <c r="D36" s="46">
        <v>2.76</v>
      </c>
      <c r="E36" s="41" t="s">
        <v>268</v>
      </c>
      <c r="F36" s="39" t="s">
        <v>267</v>
      </c>
    </row>
    <row r="37" spans="1:6" s="5" customFormat="1" ht="30" customHeight="1" x14ac:dyDescent="0.3">
      <c r="A37" s="2">
        <v>29</v>
      </c>
      <c r="B37" s="6"/>
      <c r="C37" s="17" t="s">
        <v>7</v>
      </c>
      <c r="D37" s="46">
        <v>3.6</v>
      </c>
      <c r="E37" s="41" t="s">
        <v>268</v>
      </c>
      <c r="F37" s="39" t="s">
        <v>267</v>
      </c>
    </row>
    <row r="38" spans="1:6" s="5" customFormat="1" ht="30" customHeight="1" x14ac:dyDescent="0.3">
      <c r="A38" s="2">
        <v>30</v>
      </c>
      <c r="B38" s="6"/>
      <c r="C38" s="17" t="s">
        <v>7</v>
      </c>
      <c r="D38" s="46">
        <v>4.7</v>
      </c>
      <c r="E38" s="41" t="s">
        <v>268</v>
      </c>
      <c r="F38" s="39" t="s">
        <v>267</v>
      </c>
    </row>
    <row r="39" spans="1:6" s="5" customFormat="1" ht="30" customHeight="1" x14ac:dyDescent="0.3">
      <c r="A39" s="2">
        <v>31</v>
      </c>
      <c r="B39" s="6"/>
      <c r="C39" s="17" t="s">
        <v>7</v>
      </c>
      <c r="D39" s="46">
        <v>2.4900000000000002</v>
      </c>
      <c r="E39" s="41" t="s">
        <v>268</v>
      </c>
      <c r="F39" s="39" t="s">
        <v>267</v>
      </c>
    </row>
    <row r="40" spans="1:6" s="5" customFormat="1" ht="30" customHeight="1" x14ac:dyDescent="0.3">
      <c r="A40" s="2">
        <v>32</v>
      </c>
      <c r="B40" s="6"/>
      <c r="C40" s="17" t="s">
        <v>7</v>
      </c>
      <c r="D40" s="46">
        <v>2.85</v>
      </c>
      <c r="E40" s="41" t="s">
        <v>268</v>
      </c>
      <c r="F40" s="39" t="s">
        <v>267</v>
      </c>
    </row>
    <row r="41" spans="1:6" s="5" customFormat="1" ht="30" customHeight="1" x14ac:dyDescent="0.3">
      <c r="A41" s="2">
        <v>33</v>
      </c>
      <c r="B41" s="6"/>
      <c r="C41" s="17" t="s">
        <v>7</v>
      </c>
      <c r="D41" s="46">
        <v>0</v>
      </c>
      <c r="E41" s="41" t="s">
        <v>268</v>
      </c>
      <c r="F41" s="39" t="s">
        <v>267</v>
      </c>
    </row>
    <row r="42" spans="1:6" s="5" customFormat="1" ht="30" customHeight="1" x14ac:dyDescent="0.3">
      <c r="A42" s="2">
        <v>34</v>
      </c>
      <c r="B42" s="6"/>
      <c r="C42" s="17" t="s">
        <v>7</v>
      </c>
      <c r="D42" s="46">
        <v>3.09</v>
      </c>
      <c r="E42" s="41" t="s">
        <v>268</v>
      </c>
      <c r="F42" s="39" t="s">
        <v>267</v>
      </c>
    </row>
    <row r="43" spans="1:6" s="5" customFormat="1" ht="30" customHeight="1" x14ac:dyDescent="0.3">
      <c r="A43" s="2">
        <v>35</v>
      </c>
      <c r="B43" s="6"/>
      <c r="C43" s="17" t="s">
        <v>7</v>
      </c>
      <c r="D43" s="46">
        <v>1.5</v>
      </c>
      <c r="E43" s="41" t="s">
        <v>268</v>
      </c>
      <c r="F43" s="39" t="s">
        <v>267</v>
      </c>
    </row>
    <row r="44" spans="1:6" s="5" customFormat="1" ht="30" customHeight="1" x14ac:dyDescent="0.3">
      <c r="A44" s="2">
        <v>36</v>
      </c>
      <c r="B44" s="6"/>
      <c r="C44" s="17" t="s">
        <v>7</v>
      </c>
      <c r="D44" s="46">
        <v>2.85</v>
      </c>
      <c r="E44" s="41" t="s">
        <v>268</v>
      </c>
      <c r="F44" s="39" t="s">
        <v>267</v>
      </c>
    </row>
    <row r="45" spans="1:6" s="5" customFormat="1" ht="30" customHeight="1" x14ac:dyDescent="0.3">
      <c r="A45" s="2">
        <v>37</v>
      </c>
      <c r="B45" s="6"/>
      <c r="C45" s="17" t="s">
        <v>7</v>
      </c>
      <c r="D45" s="46">
        <v>2.9699999999999998</v>
      </c>
      <c r="E45" s="41" t="s">
        <v>268</v>
      </c>
      <c r="F45" s="39" t="s">
        <v>267</v>
      </c>
    </row>
    <row r="46" spans="1:6" s="5" customFormat="1" ht="30" customHeight="1" x14ac:dyDescent="0.3">
      <c r="A46" s="2">
        <v>38</v>
      </c>
      <c r="B46" s="6"/>
      <c r="C46" s="17" t="s">
        <v>7</v>
      </c>
      <c r="D46" s="46">
        <v>3.36</v>
      </c>
      <c r="E46" s="41" t="s">
        <v>268</v>
      </c>
      <c r="F46" s="39" t="s">
        <v>267</v>
      </c>
    </row>
    <row r="47" spans="1:6" s="5" customFormat="1" ht="30" customHeight="1" x14ac:dyDescent="0.3">
      <c r="A47" s="2">
        <v>39</v>
      </c>
      <c r="B47" s="6"/>
      <c r="C47" s="17" t="s">
        <v>7</v>
      </c>
      <c r="D47" s="46">
        <v>3.58</v>
      </c>
      <c r="E47" s="41" t="s">
        <v>268</v>
      </c>
      <c r="F47" s="39" t="s">
        <v>267</v>
      </c>
    </row>
    <row r="48" spans="1:6" s="5" customFormat="1" ht="30" customHeight="1" x14ac:dyDescent="0.3">
      <c r="A48" s="2">
        <v>40</v>
      </c>
      <c r="B48" s="6"/>
      <c r="C48" s="17" t="s">
        <v>7</v>
      </c>
      <c r="D48" s="46">
        <v>1.98</v>
      </c>
      <c r="E48" s="41" t="s">
        <v>268</v>
      </c>
      <c r="F48" s="39" t="s">
        <v>267</v>
      </c>
    </row>
    <row r="49" spans="1:6" s="5" customFormat="1" ht="30" customHeight="1" x14ac:dyDescent="0.3">
      <c r="A49" s="2">
        <v>41</v>
      </c>
      <c r="B49" s="6"/>
      <c r="C49" s="17" t="s">
        <v>7</v>
      </c>
      <c r="D49" s="46">
        <v>1.8599999999999999</v>
      </c>
      <c r="E49" s="41" t="s">
        <v>268</v>
      </c>
      <c r="F49" s="39" t="s">
        <v>267</v>
      </c>
    </row>
    <row r="50" spans="1:6" s="5" customFormat="1" ht="30" customHeight="1" x14ac:dyDescent="0.3">
      <c r="A50" s="2">
        <v>42</v>
      </c>
      <c r="B50" s="6"/>
      <c r="C50" s="17" t="s">
        <v>7</v>
      </c>
      <c r="D50" s="46">
        <v>3.9800000000000004</v>
      </c>
      <c r="E50" s="41" t="s">
        <v>268</v>
      </c>
      <c r="F50" s="39" t="s">
        <v>267</v>
      </c>
    </row>
    <row r="51" spans="1:6" s="5" customFormat="1" ht="30" customHeight="1" x14ac:dyDescent="0.3">
      <c r="A51" s="2">
        <v>43</v>
      </c>
      <c r="B51" s="6"/>
      <c r="C51" s="17" t="s">
        <v>7</v>
      </c>
      <c r="D51" s="46">
        <v>3.67</v>
      </c>
      <c r="E51" s="41" t="s">
        <v>268</v>
      </c>
      <c r="F51" s="39" t="s">
        <v>267</v>
      </c>
    </row>
    <row r="52" spans="1:6" s="5" customFormat="1" ht="30" customHeight="1" x14ac:dyDescent="0.3">
      <c r="A52" s="2">
        <v>44</v>
      </c>
      <c r="B52" s="6"/>
      <c r="C52" s="17" t="s">
        <v>7</v>
      </c>
      <c r="D52" s="46">
        <v>2.25</v>
      </c>
      <c r="E52" s="41" t="s">
        <v>268</v>
      </c>
      <c r="F52" s="39" t="s">
        <v>267</v>
      </c>
    </row>
    <row r="53" spans="1:6" s="5" customFormat="1" ht="30" customHeight="1" x14ac:dyDescent="0.3">
      <c r="A53" s="2">
        <v>45</v>
      </c>
      <c r="B53" s="6"/>
      <c r="C53" s="17" t="s">
        <v>7</v>
      </c>
      <c r="D53" s="46">
        <v>3.09</v>
      </c>
      <c r="E53" s="41" t="s">
        <v>268</v>
      </c>
      <c r="F53" s="39" t="s">
        <v>267</v>
      </c>
    </row>
    <row r="54" spans="1:6" s="5" customFormat="1" ht="30" customHeight="1" x14ac:dyDescent="0.3">
      <c r="A54" s="2">
        <v>46</v>
      </c>
      <c r="B54" s="6"/>
      <c r="C54" s="17" t="s">
        <v>7</v>
      </c>
      <c r="D54" s="46">
        <v>3.7</v>
      </c>
      <c r="E54" s="41" t="s">
        <v>268</v>
      </c>
      <c r="F54" s="39" t="s">
        <v>267</v>
      </c>
    </row>
    <row r="55" spans="1:6" s="5" customFormat="1" ht="30" customHeight="1" x14ac:dyDescent="0.3">
      <c r="A55" s="2">
        <v>47</v>
      </c>
      <c r="B55" s="6"/>
      <c r="C55" s="17" t="s">
        <v>7</v>
      </c>
      <c r="D55" s="46">
        <v>2.91</v>
      </c>
      <c r="E55" s="41" t="s">
        <v>268</v>
      </c>
      <c r="F55" s="39" t="s">
        <v>267</v>
      </c>
    </row>
    <row r="56" spans="1:6" s="5" customFormat="1" ht="30" customHeight="1" x14ac:dyDescent="0.3">
      <c r="A56" s="2">
        <v>48</v>
      </c>
      <c r="B56" s="6"/>
      <c r="C56" s="17" t="s">
        <v>7</v>
      </c>
      <c r="D56" s="46">
        <v>1.5</v>
      </c>
      <c r="E56" s="41" t="s">
        <v>268</v>
      </c>
      <c r="F56" s="39" t="s">
        <v>267</v>
      </c>
    </row>
    <row r="57" spans="1:6" s="5" customFormat="1" ht="30" customHeight="1" x14ac:dyDescent="0.25">
      <c r="A57" s="2">
        <v>49</v>
      </c>
      <c r="B57" s="6"/>
      <c r="C57" s="17" t="s">
        <v>7</v>
      </c>
      <c r="D57" s="41">
        <v>2.85</v>
      </c>
      <c r="E57" s="41" t="s">
        <v>268</v>
      </c>
      <c r="F57" s="39" t="s">
        <v>267</v>
      </c>
    </row>
    <row r="58" spans="1:6" s="5" customFormat="1" ht="30" customHeight="1" x14ac:dyDescent="0.25">
      <c r="A58" s="2">
        <v>50</v>
      </c>
      <c r="B58" s="6"/>
      <c r="C58" s="17" t="s">
        <v>7</v>
      </c>
      <c r="D58" s="41">
        <v>3</v>
      </c>
      <c r="E58" s="41" t="s">
        <v>268</v>
      </c>
      <c r="F58" s="39" t="s">
        <v>267</v>
      </c>
    </row>
    <row r="59" spans="1:6" s="5" customFormat="1" ht="30" customHeight="1" x14ac:dyDescent="0.25">
      <c r="A59" s="2">
        <v>51</v>
      </c>
      <c r="B59" s="6"/>
      <c r="C59" s="17" t="s">
        <v>7</v>
      </c>
      <c r="D59" s="41">
        <v>3.15</v>
      </c>
      <c r="E59" s="41" t="s">
        <v>268</v>
      </c>
      <c r="F59" s="39" t="s">
        <v>267</v>
      </c>
    </row>
    <row r="60" spans="1:6" s="5" customFormat="1" ht="30" customHeight="1" x14ac:dyDescent="0.25">
      <c r="A60" s="2">
        <v>52</v>
      </c>
      <c r="B60" s="6"/>
      <c r="C60" s="17" t="s">
        <v>7</v>
      </c>
      <c r="D60" s="41">
        <v>3.26</v>
      </c>
      <c r="E60" s="41" t="s">
        <v>268</v>
      </c>
      <c r="F60" s="39" t="s">
        <v>267</v>
      </c>
    </row>
    <row r="61" spans="1:6" s="5" customFormat="1" ht="30" customHeight="1" x14ac:dyDescent="0.25">
      <c r="A61" s="2">
        <v>53</v>
      </c>
      <c r="B61" s="6"/>
      <c r="C61" s="17" t="s">
        <v>269</v>
      </c>
      <c r="D61" s="41">
        <v>4.5</v>
      </c>
      <c r="E61" s="41" t="s">
        <v>268</v>
      </c>
      <c r="F61" s="41" t="s">
        <v>270</v>
      </c>
    </row>
    <row r="62" spans="1:6" s="5" customFormat="1" ht="30" customHeight="1" x14ac:dyDescent="0.25">
      <c r="A62" s="2">
        <v>54</v>
      </c>
      <c r="B62" s="6"/>
      <c r="C62" s="17" t="s">
        <v>269</v>
      </c>
      <c r="D62" s="41">
        <v>1.5</v>
      </c>
      <c r="E62" s="41" t="s">
        <v>268</v>
      </c>
      <c r="F62" s="41" t="s">
        <v>270</v>
      </c>
    </row>
    <row r="63" spans="1:6" s="5" customFormat="1" ht="30" customHeight="1" x14ac:dyDescent="0.25">
      <c r="A63" s="2">
        <v>55</v>
      </c>
      <c r="B63" s="6"/>
      <c r="C63" s="17" t="s">
        <v>269</v>
      </c>
      <c r="D63" s="41">
        <v>1.5</v>
      </c>
      <c r="E63" s="41" t="s">
        <v>268</v>
      </c>
      <c r="F63" s="41" t="s">
        <v>270</v>
      </c>
    </row>
    <row r="64" spans="1:6" s="5" customFormat="1" ht="30" customHeight="1" x14ac:dyDescent="0.25">
      <c r="A64" s="2">
        <v>56</v>
      </c>
      <c r="B64" s="6"/>
      <c r="C64" s="17" t="s">
        <v>269</v>
      </c>
      <c r="D64" s="41">
        <v>1.5</v>
      </c>
      <c r="E64" s="41" t="s">
        <v>268</v>
      </c>
      <c r="F64" s="41" t="s">
        <v>270</v>
      </c>
    </row>
    <row r="65" spans="1:6" s="5" customFormat="1" ht="30" customHeight="1" x14ac:dyDescent="0.25">
      <c r="A65" s="2">
        <v>57</v>
      </c>
      <c r="B65" s="6"/>
      <c r="C65" s="17" t="s">
        <v>269</v>
      </c>
      <c r="D65" s="41">
        <v>1.5</v>
      </c>
      <c r="E65" s="41" t="s">
        <v>268</v>
      </c>
      <c r="F65" s="41" t="s">
        <v>270</v>
      </c>
    </row>
    <row r="66" spans="1:6" s="5" customFormat="1" ht="30" customHeight="1" x14ac:dyDescent="0.25">
      <c r="A66" s="2">
        <v>58</v>
      </c>
      <c r="B66" s="6"/>
      <c r="C66" s="17" t="s">
        <v>269</v>
      </c>
      <c r="D66" s="41">
        <v>1.5</v>
      </c>
      <c r="E66" s="41" t="s">
        <v>268</v>
      </c>
      <c r="F66" s="41" t="s">
        <v>270</v>
      </c>
    </row>
    <row r="67" spans="1:6" s="5" customFormat="1" ht="30" customHeight="1" x14ac:dyDescent="0.25">
      <c r="A67" s="2">
        <v>59</v>
      </c>
      <c r="B67" s="6"/>
      <c r="C67" s="17" t="s">
        <v>269</v>
      </c>
      <c r="D67" s="41">
        <v>1.5</v>
      </c>
      <c r="E67" s="41" t="s">
        <v>268</v>
      </c>
      <c r="F67" s="41" t="s">
        <v>270</v>
      </c>
    </row>
    <row r="68" spans="1:6" s="5" customFormat="1" ht="30" customHeight="1" x14ac:dyDescent="0.25">
      <c r="A68" s="2">
        <v>60</v>
      </c>
      <c r="B68" s="6"/>
      <c r="C68" s="17" t="s">
        <v>269</v>
      </c>
      <c r="D68" s="41">
        <v>1.5</v>
      </c>
      <c r="E68" s="41" t="s">
        <v>268</v>
      </c>
      <c r="F68" s="41" t="s">
        <v>270</v>
      </c>
    </row>
    <row r="69" spans="1:6" s="5" customFormat="1" ht="30" customHeight="1" x14ac:dyDescent="0.25">
      <c r="A69" s="2">
        <v>61</v>
      </c>
      <c r="B69" s="6"/>
      <c r="C69" s="17" t="s">
        <v>269</v>
      </c>
      <c r="D69" s="41">
        <v>1.5</v>
      </c>
      <c r="E69" s="41" t="s">
        <v>268</v>
      </c>
      <c r="F69" s="41" t="s">
        <v>270</v>
      </c>
    </row>
    <row r="70" spans="1:6" s="5" customFormat="1" ht="30" customHeight="1" x14ac:dyDescent="0.25">
      <c r="A70" s="2">
        <v>62</v>
      </c>
      <c r="B70" s="6"/>
      <c r="C70" s="17" t="s">
        <v>269</v>
      </c>
      <c r="D70" s="41">
        <v>1.5</v>
      </c>
      <c r="E70" s="41" t="s">
        <v>268</v>
      </c>
      <c r="F70" s="41" t="s">
        <v>270</v>
      </c>
    </row>
    <row r="71" spans="1:6" s="5" customFormat="1" ht="30" customHeight="1" x14ac:dyDescent="0.25">
      <c r="A71" s="2">
        <v>63</v>
      </c>
      <c r="B71" s="6"/>
      <c r="C71" s="17" t="s">
        <v>269</v>
      </c>
      <c r="D71" s="41">
        <v>1.5</v>
      </c>
      <c r="E71" s="41" t="s">
        <v>268</v>
      </c>
      <c r="F71" s="41" t="s">
        <v>270</v>
      </c>
    </row>
    <row r="72" spans="1:6" s="5" customFormat="1" ht="30" customHeight="1" x14ac:dyDescent="0.25">
      <c r="A72" s="2">
        <v>64</v>
      </c>
      <c r="B72" s="6"/>
      <c r="C72" s="17" t="s">
        <v>269</v>
      </c>
      <c r="D72" s="41">
        <v>1.5</v>
      </c>
      <c r="E72" s="41" t="s">
        <v>268</v>
      </c>
      <c r="F72" s="41" t="s">
        <v>270</v>
      </c>
    </row>
    <row r="73" spans="1:6" s="5" customFormat="1" ht="30" customHeight="1" x14ac:dyDescent="0.25">
      <c r="A73" s="2">
        <v>65</v>
      </c>
      <c r="B73" s="6"/>
      <c r="C73" s="17" t="s">
        <v>269</v>
      </c>
      <c r="D73" s="41">
        <v>1.5</v>
      </c>
      <c r="E73" s="41" t="s">
        <v>268</v>
      </c>
      <c r="F73" s="41" t="s">
        <v>270</v>
      </c>
    </row>
    <row r="74" spans="1:6" s="5" customFormat="1" ht="30" customHeight="1" x14ac:dyDescent="0.25">
      <c r="A74" s="2">
        <v>66</v>
      </c>
      <c r="B74" s="6"/>
      <c r="C74" s="17" t="s">
        <v>269</v>
      </c>
      <c r="D74" s="41">
        <v>1.5</v>
      </c>
      <c r="E74" s="41" t="s">
        <v>268</v>
      </c>
      <c r="F74" s="41" t="s">
        <v>270</v>
      </c>
    </row>
    <row r="75" spans="1:6" s="5" customFormat="1" ht="30" customHeight="1" x14ac:dyDescent="0.25">
      <c r="A75" s="2">
        <v>67</v>
      </c>
      <c r="B75" s="6"/>
      <c r="C75" s="17" t="s">
        <v>269</v>
      </c>
      <c r="D75" s="41">
        <v>1.5</v>
      </c>
      <c r="E75" s="41" t="s">
        <v>268</v>
      </c>
      <c r="F75" s="41" t="s">
        <v>270</v>
      </c>
    </row>
    <row r="76" spans="1:6" s="5" customFormat="1" ht="30" customHeight="1" x14ac:dyDescent="0.25">
      <c r="A76" s="2">
        <v>68</v>
      </c>
      <c r="B76" s="6"/>
      <c r="C76" s="17" t="s">
        <v>269</v>
      </c>
      <c r="D76" s="41">
        <v>1.5</v>
      </c>
      <c r="E76" s="41" t="s">
        <v>268</v>
      </c>
      <c r="F76" s="41" t="s">
        <v>270</v>
      </c>
    </row>
    <row r="77" spans="1:6" s="5" customFormat="1" ht="30" customHeight="1" x14ac:dyDescent="0.25">
      <c r="A77" s="2">
        <v>69</v>
      </c>
      <c r="B77" s="6"/>
      <c r="C77" s="17" t="s">
        <v>269</v>
      </c>
      <c r="D77" s="41">
        <v>1.5</v>
      </c>
      <c r="E77" s="41" t="s">
        <v>268</v>
      </c>
      <c r="F77" s="41" t="s">
        <v>270</v>
      </c>
    </row>
    <row r="78" spans="1:6" s="5" customFormat="1" ht="30" customHeight="1" x14ac:dyDescent="0.25">
      <c r="A78" s="2">
        <v>70</v>
      </c>
      <c r="B78" s="6"/>
      <c r="C78" s="17" t="s">
        <v>269</v>
      </c>
      <c r="D78" s="41">
        <v>1.5</v>
      </c>
      <c r="E78" s="41" t="s">
        <v>268</v>
      </c>
      <c r="F78" s="41" t="s">
        <v>270</v>
      </c>
    </row>
    <row r="79" spans="1:6" s="5" customFormat="1" ht="30" customHeight="1" x14ac:dyDescent="0.25">
      <c r="A79" s="2">
        <v>71</v>
      </c>
      <c r="B79" s="6"/>
      <c r="C79" s="17" t="s">
        <v>269</v>
      </c>
      <c r="D79" s="41">
        <v>1.5</v>
      </c>
      <c r="E79" s="41" t="s">
        <v>268</v>
      </c>
      <c r="F79" s="41" t="s">
        <v>270</v>
      </c>
    </row>
    <row r="80" spans="1:6" s="5" customFormat="1" ht="30" customHeight="1" x14ac:dyDescent="0.25">
      <c r="A80" s="2">
        <v>72</v>
      </c>
      <c r="B80" s="6"/>
      <c r="C80" s="17" t="s">
        <v>269</v>
      </c>
      <c r="D80" s="41">
        <v>1.5</v>
      </c>
      <c r="E80" s="41" t="s">
        <v>268</v>
      </c>
      <c r="F80" s="41" t="s">
        <v>270</v>
      </c>
    </row>
    <row r="81" spans="1:6" s="5" customFormat="1" ht="30" customHeight="1" x14ac:dyDescent="0.25">
      <c r="A81" s="2">
        <v>73</v>
      </c>
      <c r="B81" s="6"/>
      <c r="C81" s="17" t="s">
        <v>269</v>
      </c>
      <c r="D81" s="41">
        <v>1.5</v>
      </c>
      <c r="E81" s="41" t="s">
        <v>268</v>
      </c>
      <c r="F81" s="41" t="s">
        <v>270</v>
      </c>
    </row>
    <row r="82" spans="1:6" s="5" customFormat="1" ht="30" customHeight="1" x14ac:dyDescent="0.25">
      <c r="A82" s="2">
        <v>74</v>
      </c>
      <c r="B82" s="6"/>
      <c r="C82" s="17" t="s">
        <v>269</v>
      </c>
      <c r="D82" s="41">
        <v>1.5</v>
      </c>
      <c r="E82" s="41" t="s">
        <v>268</v>
      </c>
      <c r="F82" s="41" t="s">
        <v>270</v>
      </c>
    </row>
    <row r="83" spans="1:6" s="5" customFormat="1" ht="30" customHeight="1" x14ac:dyDescent="0.25">
      <c r="A83" s="2">
        <v>75</v>
      </c>
      <c r="B83" s="6"/>
      <c r="C83" s="17" t="s">
        <v>269</v>
      </c>
      <c r="D83" s="41">
        <v>1.5</v>
      </c>
      <c r="E83" s="41" t="s">
        <v>268</v>
      </c>
      <c r="F83" s="41" t="s">
        <v>270</v>
      </c>
    </row>
    <row r="84" spans="1:6" s="5" customFormat="1" ht="30" customHeight="1" x14ac:dyDescent="0.25">
      <c r="A84" s="2">
        <v>76</v>
      </c>
      <c r="B84" s="6"/>
      <c r="C84" s="17" t="s">
        <v>269</v>
      </c>
      <c r="D84" s="41">
        <v>2</v>
      </c>
      <c r="E84" s="41" t="s">
        <v>268</v>
      </c>
      <c r="F84" s="41" t="s">
        <v>270</v>
      </c>
    </row>
    <row r="85" spans="1:6" s="5" customFormat="1" ht="30" customHeight="1" x14ac:dyDescent="0.25">
      <c r="A85" s="2">
        <v>77</v>
      </c>
      <c r="B85" s="6"/>
      <c r="C85" s="17" t="s">
        <v>269</v>
      </c>
      <c r="D85" s="41">
        <v>2</v>
      </c>
      <c r="E85" s="41" t="s">
        <v>268</v>
      </c>
      <c r="F85" s="41" t="s">
        <v>270</v>
      </c>
    </row>
    <row r="86" spans="1:6" s="5" customFormat="1" ht="30" customHeight="1" x14ac:dyDescent="0.25">
      <c r="A86" s="2">
        <v>78</v>
      </c>
      <c r="B86" s="6"/>
      <c r="C86" s="17" t="s">
        <v>269</v>
      </c>
      <c r="D86" s="41">
        <v>1.5</v>
      </c>
      <c r="E86" s="41" t="s">
        <v>268</v>
      </c>
      <c r="F86" s="41" t="s">
        <v>270</v>
      </c>
    </row>
    <row r="87" spans="1:6" s="5" customFormat="1" ht="30" customHeight="1" x14ac:dyDescent="0.25">
      <c r="A87" s="2">
        <v>79</v>
      </c>
      <c r="B87" s="6"/>
      <c r="C87" s="17" t="s">
        <v>269</v>
      </c>
      <c r="D87" s="41">
        <v>1.5</v>
      </c>
      <c r="E87" s="41" t="s">
        <v>268</v>
      </c>
      <c r="F87" s="41" t="s">
        <v>270</v>
      </c>
    </row>
    <row r="88" spans="1:6" s="5" customFormat="1" ht="30" customHeight="1" x14ac:dyDescent="0.25">
      <c r="A88" s="2">
        <v>80</v>
      </c>
      <c r="B88" s="6"/>
      <c r="C88" s="17"/>
      <c r="D88" s="31"/>
      <c r="E88" s="29"/>
      <c r="F88" s="29"/>
    </row>
    <row r="89" spans="1:6" s="5" customFormat="1" ht="30" customHeight="1" x14ac:dyDescent="0.25">
      <c r="A89" s="2">
        <v>81</v>
      </c>
      <c r="B89" s="6"/>
      <c r="C89" s="17"/>
      <c r="D89" s="31"/>
      <c r="E89" s="29"/>
      <c r="F89" s="29"/>
    </row>
    <row r="90" spans="1:6" s="5" customFormat="1" ht="30" customHeight="1" x14ac:dyDescent="0.25">
      <c r="A90" s="2">
        <v>82</v>
      </c>
      <c r="B90" s="6"/>
      <c r="C90" s="17"/>
      <c r="D90" s="31"/>
      <c r="E90" s="29"/>
      <c r="F90" s="29"/>
    </row>
    <row r="91" spans="1:6" s="5" customFormat="1" ht="30" customHeight="1" x14ac:dyDescent="0.25">
      <c r="A91" s="2">
        <v>83</v>
      </c>
      <c r="B91" s="6"/>
      <c r="C91" s="17"/>
      <c r="D91" s="31"/>
      <c r="E91" s="29"/>
      <c r="F91" s="29"/>
    </row>
    <row r="92" spans="1:6" s="5" customFormat="1" ht="30" customHeight="1" x14ac:dyDescent="0.25">
      <c r="A92" s="2">
        <v>84</v>
      </c>
      <c r="B92" s="6"/>
      <c r="C92" s="17"/>
      <c r="D92" s="31"/>
      <c r="E92" s="29"/>
      <c r="F92" s="29"/>
    </row>
    <row r="93" spans="1:6" s="5" customFormat="1" ht="30" customHeight="1" x14ac:dyDescent="0.25">
      <c r="A93" s="2">
        <v>85</v>
      </c>
      <c r="B93" s="6"/>
      <c r="C93" s="17"/>
      <c r="D93" s="31"/>
      <c r="E93" s="29"/>
      <c r="F93" s="29"/>
    </row>
    <row r="94" spans="1:6" s="5" customFormat="1" ht="30" customHeight="1" x14ac:dyDescent="0.25">
      <c r="A94" s="2">
        <v>86</v>
      </c>
      <c r="B94" s="6"/>
      <c r="C94" s="17"/>
      <c r="D94" s="31"/>
      <c r="E94" s="29"/>
      <c r="F94" s="29"/>
    </row>
    <row r="95" spans="1:6" s="5" customFormat="1" ht="30" customHeight="1" x14ac:dyDescent="0.25">
      <c r="A95" s="2">
        <v>87</v>
      </c>
      <c r="B95" s="6"/>
      <c r="C95" s="17"/>
      <c r="D95" s="31"/>
      <c r="E95" s="29"/>
      <c r="F95" s="29"/>
    </row>
    <row r="96" spans="1:6" s="5" customFormat="1" ht="30" customHeight="1" x14ac:dyDescent="0.25">
      <c r="A96" s="2">
        <v>88</v>
      </c>
      <c r="B96" s="6"/>
      <c r="C96" s="17"/>
      <c r="D96" s="31"/>
      <c r="E96" s="29"/>
      <c r="F96" s="29"/>
    </row>
    <row r="97" spans="1:6" s="5" customFormat="1" ht="30" customHeight="1" x14ac:dyDescent="0.25">
      <c r="A97" s="2">
        <v>89</v>
      </c>
      <c r="B97" s="33"/>
      <c r="C97" s="17"/>
      <c r="D97" s="31"/>
      <c r="E97" s="29"/>
      <c r="F97" s="29"/>
    </row>
    <row r="98" spans="1:6" s="5" customFormat="1" ht="30" customHeight="1" x14ac:dyDescent="0.25">
      <c r="A98" s="2">
        <v>90</v>
      </c>
      <c r="B98" s="6"/>
      <c r="C98" s="17"/>
      <c r="D98" s="31"/>
      <c r="E98" s="29"/>
      <c r="F98" s="29"/>
    </row>
    <row r="99" spans="1:6" s="5" customFormat="1" ht="30" customHeight="1" x14ac:dyDescent="0.25">
      <c r="A99" s="2">
        <v>91</v>
      </c>
      <c r="B99" s="6"/>
      <c r="C99" s="17"/>
      <c r="D99" s="31"/>
      <c r="E99" s="29"/>
      <c r="F99" s="29"/>
    </row>
    <row r="100" spans="1:6" s="5" customFormat="1" ht="30" customHeight="1" x14ac:dyDescent="0.25">
      <c r="A100" s="2">
        <v>92</v>
      </c>
      <c r="B100" s="6"/>
      <c r="C100" s="17"/>
      <c r="D100" s="31"/>
      <c r="E100" s="29"/>
      <c r="F100" s="29"/>
    </row>
    <row r="101" spans="1:6" s="5" customFormat="1" ht="30" customHeight="1" x14ac:dyDescent="0.25">
      <c r="A101" s="2">
        <v>93</v>
      </c>
      <c r="B101" s="6"/>
      <c r="C101" s="17"/>
      <c r="D101" s="31"/>
      <c r="E101" s="29"/>
      <c r="F101" s="29"/>
    </row>
    <row r="102" spans="1:6" s="5" customFormat="1" ht="30" customHeight="1" x14ac:dyDescent="0.25">
      <c r="A102" s="2">
        <v>94</v>
      </c>
      <c r="B102" s="6"/>
      <c r="C102" s="17"/>
      <c r="D102" s="31"/>
      <c r="E102" s="29"/>
      <c r="F102" s="29"/>
    </row>
    <row r="103" spans="1:6" s="5" customFormat="1" ht="30" customHeight="1" x14ac:dyDescent="0.25">
      <c r="A103" s="2">
        <v>95</v>
      </c>
      <c r="B103" s="6"/>
      <c r="C103" s="17"/>
      <c r="D103" s="31"/>
      <c r="E103" s="29"/>
      <c r="F103" s="29"/>
    </row>
    <row r="104" spans="1:6" s="5" customFormat="1" ht="30" customHeight="1" x14ac:dyDescent="0.25">
      <c r="A104" s="2">
        <v>96</v>
      </c>
      <c r="B104" s="6"/>
      <c r="C104" s="17"/>
      <c r="D104" s="31"/>
      <c r="E104" s="29"/>
      <c r="F104" s="29"/>
    </row>
    <row r="105" spans="1:6" s="5" customFormat="1" ht="30" customHeight="1" x14ac:dyDescent="0.25">
      <c r="A105" s="2">
        <v>97</v>
      </c>
      <c r="B105" s="6"/>
      <c r="C105" s="17"/>
      <c r="D105" s="31"/>
      <c r="E105" s="29"/>
      <c r="F105" s="29"/>
    </row>
    <row r="106" spans="1:6" s="5" customFormat="1" ht="30" customHeight="1" x14ac:dyDescent="0.25">
      <c r="A106" s="2">
        <v>98</v>
      </c>
      <c r="B106" s="6"/>
      <c r="C106" s="17"/>
      <c r="D106" s="31"/>
      <c r="E106" s="29"/>
      <c r="F106" s="29"/>
    </row>
    <row r="107" spans="1:6" s="5" customFormat="1" ht="30" customHeight="1" x14ac:dyDescent="0.25">
      <c r="A107" s="2">
        <v>99</v>
      </c>
      <c r="B107" s="6"/>
      <c r="C107" s="17"/>
      <c r="D107" s="31"/>
      <c r="E107" s="29"/>
      <c r="F107" s="29"/>
    </row>
    <row r="108" spans="1:6" s="5" customFormat="1" ht="30" customHeight="1" x14ac:dyDescent="0.25">
      <c r="A108" s="2">
        <v>100</v>
      </c>
      <c r="B108" s="6"/>
      <c r="C108" s="17"/>
      <c r="D108" s="31"/>
      <c r="E108" s="29"/>
      <c r="F108" s="29"/>
    </row>
    <row r="109" spans="1:6" s="5" customFormat="1" ht="30" customHeight="1" x14ac:dyDescent="0.25">
      <c r="A109" s="2">
        <v>101</v>
      </c>
      <c r="B109" s="6"/>
      <c r="C109" s="17"/>
      <c r="D109" s="31"/>
      <c r="E109" s="29"/>
      <c r="F109" s="29"/>
    </row>
    <row r="110" spans="1:6" s="5" customFormat="1" ht="30" customHeight="1" x14ac:dyDescent="0.25">
      <c r="A110" s="2">
        <v>102</v>
      </c>
      <c r="B110" s="6"/>
      <c r="C110" s="17"/>
      <c r="D110" s="31"/>
      <c r="E110" s="29"/>
      <c r="F110" s="29"/>
    </row>
    <row r="111" spans="1:6" s="5" customFormat="1" ht="30" customHeight="1" x14ac:dyDescent="0.25">
      <c r="A111" s="2">
        <v>103</v>
      </c>
      <c r="B111" s="6"/>
      <c r="C111" s="17"/>
      <c r="D111" s="31"/>
      <c r="E111" s="29"/>
      <c r="F111" s="29"/>
    </row>
    <row r="112" spans="1:6" s="5" customFormat="1" ht="30" customHeight="1" x14ac:dyDescent="0.25">
      <c r="A112" s="2">
        <v>104</v>
      </c>
      <c r="B112" s="6"/>
      <c r="C112" s="17"/>
      <c r="D112" s="31"/>
      <c r="E112" s="29"/>
      <c r="F112" s="29"/>
    </row>
    <row r="113" spans="1:6" s="5" customFormat="1" ht="30" customHeight="1" x14ac:dyDescent="0.25">
      <c r="A113" s="2">
        <v>105</v>
      </c>
      <c r="B113" s="6"/>
      <c r="C113" s="17"/>
      <c r="D113" s="31"/>
      <c r="E113" s="29"/>
      <c r="F113" s="28"/>
    </row>
    <row r="114" spans="1:6" s="5" customFormat="1" ht="30" customHeight="1" x14ac:dyDescent="0.25">
      <c r="A114" s="2">
        <v>106</v>
      </c>
      <c r="B114" s="6"/>
      <c r="C114" s="17"/>
      <c r="D114" s="31"/>
      <c r="E114" s="29"/>
      <c r="F114" s="28"/>
    </row>
    <row r="115" spans="1:6" s="5" customFormat="1" ht="30" customHeight="1" x14ac:dyDescent="0.25">
      <c r="A115" s="2">
        <v>107</v>
      </c>
      <c r="B115" s="6"/>
      <c r="C115" s="17"/>
      <c r="D115" s="31"/>
      <c r="E115" s="29"/>
      <c r="F115" s="28"/>
    </row>
    <row r="116" spans="1:6" s="5" customFormat="1" ht="30" customHeight="1" x14ac:dyDescent="0.25">
      <c r="A116" s="2">
        <v>108</v>
      </c>
      <c r="B116" s="6"/>
      <c r="C116" s="17"/>
      <c r="D116" s="31"/>
      <c r="E116" s="29"/>
      <c r="F116" s="28"/>
    </row>
    <row r="117" spans="1:6" s="5" customFormat="1" ht="30" customHeight="1" x14ac:dyDescent="0.25">
      <c r="A117" s="2">
        <v>109</v>
      </c>
      <c r="B117" s="6"/>
      <c r="C117" s="17"/>
      <c r="D117" s="31"/>
      <c r="E117" s="29"/>
      <c r="F117" s="28"/>
    </row>
    <row r="118" spans="1:6" s="5" customFormat="1" ht="30" customHeight="1" x14ac:dyDescent="0.25">
      <c r="A118" s="2">
        <v>110</v>
      </c>
      <c r="B118" s="6"/>
      <c r="C118" s="17"/>
      <c r="D118" s="31"/>
      <c r="E118" s="29"/>
      <c r="F118" s="28"/>
    </row>
    <row r="119" spans="1:6" s="5" customFormat="1" ht="30" customHeight="1" x14ac:dyDescent="0.25">
      <c r="A119" s="2">
        <v>111</v>
      </c>
      <c r="B119" s="6"/>
      <c r="C119" s="17"/>
      <c r="D119" s="31"/>
      <c r="E119" s="29"/>
      <c r="F119" s="28"/>
    </row>
    <row r="120" spans="1:6" s="5" customFormat="1" ht="30" customHeight="1" x14ac:dyDescent="0.25">
      <c r="A120" s="2">
        <v>112</v>
      </c>
      <c r="B120" s="6"/>
      <c r="C120" s="17"/>
      <c r="D120" s="31"/>
      <c r="E120" s="29"/>
      <c r="F120" s="28"/>
    </row>
    <row r="121" spans="1:6" s="5" customFormat="1" ht="30" customHeight="1" x14ac:dyDescent="0.25">
      <c r="A121" s="2">
        <v>113</v>
      </c>
      <c r="B121" s="6"/>
      <c r="C121" s="17"/>
      <c r="D121" s="31"/>
      <c r="E121" s="29"/>
      <c r="F121" s="28"/>
    </row>
    <row r="122" spans="1:6" s="5" customFormat="1" ht="30" customHeight="1" x14ac:dyDescent="0.25">
      <c r="A122" s="2">
        <v>114</v>
      </c>
      <c r="B122" s="6"/>
      <c r="C122" s="17"/>
      <c r="D122" s="31"/>
      <c r="E122" s="29"/>
      <c r="F122" s="28"/>
    </row>
    <row r="123" spans="1:6" s="5" customFormat="1" ht="30" customHeight="1" x14ac:dyDescent="0.25">
      <c r="A123" s="2">
        <v>115</v>
      </c>
      <c r="B123" s="6"/>
      <c r="C123" s="17"/>
      <c r="D123" s="31"/>
      <c r="E123" s="29"/>
      <c r="F123" s="28"/>
    </row>
    <row r="124" spans="1:6" s="5" customFormat="1" ht="30" customHeight="1" x14ac:dyDescent="0.25">
      <c r="A124" s="2">
        <v>116</v>
      </c>
      <c r="B124" s="6"/>
      <c r="C124" s="17"/>
      <c r="D124" s="31"/>
      <c r="E124" s="29"/>
      <c r="F124" s="28"/>
    </row>
    <row r="125" spans="1:6" s="5" customFormat="1" ht="30" customHeight="1" x14ac:dyDescent="0.25">
      <c r="A125" s="2">
        <v>117</v>
      </c>
      <c r="B125" s="6"/>
      <c r="C125" s="17"/>
      <c r="D125" s="31"/>
      <c r="E125" s="29"/>
      <c r="F125" s="28"/>
    </row>
    <row r="126" spans="1:6" s="5" customFormat="1" ht="30" customHeight="1" x14ac:dyDescent="0.25">
      <c r="A126" s="2">
        <v>118</v>
      </c>
      <c r="B126" s="33"/>
      <c r="C126" s="17"/>
      <c r="D126" s="31"/>
      <c r="E126" s="29"/>
      <c r="F126" s="28"/>
    </row>
    <row r="127" spans="1:6" s="5" customFormat="1" ht="30" customHeight="1" x14ac:dyDescent="0.25">
      <c r="A127" s="2">
        <v>119</v>
      </c>
      <c r="B127" s="6"/>
      <c r="C127" s="17"/>
      <c r="D127" s="31"/>
      <c r="E127" s="29"/>
      <c r="F127" s="28"/>
    </row>
    <row r="128" spans="1:6" s="5" customFormat="1" ht="30" customHeight="1" x14ac:dyDescent="0.25">
      <c r="A128" s="2">
        <v>120</v>
      </c>
      <c r="B128" s="6"/>
      <c r="C128" s="17"/>
      <c r="D128" s="31"/>
      <c r="E128" s="29"/>
      <c r="F128" s="28"/>
    </row>
    <row r="129" spans="1:6" s="5" customFormat="1" ht="30" customHeight="1" x14ac:dyDescent="0.25">
      <c r="A129" s="2">
        <v>121</v>
      </c>
      <c r="B129" s="6"/>
      <c r="C129" s="17"/>
      <c r="D129" s="31"/>
      <c r="E129" s="29"/>
      <c r="F129" s="28"/>
    </row>
    <row r="130" spans="1:6" s="5" customFormat="1" ht="30" customHeight="1" x14ac:dyDescent="0.25">
      <c r="A130" s="2">
        <v>122</v>
      </c>
      <c r="B130" s="6"/>
      <c r="C130" s="17"/>
      <c r="D130" s="31"/>
      <c r="E130" s="29"/>
      <c r="F130" s="28"/>
    </row>
    <row r="131" spans="1:6" s="5" customFormat="1" ht="30" customHeight="1" x14ac:dyDescent="0.25">
      <c r="A131" s="2">
        <v>123</v>
      </c>
      <c r="B131" s="6"/>
      <c r="C131" s="17"/>
      <c r="D131" s="31"/>
      <c r="E131" s="29"/>
      <c r="F131" s="28"/>
    </row>
    <row r="132" spans="1:6" s="5" customFormat="1" ht="30" customHeight="1" x14ac:dyDescent="0.25">
      <c r="A132" s="2">
        <v>124</v>
      </c>
      <c r="B132" s="6"/>
      <c r="C132" s="17"/>
      <c r="D132" s="31"/>
      <c r="E132" s="29"/>
      <c r="F132" s="28"/>
    </row>
    <row r="133" spans="1:6" s="5" customFormat="1" ht="30" customHeight="1" x14ac:dyDescent="0.25">
      <c r="A133" s="2">
        <v>125</v>
      </c>
      <c r="B133" s="6"/>
      <c r="C133" s="17"/>
      <c r="D133" s="31"/>
      <c r="E133" s="29"/>
      <c r="F133" s="28"/>
    </row>
    <row r="134" spans="1:6" s="5" customFormat="1" ht="30" customHeight="1" x14ac:dyDescent="0.25">
      <c r="A134" s="2">
        <v>126</v>
      </c>
      <c r="B134" s="6"/>
      <c r="C134" s="17"/>
      <c r="D134" s="31"/>
      <c r="E134" s="29"/>
      <c r="F134" s="28"/>
    </row>
    <row r="135" spans="1:6" s="5" customFormat="1" ht="30" customHeight="1" x14ac:dyDescent="0.25">
      <c r="A135" s="2">
        <v>127</v>
      </c>
      <c r="B135" s="6"/>
      <c r="C135" s="17"/>
      <c r="D135" s="31"/>
      <c r="E135" s="29"/>
      <c r="F135" s="28"/>
    </row>
    <row r="136" spans="1:6" s="5" customFormat="1" ht="30" customHeight="1" x14ac:dyDescent="0.25">
      <c r="A136" s="2">
        <v>128</v>
      </c>
      <c r="B136" s="6"/>
      <c r="C136" s="17"/>
      <c r="D136" s="31"/>
      <c r="E136" s="29"/>
      <c r="F136" s="28"/>
    </row>
    <row r="137" spans="1:6" s="5" customFormat="1" ht="30" customHeight="1" x14ac:dyDescent="0.25">
      <c r="A137" s="2">
        <v>129</v>
      </c>
      <c r="B137" s="6"/>
      <c r="C137" s="17"/>
      <c r="D137" s="31"/>
      <c r="E137" s="29"/>
      <c r="F137" s="28"/>
    </row>
    <row r="138" spans="1:6" s="5" customFormat="1" ht="30" customHeight="1" x14ac:dyDescent="0.25">
      <c r="A138" s="2">
        <v>130</v>
      </c>
      <c r="B138" s="6"/>
      <c r="C138" s="17"/>
      <c r="D138" s="31"/>
      <c r="E138" s="29"/>
      <c r="F138" s="28"/>
    </row>
    <row r="139" spans="1:6" s="5" customFormat="1" ht="30" customHeight="1" x14ac:dyDescent="0.25">
      <c r="A139" s="2">
        <v>131</v>
      </c>
      <c r="B139" s="6"/>
      <c r="C139" s="17"/>
      <c r="D139" s="31"/>
      <c r="E139" s="29"/>
      <c r="F139" s="28"/>
    </row>
    <row r="140" spans="1:6" s="5" customFormat="1" ht="30" customHeight="1" x14ac:dyDescent="0.25">
      <c r="A140" s="2">
        <v>132</v>
      </c>
      <c r="B140" s="6"/>
      <c r="C140" s="17"/>
      <c r="D140" s="31"/>
      <c r="E140" s="29"/>
      <c r="F140" s="28"/>
    </row>
    <row r="141" spans="1:6" s="5" customFormat="1" ht="30" customHeight="1" x14ac:dyDescent="0.25">
      <c r="A141" s="2">
        <v>133</v>
      </c>
      <c r="B141" s="6"/>
      <c r="C141" s="17"/>
      <c r="D141" s="31"/>
      <c r="E141" s="29"/>
      <c r="F141" s="28"/>
    </row>
    <row r="142" spans="1:6" s="5" customFormat="1" ht="30" customHeight="1" x14ac:dyDescent="0.25">
      <c r="A142" s="2">
        <v>134</v>
      </c>
      <c r="B142" s="6"/>
      <c r="C142" s="17"/>
      <c r="D142" s="31"/>
      <c r="E142" s="29"/>
      <c r="F142" s="28"/>
    </row>
    <row r="143" spans="1:6" s="5" customFormat="1" ht="30" customHeight="1" x14ac:dyDescent="0.25">
      <c r="A143" s="2">
        <v>135</v>
      </c>
      <c r="B143" s="6"/>
      <c r="C143" s="17"/>
      <c r="D143" s="31"/>
      <c r="E143" s="29"/>
      <c r="F143" s="28"/>
    </row>
    <row r="144" spans="1:6" s="5" customFormat="1" ht="30" customHeight="1" x14ac:dyDescent="0.25">
      <c r="A144" s="2">
        <v>136</v>
      </c>
      <c r="B144" s="6"/>
      <c r="C144" s="17"/>
      <c r="D144" s="31"/>
      <c r="E144" s="29"/>
      <c r="F144" s="28"/>
    </row>
    <row r="145" spans="1:6" s="5" customFormat="1" ht="30" customHeight="1" x14ac:dyDescent="0.25">
      <c r="A145" s="2">
        <v>137</v>
      </c>
      <c r="B145" s="6"/>
      <c r="C145" s="17"/>
      <c r="D145" s="31"/>
      <c r="E145" s="29"/>
      <c r="F145" s="28"/>
    </row>
    <row r="146" spans="1:6" s="5" customFormat="1" ht="30" customHeight="1" x14ac:dyDescent="0.25">
      <c r="A146" s="2">
        <v>138</v>
      </c>
      <c r="B146" s="6"/>
      <c r="C146" s="17"/>
      <c r="D146" s="31"/>
      <c r="E146" s="29"/>
      <c r="F146" s="28"/>
    </row>
    <row r="147" spans="1:6" s="5" customFormat="1" ht="30" customHeight="1" x14ac:dyDescent="0.25">
      <c r="A147" s="2">
        <v>139</v>
      </c>
      <c r="B147" s="6"/>
      <c r="C147" s="17"/>
      <c r="D147" s="31"/>
      <c r="E147" s="29"/>
      <c r="F147" s="28"/>
    </row>
    <row r="148" spans="1:6" s="5" customFormat="1" ht="30" customHeight="1" x14ac:dyDescent="0.25">
      <c r="A148" s="2">
        <v>140</v>
      </c>
      <c r="B148" s="6"/>
      <c r="C148" s="17"/>
      <c r="D148" s="31"/>
      <c r="E148" s="29"/>
      <c r="F148" s="28"/>
    </row>
    <row r="149" spans="1:6" s="5" customFormat="1" ht="30" customHeight="1" x14ac:dyDescent="0.25">
      <c r="A149" s="2">
        <v>141</v>
      </c>
      <c r="B149" s="6"/>
      <c r="C149" s="17"/>
      <c r="D149" s="31"/>
      <c r="E149" s="29"/>
      <c r="F149" s="28"/>
    </row>
    <row r="150" spans="1:6" s="5" customFormat="1" ht="30" customHeight="1" x14ac:dyDescent="0.25">
      <c r="A150" s="2">
        <v>142</v>
      </c>
      <c r="B150" s="6"/>
      <c r="C150" s="17"/>
      <c r="D150" s="31"/>
      <c r="E150" s="29"/>
      <c r="F150" s="28"/>
    </row>
    <row r="151" spans="1:6" s="5" customFormat="1" ht="30" customHeight="1" x14ac:dyDescent="0.25">
      <c r="A151" s="2">
        <v>143</v>
      </c>
      <c r="B151" s="6"/>
      <c r="C151" s="17"/>
      <c r="D151" s="31"/>
      <c r="E151" s="29"/>
      <c r="F151" s="28"/>
    </row>
    <row r="152" spans="1:6" s="5" customFormat="1" ht="30" customHeight="1" x14ac:dyDescent="0.25">
      <c r="A152" s="2">
        <v>144</v>
      </c>
      <c r="B152" s="6"/>
      <c r="C152" s="17"/>
      <c r="D152" s="31"/>
      <c r="E152" s="29"/>
      <c r="F152" s="28"/>
    </row>
    <row r="153" spans="1:6" s="5" customFormat="1" ht="30" customHeight="1" x14ac:dyDescent="0.25">
      <c r="A153" s="2">
        <v>145</v>
      </c>
      <c r="B153" s="6"/>
      <c r="C153" s="17"/>
      <c r="D153" s="31"/>
      <c r="E153" s="29"/>
      <c r="F153" s="28"/>
    </row>
    <row r="154" spans="1:6" s="5" customFormat="1" ht="30" customHeight="1" x14ac:dyDescent="0.25">
      <c r="A154" s="2">
        <v>146</v>
      </c>
      <c r="B154" s="6"/>
      <c r="C154" s="17"/>
      <c r="D154" s="31"/>
      <c r="E154" s="29"/>
      <c r="F154" s="28"/>
    </row>
    <row r="155" spans="1:6" s="5" customFormat="1" ht="30" customHeight="1" x14ac:dyDescent="0.25">
      <c r="A155" s="2">
        <v>147</v>
      </c>
      <c r="B155" s="6"/>
      <c r="C155" s="17"/>
      <c r="D155" s="31"/>
      <c r="E155" s="29"/>
      <c r="F155" s="28"/>
    </row>
    <row r="156" spans="1:6" s="5" customFormat="1" ht="30" customHeight="1" x14ac:dyDescent="0.25">
      <c r="A156" s="2">
        <v>148</v>
      </c>
      <c r="B156" s="6"/>
      <c r="C156" s="17"/>
      <c r="D156" s="31"/>
      <c r="E156" s="29"/>
      <c r="F156" s="28"/>
    </row>
    <row r="157" spans="1:6" s="5" customFormat="1" ht="30" customHeight="1" x14ac:dyDescent="0.25">
      <c r="A157" s="2">
        <v>149</v>
      </c>
      <c r="B157" s="6"/>
      <c r="C157" s="17"/>
      <c r="D157" s="31"/>
      <c r="E157" s="29"/>
      <c r="F157" s="28"/>
    </row>
    <row r="158" spans="1:6" s="5" customFormat="1" ht="30" customHeight="1" x14ac:dyDescent="0.25">
      <c r="A158" s="2">
        <v>150</v>
      </c>
      <c r="B158" s="6"/>
      <c r="C158" s="17"/>
      <c r="D158" s="31"/>
      <c r="E158" s="29"/>
      <c r="F158" s="28"/>
    </row>
    <row r="159" spans="1:6" s="5" customFormat="1" ht="30" customHeight="1" x14ac:dyDescent="0.25">
      <c r="A159" s="2">
        <v>151</v>
      </c>
      <c r="B159" s="6"/>
      <c r="C159" s="17"/>
      <c r="D159" s="31"/>
      <c r="E159" s="29"/>
      <c r="F159" s="28"/>
    </row>
    <row r="160" spans="1:6" s="5" customFormat="1" ht="30" customHeight="1" x14ac:dyDescent="0.25">
      <c r="A160" s="2">
        <v>152</v>
      </c>
      <c r="B160" s="6"/>
      <c r="C160" s="17"/>
      <c r="D160" s="31"/>
      <c r="E160" s="29"/>
      <c r="F160" s="28"/>
    </row>
    <row r="161" spans="1:6" s="5" customFormat="1" ht="30" customHeight="1" x14ac:dyDescent="0.25">
      <c r="A161" s="2">
        <v>153</v>
      </c>
      <c r="B161" s="6"/>
      <c r="C161" s="17"/>
      <c r="D161" s="31"/>
      <c r="E161" s="29"/>
      <c r="F161" s="28"/>
    </row>
    <row r="162" spans="1:6" s="5" customFormat="1" ht="30" customHeight="1" x14ac:dyDescent="0.25">
      <c r="A162" s="2">
        <v>154</v>
      </c>
      <c r="B162" s="6"/>
      <c r="C162" s="17"/>
      <c r="D162" s="31"/>
      <c r="E162" s="29"/>
      <c r="F162" s="28"/>
    </row>
    <row r="163" spans="1:6" s="5" customFormat="1" ht="30" customHeight="1" x14ac:dyDescent="0.25">
      <c r="A163" s="2">
        <v>155</v>
      </c>
      <c r="B163" s="6"/>
      <c r="C163" s="17"/>
      <c r="D163" s="31"/>
      <c r="E163" s="29"/>
      <c r="F163" s="28"/>
    </row>
    <row r="164" spans="1:6" s="5" customFormat="1" ht="30" customHeight="1" x14ac:dyDescent="0.25">
      <c r="A164" s="2">
        <v>156</v>
      </c>
      <c r="B164" s="33"/>
      <c r="C164" s="17"/>
      <c r="D164" s="31"/>
      <c r="E164" s="29"/>
      <c r="F164" s="28"/>
    </row>
    <row r="165" spans="1:6" s="5" customFormat="1" ht="30" customHeight="1" x14ac:dyDescent="0.25">
      <c r="A165" s="2">
        <v>157</v>
      </c>
      <c r="B165" s="6"/>
      <c r="C165" s="17"/>
      <c r="D165" s="31"/>
      <c r="E165" s="29"/>
      <c r="F165" s="28"/>
    </row>
    <row r="166" spans="1:6" s="5" customFormat="1" ht="30" customHeight="1" x14ac:dyDescent="0.25">
      <c r="A166" s="2">
        <v>158</v>
      </c>
      <c r="B166" s="6"/>
      <c r="C166" s="17"/>
      <c r="D166" s="31"/>
      <c r="E166" s="29"/>
      <c r="F166" s="28"/>
    </row>
    <row r="167" spans="1:6" s="5" customFormat="1" ht="30" customHeight="1" x14ac:dyDescent="0.25">
      <c r="A167" s="2">
        <v>159</v>
      </c>
      <c r="B167" s="6"/>
      <c r="C167" s="17"/>
      <c r="D167" s="31"/>
      <c r="E167" s="29"/>
      <c r="F167" s="28"/>
    </row>
    <row r="168" spans="1:6" s="5" customFormat="1" ht="30" customHeight="1" x14ac:dyDescent="0.25">
      <c r="A168" s="2">
        <v>160</v>
      </c>
      <c r="B168" s="6"/>
      <c r="C168" s="17"/>
      <c r="D168" s="31"/>
      <c r="E168" s="29"/>
      <c r="F168" s="28"/>
    </row>
    <row r="169" spans="1:6" s="5" customFormat="1" ht="30" customHeight="1" x14ac:dyDescent="0.25">
      <c r="A169" s="2">
        <v>161</v>
      </c>
      <c r="B169" s="6"/>
      <c r="C169" s="17"/>
      <c r="D169" s="31"/>
      <c r="E169" s="29"/>
      <c r="F169" s="28"/>
    </row>
    <row r="170" spans="1:6" s="5" customFormat="1" ht="30" customHeight="1" x14ac:dyDescent="0.25">
      <c r="A170" s="2">
        <v>162</v>
      </c>
      <c r="B170" s="6"/>
      <c r="C170" s="17"/>
      <c r="D170" s="31"/>
      <c r="E170" s="29"/>
      <c r="F170" s="28"/>
    </row>
    <row r="171" spans="1:6" s="5" customFormat="1" ht="30" customHeight="1" x14ac:dyDescent="0.25">
      <c r="A171" s="2">
        <v>163</v>
      </c>
      <c r="B171" s="6"/>
      <c r="C171" s="17"/>
      <c r="D171" s="31"/>
      <c r="E171" s="29"/>
      <c r="F171" s="28"/>
    </row>
    <row r="172" spans="1:6" s="5" customFormat="1" ht="30" customHeight="1" x14ac:dyDescent="0.25">
      <c r="A172" s="2">
        <v>164</v>
      </c>
      <c r="B172" s="6"/>
      <c r="C172" s="17"/>
      <c r="D172" s="31"/>
      <c r="E172" s="29"/>
      <c r="F172" s="28"/>
    </row>
    <row r="173" spans="1:6" s="5" customFormat="1" ht="30" customHeight="1" x14ac:dyDescent="0.25">
      <c r="A173" s="2">
        <v>165</v>
      </c>
      <c r="B173" s="6"/>
      <c r="C173" s="17"/>
      <c r="D173" s="31"/>
      <c r="E173" s="29"/>
      <c r="F173" s="28"/>
    </row>
    <row r="174" spans="1:6" s="5" customFormat="1" ht="30" customHeight="1" x14ac:dyDescent="0.25">
      <c r="A174" s="2">
        <v>166</v>
      </c>
      <c r="B174" s="6"/>
      <c r="C174" s="17"/>
      <c r="D174" s="31"/>
      <c r="E174" s="29"/>
      <c r="F174" s="28"/>
    </row>
    <row r="175" spans="1:6" s="5" customFormat="1" ht="30" customHeight="1" x14ac:dyDescent="0.25">
      <c r="A175" s="2">
        <v>167</v>
      </c>
      <c r="B175" s="6"/>
      <c r="C175" s="17"/>
      <c r="D175" s="31"/>
      <c r="E175" s="29"/>
      <c r="F175" s="28"/>
    </row>
    <row r="176" spans="1:6" s="5" customFormat="1" ht="30" customHeight="1" x14ac:dyDescent="0.25">
      <c r="A176" s="2">
        <v>168</v>
      </c>
      <c r="B176" s="6"/>
      <c r="C176" s="17"/>
      <c r="D176" s="31"/>
      <c r="E176" s="29"/>
      <c r="F176" s="28"/>
    </row>
    <row r="177" spans="1:6" s="5" customFormat="1" ht="30" customHeight="1" x14ac:dyDescent="0.25">
      <c r="A177" s="2">
        <v>169</v>
      </c>
      <c r="B177" s="6"/>
      <c r="C177" s="17"/>
      <c r="D177" s="31"/>
      <c r="E177" s="29"/>
      <c r="F177" s="28"/>
    </row>
    <row r="178" spans="1:6" s="5" customFormat="1" ht="30" customHeight="1" x14ac:dyDescent="0.25">
      <c r="A178" s="2">
        <v>170</v>
      </c>
      <c r="B178" s="6"/>
      <c r="C178" s="17"/>
      <c r="D178" s="31"/>
      <c r="E178" s="29"/>
      <c r="F178" s="28"/>
    </row>
    <row r="179" spans="1:6" s="5" customFormat="1" ht="30" customHeight="1" x14ac:dyDescent="0.25">
      <c r="A179" s="2">
        <v>171</v>
      </c>
      <c r="B179" s="6"/>
      <c r="C179" s="17"/>
      <c r="D179" s="31"/>
      <c r="E179" s="29"/>
      <c r="F179" s="28"/>
    </row>
    <row r="180" spans="1:6" s="5" customFormat="1" ht="30" customHeight="1" x14ac:dyDescent="0.25">
      <c r="A180" s="2">
        <v>172</v>
      </c>
      <c r="B180" s="6"/>
      <c r="C180" s="17"/>
      <c r="D180" s="31"/>
      <c r="E180" s="29"/>
      <c r="F180" s="28"/>
    </row>
    <row r="181" spans="1:6" s="5" customFormat="1" ht="30" customHeight="1" x14ac:dyDescent="0.25">
      <c r="A181" s="2">
        <v>173</v>
      </c>
      <c r="B181" s="6"/>
      <c r="C181" s="17"/>
      <c r="D181" s="31"/>
      <c r="E181" s="29"/>
      <c r="F181" s="28"/>
    </row>
    <row r="182" spans="1:6" s="5" customFormat="1" ht="30" customHeight="1" x14ac:dyDescent="0.25">
      <c r="A182" s="2">
        <v>174</v>
      </c>
      <c r="B182" s="6"/>
      <c r="C182" s="17"/>
      <c r="D182" s="31"/>
      <c r="E182" s="29"/>
      <c r="F182" s="28"/>
    </row>
    <row r="183" spans="1:6" s="5" customFormat="1" ht="30" customHeight="1" x14ac:dyDescent="0.25">
      <c r="A183" s="2">
        <v>175</v>
      </c>
      <c r="B183" s="6"/>
      <c r="C183" s="17"/>
      <c r="D183" s="31"/>
      <c r="E183" s="29"/>
      <c r="F183" s="28"/>
    </row>
    <row r="184" spans="1:6" s="5" customFormat="1" ht="30" customHeight="1" x14ac:dyDescent="0.25">
      <c r="A184" s="2">
        <v>176</v>
      </c>
      <c r="B184" s="6"/>
      <c r="C184" s="17"/>
      <c r="D184" s="31"/>
      <c r="E184" s="29"/>
      <c r="F184" s="28"/>
    </row>
    <row r="185" spans="1:6" s="5" customFormat="1" ht="30" customHeight="1" x14ac:dyDescent="0.25">
      <c r="A185" s="2">
        <v>177</v>
      </c>
      <c r="B185" s="6"/>
      <c r="C185" s="17"/>
      <c r="D185" s="31"/>
      <c r="E185" s="29"/>
      <c r="F185" s="28"/>
    </row>
    <row r="186" spans="1:6" s="5" customFormat="1" ht="30" customHeight="1" x14ac:dyDescent="0.25">
      <c r="A186" s="2">
        <v>178</v>
      </c>
      <c r="B186" s="6"/>
      <c r="C186" s="17"/>
      <c r="D186" s="31"/>
      <c r="E186" s="29"/>
      <c r="F186" s="28"/>
    </row>
    <row r="187" spans="1:6" s="5" customFormat="1" ht="30" customHeight="1" x14ac:dyDescent="0.25">
      <c r="A187" s="2">
        <v>179</v>
      </c>
      <c r="B187" s="6"/>
      <c r="C187" s="17"/>
      <c r="D187" s="31"/>
      <c r="E187" s="29"/>
      <c r="F187" s="28"/>
    </row>
    <row r="188" spans="1:6" s="5" customFormat="1" ht="30" customHeight="1" x14ac:dyDescent="0.25">
      <c r="A188" s="2">
        <v>180</v>
      </c>
      <c r="B188" s="6"/>
      <c r="C188" s="17"/>
      <c r="D188" s="31"/>
      <c r="E188" s="29"/>
      <c r="F188" s="28"/>
    </row>
    <row r="189" spans="1:6" s="5" customFormat="1" ht="30" customHeight="1" x14ac:dyDescent="0.25">
      <c r="A189" s="2">
        <v>181</v>
      </c>
      <c r="B189" s="6"/>
      <c r="C189" s="17"/>
      <c r="D189" s="31"/>
      <c r="E189" s="29"/>
      <c r="F189" s="28"/>
    </row>
    <row r="190" spans="1:6" s="5" customFormat="1" ht="30" customHeight="1" x14ac:dyDescent="0.25">
      <c r="A190" s="2">
        <v>182</v>
      </c>
      <c r="B190" s="6"/>
      <c r="C190" s="17"/>
      <c r="D190" s="31"/>
      <c r="E190" s="29"/>
      <c r="F190" s="28"/>
    </row>
    <row r="191" spans="1:6" s="5" customFormat="1" ht="30" customHeight="1" x14ac:dyDescent="0.25">
      <c r="A191" s="2">
        <v>183</v>
      </c>
      <c r="B191" s="6"/>
      <c r="C191" s="17"/>
      <c r="D191" s="31"/>
      <c r="E191" s="29"/>
      <c r="F191" s="28"/>
    </row>
    <row r="192" spans="1:6" s="5" customFormat="1" ht="30" customHeight="1" x14ac:dyDescent="0.25">
      <c r="A192" s="2">
        <v>184</v>
      </c>
      <c r="B192" s="6"/>
      <c r="C192" s="17"/>
      <c r="D192" s="31"/>
      <c r="E192" s="29"/>
      <c r="F192" s="28"/>
    </row>
    <row r="193" spans="1:6" s="5" customFormat="1" ht="30" customHeight="1" x14ac:dyDescent="0.25">
      <c r="A193" s="2">
        <v>185</v>
      </c>
      <c r="B193" s="6"/>
      <c r="C193" s="17"/>
      <c r="D193" s="31"/>
      <c r="E193" s="29"/>
      <c r="F193" s="28"/>
    </row>
    <row r="194" spans="1:6" s="5" customFormat="1" ht="30" customHeight="1" x14ac:dyDescent="0.25">
      <c r="A194" s="2">
        <v>186</v>
      </c>
      <c r="B194" s="6"/>
      <c r="C194" s="17"/>
      <c r="D194" s="31"/>
      <c r="E194" s="29"/>
      <c r="F194" s="28"/>
    </row>
    <row r="195" spans="1:6" s="5" customFormat="1" ht="30" customHeight="1" x14ac:dyDescent="0.25">
      <c r="A195" s="2">
        <v>187</v>
      </c>
      <c r="B195" s="6"/>
      <c r="C195" s="17"/>
      <c r="D195" s="31"/>
      <c r="E195" s="29"/>
      <c r="F195" s="28"/>
    </row>
    <row r="196" spans="1:6" s="5" customFormat="1" ht="30" customHeight="1" x14ac:dyDescent="0.25">
      <c r="A196" s="2">
        <v>188</v>
      </c>
      <c r="B196" s="6"/>
      <c r="C196" s="17"/>
      <c r="D196" s="31"/>
      <c r="E196" s="29"/>
      <c r="F196" s="28"/>
    </row>
    <row r="197" spans="1:6" s="5" customFormat="1" ht="30" customHeight="1" x14ac:dyDescent="0.25">
      <c r="A197" s="2">
        <v>189</v>
      </c>
      <c r="B197" s="6"/>
      <c r="C197" s="17"/>
      <c r="D197" s="31"/>
      <c r="E197" s="29"/>
      <c r="F197" s="28"/>
    </row>
    <row r="198" spans="1:6" s="5" customFormat="1" ht="30" customHeight="1" x14ac:dyDescent="0.25">
      <c r="A198" s="2">
        <v>190</v>
      </c>
      <c r="B198" s="6"/>
      <c r="C198" s="17"/>
      <c r="D198" s="31"/>
      <c r="E198" s="29"/>
      <c r="F198" s="28"/>
    </row>
    <row r="199" spans="1:6" s="5" customFormat="1" ht="30" customHeight="1" thickBot="1" x14ac:dyDescent="0.3">
      <c r="A199" s="11"/>
      <c r="B199" s="12"/>
      <c r="C199" s="26"/>
      <c r="D199" s="32"/>
      <c r="E199" s="13"/>
      <c r="F199" s="27"/>
    </row>
    <row r="200" spans="1:6" x14ac:dyDescent="0.3">
      <c r="B200" s="4"/>
      <c r="C200" s="16"/>
      <c r="D200" s="4"/>
      <c r="E200" s="4"/>
      <c r="F200" s="4"/>
    </row>
    <row r="201" spans="1:6" x14ac:dyDescent="0.3">
      <c r="B201" s="4"/>
      <c r="C201" s="16"/>
      <c r="D201" s="4"/>
      <c r="E201" s="4"/>
      <c r="F201" s="4"/>
    </row>
    <row r="202" spans="1:6" x14ac:dyDescent="0.3">
      <c r="B202" s="4"/>
      <c r="C202" s="16"/>
      <c r="D202" s="4"/>
      <c r="E202" s="4"/>
      <c r="F202" s="4"/>
    </row>
    <row r="203" spans="1:6" x14ac:dyDescent="0.3">
      <c r="B203" s="4"/>
      <c r="C203" s="16"/>
      <c r="D203" s="4"/>
      <c r="E203" s="4"/>
      <c r="F203" s="4"/>
    </row>
    <row r="204" spans="1:6" x14ac:dyDescent="0.3">
      <c r="B204" s="4"/>
      <c r="C204" s="16"/>
      <c r="D204" s="4"/>
      <c r="E204" s="4"/>
      <c r="F204" s="4"/>
    </row>
    <row r="205" spans="1:6" x14ac:dyDescent="0.3">
      <c r="B205" s="4"/>
      <c r="C205" s="16"/>
      <c r="D205" s="4"/>
      <c r="E205" s="4"/>
      <c r="F205" s="4"/>
    </row>
    <row r="206" spans="1:6" x14ac:dyDescent="0.3">
      <c r="B206" s="4"/>
      <c r="C206" s="16"/>
      <c r="D206" s="4"/>
      <c r="E206" s="4"/>
      <c r="F206" s="4"/>
    </row>
    <row r="207" spans="1:6" x14ac:dyDescent="0.3">
      <c r="B207" s="4"/>
      <c r="C207" s="16"/>
      <c r="D207" s="4"/>
      <c r="E207" s="4"/>
      <c r="F207" s="4"/>
    </row>
    <row r="208" spans="1:6" x14ac:dyDescent="0.3">
      <c r="B208" s="4"/>
      <c r="C208" s="16"/>
      <c r="D208" s="4"/>
      <c r="E208" s="4"/>
      <c r="F208" s="4"/>
    </row>
    <row r="209" spans="2:6" x14ac:dyDescent="0.3">
      <c r="B209" s="4"/>
      <c r="C209" s="16"/>
      <c r="D209" s="4"/>
      <c r="E209" s="4"/>
      <c r="F209" s="4"/>
    </row>
    <row r="210" spans="2:6" x14ac:dyDescent="0.3">
      <c r="B210" s="4"/>
      <c r="C210" s="16"/>
      <c r="D210" s="4"/>
      <c r="E210" s="4"/>
      <c r="F210" s="4"/>
    </row>
    <row r="211" spans="2:6" x14ac:dyDescent="0.3">
      <c r="B211" s="4"/>
      <c r="C211" s="16"/>
      <c r="D211" s="4"/>
      <c r="E211" s="4"/>
      <c r="F211" s="4"/>
    </row>
    <row r="212" spans="2:6" x14ac:dyDescent="0.3">
      <c r="B212" s="4"/>
      <c r="C212" s="16"/>
      <c r="D212" s="4"/>
      <c r="E212" s="4"/>
      <c r="F212" s="4"/>
    </row>
    <row r="213" spans="2:6" x14ac:dyDescent="0.3">
      <c r="B213" s="4"/>
      <c r="C213" s="16"/>
      <c r="D213" s="4"/>
      <c r="E213" s="4"/>
      <c r="F213" s="4"/>
    </row>
    <row r="214" spans="2:6" x14ac:dyDescent="0.3">
      <c r="B214" s="4"/>
      <c r="C214" s="16"/>
      <c r="D214" s="4"/>
      <c r="E214" s="4"/>
      <c r="F214" s="4"/>
    </row>
    <row r="215" spans="2:6" x14ac:dyDescent="0.3">
      <c r="B215" s="4"/>
      <c r="C215" s="16"/>
      <c r="D215" s="4"/>
      <c r="E215" s="4"/>
      <c r="F215" s="4"/>
    </row>
    <row r="216" spans="2:6" x14ac:dyDescent="0.3">
      <c r="B216" s="4"/>
      <c r="C216" s="16"/>
      <c r="D216" s="4"/>
      <c r="E216" s="4"/>
      <c r="F216" s="4"/>
    </row>
    <row r="217" spans="2:6" x14ac:dyDescent="0.3">
      <c r="B217" s="4"/>
      <c r="C217" s="16"/>
      <c r="D217" s="4"/>
      <c r="E217" s="4"/>
      <c r="F217" s="4"/>
    </row>
    <row r="218" spans="2:6" x14ac:dyDescent="0.3">
      <c r="B218" s="4"/>
      <c r="C218" s="16"/>
      <c r="D218" s="4"/>
      <c r="E218" s="4"/>
      <c r="F218" s="4"/>
    </row>
    <row r="219" spans="2:6" x14ac:dyDescent="0.3">
      <c r="B219" s="4"/>
      <c r="C219" s="16"/>
      <c r="D219" s="4"/>
      <c r="E219" s="4"/>
      <c r="F219" s="4"/>
    </row>
    <row r="220" spans="2:6" x14ac:dyDescent="0.3">
      <c r="B220" s="4"/>
      <c r="C220" s="16"/>
      <c r="D220" s="4"/>
      <c r="E220" s="4"/>
      <c r="F220" s="4"/>
    </row>
    <row r="221" spans="2:6" x14ac:dyDescent="0.3">
      <c r="B221" s="4"/>
      <c r="C221" s="16"/>
      <c r="D221" s="4"/>
      <c r="E221" s="4"/>
      <c r="F221" s="4"/>
    </row>
    <row r="222" spans="2:6" x14ac:dyDescent="0.3">
      <c r="B222" s="4"/>
      <c r="C222" s="16"/>
      <c r="D222" s="4"/>
      <c r="E222" s="4"/>
      <c r="F222" s="4"/>
    </row>
    <row r="223" spans="2:6" x14ac:dyDescent="0.3">
      <c r="B223" s="4"/>
      <c r="C223" s="16"/>
      <c r="D223" s="4"/>
      <c r="E223" s="4"/>
      <c r="F223" s="4"/>
    </row>
    <row r="224" spans="2:6" x14ac:dyDescent="0.3">
      <c r="B224" s="4"/>
      <c r="C224" s="16"/>
      <c r="D224" s="4"/>
      <c r="E224" s="4"/>
      <c r="F224" s="4"/>
    </row>
    <row r="225" spans="2:6" x14ac:dyDescent="0.3">
      <c r="B225" s="4"/>
      <c r="C225" s="16"/>
      <c r="D225" s="4"/>
      <c r="E225" s="4"/>
      <c r="F225" s="4"/>
    </row>
    <row r="226" spans="2:6" x14ac:dyDescent="0.3">
      <c r="B226" s="4"/>
      <c r="C226" s="16"/>
      <c r="D226" s="4"/>
      <c r="E226" s="4"/>
      <c r="F226" s="4"/>
    </row>
    <row r="227" spans="2:6" x14ac:dyDescent="0.3">
      <c r="B227" s="4"/>
      <c r="C227" s="16"/>
      <c r="D227" s="4"/>
      <c r="E227" s="4"/>
      <c r="F227" s="4"/>
    </row>
    <row r="228" spans="2:6" x14ac:dyDescent="0.3">
      <c r="B228" s="4"/>
      <c r="C228" s="16"/>
      <c r="D228" s="4"/>
      <c r="E228" s="4"/>
      <c r="F228" s="4"/>
    </row>
    <row r="229" spans="2:6" x14ac:dyDescent="0.3">
      <c r="B229" s="4"/>
      <c r="C229" s="16"/>
      <c r="D229" s="4"/>
      <c r="E229" s="4"/>
      <c r="F229" s="4"/>
    </row>
    <row r="230" spans="2:6" x14ac:dyDescent="0.3">
      <c r="B230" s="4"/>
      <c r="C230" s="16"/>
      <c r="D230" s="4"/>
      <c r="E230" s="4"/>
      <c r="F230" s="4"/>
    </row>
    <row r="231" spans="2:6" x14ac:dyDescent="0.3">
      <c r="B231" s="4"/>
      <c r="C231" s="16"/>
      <c r="D231" s="4"/>
      <c r="E231" s="4"/>
      <c r="F231" s="4"/>
    </row>
    <row r="232" spans="2:6" x14ac:dyDescent="0.3">
      <c r="B232" s="4"/>
      <c r="C232" s="16"/>
      <c r="D232" s="4"/>
      <c r="E232" s="4"/>
      <c r="F232" s="4"/>
    </row>
    <row r="233" spans="2:6" x14ac:dyDescent="0.3">
      <c r="B233" s="4"/>
      <c r="C233" s="16"/>
      <c r="D233" s="4"/>
      <c r="E233" s="4"/>
      <c r="F233" s="4"/>
    </row>
    <row r="234" spans="2:6" x14ac:dyDescent="0.3">
      <c r="B234" s="4"/>
      <c r="C234" s="16"/>
      <c r="D234" s="4"/>
      <c r="E234" s="4"/>
      <c r="F234" s="4"/>
    </row>
    <row r="235" spans="2:6" x14ac:dyDescent="0.3">
      <c r="B235" s="4"/>
      <c r="C235" s="16"/>
      <c r="D235" s="4"/>
      <c r="E235" s="4"/>
      <c r="F235" s="4"/>
    </row>
    <row r="236" spans="2:6" x14ac:dyDescent="0.3">
      <c r="B236" s="4"/>
      <c r="C236" s="16"/>
      <c r="D236" s="4"/>
      <c r="E236" s="4"/>
      <c r="F236" s="4"/>
    </row>
    <row r="237" spans="2:6" x14ac:dyDescent="0.3">
      <c r="B237" s="4"/>
      <c r="C237" s="16"/>
      <c r="D237" s="4"/>
      <c r="E237" s="4"/>
      <c r="F237" s="4"/>
    </row>
    <row r="238" spans="2:6" x14ac:dyDescent="0.3">
      <c r="B238" s="4"/>
      <c r="C238" s="16"/>
      <c r="D238" s="4"/>
      <c r="E238" s="4"/>
      <c r="F238" s="4"/>
    </row>
    <row r="239" spans="2:6" x14ac:dyDescent="0.3">
      <c r="B239" s="4"/>
      <c r="C239" s="16"/>
      <c r="D239" s="4"/>
      <c r="E239" s="4"/>
      <c r="F239" s="4"/>
    </row>
    <row r="240" spans="2:6" x14ac:dyDescent="0.3">
      <c r="B240" s="4"/>
      <c r="C240" s="16"/>
      <c r="D240" s="4"/>
      <c r="E240" s="4"/>
      <c r="F240" s="4"/>
    </row>
    <row r="241" spans="2:6" x14ac:dyDescent="0.3">
      <c r="B241" s="4"/>
      <c r="C241" s="16"/>
      <c r="D241" s="4"/>
      <c r="E241" s="4"/>
      <c r="F241" s="4"/>
    </row>
    <row r="242" spans="2:6" x14ac:dyDescent="0.3">
      <c r="B242" s="4"/>
      <c r="C242" s="16"/>
      <c r="D242" s="4"/>
      <c r="E242" s="4"/>
      <c r="F242" s="4"/>
    </row>
    <row r="243" spans="2:6" x14ac:dyDescent="0.3">
      <c r="B243" s="4"/>
      <c r="C243" s="16"/>
      <c r="D243" s="4"/>
      <c r="E243" s="4"/>
      <c r="F243" s="4"/>
    </row>
    <row r="244" spans="2:6" x14ac:dyDescent="0.3">
      <c r="B244" s="4"/>
      <c r="C244" s="16"/>
      <c r="D244" s="4"/>
      <c r="E244" s="4"/>
      <c r="F244" s="4"/>
    </row>
    <row r="245" spans="2:6" x14ac:dyDescent="0.3">
      <c r="B245" s="4"/>
      <c r="C245" s="16"/>
      <c r="D245" s="4"/>
      <c r="E245" s="4"/>
      <c r="F245" s="4"/>
    </row>
    <row r="246" spans="2:6" x14ac:dyDescent="0.3">
      <c r="B246" s="4"/>
      <c r="C246" s="16"/>
      <c r="D246" s="4"/>
      <c r="E246" s="4"/>
      <c r="F246" s="4"/>
    </row>
    <row r="247" spans="2:6" x14ac:dyDescent="0.3">
      <c r="B247" s="4"/>
      <c r="C247" s="16"/>
      <c r="D247" s="4"/>
      <c r="E247" s="4"/>
      <c r="F247" s="4"/>
    </row>
    <row r="248" spans="2:6" x14ac:dyDescent="0.3">
      <c r="B248" s="4"/>
      <c r="C248" s="16"/>
      <c r="D248" s="4"/>
      <c r="E248" s="4"/>
      <c r="F248" s="4"/>
    </row>
    <row r="249" spans="2:6" x14ac:dyDescent="0.3">
      <c r="B249" s="4"/>
      <c r="C249" s="16"/>
      <c r="D249" s="4"/>
      <c r="E249" s="4"/>
      <c r="F249" s="4"/>
    </row>
    <row r="250" spans="2:6" x14ac:dyDescent="0.3">
      <c r="B250" s="4"/>
      <c r="C250" s="16"/>
      <c r="D250" s="4"/>
      <c r="E250" s="4"/>
      <c r="F250" s="4"/>
    </row>
    <row r="251" spans="2:6" x14ac:dyDescent="0.3">
      <c r="B251" s="4"/>
      <c r="C251" s="16"/>
      <c r="D251" s="4"/>
      <c r="E251" s="4"/>
      <c r="F251" s="4"/>
    </row>
    <row r="252" spans="2:6" x14ac:dyDescent="0.3">
      <c r="B252" s="4"/>
      <c r="C252" s="16"/>
      <c r="D252" s="4"/>
      <c r="E252" s="4"/>
      <c r="F252" s="4"/>
    </row>
    <row r="253" spans="2:6" x14ac:dyDescent="0.3">
      <c r="B253" s="4"/>
      <c r="C253" s="16"/>
      <c r="D253" s="4"/>
      <c r="E253" s="4"/>
      <c r="F253" s="4"/>
    </row>
    <row r="254" spans="2:6" x14ac:dyDescent="0.3">
      <c r="B254" s="4"/>
      <c r="C254" s="16"/>
      <c r="D254" s="4"/>
      <c r="E254" s="4"/>
      <c r="F254" s="4"/>
    </row>
    <row r="255" spans="2:6" x14ac:dyDescent="0.3">
      <c r="B255" s="4"/>
      <c r="C255" s="16"/>
      <c r="D255" s="4"/>
      <c r="E255" s="4"/>
      <c r="F255" s="4"/>
    </row>
    <row r="256" spans="2:6" x14ac:dyDescent="0.3">
      <c r="B256" s="4"/>
      <c r="C256" s="16"/>
      <c r="D256" s="4"/>
      <c r="E256" s="4"/>
      <c r="F256" s="4"/>
    </row>
    <row r="257" spans="2:6" x14ac:dyDescent="0.3">
      <c r="B257" s="4"/>
      <c r="C257" s="16"/>
      <c r="D257" s="4"/>
      <c r="E257" s="4"/>
      <c r="F257" s="4"/>
    </row>
    <row r="258" spans="2:6" x14ac:dyDescent="0.3">
      <c r="B258" s="4"/>
      <c r="C258" s="16"/>
      <c r="D258" s="4"/>
      <c r="E258" s="4"/>
      <c r="F258" s="4"/>
    </row>
    <row r="259" spans="2:6" x14ac:dyDescent="0.3">
      <c r="B259" s="4"/>
      <c r="C259" s="16"/>
      <c r="D259" s="4"/>
      <c r="E259" s="4"/>
      <c r="F259" s="4"/>
    </row>
    <row r="260" spans="2:6" x14ac:dyDescent="0.3">
      <c r="B260" s="4"/>
      <c r="C260" s="16"/>
      <c r="D260" s="4"/>
      <c r="E260" s="4"/>
      <c r="F260" s="4"/>
    </row>
    <row r="261" spans="2:6" x14ac:dyDescent="0.3">
      <c r="B261" s="4"/>
      <c r="C261" s="16"/>
      <c r="D261" s="4"/>
      <c r="E261" s="4"/>
      <c r="F261" s="4"/>
    </row>
    <row r="262" spans="2:6" x14ac:dyDescent="0.3">
      <c r="B262" s="4"/>
      <c r="C262" s="16"/>
      <c r="D262" s="4"/>
      <c r="E262" s="4"/>
      <c r="F262" s="4"/>
    </row>
    <row r="263" spans="2:6" x14ac:dyDescent="0.3">
      <c r="B263" s="4"/>
      <c r="C263" s="16"/>
      <c r="D263" s="4"/>
      <c r="E263" s="4"/>
      <c r="F263" s="4"/>
    </row>
    <row r="264" spans="2:6" x14ac:dyDescent="0.3">
      <c r="B264" s="4"/>
      <c r="C264" s="16"/>
      <c r="D264" s="4"/>
      <c r="E264" s="4"/>
      <c r="F264" s="4"/>
    </row>
    <row r="265" spans="2:6" x14ac:dyDescent="0.3">
      <c r="B265" s="4"/>
      <c r="C265" s="16"/>
      <c r="D265" s="4"/>
      <c r="E265" s="4"/>
      <c r="F265" s="4"/>
    </row>
    <row r="266" spans="2:6" x14ac:dyDescent="0.3">
      <c r="B266" s="4"/>
      <c r="C266" s="16"/>
      <c r="D266" s="4"/>
      <c r="E266" s="4"/>
      <c r="F266" s="4"/>
    </row>
    <row r="267" spans="2:6" x14ac:dyDescent="0.3">
      <c r="B267" s="4"/>
      <c r="C267" s="16"/>
      <c r="D267" s="4"/>
      <c r="E267" s="4"/>
      <c r="F267" s="4"/>
    </row>
    <row r="268" spans="2:6" x14ac:dyDescent="0.3">
      <c r="B268" s="4"/>
      <c r="C268" s="16"/>
      <c r="D268" s="4"/>
      <c r="E268" s="4"/>
      <c r="F268" s="4"/>
    </row>
    <row r="269" spans="2:6" x14ac:dyDescent="0.3">
      <c r="B269" s="4"/>
      <c r="C269" s="16"/>
      <c r="D269" s="4"/>
      <c r="E269" s="4"/>
      <c r="F269" s="4"/>
    </row>
    <row r="270" spans="2:6" x14ac:dyDescent="0.3">
      <c r="B270" s="4"/>
      <c r="C270" s="16"/>
      <c r="D270" s="4"/>
      <c r="E270" s="4"/>
      <c r="F270" s="4"/>
    </row>
    <row r="271" spans="2:6" x14ac:dyDescent="0.3">
      <c r="B271" s="4"/>
      <c r="C271" s="16"/>
      <c r="D271" s="4"/>
      <c r="E271" s="4"/>
      <c r="F271" s="4"/>
    </row>
    <row r="272" spans="2:6" x14ac:dyDescent="0.3">
      <c r="B272" s="4"/>
      <c r="C272" s="16"/>
      <c r="D272" s="4"/>
      <c r="E272" s="4"/>
      <c r="F272" s="4"/>
    </row>
    <row r="273" spans="2:6" x14ac:dyDescent="0.3">
      <c r="B273" s="4"/>
      <c r="C273" s="16"/>
      <c r="D273" s="4"/>
      <c r="E273" s="4"/>
      <c r="F273" s="4"/>
    </row>
    <row r="274" spans="2:6" x14ac:dyDescent="0.3">
      <c r="B274" s="4"/>
      <c r="C274" s="16"/>
      <c r="D274" s="4"/>
      <c r="E274" s="4"/>
      <c r="F274" s="4"/>
    </row>
    <row r="275" spans="2:6" x14ac:dyDescent="0.3">
      <c r="B275" s="4"/>
      <c r="C275" s="16"/>
      <c r="D275" s="4"/>
      <c r="E275" s="4"/>
      <c r="F275" s="4"/>
    </row>
    <row r="276" spans="2:6" x14ac:dyDescent="0.3">
      <c r="B276" s="4"/>
      <c r="C276" s="16"/>
      <c r="D276" s="4"/>
      <c r="E276" s="4"/>
      <c r="F276" s="4"/>
    </row>
    <row r="277" spans="2:6" x14ac:dyDescent="0.3">
      <c r="B277" s="4"/>
      <c r="C277" s="16"/>
      <c r="D277" s="4"/>
      <c r="E277" s="4"/>
      <c r="F277" s="4"/>
    </row>
    <row r="278" spans="2:6" x14ac:dyDescent="0.3">
      <c r="B278" s="4"/>
      <c r="C278" s="16"/>
      <c r="D278" s="4"/>
      <c r="E278" s="4"/>
      <c r="F278" s="4"/>
    </row>
    <row r="279" spans="2:6" x14ac:dyDescent="0.3">
      <c r="B279" s="4"/>
      <c r="C279" s="16"/>
      <c r="D279" s="4"/>
      <c r="E279" s="4"/>
      <c r="F279" s="4"/>
    </row>
    <row r="280" spans="2:6" x14ac:dyDescent="0.3">
      <c r="B280" s="4"/>
      <c r="C280" s="16"/>
      <c r="D280" s="4"/>
      <c r="E280" s="4"/>
      <c r="F280" s="4"/>
    </row>
    <row r="281" spans="2:6" x14ac:dyDescent="0.3">
      <c r="B281" s="4"/>
      <c r="C281" s="16"/>
      <c r="D281" s="4"/>
      <c r="E281" s="4"/>
      <c r="F281" s="4"/>
    </row>
    <row r="282" spans="2:6" x14ac:dyDescent="0.3">
      <c r="B282" s="4"/>
      <c r="C282" s="16"/>
      <c r="D282" s="4"/>
      <c r="E282" s="4"/>
      <c r="F282" s="4"/>
    </row>
    <row r="283" spans="2:6" x14ac:dyDescent="0.3">
      <c r="B283" s="4"/>
      <c r="C283" s="16"/>
      <c r="D283" s="4"/>
      <c r="E283" s="4"/>
      <c r="F283" s="4"/>
    </row>
    <row r="284" spans="2:6" x14ac:dyDescent="0.3">
      <c r="B284" s="4"/>
      <c r="C284" s="16"/>
      <c r="D284" s="4"/>
      <c r="E284" s="4"/>
      <c r="F284" s="4"/>
    </row>
    <row r="285" spans="2:6" x14ac:dyDescent="0.3">
      <c r="B285" s="4"/>
      <c r="C285" s="16"/>
      <c r="D285" s="4"/>
      <c r="E285" s="4"/>
      <c r="F285" s="4"/>
    </row>
    <row r="286" spans="2:6" x14ac:dyDescent="0.3">
      <c r="B286" s="4"/>
      <c r="C286" s="16"/>
      <c r="D286" s="4"/>
      <c r="E286" s="4"/>
      <c r="F286" s="4"/>
    </row>
    <row r="287" spans="2:6" x14ac:dyDescent="0.3">
      <c r="B287" s="4"/>
      <c r="C287" s="16"/>
      <c r="D287" s="4"/>
      <c r="E287" s="4"/>
      <c r="F287" s="4"/>
    </row>
    <row r="288" spans="2:6" x14ac:dyDescent="0.3">
      <c r="B288" s="4"/>
      <c r="C288" s="16"/>
      <c r="D288" s="4"/>
      <c r="E288" s="4"/>
      <c r="F288" s="4"/>
    </row>
    <row r="289" spans="2:6" x14ac:dyDescent="0.3">
      <c r="B289" s="4"/>
      <c r="C289" s="16"/>
      <c r="D289" s="4"/>
      <c r="E289" s="4"/>
      <c r="F289" s="4"/>
    </row>
    <row r="290" spans="2:6" x14ac:dyDescent="0.3">
      <c r="B290" s="4"/>
      <c r="C290" s="16"/>
      <c r="D290" s="4"/>
      <c r="E290" s="4"/>
      <c r="F290" s="4"/>
    </row>
    <row r="291" spans="2:6" x14ac:dyDescent="0.3">
      <c r="B291" s="4"/>
      <c r="C291" s="16"/>
      <c r="D291" s="4"/>
      <c r="E291" s="4"/>
      <c r="F291" s="4"/>
    </row>
    <row r="292" spans="2:6" x14ac:dyDescent="0.3">
      <c r="B292" s="4"/>
      <c r="C292" s="16"/>
      <c r="D292" s="4"/>
      <c r="E292" s="4"/>
      <c r="F292" s="4"/>
    </row>
    <row r="293" spans="2:6" x14ac:dyDescent="0.3">
      <c r="B293" s="4"/>
      <c r="C293" s="16"/>
      <c r="D293" s="4"/>
      <c r="E293" s="4"/>
      <c r="F293" s="4"/>
    </row>
    <row r="294" spans="2:6" x14ac:dyDescent="0.3">
      <c r="B294" s="4"/>
      <c r="C294" s="16"/>
      <c r="D294" s="4"/>
      <c r="E294" s="4"/>
      <c r="F294" s="4"/>
    </row>
    <row r="295" spans="2:6" x14ac:dyDescent="0.3">
      <c r="B295" s="4"/>
      <c r="C295" s="16"/>
      <c r="D295" s="4"/>
      <c r="E295" s="4"/>
      <c r="F295" s="4"/>
    </row>
    <row r="296" spans="2:6" x14ac:dyDescent="0.3">
      <c r="B296" s="4"/>
      <c r="C296" s="16"/>
      <c r="D296" s="4"/>
      <c r="E296" s="4"/>
      <c r="F296" s="4"/>
    </row>
    <row r="297" spans="2:6" x14ac:dyDescent="0.3">
      <c r="B297" s="4"/>
      <c r="C297" s="16"/>
      <c r="D297" s="4"/>
      <c r="E297" s="4"/>
      <c r="F297" s="4"/>
    </row>
    <row r="298" spans="2:6" x14ac:dyDescent="0.3">
      <c r="B298" s="4"/>
      <c r="C298" s="16"/>
      <c r="D298" s="4"/>
      <c r="E298" s="4"/>
      <c r="F298" s="4"/>
    </row>
    <row r="299" spans="2:6" x14ac:dyDescent="0.3">
      <c r="B299" s="4"/>
      <c r="C299" s="16"/>
      <c r="D299" s="4"/>
      <c r="E299" s="4"/>
      <c r="F299" s="4"/>
    </row>
    <row r="300" spans="2:6" x14ac:dyDescent="0.3">
      <c r="B300" s="4"/>
      <c r="C300" s="16"/>
      <c r="D300" s="4"/>
      <c r="E300" s="4"/>
      <c r="F300" s="4"/>
    </row>
    <row r="301" spans="2:6" x14ac:dyDescent="0.3">
      <c r="B301" s="4"/>
      <c r="C301" s="16"/>
      <c r="D301" s="4"/>
      <c r="E301" s="4"/>
      <c r="F301" s="4"/>
    </row>
    <row r="302" spans="2:6" x14ac:dyDescent="0.3">
      <c r="B302" s="4"/>
      <c r="C302" s="16"/>
      <c r="D302" s="4"/>
      <c r="E302" s="4"/>
      <c r="F302" s="4"/>
    </row>
    <row r="303" spans="2:6" x14ac:dyDescent="0.3">
      <c r="B303" s="4"/>
      <c r="C303" s="16"/>
      <c r="D303" s="4"/>
      <c r="E303" s="4"/>
      <c r="F303" s="4"/>
    </row>
    <row r="304" spans="2:6" x14ac:dyDescent="0.3">
      <c r="B304" s="4"/>
      <c r="C304" s="16"/>
      <c r="D304" s="4"/>
      <c r="E304" s="4"/>
      <c r="F304" s="4"/>
    </row>
    <row r="305" spans="2:6" x14ac:dyDescent="0.3">
      <c r="B305" s="4"/>
      <c r="C305" s="16"/>
      <c r="D305" s="4"/>
      <c r="E305" s="4"/>
      <c r="F305" s="4"/>
    </row>
    <row r="306" spans="2:6" x14ac:dyDescent="0.3">
      <c r="B306" s="4"/>
      <c r="C306" s="16"/>
      <c r="D306" s="4"/>
      <c r="E306" s="4"/>
      <c r="F306" s="4"/>
    </row>
    <row r="307" spans="2:6" x14ac:dyDescent="0.3">
      <c r="B307" s="4"/>
      <c r="C307" s="16"/>
      <c r="D307" s="4"/>
      <c r="E307" s="4"/>
      <c r="F307" s="4"/>
    </row>
    <row r="308" spans="2:6" x14ac:dyDescent="0.3">
      <c r="B308" s="4"/>
      <c r="C308" s="16"/>
      <c r="D308" s="4"/>
      <c r="E308" s="4"/>
      <c r="F308" s="4"/>
    </row>
    <row r="309" spans="2:6" x14ac:dyDescent="0.3">
      <c r="B309" s="4"/>
      <c r="C309" s="16"/>
      <c r="D309" s="4"/>
      <c r="E309" s="4"/>
      <c r="F309" s="4"/>
    </row>
    <row r="310" spans="2:6" x14ac:dyDescent="0.3">
      <c r="B310" s="4"/>
      <c r="C310" s="16"/>
      <c r="D310" s="4"/>
      <c r="E310" s="4"/>
      <c r="F310" s="4"/>
    </row>
    <row r="311" spans="2:6" x14ac:dyDescent="0.3">
      <c r="B311" s="4"/>
      <c r="C311" s="16"/>
      <c r="D311" s="4"/>
      <c r="E311" s="4"/>
      <c r="F311" s="4"/>
    </row>
    <row r="312" spans="2:6" x14ac:dyDescent="0.3">
      <c r="B312" s="4"/>
      <c r="C312" s="16"/>
      <c r="D312" s="4"/>
      <c r="E312" s="4"/>
      <c r="F312" s="4"/>
    </row>
    <row r="313" spans="2:6" x14ac:dyDescent="0.3">
      <c r="B313" s="4"/>
      <c r="C313" s="16"/>
      <c r="D313" s="4"/>
      <c r="E313" s="4"/>
      <c r="F313" s="4"/>
    </row>
    <row r="314" spans="2:6" x14ac:dyDescent="0.3">
      <c r="B314" s="4"/>
      <c r="C314" s="16"/>
      <c r="D314" s="4"/>
      <c r="E314" s="4"/>
      <c r="F314" s="4"/>
    </row>
    <row r="315" spans="2:6" x14ac:dyDescent="0.3">
      <c r="B315" s="4"/>
      <c r="C315" s="16"/>
      <c r="D315" s="4"/>
      <c r="E315" s="4"/>
      <c r="F315" s="4"/>
    </row>
    <row r="316" spans="2:6" x14ac:dyDescent="0.3">
      <c r="B316" s="4"/>
      <c r="C316" s="16"/>
      <c r="D316" s="4"/>
      <c r="E316" s="4"/>
      <c r="F316" s="4"/>
    </row>
    <row r="317" spans="2:6" x14ac:dyDescent="0.3">
      <c r="B317" s="4"/>
      <c r="C317" s="16"/>
      <c r="D317" s="4"/>
      <c r="E317" s="4"/>
      <c r="F317" s="4"/>
    </row>
    <row r="318" spans="2:6" x14ac:dyDescent="0.3">
      <c r="B318" s="4"/>
      <c r="C318" s="16"/>
      <c r="D318" s="4"/>
      <c r="E318" s="4"/>
      <c r="F318" s="4"/>
    </row>
    <row r="319" spans="2:6" x14ac:dyDescent="0.3">
      <c r="B319" s="4"/>
      <c r="C319" s="16"/>
      <c r="D319" s="4"/>
      <c r="E319" s="4"/>
      <c r="F319" s="4"/>
    </row>
    <row r="320" spans="2:6" x14ac:dyDescent="0.3">
      <c r="B320" s="4"/>
      <c r="C320" s="16"/>
      <c r="D320" s="4"/>
      <c r="E320" s="4"/>
      <c r="F320" s="4"/>
    </row>
    <row r="321" spans="2:6" x14ac:dyDescent="0.3">
      <c r="B321" s="4"/>
      <c r="C321" s="16"/>
      <c r="D321" s="4"/>
      <c r="E321" s="4"/>
      <c r="F321" s="4"/>
    </row>
    <row r="322" spans="2:6" x14ac:dyDescent="0.3">
      <c r="B322" s="4"/>
      <c r="C322" s="16"/>
      <c r="D322" s="4"/>
      <c r="E322" s="4"/>
      <c r="F322" s="4"/>
    </row>
    <row r="323" spans="2:6" x14ac:dyDescent="0.3">
      <c r="B323" s="4"/>
      <c r="C323" s="16"/>
      <c r="D323" s="4"/>
      <c r="E323" s="4"/>
      <c r="F323" s="4"/>
    </row>
    <row r="324" spans="2:6" x14ac:dyDescent="0.3">
      <c r="B324" s="4"/>
      <c r="C324" s="16"/>
      <c r="D324" s="4"/>
      <c r="E324" s="4"/>
      <c r="F324" s="4"/>
    </row>
    <row r="325" spans="2:6" x14ac:dyDescent="0.3">
      <c r="B325" s="4"/>
      <c r="C325" s="16"/>
      <c r="D325" s="4"/>
      <c r="E325" s="4"/>
      <c r="F325" s="4"/>
    </row>
    <row r="326" spans="2:6" x14ac:dyDescent="0.3">
      <c r="B326" s="4"/>
      <c r="C326" s="16"/>
      <c r="D326" s="4"/>
      <c r="E326" s="4"/>
      <c r="F326" s="4"/>
    </row>
    <row r="327" spans="2:6" x14ac:dyDescent="0.3">
      <c r="B327" s="4"/>
      <c r="C327" s="16"/>
      <c r="D327" s="4"/>
      <c r="E327" s="4"/>
      <c r="F327" s="4"/>
    </row>
    <row r="328" spans="2:6" x14ac:dyDescent="0.3">
      <c r="B328" s="4"/>
      <c r="C328" s="16"/>
      <c r="D328" s="4"/>
      <c r="E328" s="4"/>
      <c r="F328" s="4"/>
    </row>
    <row r="329" spans="2:6" x14ac:dyDescent="0.3">
      <c r="B329" s="4"/>
      <c r="C329" s="16"/>
      <c r="D329" s="4"/>
      <c r="E329" s="4"/>
      <c r="F329" s="4"/>
    </row>
    <row r="330" spans="2:6" x14ac:dyDescent="0.3">
      <c r="B330" s="4"/>
      <c r="C330" s="16"/>
      <c r="D330" s="4"/>
      <c r="E330" s="4"/>
      <c r="F330" s="4"/>
    </row>
    <row r="331" spans="2:6" x14ac:dyDescent="0.3">
      <c r="B331" s="4"/>
      <c r="C331" s="16"/>
      <c r="D331" s="4"/>
      <c r="E331" s="4"/>
      <c r="F331" s="4"/>
    </row>
    <row r="332" spans="2:6" x14ac:dyDescent="0.3">
      <c r="B332" s="4"/>
      <c r="C332" s="16"/>
      <c r="D332" s="4"/>
      <c r="E332" s="4"/>
      <c r="F332" s="4"/>
    </row>
    <row r="333" spans="2:6" x14ac:dyDescent="0.3">
      <c r="B333" s="4"/>
      <c r="C333" s="16"/>
      <c r="D333" s="4"/>
      <c r="E333" s="4"/>
      <c r="F333" s="4"/>
    </row>
    <row r="334" spans="2:6" x14ac:dyDescent="0.3">
      <c r="B334" s="4"/>
      <c r="C334" s="16"/>
      <c r="D334" s="4"/>
      <c r="E334" s="4"/>
      <c r="F334" s="4"/>
    </row>
    <row r="335" spans="2:6" x14ac:dyDescent="0.3">
      <c r="B335" s="4"/>
      <c r="C335" s="16"/>
      <c r="D335" s="4"/>
      <c r="E335" s="4"/>
      <c r="F335" s="4"/>
    </row>
    <row r="336" spans="2:6" x14ac:dyDescent="0.3">
      <c r="B336" s="4"/>
      <c r="C336" s="16"/>
      <c r="D336" s="4"/>
      <c r="E336" s="4"/>
      <c r="F336" s="4"/>
    </row>
    <row r="337" spans="2:6" x14ac:dyDescent="0.3">
      <c r="B337" s="4"/>
      <c r="C337" s="16"/>
      <c r="D337" s="4"/>
      <c r="E337" s="4"/>
      <c r="F337" s="4"/>
    </row>
    <row r="338" spans="2:6" x14ac:dyDescent="0.3">
      <c r="B338" s="4"/>
      <c r="C338" s="16"/>
      <c r="D338" s="4"/>
      <c r="E338" s="4"/>
      <c r="F338" s="4"/>
    </row>
    <row r="339" spans="2:6" x14ac:dyDescent="0.3">
      <c r="B339" s="4"/>
      <c r="C339" s="16"/>
      <c r="D339" s="4"/>
      <c r="E339" s="4"/>
      <c r="F339" s="4"/>
    </row>
    <row r="340" spans="2:6" x14ac:dyDescent="0.3">
      <c r="B340" s="4"/>
      <c r="C340" s="16"/>
      <c r="D340" s="4"/>
      <c r="E340" s="4"/>
      <c r="F340" s="4"/>
    </row>
    <row r="341" spans="2:6" x14ac:dyDescent="0.3">
      <c r="B341" s="4"/>
      <c r="C341" s="16"/>
      <c r="D341" s="4"/>
      <c r="E341" s="4"/>
      <c r="F341" s="4"/>
    </row>
    <row r="342" spans="2:6" x14ac:dyDescent="0.3">
      <c r="B342" s="4"/>
      <c r="C342" s="16"/>
      <c r="D342" s="4"/>
      <c r="E342" s="4"/>
      <c r="F342" s="4"/>
    </row>
    <row r="343" spans="2:6" x14ac:dyDescent="0.3">
      <c r="B343" s="4"/>
      <c r="C343" s="16"/>
      <c r="D343" s="4"/>
      <c r="E343" s="4"/>
      <c r="F343" s="4"/>
    </row>
    <row r="344" spans="2:6" x14ac:dyDescent="0.3">
      <c r="B344" s="4"/>
      <c r="C344" s="16"/>
      <c r="D344" s="4"/>
      <c r="E344" s="4"/>
      <c r="F344" s="4"/>
    </row>
    <row r="345" spans="2:6" x14ac:dyDescent="0.3">
      <c r="B345" s="4"/>
      <c r="C345" s="16"/>
      <c r="D345" s="4"/>
      <c r="E345" s="4"/>
      <c r="F345" s="4"/>
    </row>
    <row r="346" spans="2:6" x14ac:dyDescent="0.3">
      <c r="B346" s="4"/>
      <c r="C346" s="16"/>
      <c r="D346" s="4"/>
      <c r="E346" s="4"/>
      <c r="F346" s="4"/>
    </row>
    <row r="347" spans="2:6" x14ac:dyDescent="0.3">
      <c r="B347" s="4"/>
      <c r="C347" s="16"/>
      <c r="D347" s="4"/>
      <c r="E347" s="4"/>
      <c r="F347" s="4"/>
    </row>
    <row r="348" spans="2:6" x14ac:dyDescent="0.3">
      <c r="B348" s="4"/>
      <c r="C348" s="16"/>
      <c r="D348" s="4"/>
      <c r="E348" s="4"/>
      <c r="F348" s="4"/>
    </row>
    <row r="349" spans="2:6" x14ac:dyDescent="0.3">
      <c r="B349" s="4"/>
      <c r="C349" s="16"/>
      <c r="D349" s="4"/>
      <c r="E349" s="4"/>
      <c r="F349" s="4"/>
    </row>
    <row r="350" spans="2:6" x14ac:dyDescent="0.3">
      <c r="B350" s="4"/>
      <c r="C350" s="16"/>
      <c r="D350" s="4"/>
      <c r="E350" s="4"/>
      <c r="F350" s="4"/>
    </row>
    <row r="351" spans="2:6" x14ac:dyDescent="0.3">
      <c r="B351" s="4"/>
      <c r="C351" s="16"/>
      <c r="D351" s="4"/>
      <c r="E351" s="4"/>
      <c r="F351" s="4"/>
    </row>
    <row r="352" spans="2:6" x14ac:dyDescent="0.3">
      <c r="B352" s="4"/>
      <c r="C352" s="16"/>
      <c r="D352" s="4"/>
      <c r="E352" s="4"/>
      <c r="F352" s="4"/>
    </row>
    <row r="353" spans="2:6" x14ac:dyDescent="0.3">
      <c r="B353" s="4"/>
      <c r="C353" s="16"/>
      <c r="D353" s="4"/>
      <c r="E353" s="4"/>
      <c r="F353" s="4"/>
    </row>
    <row r="354" spans="2:6" x14ac:dyDescent="0.3">
      <c r="B354" s="4"/>
      <c r="C354" s="16"/>
      <c r="D354" s="4"/>
      <c r="E354" s="4"/>
      <c r="F354" s="4"/>
    </row>
    <row r="355" spans="2:6" x14ac:dyDescent="0.3">
      <c r="B355" s="4"/>
      <c r="C355" s="16"/>
      <c r="D355" s="4"/>
      <c r="E355" s="4"/>
      <c r="F355" s="4"/>
    </row>
    <row r="356" spans="2:6" x14ac:dyDescent="0.3">
      <c r="B356" s="4"/>
      <c r="C356" s="16"/>
      <c r="D356" s="4"/>
      <c r="E356" s="4"/>
      <c r="F356" s="4"/>
    </row>
    <row r="357" spans="2:6" x14ac:dyDescent="0.3">
      <c r="B357" s="4"/>
      <c r="C357" s="16"/>
      <c r="D357" s="4"/>
      <c r="E357" s="4"/>
      <c r="F357" s="4"/>
    </row>
    <row r="358" spans="2:6" x14ac:dyDescent="0.3">
      <c r="B358" s="4"/>
      <c r="C358" s="16"/>
      <c r="D358" s="4"/>
      <c r="E358" s="4"/>
      <c r="F358" s="4"/>
    </row>
    <row r="359" spans="2:6" x14ac:dyDescent="0.3">
      <c r="B359" s="4"/>
      <c r="C359" s="16"/>
      <c r="D359" s="4"/>
      <c r="E359" s="4"/>
      <c r="F359" s="4"/>
    </row>
    <row r="360" spans="2:6" x14ac:dyDescent="0.3">
      <c r="B360" s="4"/>
      <c r="C360" s="16"/>
      <c r="D360" s="4"/>
      <c r="E360" s="4"/>
      <c r="F360" s="4"/>
    </row>
    <row r="361" spans="2:6" x14ac:dyDescent="0.3">
      <c r="B361" s="4"/>
      <c r="C361" s="16"/>
      <c r="D361" s="4"/>
      <c r="E361" s="4"/>
      <c r="F361" s="4"/>
    </row>
    <row r="362" spans="2:6" x14ac:dyDescent="0.3">
      <c r="B362" s="4"/>
      <c r="C362" s="16"/>
      <c r="D362" s="4"/>
      <c r="E362" s="4"/>
      <c r="F362" s="4"/>
    </row>
    <row r="363" spans="2:6" x14ac:dyDescent="0.3">
      <c r="B363" s="4"/>
      <c r="C363" s="16"/>
      <c r="D363" s="4"/>
      <c r="E363" s="4"/>
      <c r="F363" s="4"/>
    </row>
    <row r="364" spans="2:6" x14ac:dyDescent="0.3">
      <c r="B364" s="4"/>
      <c r="C364" s="16"/>
      <c r="D364" s="4"/>
      <c r="E364" s="4"/>
      <c r="F364" s="4"/>
    </row>
    <row r="365" spans="2:6" x14ac:dyDescent="0.3">
      <c r="B365" s="4"/>
      <c r="C365" s="16"/>
      <c r="D365" s="4"/>
      <c r="E365" s="4"/>
      <c r="F365" s="4"/>
    </row>
    <row r="366" spans="2:6" x14ac:dyDescent="0.3">
      <c r="B366" s="4"/>
      <c r="C366" s="16"/>
      <c r="D366" s="4"/>
      <c r="E366" s="4"/>
      <c r="F366" s="4"/>
    </row>
    <row r="367" spans="2:6" x14ac:dyDescent="0.3">
      <c r="B367" s="4"/>
      <c r="C367" s="16"/>
      <c r="D367" s="4"/>
      <c r="E367" s="4"/>
      <c r="F367" s="4"/>
    </row>
    <row r="368" spans="2:6" x14ac:dyDescent="0.3">
      <c r="B368" s="4"/>
      <c r="C368" s="16"/>
      <c r="D368" s="4"/>
      <c r="E368" s="4"/>
      <c r="F368" s="4"/>
    </row>
    <row r="369" spans="2:6" x14ac:dyDescent="0.3">
      <c r="B369" s="4"/>
      <c r="C369" s="16"/>
      <c r="D369" s="4"/>
      <c r="E369" s="4"/>
      <c r="F369" s="4"/>
    </row>
    <row r="370" spans="2:6" x14ac:dyDescent="0.3">
      <c r="B370" s="4"/>
      <c r="C370" s="16"/>
      <c r="D370" s="4"/>
      <c r="E370" s="4"/>
      <c r="F370" s="4"/>
    </row>
    <row r="371" spans="2:6" x14ac:dyDescent="0.3">
      <c r="B371" s="4"/>
      <c r="C371" s="16"/>
      <c r="D371" s="4"/>
      <c r="E371" s="4"/>
      <c r="F371" s="4"/>
    </row>
    <row r="372" spans="2:6" x14ac:dyDescent="0.3">
      <c r="B372" s="4"/>
      <c r="C372" s="16"/>
      <c r="D372" s="4"/>
      <c r="E372" s="4"/>
      <c r="F372" s="4"/>
    </row>
    <row r="373" spans="2:6" x14ac:dyDescent="0.3">
      <c r="B373" s="4"/>
      <c r="C373" s="16"/>
      <c r="D373" s="4"/>
      <c r="E373" s="4"/>
      <c r="F373" s="4"/>
    </row>
    <row r="374" spans="2:6" x14ac:dyDescent="0.3">
      <c r="B374" s="4"/>
      <c r="C374" s="16"/>
      <c r="D374" s="4"/>
      <c r="E374" s="4"/>
      <c r="F374" s="4"/>
    </row>
    <row r="375" spans="2:6" x14ac:dyDescent="0.3">
      <c r="B375" s="4"/>
      <c r="C375" s="16"/>
      <c r="D375" s="4"/>
      <c r="E375" s="4"/>
      <c r="F375" s="4"/>
    </row>
    <row r="376" spans="2:6" x14ac:dyDescent="0.3">
      <c r="B376" s="4"/>
      <c r="C376" s="16"/>
      <c r="D376" s="4"/>
      <c r="E376" s="4"/>
      <c r="F376" s="4"/>
    </row>
    <row r="377" spans="2:6" x14ac:dyDescent="0.3">
      <c r="B377" s="4"/>
      <c r="C377" s="16"/>
      <c r="D377" s="4"/>
      <c r="E377" s="4"/>
      <c r="F377" s="4"/>
    </row>
    <row r="378" spans="2:6" x14ac:dyDescent="0.3">
      <c r="B378" s="4"/>
      <c r="C378" s="16"/>
      <c r="D378" s="4"/>
      <c r="E378" s="4"/>
      <c r="F378" s="4"/>
    </row>
    <row r="379" spans="2:6" x14ac:dyDescent="0.3">
      <c r="B379" s="4"/>
      <c r="C379" s="16"/>
      <c r="D379" s="4"/>
      <c r="E379" s="4"/>
      <c r="F379" s="4"/>
    </row>
    <row r="380" spans="2:6" x14ac:dyDescent="0.3">
      <c r="B380" s="4"/>
      <c r="C380" s="16"/>
      <c r="D380" s="4"/>
      <c r="E380" s="4"/>
      <c r="F380" s="4"/>
    </row>
    <row r="381" spans="2:6" x14ac:dyDescent="0.3">
      <c r="B381" s="4"/>
      <c r="C381" s="16"/>
      <c r="D381" s="4"/>
      <c r="E381" s="4"/>
      <c r="F381" s="4"/>
    </row>
    <row r="382" spans="2:6" x14ac:dyDescent="0.3">
      <c r="B382" s="4"/>
      <c r="C382" s="16"/>
      <c r="D382" s="4"/>
      <c r="E382" s="4"/>
      <c r="F382" s="4"/>
    </row>
    <row r="383" spans="2:6" x14ac:dyDescent="0.3">
      <c r="B383" s="4"/>
      <c r="C383" s="16"/>
      <c r="D383" s="4"/>
      <c r="E383" s="4"/>
      <c r="F383" s="4"/>
    </row>
    <row r="384" spans="2:6" x14ac:dyDescent="0.3">
      <c r="B384" s="4"/>
      <c r="C384" s="16"/>
      <c r="D384" s="4"/>
      <c r="E384" s="4"/>
      <c r="F384" s="4"/>
    </row>
    <row r="385" spans="2:6" x14ac:dyDescent="0.3">
      <c r="B385" s="4"/>
      <c r="C385" s="16"/>
      <c r="D385" s="4"/>
      <c r="E385" s="4"/>
      <c r="F385" s="4"/>
    </row>
    <row r="386" spans="2:6" x14ac:dyDescent="0.3">
      <c r="B386" s="4"/>
      <c r="C386" s="16"/>
      <c r="D386" s="4"/>
      <c r="E386" s="4"/>
      <c r="F386" s="4"/>
    </row>
    <row r="387" spans="2:6" x14ac:dyDescent="0.3">
      <c r="B387" s="4"/>
      <c r="C387" s="16"/>
      <c r="D387" s="4"/>
      <c r="E387" s="4"/>
      <c r="F387" s="4"/>
    </row>
    <row r="388" spans="2:6" x14ac:dyDescent="0.3">
      <c r="B388" s="4"/>
      <c r="C388" s="16"/>
      <c r="D388" s="4"/>
      <c r="E388" s="4"/>
      <c r="F388" s="4"/>
    </row>
    <row r="389" spans="2:6" x14ac:dyDescent="0.3">
      <c r="B389" s="4"/>
      <c r="C389" s="16"/>
      <c r="D389" s="4"/>
      <c r="E389" s="4"/>
      <c r="F389" s="4"/>
    </row>
    <row r="390" spans="2:6" x14ac:dyDescent="0.3">
      <c r="B390" s="4"/>
      <c r="C390" s="16"/>
      <c r="D390" s="4"/>
      <c r="E390" s="4"/>
      <c r="F390" s="4"/>
    </row>
    <row r="391" spans="2:6" x14ac:dyDescent="0.3">
      <c r="B391" s="4"/>
      <c r="C391" s="16"/>
      <c r="D391" s="4"/>
      <c r="E391" s="4"/>
      <c r="F391" s="4"/>
    </row>
    <row r="392" spans="2:6" x14ac:dyDescent="0.3">
      <c r="B392" s="4"/>
      <c r="C392" s="16"/>
      <c r="D392" s="4"/>
      <c r="E392" s="4"/>
      <c r="F392" s="4"/>
    </row>
    <row r="393" spans="2:6" x14ac:dyDescent="0.3">
      <c r="B393" s="4"/>
      <c r="C393" s="16"/>
      <c r="D393" s="4"/>
      <c r="E393" s="4"/>
      <c r="F393" s="4"/>
    </row>
    <row r="394" spans="2:6" x14ac:dyDescent="0.3">
      <c r="B394" s="4"/>
      <c r="C394" s="16"/>
      <c r="D394" s="4"/>
      <c r="E394" s="4"/>
      <c r="F394" s="4"/>
    </row>
    <row r="395" spans="2:6" x14ac:dyDescent="0.3">
      <c r="B395" s="4"/>
      <c r="C395" s="16"/>
      <c r="D395" s="4"/>
      <c r="E395" s="4"/>
      <c r="F395" s="4"/>
    </row>
    <row r="396" spans="2:6" x14ac:dyDescent="0.3">
      <c r="B396" s="4"/>
      <c r="C396" s="16"/>
      <c r="D396" s="4"/>
      <c r="E396" s="4"/>
      <c r="F396" s="4"/>
    </row>
    <row r="397" spans="2:6" x14ac:dyDescent="0.3">
      <c r="B397" s="4"/>
      <c r="C397" s="16"/>
      <c r="D397" s="4"/>
      <c r="E397" s="4"/>
      <c r="F397" s="4"/>
    </row>
    <row r="398" spans="2:6" x14ac:dyDescent="0.3">
      <c r="B398" s="4"/>
      <c r="C398" s="16"/>
      <c r="D398" s="4"/>
      <c r="E398" s="4"/>
      <c r="F398" s="4"/>
    </row>
    <row r="399" spans="2:6" x14ac:dyDescent="0.3">
      <c r="B399" s="4"/>
      <c r="C399" s="16"/>
      <c r="D399" s="4"/>
      <c r="E399" s="4"/>
      <c r="F399" s="4"/>
    </row>
    <row r="400" spans="2:6" x14ac:dyDescent="0.3">
      <c r="B400" s="4"/>
      <c r="C400" s="16"/>
      <c r="D400" s="4"/>
      <c r="E400" s="4"/>
      <c r="F400" s="4"/>
    </row>
    <row r="401" spans="2:6" x14ac:dyDescent="0.3">
      <c r="B401" s="4"/>
      <c r="C401" s="16"/>
      <c r="D401" s="4"/>
      <c r="E401" s="4"/>
      <c r="F401" s="4"/>
    </row>
    <row r="402" spans="2:6" x14ac:dyDescent="0.3">
      <c r="B402" s="4"/>
      <c r="C402" s="16"/>
      <c r="D402" s="4"/>
      <c r="E402" s="4"/>
      <c r="F402" s="4"/>
    </row>
    <row r="403" spans="2:6" x14ac:dyDescent="0.3">
      <c r="B403" s="4"/>
      <c r="C403" s="16"/>
      <c r="D403" s="4"/>
      <c r="E403" s="4"/>
      <c r="F403" s="4"/>
    </row>
    <row r="404" spans="2:6" x14ac:dyDescent="0.3">
      <c r="B404" s="4"/>
      <c r="C404" s="16"/>
      <c r="D404" s="4"/>
      <c r="E404" s="4"/>
      <c r="F404" s="4"/>
    </row>
    <row r="405" spans="2:6" x14ac:dyDescent="0.3">
      <c r="B405" s="4"/>
      <c r="C405" s="16"/>
      <c r="D405" s="4"/>
      <c r="E405" s="4"/>
      <c r="F405" s="4"/>
    </row>
    <row r="406" spans="2:6" x14ac:dyDescent="0.3">
      <c r="B406" s="4"/>
      <c r="C406" s="16"/>
      <c r="D406" s="4"/>
      <c r="E406" s="4"/>
      <c r="F406" s="4"/>
    </row>
    <row r="407" spans="2:6" x14ac:dyDescent="0.3">
      <c r="B407" s="4"/>
      <c r="C407" s="16"/>
      <c r="D407" s="4"/>
      <c r="E407" s="4"/>
      <c r="F407" s="4"/>
    </row>
    <row r="408" spans="2:6" x14ac:dyDescent="0.3">
      <c r="B408" s="4"/>
      <c r="C408" s="16"/>
      <c r="D408" s="4"/>
      <c r="E408" s="4"/>
      <c r="F408" s="4"/>
    </row>
    <row r="409" spans="2:6" x14ac:dyDescent="0.3">
      <c r="B409" s="4"/>
      <c r="C409" s="16"/>
      <c r="D409" s="4"/>
      <c r="E409" s="4"/>
      <c r="F409" s="4"/>
    </row>
    <row r="410" spans="2:6" x14ac:dyDescent="0.3">
      <c r="B410" s="4"/>
      <c r="C410" s="16"/>
      <c r="D410" s="4"/>
      <c r="E410" s="4"/>
      <c r="F410" s="4"/>
    </row>
    <row r="411" spans="2:6" x14ac:dyDescent="0.3">
      <c r="B411" s="4"/>
      <c r="C411" s="16"/>
      <c r="D411" s="4"/>
      <c r="E411" s="4"/>
      <c r="F411" s="4"/>
    </row>
    <row r="412" spans="2:6" x14ac:dyDescent="0.3">
      <c r="B412" s="4"/>
      <c r="C412" s="16"/>
      <c r="D412" s="4"/>
      <c r="E412" s="4"/>
      <c r="F412" s="4"/>
    </row>
    <row r="413" spans="2:6" x14ac:dyDescent="0.3">
      <c r="B413" s="4"/>
      <c r="C413" s="16"/>
      <c r="D413" s="4"/>
      <c r="E413" s="4"/>
      <c r="F413" s="4"/>
    </row>
    <row r="414" spans="2:6" x14ac:dyDescent="0.3">
      <c r="B414" s="4"/>
      <c r="C414" s="16"/>
      <c r="D414" s="4"/>
      <c r="E414" s="4"/>
      <c r="F414" s="4"/>
    </row>
    <row r="415" spans="2:6" x14ac:dyDescent="0.3">
      <c r="B415" s="4"/>
      <c r="C415" s="16"/>
      <c r="D415" s="4"/>
      <c r="E415" s="4"/>
      <c r="F415" s="4"/>
    </row>
    <row r="416" spans="2:6" x14ac:dyDescent="0.3">
      <c r="B416" s="4"/>
      <c r="C416" s="16"/>
      <c r="D416" s="4"/>
      <c r="E416" s="4"/>
      <c r="F416" s="4"/>
    </row>
  </sheetData>
  <mergeCells count="1">
    <mergeCell ref="A4:F4"/>
  </mergeCells>
  <dataValidations count="1">
    <dataValidation type="list" allowBlank="1" showInputMessage="1" showErrorMessage="1" sqref="C88:C199" xr:uid="{CD6B1315-7E75-446F-B59C-91D892F2FEE9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4F0DF-8660-4917-A6ED-6FA7C3103261}">
  <sheetPr>
    <pageSetUpPr fitToPage="1"/>
  </sheetPr>
  <dimension ref="A1:F416"/>
  <sheetViews>
    <sheetView view="pageBreakPreview" zoomScaleNormal="100" zoomScaleSheetLayoutView="100" workbookViewId="0">
      <selection activeCell="D9" sqref="D9"/>
    </sheetView>
  </sheetViews>
  <sheetFormatPr baseColWidth="10" defaultRowHeight="14.25" x14ac:dyDescent="0.3"/>
  <cols>
    <col min="1" max="1" width="5.5703125" style="3" customWidth="1"/>
    <col min="2" max="2" width="48.28515625" style="1" customWidth="1"/>
    <col min="3" max="3" width="28.7109375" style="5" customWidth="1"/>
    <col min="4" max="4" width="16.85546875" style="1" customWidth="1"/>
    <col min="5" max="5" width="16.28515625" style="1" customWidth="1"/>
    <col min="6" max="6" width="43.28515625" style="1" customWidth="1"/>
    <col min="7" max="16384" width="11.42578125" style="1"/>
  </cols>
  <sheetData>
    <row r="1" spans="1:6" ht="15" customHeight="1" x14ac:dyDescent="0.3">
      <c r="A1" s="7"/>
      <c r="B1" s="8"/>
      <c r="C1" s="15"/>
      <c r="D1" s="8"/>
      <c r="E1" s="8"/>
      <c r="F1" s="18"/>
    </row>
    <row r="2" spans="1:6" ht="15" customHeight="1" x14ac:dyDescent="0.3">
      <c r="A2" s="9" t="s">
        <v>0</v>
      </c>
      <c r="B2" s="19"/>
      <c r="C2" s="19"/>
      <c r="D2" s="19"/>
      <c r="E2" s="19"/>
      <c r="F2" s="20"/>
    </row>
    <row r="3" spans="1:6" ht="15" customHeight="1" x14ac:dyDescent="0.3">
      <c r="A3" s="9" t="s">
        <v>1</v>
      </c>
      <c r="B3" s="19"/>
      <c r="C3" s="19"/>
      <c r="D3" s="19"/>
      <c r="E3" s="19"/>
      <c r="F3" s="20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9"/>
      <c r="B5" s="19"/>
      <c r="C5" s="19"/>
      <c r="D5" s="19"/>
      <c r="E5" s="19"/>
      <c r="F5" s="20"/>
    </row>
    <row r="6" spans="1:6" ht="15" customHeight="1" x14ac:dyDescent="0.3">
      <c r="A6" s="9" t="s">
        <v>273</v>
      </c>
      <c r="B6" s="19"/>
      <c r="C6" s="19"/>
      <c r="D6" s="19"/>
      <c r="E6" s="19"/>
      <c r="F6" s="20"/>
    </row>
    <row r="7" spans="1:6" ht="15" customHeight="1" x14ac:dyDescent="0.3">
      <c r="A7" s="10"/>
      <c r="B7" s="21"/>
      <c r="C7" s="22"/>
      <c r="D7" s="21"/>
      <c r="E7" s="21"/>
      <c r="F7" s="23"/>
    </row>
    <row r="8" spans="1:6" ht="30" customHeight="1" x14ac:dyDescent="0.3">
      <c r="A8" s="2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25" t="s">
        <v>8</v>
      </c>
    </row>
    <row r="9" spans="1:6" s="5" customFormat="1" ht="30" customHeight="1" x14ac:dyDescent="0.25">
      <c r="A9" s="2">
        <v>1</v>
      </c>
      <c r="B9" s="6"/>
      <c r="C9" s="17" t="s">
        <v>7</v>
      </c>
      <c r="D9" s="41">
        <v>1.58</v>
      </c>
      <c r="E9" s="39" t="s">
        <v>271</v>
      </c>
      <c r="F9" s="40" t="s">
        <v>272</v>
      </c>
    </row>
    <row r="10" spans="1:6" s="5" customFormat="1" ht="30" customHeight="1" x14ac:dyDescent="0.25">
      <c r="A10" s="2">
        <v>2</v>
      </c>
      <c r="B10" s="6"/>
      <c r="C10" s="17" t="s">
        <v>7</v>
      </c>
      <c r="D10" s="41">
        <v>1.58</v>
      </c>
      <c r="E10" s="39" t="s">
        <v>271</v>
      </c>
      <c r="F10" s="40" t="s">
        <v>272</v>
      </c>
    </row>
    <row r="11" spans="1:6" s="5" customFormat="1" ht="30" customHeight="1" x14ac:dyDescent="0.25">
      <c r="A11" s="2">
        <v>3</v>
      </c>
      <c r="B11" s="6"/>
      <c r="C11" s="17" t="s">
        <v>7</v>
      </c>
      <c r="D11" s="41">
        <v>1.58</v>
      </c>
      <c r="E11" s="39" t="s">
        <v>271</v>
      </c>
      <c r="F11" s="40" t="s">
        <v>272</v>
      </c>
    </row>
    <row r="12" spans="1:6" s="5" customFormat="1" ht="30" customHeight="1" x14ac:dyDescent="0.25">
      <c r="A12" s="2">
        <v>4</v>
      </c>
      <c r="B12" s="6"/>
      <c r="C12" s="17" t="s">
        <v>7</v>
      </c>
      <c r="D12" s="41">
        <v>1.58</v>
      </c>
      <c r="E12" s="39" t="s">
        <v>271</v>
      </c>
      <c r="F12" s="40" t="s">
        <v>272</v>
      </c>
    </row>
    <row r="13" spans="1:6" s="5" customFormat="1" ht="30" customHeight="1" x14ac:dyDescent="0.25">
      <c r="A13" s="2">
        <v>5</v>
      </c>
      <c r="B13" s="6"/>
      <c r="C13" s="17" t="s">
        <v>7</v>
      </c>
      <c r="D13" s="41">
        <v>1.58</v>
      </c>
      <c r="E13" s="39" t="s">
        <v>271</v>
      </c>
      <c r="F13" s="40" t="s">
        <v>272</v>
      </c>
    </row>
    <row r="14" spans="1:6" s="5" customFormat="1" ht="30" customHeight="1" x14ac:dyDescent="0.25">
      <c r="A14" s="2">
        <v>6</v>
      </c>
      <c r="B14" s="6"/>
      <c r="C14" s="17" t="s">
        <v>7</v>
      </c>
      <c r="D14" s="41">
        <v>1.58</v>
      </c>
      <c r="E14" s="39" t="s">
        <v>271</v>
      </c>
      <c r="F14" s="40" t="s">
        <v>272</v>
      </c>
    </row>
    <row r="15" spans="1:6" s="5" customFormat="1" ht="30" customHeight="1" x14ac:dyDescent="0.25">
      <c r="A15" s="2">
        <v>7</v>
      </c>
      <c r="B15" s="6"/>
      <c r="C15" s="17" t="s">
        <v>7</v>
      </c>
      <c r="D15" s="41">
        <v>1.58</v>
      </c>
      <c r="E15" s="39" t="s">
        <v>271</v>
      </c>
      <c r="F15" s="40" t="s">
        <v>272</v>
      </c>
    </row>
    <row r="16" spans="1:6" s="5" customFormat="1" ht="30" customHeight="1" x14ac:dyDescent="0.3">
      <c r="A16" s="2">
        <v>8</v>
      </c>
      <c r="B16" s="6"/>
      <c r="C16" s="17"/>
      <c r="D16" s="46"/>
      <c r="E16" s="41"/>
      <c r="F16" s="39"/>
    </row>
    <row r="17" spans="1:6" s="5" customFormat="1" ht="30" customHeight="1" x14ac:dyDescent="0.3">
      <c r="A17" s="2">
        <v>9</v>
      </c>
      <c r="B17" s="6"/>
      <c r="C17" s="17"/>
      <c r="D17" s="46"/>
      <c r="E17" s="41"/>
      <c r="F17" s="39"/>
    </row>
    <row r="18" spans="1:6" s="5" customFormat="1" ht="30" customHeight="1" x14ac:dyDescent="0.3">
      <c r="A18" s="2">
        <v>10</v>
      </c>
      <c r="B18" s="6"/>
      <c r="C18" s="17"/>
      <c r="D18" s="46"/>
      <c r="E18" s="41"/>
      <c r="F18" s="39"/>
    </row>
    <row r="19" spans="1:6" s="5" customFormat="1" ht="30" customHeight="1" x14ac:dyDescent="0.3">
      <c r="A19" s="2">
        <v>11</v>
      </c>
      <c r="B19" s="6"/>
      <c r="C19" s="17"/>
      <c r="D19" s="46"/>
      <c r="E19" s="41"/>
      <c r="F19" s="39"/>
    </row>
    <row r="20" spans="1:6" s="5" customFormat="1" ht="30" customHeight="1" x14ac:dyDescent="0.3">
      <c r="A20" s="2">
        <v>12</v>
      </c>
      <c r="B20" s="6"/>
      <c r="C20" s="17"/>
      <c r="D20" s="46"/>
      <c r="E20" s="41"/>
      <c r="F20" s="39"/>
    </row>
    <row r="21" spans="1:6" s="5" customFormat="1" ht="30" customHeight="1" x14ac:dyDescent="0.3">
      <c r="A21" s="2">
        <v>13</v>
      </c>
      <c r="B21" s="6"/>
      <c r="C21" s="17"/>
      <c r="D21" s="46"/>
      <c r="E21" s="41"/>
      <c r="F21" s="39"/>
    </row>
    <row r="22" spans="1:6" s="5" customFormat="1" ht="30" customHeight="1" x14ac:dyDescent="0.3">
      <c r="A22" s="2">
        <v>14</v>
      </c>
      <c r="B22" s="6"/>
      <c r="C22" s="17"/>
      <c r="D22" s="46"/>
      <c r="E22" s="41"/>
      <c r="F22" s="39"/>
    </row>
    <row r="23" spans="1:6" s="5" customFormat="1" ht="30" customHeight="1" x14ac:dyDescent="0.3">
      <c r="A23" s="2">
        <v>15</v>
      </c>
      <c r="B23" s="6"/>
      <c r="C23" s="17"/>
      <c r="D23" s="46"/>
      <c r="E23" s="41"/>
      <c r="F23" s="39"/>
    </row>
    <row r="24" spans="1:6" s="5" customFormat="1" ht="30" customHeight="1" x14ac:dyDescent="0.3">
      <c r="A24" s="2">
        <v>16</v>
      </c>
      <c r="B24" s="6"/>
      <c r="C24" s="17"/>
      <c r="D24" s="46"/>
      <c r="E24" s="41"/>
      <c r="F24" s="39"/>
    </row>
    <row r="25" spans="1:6" s="5" customFormat="1" ht="30" customHeight="1" x14ac:dyDescent="0.3">
      <c r="A25" s="2">
        <v>17</v>
      </c>
      <c r="B25" s="6"/>
      <c r="C25" s="17"/>
      <c r="D25" s="46"/>
      <c r="E25" s="41"/>
      <c r="F25" s="39"/>
    </row>
    <row r="26" spans="1:6" s="5" customFormat="1" ht="30" customHeight="1" x14ac:dyDescent="0.3">
      <c r="A26" s="2">
        <v>18</v>
      </c>
      <c r="B26" s="6"/>
      <c r="C26" s="17"/>
      <c r="D26" s="46"/>
      <c r="E26" s="41"/>
      <c r="F26" s="39"/>
    </row>
    <row r="27" spans="1:6" s="5" customFormat="1" ht="30" customHeight="1" x14ac:dyDescent="0.3">
      <c r="A27" s="2">
        <v>19</v>
      </c>
      <c r="B27" s="6"/>
      <c r="C27" s="17"/>
      <c r="D27" s="46"/>
      <c r="E27" s="41"/>
      <c r="F27" s="39"/>
    </row>
    <row r="28" spans="1:6" s="5" customFormat="1" ht="30" customHeight="1" x14ac:dyDescent="0.3">
      <c r="A28" s="2">
        <v>20</v>
      </c>
      <c r="B28" s="6"/>
      <c r="C28" s="17"/>
      <c r="D28" s="46"/>
      <c r="E28" s="41"/>
      <c r="F28" s="39"/>
    </row>
    <row r="29" spans="1:6" s="5" customFormat="1" ht="30" customHeight="1" x14ac:dyDescent="0.3">
      <c r="A29" s="2">
        <v>21</v>
      </c>
      <c r="B29" s="6"/>
      <c r="C29" s="17"/>
      <c r="D29" s="46"/>
      <c r="E29" s="41"/>
      <c r="F29" s="39"/>
    </row>
    <row r="30" spans="1:6" s="5" customFormat="1" ht="30" customHeight="1" x14ac:dyDescent="0.3">
      <c r="A30" s="2">
        <v>22</v>
      </c>
      <c r="B30" s="6"/>
      <c r="C30" s="17"/>
      <c r="D30" s="46"/>
      <c r="E30" s="41"/>
      <c r="F30" s="39"/>
    </row>
    <row r="31" spans="1:6" s="5" customFormat="1" ht="30" customHeight="1" x14ac:dyDescent="0.3">
      <c r="A31" s="2">
        <v>23</v>
      </c>
      <c r="B31" s="6"/>
      <c r="C31" s="17"/>
      <c r="D31" s="46"/>
      <c r="E31" s="41"/>
      <c r="F31" s="39"/>
    </row>
    <row r="32" spans="1:6" s="5" customFormat="1" ht="30" customHeight="1" x14ac:dyDescent="0.3">
      <c r="A32" s="2">
        <v>24</v>
      </c>
      <c r="B32" s="6"/>
      <c r="C32" s="17"/>
      <c r="D32" s="46"/>
      <c r="E32" s="41"/>
      <c r="F32" s="39"/>
    </row>
    <row r="33" spans="1:6" s="5" customFormat="1" ht="30" customHeight="1" x14ac:dyDescent="0.3">
      <c r="A33" s="2">
        <v>25</v>
      </c>
      <c r="B33" s="6"/>
      <c r="C33" s="17"/>
      <c r="D33" s="46"/>
      <c r="E33" s="41"/>
      <c r="F33" s="39"/>
    </row>
    <row r="34" spans="1:6" s="5" customFormat="1" ht="30" customHeight="1" x14ac:dyDescent="0.3">
      <c r="A34" s="2">
        <v>26</v>
      </c>
      <c r="B34" s="6"/>
      <c r="C34" s="17"/>
      <c r="D34" s="46"/>
      <c r="E34" s="41"/>
      <c r="F34" s="39"/>
    </row>
    <row r="35" spans="1:6" s="5" customFormat="1" ht="30" customHeight="1" x14ac:dyDescent="0.3">
      <c r="A35" s="2">
        <v>27</v>
      </c>
      <c r="B35" s="6"/>
      <c r="C35" s="17"/>
      <c r="D35" s="46"/>
      <c r="E35" s="41"/>
      <c r="F35" s="39"/>
    </row>
    <row r="36" spans="1:6" s="5" customFormat="1" ht="30" customHeight="1" x14ac:dyDescent="0.3">
      <c r="A36" s="2">
        <v>28</v>
      </c>
      <c r="B36" s="6"/>
      <c r="C36" s="17"/>
      <c r="D36" s="46"/>
      <c r="E36" s="41"/>
      <c r="F36" s="39"/>
    </row>
    <row r="37" spans="1:6" s="5" customFormat="1" ht="30" customHeight="1" x14ac:dyDescent="0.3">
      <c r="A37" s="2">
        <v>29</v>
      </c>
      <c r="B37" s="6"/>
      <c r="C37" s="17"/>
      <c r="D37" s="46"/>
      <c r="E37" s="41"/>
      <c r="F37" s="39"/>
    </row>
    <row r="38" spans="1:6" s="5" customFormat="1" ht="30" customHeight="1" x14ac:dyDescent="0.3">
      <c r="A38" s="2">
        <v>30</v>
      </c>
      <c r="B38" s="6"/>
      <c r="C38" s="17"/>
      <c r="D38" s="46"/>
      <c r="E38" s="41"/>
      <c r="F38" s="39"/>
    </row>
    <row r="39" spans="1:6" s="5" customFormat="1" ht="30" customHeight="1" x14ac:dyDescent="0.3">
      <c r="A39" s="2">
        <v>31</v>
      </c>
      <c r="B39" s="6"/>
      <c r="C39" s="17"/>
      <c r="D39" s="46"/>
      <c r="E39" s="41"/>
      <c r="F39" s="39"/>
    </row>
    <row r="40" spans="1:6" s="5" customFormat="1" ht="30" customHeight="1" x14ac:dyDescent="0.3">
      <c r="A40" s="2">
        <v>32</v>
      </c>
      <c r="B40" s="6"/>
      <c r="C40" s="17"/>
      <c r="D40" s="46"/>
      <c r="E40" s="41"/>
      <c r="F40" s="39"/>
    </row>
    <row r="41" spans="1:6" s="5" customFormat="1" ht="30" customHeight="1" x14ac:dyDescent="0.3">
      <c r="A41" s="2">
        <v>33</v>
      </c>
      <c r="B41" s="6"/>
      <c r="C41" s="17"/>
      <c r="D41" s="46"/>
      <c r="E41" s="41"/>
      <c r="F41" s="39"/>
    </row>
    <row r="42" spans="1:6" s="5" customFormat="1" ht="30" customHeight="1" x14ac:dyDescent="0.3">
      <c r="A42" s="2">
        <v>34</v>
      </c>
      <c r="B42" s="6"/>
      <c r="C42" s="17"/>
      <c r="D42" s="46"/>
      <c r="E42" s="41"/>
      <c r="F42" s="39"/>
    </row>
    <row r="43" spans="1:6" s="5" customFormat="1" ht="30" customHeight="1" x14ac:dyDescent="0.3">
      <c r="A43" s="2">
        <v>35</v>
      </c>
      <c r="B43" s="6"/>
      <c r="C43" s="17"/>
      <c r="D43" s="46"/>
      <c r="E43" s="41"/>
      <c r="F43" s="39"/>
    </row>
    <row r="44" spans="1:6" s="5" customFormat="1" ht="30" customHeight="1" x14ac:dyDescent="0.3">
      <c r="A44" s="2">
        <v>36</v>
      </c>
      <c r="B44" s="6"/>
      <c r="C44" s="17"/>
      <c r="D44" s="46"/>
      <c r="E44" s="41"/>
      <c r="F44" s="39"/>
    </row>
    <row r="45" spans="1:6" s="5" customFormat="1" ht="30" customHeight="1" x14ac:dyDescent="0.3">
      <c r="A45" s="2">
        <v>37</v>
      </c>
      <c r="B45" s="6"/>
      <c r="C45" s="17"/>
      <c r="D45" s="46"/>
      <c r="E45" s="41"/>
      <c r="F45" s="39"/>
    </row>
    <row r="46" spans="1:6" s="5" customFormat="1" ht="30" customHeight="1" x14ac:dyDescent="0.3">
      <c r="A46" s="2">
        <v>38</v>
      </c>
      <c r="B46" s="6"/>
      <c r="C46" s="17"/>
      <c r="D46" s="46"/>
      <c r="E46" s="41"/>
      <c r="F46" s="39"/>
    </row>
    <row r="47" spans="1:6" s="5" customFormat="1" ht="30" customHeight="1" x14ac:dyDescent="0.3">
      <c r="A47" s="2">
        <v>39</v>
      </c>
      <c r="B47" s="6"/>
      <c r="C47" s="17"/>
      <c r="D47" s="46"/>
      <c r="E47" s="41"/>
      <c r="F47" s="39"/>
    </row>
    <row r="48" spans="1:6" s="5" customFormat="1" ht="30" customHeight="1" x14ac:dyDescent="0.3">
      <c r="A48" s="2">
        <v>40</v>
      </c>
      <c r="B48" s="6"/>
      <c r="C48" s="17"/>
      <c r="D48" s="46"/>
      <c r="E48" s="41"/>
      <c r="F48" s="39"/>
    </row>
    <row r="49" spans="1:6" s="5" customFormat="1" ht="30" customHeight="1" x14ac:dyDescent="0.3">
      <c r="A49" s="2">
        <v>41</v>
      </c>
      <c r="B49" s="6"/>
      <c r="C49" s="17"/>
      <c r="D49" s="46"/>
      <c r="E49" s="41"/>
      <c r="F49" s="39"/>
    </row>
    <row r="50" spans="1:6" s="5" customFormat="1" ht="30" customHeight="1" x14ac:dyDescent="0.3">
      <c r="A50" s="2">
        <v>42</v>
      </c>
      <c r="B50" s="6"/>
      <c r="C50" s="17"/>
      <c r="D50" s="46"/>
      <c r="E50" s="41"/>
      <c r="F50" s="39"/>
    </row>
    <row r="51" spans="1:6" s="5" customFormat="1" ht="30" customHeight="1" x14ac:dyDescent="0.3">
      <c r="A51" s="2">
        <v>43</v>
      </c>
      <c r="B51" s="6"/>
      <c r="C51" s="17"/>
      <c r="D51" s="46"/>
      <c r="E51" s="41"/>
      <c r="F51" s="39"/>
    </row>
    <row r="52" spans="1:6" s="5" customFormat="1" ht="30" customHeight="1" x14ac:dyDescent="0.3">
      <c r="A52" s="2">
        <v>44</v>
      </c>
      <c r="B52" s="6"/>
      <c r="C52" s="17"/>
      <c r="D52" s="46"/>
      <c r="E52" s="41"/>
      <c r="F52" s="39"/>
    </row>
    <row r="53" spans="1:6" s="5" customFormat="1" ht="30" customHeight="1" x14ac:dyDescent="0.3">
      <c r="A53" s="2">
        <v>45</v>
      </c>
      <c r="B53" s="6"/>
      <c r="C53" s="17"/>
      <c r="D53" s="46"/>
      <c r="E53" s="41"/>
      <c r="F53" s="39"/>
    </row>
    <row r="54" spans="1:6" s="5" customFormat="1" ht="30" customHeight="1" x14ac:dyDescent="0.3">
      <c r="A54" s="2">
        <v>46</v>
      </c>
      <c r="B54" s="6"/>
      <c r="C54" s="17"/>
      <c r="D54" s="46"/>
      <c r="E54" s="41"/>
      <c r="F54" s="39"/>
    </row>
    <row r="55" spans="1:6" s="5" customFormat="1" ht="30" customHeight="1" x14ac:dyDescent="0.3">
      <c r="A55" s="2">
        <v>47</v>
      </c>
      <c r="B55" s="6"/>
      <c r="C55" s="17"/>
      <c r="D55" s="46"/>
      <c r="E55" s="41"/>
      <c r="F55" s="39"/>
    </row>
    <row r="56" spans="1:6" s="5" customFormat="1" ht="30" customHeight="1" x14ac:dyDescent="0.3">
      <c r="A56" s="2">
        <v>48</v>
      </c>
      <c r="B56" s="6"/>
      <c r="C56" s="17"/>
      <c r="D56" s="46"/>
      <c r="E56" s="41"/>
      <c r="F56" s="39"/>
    </row>
    <row r="57" spans="1:6" s="5" customFormat="1" ht="30" customHeight="1" x14ac:dyDescent="0.25">
      <c r="A57" s="2">
        <v>49</v>
      </c>
      <c r="B57" s="6"/>
      <c r="C57" s="17"/>
      <c r="D57" s="41"/>
      <c r="E57" s="41"/>
      <c r="F57" s="39"/>
    </row>
    <row r="58" spans="1:6" s="5" customFormat="1" ht="30" customHeight="1" x14ac:dyDescent="0.25">
      <c r="A58" s="2">
        <v>50</v>
      </c>
      <c r="B58" s="6"/>
      <c r="C58" s="17"/>
      <c r="D58" s="41"/>
      <c r="E58" s="41"/>
      <c r="F58" s="39"/>
    </row>
    <row r="59" spans="1:6" s="5" customFormat="1" ht="30" customHeight="1" x14ac:dyDescent="0.25">
      <c r="A59" s="2">
        <v>51</v>
      </c>
      <c r="B59" s="6"/>
      <c r="C59" s="17"/>
      <c r="D59" s="41"/>
      <c r="E59" s="41"/>
      <c r="F59" s="39"/>
    </row>
    <row r="60" spans="1:6" s="5" customFormat="1" ht="30" customHeight="1" x14ac:dyDescent="0.25">
      <c r="A60" s="2">
        <v>52</v>
      </c>
      <c r="B60" s="6"/>
      <c r="C60" s="17"/>
      <c r="D60" s="41"/>
      <c r="E60" s="41"/>
      <c r="F60" s="39"/>
    </row>
    <row r="61" spans="1:6" s="5" customFormat="1" ht="30" customHeight="1" x14ac:dyDescent="0.25">
      <c r="A61" s="2">
        <v>53</v>
      </c>
      <c r="B61" s="6"/>
      <c r="C61" s="17"/>
      <c r="D61" s="41"/>
      <c r="E61" s="41"/>
      <c r="F61" s="41"/>
    </row>
    <row r="62" spans="1:6" s="5" customFormat="1" ht="30" customHeight="1" x14ac:dyDescent="0.25">
      <c r="A62" s="2">
        <v>54</v>
      </c>
      <c r="B62" s="6"/>
      <c r="C62" s="17"/>
      <c r="D62" s="41"/>
      <c r="E62" s="41"/>
      <c r="F62" s="41"/>
    </row>
    <row r="63" spans="1:6" s="5" customFormat="1" ht="30" customHeight="1" x14ac:dyDescent="0.25">
      <c r="A63" s="2">
        <v>55</v>
      </c>
      <c r="B63" s="6"/>
      <c r="C63" s="17"/>
      <c r="D63" s="41"/>
      <c r="E63" s="41"/>
      <c r="F63" s="41"/>
    </row>
    <row r="64" spans="1:6" s="5" customFormat="1" ht="30" customHeight="1" x14ac:dyDescent="0.25">
      <c r="A64" s="2">
        <v>56</v>
      </c>
      <c r="B64" s="6"/>
      <c r="C64" s="17"/>
      <c r="D64" s="41"/>
      <c r="E64" s="41"/>
      <c r="F64" s="41"/>
    </row>
    <row r="65" spans="1:6" s="5" customFormat="1" ht="30" customHeight="1" x14ac:dyDescent="0.25">
      <c r="A65" s="2">
        <v>57</v>
      </c>
      <c r="B65" s="6"/>
      <c r="C65" s="17"/>
      <c r="D65" s="41"/>
      <c r="E65" s="41"/>
      <c r="F65" s="41"/>
    </row>
    <row r="66" spans="1:6" s="5" customFormat="1" ht="30" customHeight="1" x14ac:dyDescent="0.25">
      <c r="A66" s="2">
        <v>58</v>
      </c>
      <c r="B66" s="6"/>
      <c r="C66" s="17"/>
      <c r="D66" s="41"/>
      <c r="E66" s="41"/>
      <c r="F66" s="41"/>
    </row>
    <row r="67" spans="1:6" s="5" customFormat="1" ht="30" customHeight="1" x14ac:dyDescent="0.25">
      <c r="A67" s="2">
        <v>59</v>
      </c>
      <c r="B67" s="6"/>
      <c r="C67" s="17"/>
      <c r="D67" s="41"/>
      <c r="E67" s="41"/>
      <c r="F67" s="41"/>
    </row>
    <row r="68" spans="1:6" s="5" customFormat="1" ht="30" customHeight="1" x14ac:dyDescent="0.25">
      <c r="A68" s="2">
        <v>60</v>
      </c>
      <c r="B68" s="6"/>
      <c r="C68" s="17"/>
      <c r="D68" s="41"/>
      <c r="E68" s="41"/>
      <c r="F68" s="41"/>
    </row>
    <row r="69" spans="1:6" s="5" customFormat="1" ht="30" customHeight="1" x14ac:dyDescent="0.25">
      <c r="A69" s="2">
        <v>61</v>
      </c>
      <c r="B69" s="6"/>
      <c r="C69" s="17"/>
      <c r="D69" s="41"/>
      <c r="E69" s="41"/>
      <c r="F69" s="41"/>
    </row>
    <row r="70" spans="1:6" s="5" customFormat="1" ht="30" customHeight="1" x14ac:dyDescent="0.25">
      <c r="A70" s="2">
        <v>62</v>
      </c>
      <c r="B70" s="6"/>
      <c r="C70" s="17"/>
      <c r="D70" s="41"/>
      <c r="E70" s="41"/>
      <c r="F70" s="41"/>
    </row>
    <row r="71" spans="1:6" s="5" customFormat="1" ht="30" customHeight="1" x14ac:dyDescent="0.25">
      <c r="A71" s="2">
        <v>63</v>
      </c>
      <c r="B71" s="6"/>
      <c r="C71" s="17"/>
      <c r="D71" s="41"/>
      <c r="E71" s="41"/>
      <c r="F71" s="41"/>
    </row>
    <row r="72" spans="1:6" s="5" customFormat="1" ht="30" customHeight="1" x14ac:dyDescent="0.25">
      <c r="A72" s="2">
        <v>64</v>
      </c>
      <c r="B72" s="6"/>
      <c r="C72" s="17"/>
      <c r="D72" s="41"/>
      <c r="E72" s="41"/>
      <c r="F72" s="41"/>
    </row>
    <row r="73" spans="1:6" s="5" customFormat="1" ht="30" customHeight="1" x14ac:dyDescent="0.25">
      <c r="A73" s="2">
        <v>65</v>
      </c>
      <c r="B73" s="6"/>
      <c r="C73" s="17"/>
      <c r="D73" s="41"/>
      <c r="E73" s="41"/>
      <c r="F73" s="41"/>
    </row>
    <row r="74" spans="1:6" s="5" customFormat="1" ht="30" customHeight="1" x14ac:dyDescent="0.25">
      <c r="A74" s="2">
        <v>66</v>
      </c>
      <c r="B74" s="6"/>
      <c r="C74" s="17"/>
      <c r="D74" s="41"/>
      <c r="E74" s="41"/>
      <c r="F74" s="41"/>
    </row>
    <row r="75" spans="1:6" s="5" customFormat="1" ht="30" customHeight="1" x14ac:dyDescent="0.25">
      <c r="A75" s="2">
        <v>67</v>
      </c>
      <c r="B75" s="6"/>
      <c r="C75" s="17"/>
      <c r="D75" s="41"/>
      <c r="E75" s="41"/>
      <c r="F75" s="41"/>
    </row>
    <row r="76" spans="1:6" s="5" customFormat="1" ht="30" customHeight="1" x14ac:dyDescent="0.25">
      <c r="A76" s="2">
        <v>68</v>
      </c>
      <c r="B76" s="6"/>
      <c r="C76" s="17"/>
      <c r="D76" s="41"/>
      <c r="E76" s="41"/>
      <c r="F76" s="41"/>
    </row>
    <row r="77" spans="1:6" s="5" customFormat="1" ht="30" customHeight="1" x14ac:dyDescent="0.25">
      <c r="A77" s="2">
        <v>69</v>
      </c>
      <c r="B77" s="6"/>
      <c r="C77" s="17"/>
      <c r="D77" s="41"/>
      <c r="E77" s="41"/>
      <c r="F77" s="41"/>
    </row>
    <row r="78" spans="1:6" s="5" customFormat="1" ht="30" customHeight="1" x14ac:dyDescent="0.25">
      <c r="A78" s="2">
        <v>70</v>
      </c>
      <c r="B78" s="6"/>
      <c r="C78" s="17"/>
      <c r="D78" s="41"/>
      <c r="E78" s="41"/>
      <c r="F78" s="41"/>
    </row>
    <row r="79" spans="1:6" s="5" customFormat="1" ht="30" customHeight="1" x14ac:dyDescent="0.25">
      <c r="A79" s="2">
        <v>71</v>
      </c>
      <c r="B79" s="6"/>
      <c r="C79" s="17"/>
      <c r="D79" s="41"/>
      <c r="E79" s="41"/>
      <c r="F79" s="41"/>
    </row>
    <row r="80" spans="1:6" s="5" customFormat="1" ht="30" customHeight="1" x14ac:dyDescent="0.25">
      <c r="A80" s="2">
        <v>72</v>
      </c>
      <c r="B80" s="6"/>
      <c r="C80" s="17"/>
      <c r="D80" s="41"/>
      <c r="E80" s="41"/>
      <c r="F80" s="41"/>
    </row>
    <row r="81" spans="1:6" s="5" customFormat="1" ht="30" customHeight="1" x14ac:dyDescent="0.25">
      <c r="A81" s="2">
        <v>73</v>
      </c>
      <c r="B81" s="6"/>
      <c r="C81" s="17"/>
      <c r="D81" s="41"/>
      <c r="E81" s="41"/>
      <c r="F81" s="41"/>
    </row>
    <row r="82" spans="1:6" s="5" customFormat="1" ht="30" customHeight="1" x14ac:dyDescent="0.25">
      <c r="A82" s="2">
        <v>74</v>
      </c>
      <c r="B82" s="6"/>
      <c r="C82" s="17"/>
      <c r="D82" s="41"/>
      <c r="E82" s="41"/>
      <c r="F82" s="41"/>
    </row>
    <row r="83" spans="1:6" s="5" customFormat="1" ht="30" customHeight="1" x14ac:dyDescent="0.25">
      <c r="A83" s="2">
        <v>75</v>
      </c>
      <c r="B83" s="6"/>
      <c r="C83" s="17"/>
      <c r="D83" s="41"/>
      <c r="E83" s="41"/>
      <c r="F83" s="41"/>
    </row>
    <row r="84" spans="1:6" s="5" customFormat="1" ht="30" customHeight="1" x14ac:dyDescent="0.25">
      <c r="A84" s="2">
        <v>76</v>
      </c>
      <c r="B84" s="6"/>
      <c r="C84" s="17"/>
      <c r="D84" s="41"/>
      <c r="E84" s="41"/>
      <c r="F84" s="41"/>
    </row>
    <row r="85" spans="1:6" s="5" customFormat="1" ht="30" customHeight="1" x14ac:dyDescent="0.25">
      <c r="A85" s="2">
        <v>77</v>
      </c>
      <c r="B85" s="6"/>
      <c r="C85" s="17"/>
      <c r="D85" s="41"/>
      <c r="E85" s="41"/>
      <c r="F85" s="41"/>
    </row>
    <row r="86" spans="1:6" s="5" customFormat="1" ht="30" customHeight="1" x14ac:dyDescent="0.25">
      <c r="A86" s="2">
        <v>78</v>
      </c>
      <c r="B86" s="6"/>
      <c r="C86" s="17"/>
      <c r="D86" s="41"/>
      <c r="E86" s="41"/>
      <c r="F86" s="41"/>
    </row>
    <row r="87" spans="1:6" s="5" customFormat="1" ht="30" customHeight="1" x14ac:dyDescent="0.25">
      <c r="A87" s="2">
        <v>79</v>
      </c>
      <c r="B87" s="6"/>
      <c r="C87" s="17"/>
      <c r="D87" s="41"/>
      <c r="E87" s="41"/>
      <c r="F87" s="41"/>
    </row>
    <row r="88" spans="1:6" s="5" customFormat="1" ht="30" customHeight="1" x14ac:dyDescent="0.25">
      <c r="A88" s="2">
        <v>80</v>
      </c>
      <c r="B88" s="6"/>
      <c r="C88" s="17"/>
      <c r="D88" s="31"/>
      <c r="E88" s="29"/>
      <c r="F88" s="29"/>
    </row>
    <row r="89" spans="1:6" s="5" customFormat="1" ht="30" customHeight="1" x14ac:dyDescent="0.25">
      <c r="A89" s="2">
        <v>81</v>
      </c>
      <c r="B89" s="6"/>
      <c r="C89" s="17"/>
      <c r="D89" s="31"/>
      <c r="E89" s="29"/>
      <c r="F89" s="29"/>
    </row>
    <row r="90" spans="1:6" s="5" customFormat="1" ht="30" customHeight="1" x14ac:dyDescent="0.25">
      <c r="A90" s="2">
        <v>82</v>
      </c>
      <c r="B90" s="6"/>
      <c r="C90" s="17"/>
      <c r="D90" s="31"/>
      <c r="E90" s="29"/>
      <c r="F90" s="29"/>
    </row>
    <row r="91" spans="1:6" s="5" customFormat="1" ht="30" customHeight="1" x14ac:dyDescent="0.25">
      <c r="A91" s="2">
        <v>83</v>
      </c>
      <c r="B91" s="6"/>
      <c r="C91" s="17"/>
      <c r="D91" s="31"/>
      <c r="E91" s="29"/>
      <c r="F91" s="29"/>
    </row>
    <row r="92" spans="1:6" s="5" customFormat="1" ht="30" customHeight="1" x14ac:dyDescent="0.25">
      <c r="A92" s="2">
        <v>84</v>
      </c>
      <c r="B92" s="6"/>
      <c r="C92" s="17"/>
      <c r="D92" s="31"/>
      <c r="E92" s="29"/>
      <c r="F92" s="29"/>
    </row>
    <row r="93" spans="1:6" s="5" customFormat="1" ht="30" customHeight="1" x14ac:dyDescent="0.25">
      <c r="A93" s="2">
        <v>85</v>
      </c>
      <c r="B93" s="6"/>
      <c r="C93" s="17"/>
      <c r="D93" s="31"/>
      <c r="E93" s="29"/>
      <c r="F93" s="29"/>
    </row>
    <row r="94" spans="1:6" s="5" customFormat="1" ht="30" customHeight="1" x14ac:dyDescent="0.25">
      <c r="A94" s="2">
        <v>86</v>
      </c>
      <c r="B94" s="6"/>
      <c r="C94" s="17"/>
      <c r="D94" s="31"/>
      <c r="E94" s="29"/>
      <c r="F94" s="29"/>
    </row>
    <row r="95" spans="1:6" s="5" customFormat="1" ht="30" customHeight="1" x14ac:dyDescent="0.25">
      <c r="A95" s="2">
        <v>87</v>
      </c>
      <c r="B95" s="6"/>
      <c r="C95" s="17"/>
      <c r="D95" s="31"/>
      <c r="E95" s="29"/>
      <c r="F95" s="29"/>
    </row>
    <row r="96" spans="1:6" s="5" customFormat="1" ht="30" customHeight="1" x14ac:dyDescent="0.25">
      <c r="A96" s="2">
        <v>88</v>
      </c>
      <c r="B96" s="6"/>
      <c r="C96" s="17"/>
      <c r="D96" s="31"/>
      <c r="E96" s="29"/>
      <c r="F96" s="29"/>
    </row>
    <row r="97" spans="1:6" s="5" customFormat="1" ht="30" customHeight="1" x14ac:dyDescent="0.25">
      <c r="A97" s="2">
        <v>89</v>
      </c>
      <c r="B97" s="33"/>
      <c r="C97" s="17"/>
      <c r="D97" s="31"/>
      <c r="E97" s="29"/>
      <c r="F97" s="29"/>
    </row>
    <row r="98" spans="1:6" s="5" customFormat="1" ht="30" customHeight="1" x14ac:dyDescent="0.25">
      <c r="A98" s="2">
        <v>90</v>
      </c>
      <c r="B98" s="6"/>
      <c r="C98" s="17"/>
      <c r="D98" s="31"/>
      <c r="E98" s="29"/>
      <c r="F98" s="29"/>
    </row>
    <row r="99" spans="1:6" s="5" customFormat="1" ht="30" customHeight="1" x14ac:dyDescent="0.25">
      <c r="A99" s="2">
        <v>91</v>
      </c>
      <c r="B99" s="6"/>
      <c r="C99" s="17"/>
      <c r="D99" s="31"/>
      <c r="E99" s="29"/>
      <c r="F99" s="29"/>
    </row>
    <row r="100" spans="1:6" s="5" customFormat="1" ht="30" customHeight="1" x14ac:dyDescent="0.25">
      <c r="A100" s="2">
        <v>92</v>
      </c>
      <c r="B100" s="6"/>
      <c r="C100" s="17"/>
      <c r="D100" s="31"/>
      <c r="E100" s="29"/>
      <c r="F100" s="29"/>
    </row>
    <row r="101" spans="1:6" s="5" customFormat="1" ht="30" customHeight="1" x14ac:dyDescent="0.25">
      <c r="A101" s="2">
        <v>93</v>
      </c>
      <c r="B101" s="6"/>
      <c r="C101" s="17"/>
      <c r="D101" s="31"/>
      <c r="E101" s="29"/>
      <c r="F101" s="29"/>
    </row>
    <row r="102" spans="1:6" s="5" customFormat="1" ht="30" customHeight="1" x14ac:dyDescent="0.25">
      <c r="A102" s="2">
        <v>94</v>
      </c>
      <c r="B102" s="6"/>
      <c r="C102" s="17"/>
      <c r="D102" s="31"/>
      <c r="E102" s="29"/>
      <c r="F102" s="29"/>
    </row>
    <row r="103" spans="1:6" s="5" customFormat="1" ht="30" customHeight="1" x14ac:dyDescent="0.25">
      <c r="A103" s="2">
        <v>95</v>
      </c>
      <c r="B103" s="6"/>
      <c r="C103" s="17"/>
      <c r="D103" s="31"/>
      <c r="E103" s="29"/>
      <c r="F103" s="29"/>
    </row>
    <row r="104" spans="1:6" s="5" customFormat="1" ht="30" customHeight="1" x14ac:dyDescent="0.25">
      <c r="A104" s="2">
        <v>96</v>
      </c>
      <c r="B104" s="6"/>
      <c r="C104" s="17"/>
      <c r="D104" s="31"/>
      <c r="E104" s="29"/>
      <c r="F104" s="29"/>
    </row>
    <row r="105" spans="1:6" s="5" customFormat="1" ht="30" customHeight="1" x14ac:dyDescent="0.25">
      <c r="A105" s="2">
        <v>97</v>
      </c>
      <c r="B105" s="6"/>
      <c r="C105" s="17"/>
      <c r="D105" s="31"/>
      <c r="E105" s="29"/>
      <c r="F105" s="29"/>
    </row>
    <row r="106" spans="1:6" s="5" customFormat="1" ht="30" customHeight="1" x14ac:dyDescent="0.25">
      <c r="A106" s="2">
        <v>98</v>
      </c>
      <c r="B106" s="6"/>
      <c r="C106" s="17"/>
      <c r="D106" s="31"/>
      <c r="E106" s="29"/>
      <c r="F106" s="29"/>
    </row>
    <row r="107" spans="1:6" s="5" customFormat="1" ht="30" customHeight="1" x14ac:dyDescent="0.25">
      <c r="A107" s="2">
        <v>99</v>
      </c>
      <c r="B107" s="6"/>
      <c r="C107" s="17"/>
      <c r="D107" s="31"/>
      <c r="E107" s="29"/>
      <c r="F107" s="29"/>
    </row>
    <row r="108" spans="1:6" s="5" customFormat="1" ht="30" customHeight="1" x14ac:dyDescent="0.25">
      <c r="A108" s="2">
        <v>100</v>
      </c>
      <c r="B108" s="6"/>
      <c r="C108" s="17"/>
      <c r="D108" s="31"/>
      <c r="E108" s="29"/>
      <c r="F108" s="29"/>
    </row>
    <row r="109" spans="1:6" s="5" customFormat="1" ht="30" customHeight="1" x14ac:dyDescent="0.25">
      <c r="A109" s="2">
        <v>101</v>
      </c>
      <c r="B109" s="6"/>
      <c r="C109" s="17"/>
      <c r="D109" s="31"/>
      <c r="E109" s="29"/>
      <c r="F109" s="29"/>
    </row>
    <row r="110" spans="1:6" s="5" customFormat="1" ht="30" customHeight="1" x14ac:dyDescent="0.25">
      <c r="A110" s="2">
        <v>102</v>
      </c>
      <c r="B110" s="6"/>
      <c r="C110" s="17"/>
      <c r="D110" s="31"/>
      <c r="E110" s="29"/>
      <c r="F110" s="29"/>
    </row>
    <row r="111" spans="1:6" s="5" customFormat="1" ht="30" customHeight="1" x14ac:dyDescent="0.25">
      <c r="A111" s="2">
        <v>103</v>
      </c>
      <c r="B111" s="6"/>
      <c r="C111" s="17"/>
      <c r="D111" s="31"/>
      <c r="E111" s="29"/>
      <c r="F111" s="29"/>
    </row>
    <row r="112" spans="1:6" s="5" customFormat="1" ht="30" customHeight="1" x14ac:dyDescent="0.25">
      <c r="A112" s="2">
        <v>104</v>
      </c>
      <c r="B112" s="6"/>
      <c r="C112" s="17"/>
      <c r="D112" s="31"/>
      <c r="E112" s="29"/>
      <c r="F112" s="29"/>
    </row>
    <row r="113" spans="1:6" s="5" customFormat="1" ht="30" customHeight="1" x14ac:dyDescent="0.25">
      <c r="A113" s="2">
        <v>105</v>
      </c>
      <c r="B113" s="6"/>
      <c r="C113" s="17"/>
      <c r="D113" s="31"/>
      <c r="E113" s="29"/>
      <c r="F113" s="28"/>
    </row>
    <row r="114" spans="1:6" s="5" customFormat="1" ht="30" customHeight="1" x14ac:dyDescent="0.25">
      <c r="A114" s="2">
        <v>106</v>
      </c>
      <c r="B114" s="6"/>
      <c r="C114" s="17"/>
      <c r="D114" s="31"/>
      <c r="E114" s="29"/>
      <c r="F114" s="28"/>
    </row>
    <row r="115" spans="1:6" s="5" customFormat="1" ht="30" customHeight="1" x14ac:dyDescent="0.25">
      <c r="A115" s="2">
        <v>107</v>
      </c>
      <c r="B115" s="6"/>
      <c r="C115" s="17"/>
      <c r="D115" s="31"/>
      <c r="E115" s="29"/>
      <c r="F115" s="28"/>
    </row>
    <row r="116" spans="1:6" s="5" customFormat="1" ht="30" customHeight="1" x14ac:dyDescent="0.25">
      <c r="A116" s="2">
        <v>108</v>
      </c>
      <c r="B116" s="6"/>
      <c r="C116" s="17"/>
      <c r="D116" s="31"/>
      <c r="E116" s="29"/>
      <c r="F116" s="28"/>
    </row>
    <row r="117" spans="1:6" s="5" customFormat="1" ht="30" customHeight="1" x14ac:dyDescent="0.25">
      <c r="A117" s="2">
        <v>109</v>
      </c>
      <c r="B117" s="6"/>
      <c r="C117" s="17"/>
      <c r="D117" s="31"/>
      <c r="E117" s="29"/>
      <c r="F117" s="28"/>
    </row>
    <row r="118" spans="1:6" s="5" customFormat="1" ht="30" customHeight="1" x14ac:dyDescent="0.25">
      <c r="A118" s="2">
        <v>110</v>
      </c>
      <c r="B118" s="6"/>
      <c r="C118" s="17"/>
      <c r="D118" s="31"/>
      <c r="E118" s="29"/>
      <c r="F118" s="28"/>
    </row>
    <row r="119" spans="1:6" s="5" customFormat="1" ht="30" customHeight="1" x14ac:dyDescent="0.25">
      <c r="A119" s="2">
        <v>111</v>
      </c>
      <c r="B119" s="6"/>
      <c r="C119" s="17"/>
      <c r="D119" s="31"/>
      <c r="E119" s="29"/>
      <c r="F119" s="28"/>
    </row>
    <row r="120" spans="1:6" s="5" customFormat="1" ht="30" customHeight="1" x14ac:dyDescent="0.25">
      <c r="A120" s="2">
        <v>112</v>
      </c>
      <c r="B120" s="6"/>
      <c r="C120" s="17"/>
      <c r="D120" s="31"/>
      <c r="E120" s="29"/>
      <c r="F120" s="28"/>
    </row>
    <row r="121" spans="1:6" s="5" customFormat="1" ht="30" customHeight="1" x14ac:dyDescent="0.25">
      <c r="A121" s="2">
        <v>113</v>
      </c>
      <c r="B121" s="6"/>
      <c r="C121" s="17"/>
      <c r="D121" s="31"/>
      <c r="E121" s="29"/>
      <c r="F121" s="28"/>
    </row>
    <row r="122" spans="1:6" s="5" customFormat="1" ht="30" customHeight="1" x14ac:dyDescent="0.25">
      <c r="A122" s="2">
        <v>114</v>
      </c>
      <c r="B122" s="6"/>
      <c r="C122" s="17"/>
      <c r="D122" s="31"/>
      <c r="E122" s="29"/>
      <c r="F122" s="28"/>
    </row>
    <row r="123" spans="1:6" s="5" customFormat="1" ht="30" customHeight="1" x14ac:dyDescent="0.25">
      <c r="A123" s="2">
        <v>115</v>
      </c>
      <c r="B123" s="6"/>
      <c r="C123" s="17"/>
      <c r="D123" s="31"/>
      <c r="E123" s="29"/>
      <c r="F123" s="28"/>
    </row>
    <row r="124" spans="1:6" s="5" customFormat="1" ht="30" customHeight="1" x14ac:dyDescent="0.25">
      <c r="A124" s="2">
        <v>116</v>
      </c>
      <c r="B124" s="6"/>
      <c r="C124" s="17"/>
      <c r="D124" s="31"/>
      <c r="E124" s="29"/>
      <c r="F124" s="28"/>
    </row>
    <row r="125" spans="1:6" s="5" customFormat="1" ht="30" customHeight="1" x14ac:dyDescent="0.25">
      <c r="A125" s="2">
        <v>117</v>
      </c>
      <c r="B125" s="6"/>
      <c r="C125" s="17"/>
      <c r="D125" s="31"/>
      <c r="E125" s="29"/>
      <c r="F125" s="28"/>
    </row>
    <row r="126" spans="1:6" s="5" customFormat="1" ht="30" customHeight="1" x14ac:dyDescent="0.25">
      <c r="A126" s="2">
        <v>118</v>
      </c>
      <c r="B126" s="33"/>
      <c r="C126" s="17"/>
      <c r="D126" s="31"/>
      <c r="E126" s="29"/>
      <c r="F126" s="28"/>
    </row>
    <row r="127" spans="1:6" s="5" customFormat="1" ht="30" customHeight="1" x14ac:dyDescent="0.25">
      <c r="A127" s="2">
        <v>119</v>
      </c>
      <c r="B127" s="6"/>
      <c r="C127" s="17"/>
      <c r="D127" s="31"/>
      <c r="E127" s="29"/>
      <c r="F127" s="28"/>
    </row>
    <row r="128" spans="1:6" s="5" customFormat="1" ht="30" customHeight="1" x14ac:dyDescent="0.25">
      <c r="A128" s="2">
        <v>120</v>
      </c>
      <c r="B128" s="6"/>
      <c r="C128" s="17"/>
      <c r="D128" s="31"/>
      <c r="E128" s="29"/>
      <c r="F128" s="28"/>
    </row>
    <row r="129" spans="1:6" s="5" customFormat="1" ht="30" customHeight="1" x14ac:dyDescent="0.25">
      <c r="A129" s="2">
        <v>121</v>
      </c>
      <c r="B129" s="6"/>
      <c r="C129" s="17"/>
      <c r="D129" s="31"/>
      <c r="E129" s="29"/>
      <c r="F129" s="28"/>
    </row>
    <row r="130" spans="1:6" s="5" customFormat="1" ht="30" customHeight="1" x14ac:dyDescent="0.25">
      <c r="A130" s="2">
        <v>122</v>
      </c>
      <c r="B130" s="6"/>
      <c r="C130" s="17"/>
      <c r="D130" s="31"/>
      <c r="E130" s="29"/>
      <c r="F130" s="28"/>
    </row>
    <row r="131" spans="1:6" s="5" customFormat="1" ht="30" customHeight="1" x14ac:dyDescent="0.25">
      <c r="A131" s="2">
        <v>123</v>
      </c>
      <c r="B131" s="6"/>
      <c r="C131" s="17"/>
      <c r="D131" s="31"/>
      <c r="E131" s="29"/>
      <c r="F131" s="28"/>
    </row>
    <row r="132" spans="1:6" s="5" customFormat="1" ht="30" customHeight="1" x14ac:dyDescent="0.25">
      <c r="A132" s="2">
        <v>124</v>
      </c>
      <c r="B132" s="6"/>
      <c r="C132" s="17"/>
      <c r="D132" s="31"/>
      <c r="E132" s="29"/>
      <c r="F132" s="28"/>
    </row>
    <row r="133" spans="1:6" s="5" customFormat="1" ht="30" customHeight="1" x14ac:dyDescent="0.25">
      <c r="A133" s="2">
        <v>125</v>
      </c>
      <c r="B133" s="6"/>
      <c r="C133" s="17"/>
      <c r="D133" s="31"/>
      <c r="E133" s="29"/>
      <c r="F133" s="28"/>
    </row>
    <row r="134" spans="1:6" s="5" customFormat="1" ht="30" customHeight="1" x14ac:dyDescent="0.25">
      <c r="A134" s="2">
        <v>126</v>
      </c>
      <c r="B134" s="6"/>
      <c r="C134" s="17"/>
      <c r="D134" s="31"/>
      <c r="E134" s="29"/>
      <c r="F134" s="28"/>
    </row>
    <row r="135" spans="1:6" s="5" customFormat="1" ht="30" customHeight="1" x14ac:dyDescent="0.25">
      <c r="A135" s="2">
        <v>127</v>
      </c>
      <c r="B135" s="6"/>
      <c r="C135" s="17"/>
      <c r="D135" s="31"/>
      <c r="E135" s="29"/>
      <c r="F135" s="28"/>
    </row>
    <row r="136" spans="1:6" s="5" customFormat="1" ht="30" customHeight="1" x14ac:dyDescent="0.25">
      <c r="A136" s="2">
        <v>128</v>
      </c>
      <c r="B136" s="6"/>
      <c r="C136" s="17"/>
      <c r="D136" s="31"/>
      <c r="E136" s="29"/>
      <c r="F136" s="28"/>
    </row>
    <row r="137" spans="1:6" s="5" customFormat="1" ht="30" customHeight="1" x14ac:dyDescent="0.25">
      <c r="A137" s="2">
        <v>129</v>
      </c>
      <c r="B137" s="6"/>
      <c r="C137" s="17"/>
      <c r="D137" s="31"/>
      <c r="E137" s="29"/>
      <c r="F137" s="28"/>
    </row>
    <row r="138" spans="1:6" s="5" customFormat="1" ht="30" customHeight="1" x14ac:dyDescent="0.25">
      <c r="A138" s="2">
        <v>130</v>
      </c>
      <c r="B138" s="6"/>
      <c r="C138" s="17"/>
      <c r="D138" s="31"/>
      <c r="E138" s="29"/>
      <c r="F138" s="28"/>
    </row>
    <row r="139" spans="1:6" s="5" customFormat="1" ht="30" customHeight="1" x14ac:dyDescent="0.25">
      <c r="A139" s="2">
        <v>131</v>
      </c>
      <c r="B139" s="6"/>
      <c r="C139" s="17"/>
      <c r="D139" s="31"/>
      <c r="E139" s="29"/>
      <c r="F139" s="28"/>
    </row>
    <row r="140" spans="1:6" s="5" customFormat="1" ht="30" customHeight="1" x14ac:dyDescent="0.25">
      <c r="A140" s="2">
        <v>132</v>
      </c>
      <c r="B140" s="6"/>
      <c r="C140" s="17"/>
      <c r="D140" s="31"/>
      <c r="E140" s="29"/>
      <c r="F140" s="28"/>
    </row>
    <row r="141" spans="1:6" s="5" customFormat="1" ht="30" customHeight="1" x14ac:dyDescent="0.25">
      <c r="A141" s="2">
        <v>133</v>
      </c>
      <c r="B141" s="6"/>
      <c r="C141" s="17"/>
      <c r="D141" s="31"/>
      <c r="E141" s="29"/>
      <c r="F141" s="28"/>
    </row>
    <row r="142" spans="1:6" s="5" customFormat="1" ht="30" customHeight="1" x14ac:dyDescent="0.25">
      <c r="A142" s="2">
        <v>134</v>
      </c>
      <c r="B142" s="6"/>
      <c r="C142" s="17"/>
      <c r="D142" s="31"/>
      <c r="E142" s="29"/>
      <c r="F142" s="28"/>
    </row>
    <row r="143" spans="1:6" s="5" customFormat="1" ht="30" customHeight="1" x14ac:dyDescent="0.25">
      <c r="A143" s="2">
        <v>135</v>
      </c>
      <c r="B143" s="6"/>
      <c r="C143" s="17"/>
      <c r="D143" s="31"/>
      <c r="E143" s="29"/>
      <c r="F143" s="28"/>
    </row>
    <row r="144" spans="1:6" s="5" customFormat="1" ht="30" customHeight="1" x14ac:dyDescent="0.25">
      <c r="A144" s="2">
        <v>136</v>
      </c>
      <c r="B144" s="6"/>
      <c r="C144" s="17"/>
      <c r="D144" s="31"/>
      <c r="E144" s="29"/>
      <c r="F144" s="28"/>
    </row>
    <row r="145" spans="1:6" s="5" customFormat="1" ht="30" customHeight="1" x14ac:dyDescent="0.25">
      <c r="A145" s="2">
        <v>137</v>
      </c>
      <c r="B145" s="6"/>
      <c r="C145" s="17"/>
      <c r="D145" s="31"/>
      <c r="E145" s="29"/>
      <c r="F145" s="28"/>
    </row>
    <row r="146" spans="1:6" s="5" customFormat="1" ht="30" customHeight="1" x14ac:dyDescent="0.25">
      <c r="A146" s="2">
        <v>138</v>
      </c>
      <c r="B146" s="6"/>
      <c r="C146" s="17"/>
      <c r="D146" s="31"/>
      <c r="E146" s="29"/>
      <c r="F146" s="28"/>
    </row>
    <row r="147" spans="1:6" s="5" customFormat="1" ht="30" customHeight="1" x14ac:dyDescent="0.25">
      <c r="A147" s="2">
        <v>139</v>
      </c>
      <c r="B147" s="6"/>
      <c r="C147" s="17"/>
      <c r="D147" s="31"/>
      <c r="E147" s="29"/>
      <c r="F147" s="28"/>
    </row>
    <row r="148" spans="1:6" s="5" customFormat="1" ht="30" customHeight="1" x14ac:dyDescent="0.25">
      <c r="A148" s="2">
        <v>140</v>
      </c>
      <c r="B148" s="6"/>
      <c r="C148" s="17"/>
      <c r="D148" s="31"/>
      <c r="E148" s="29"/>
      <c r="F148" s="28"/>
    </row>
    <row r="149" spans="1:6" s="5" customFormat="1" ht="30" customHeight="1" x14ac:dyDescent="0.25">
      <c r="A149" s="2">
        <v>141</v>
      </c>
      <c r="B149" s="6"/>
      <c r="C149" s="17"/>
      <c r="D149" s="31"/>
      <c r="E149" s="29"/>
      <c r="F149" s="28"/>
    </row>
    <row r="150" spans="1:6" s="5" customFormat="1" ht="30" customHeight="1" x14ac:dyDescent="0.25">
      <c r="A150" s="2">
        <v>142</v>
      </c>
      <c r="B150" s="6"/>
      <c r="C150" s="17"/>
      <c r="D150" s="31"/>
      <c r="E150" s="29"/>
      <c r="F150" s="28"/>
    </row>
    <row r="151" spans="1:6" s="5" customFormat="1" ht="30" customHeight="1" x14ac:dyDescent="0.25">
      <c r="A151" s="2">
        <v>143</v>
      </c>
      <c r="B151" s="6"/>
      <c r="C151" s="17"/>
      <c r="D151" s="31"/>
      <c r="E151" s="29"/>
      <c r="F151" s="28"/>
    </row>
    <row r="152" spans="1:6" s="5" customFormat="1" ht="30" customHeight="1" x14ac:dyDescent="0.25">
      <c r="A152" s="2">
        <v>144</v>
      </c>
      <c r="B152" s="6"/>
      <c r="C152" s="17"/>
      <c r="D152" s="31"/>
      <c r="E152" s="29"/>
      <c r="F152" s="28"/>
    </row>
    <row r="153" spans="1:6" s="5" customFormat="1" ht="30" customHeight="1" x14ac:dyDescent="0.25">
      <c r="A153" s="2">
        <v>145</v>
      </c>
      <c r="B153" s="6"/>
      <c r="C153" s="17"/>
      <c r="D153" s="31"/>
      <c r="E153" s="29"/>
      <c r="F153" s="28"/>
    </row>
    <row r="154" spans="1:6" s="5" customFormat="1" ht="30" customHeight="1" x14ac:dyDescent="0.25">
      <c r="A154" s="2">
        <v>146</v>
      </c>
      <c r="B154" s="6"/>
      <c r="C154" s="17"/>
      <c r="D154" s="31"/>
      <c r="E154" s="29"/>
      <c r="F154" s="28"/>
    </row>
    <row r="155" spans="1:6" s="5" customFormat="1" ht="30" customHeight="1" x14ac:dyDescent="0.25">
      <c r="A155" s="2">
        <v>147</v>
      </c>
      <c r="B155" s="6"/>
      <c r="C155" s="17"/>
      <c r="D155" s="31"/>
      <c r="E155" s="29"/>
      <c r="F155" s="28"/>
    </row>
    <row r="156" spans="1:6" s="5" customFormat="1" ht="30" customHeight="1" x14ac:dyDescent="0.25">
      <c r="A156" s="2">
        <v>148</v>
      </c>
      <c r="B156" s="6"/>
      <c r="C156" s="17"/>
      <c r="D156" s="31"/>
      <c r="E156" s="29"/>
      <c r="F156" s="28"/>
    </row>
    <row r="157" spans="1:6" s="5" customFormat="1" ht="30" customHeight="1" x14ac:dyDescent="0.25">
      <c r="A157" s="2">
        <v>149</v>
      </c>
      <c r="B157" s="6"/>
      <c r="C157" s="17"/>
      <c r="D157" s="31"/>
      <c r="E157" s="29"/>
      <c r="F157" s="28"/>
    </row>
    <row r="158" spans="1:6" s="5" customFormat="1" ht="30" customHeight="1" x14ac:dyDescent="0.25">
      <c r="A158" s="2">
        <v>150</v>
      </c>
      <c r="B158" s="6"/>
      <c r="C158" s="17"/>
      <c r="D158" s="31"/>
      <c r="E158" s="29"/>
      <c r="F158" s="28"/>
    </row>
    <row r="159" spans="1:6" s="5" customFormat="1" ht="30" customHeight="1" x14ac:dyDescent="0.25">
      <c r="A159" s="2">
        <v>151</v>
      </c>
      <c r="B159" s="6"/>
      <c r="C159" s="17"/>
      <c r="D159" s="31"/>
      <c r="E159" s="29"/>
      <c r="F159" s="28"/>
    </row>
    <row r="160" spans="1:6" s="5" customFormat="1" ht="30" customHeight="1" x14ac:dyDescent="0.25">
      <c r="A160" s="2">
        <v>152</v>
      </c>
      <c r="B160" s="6"/>
      <c r="C160" s="17"/>
      <c r="D160" s="31"/>
      <c r="E160" s="29"/>
      <c r="F160" s="28"/>
    </row>
    <row r="161" spans="1:6" s="5" customFormat="1" ht="30" customHeight="1" x14ac:dyDescent="0.25">
      <c r="A161" s="2">
        <v>153</v>
      </c>
      <c r="B161" s="6"/>
      <c r="C161" s="17"/>
      <c r="D161" s="31"/>
      <c r="E161" s="29"/>
      <c r="F161" s="28"/>
    </row>
    <row r="162" spans="1:6" s="5" customFormat="1" ht="30" customHeight="1" x14ac:dyDescent="0.25">
      <c r="A162" s="2">
        <v>154</v>
      </c>
      <c r="B162" s="6"/>
      <c r="C162" s="17"/>
      <c r="D162" s="31"/>
      <c r="E162" s="29"/>
      <c r="F162" s="28"/>
    </row>
    <row r="163" spans="1:6" s="5" customFormat="1" ht="30" customHeight="1" x14ac:dyDescent="0.25">
      <c r="A163" s="2">
        <v>155</v>
      </c>
      <c r="B163" s="6"/>
      <c r="C163" s="17"/>
      <c r="D163" s="31"/>
      <c r="E163" s="29"/>
      <c r="F163" s="28"/>
    </row>
    <row r="164" spans="1:6" s="5" customFormat="1" ht="30" customHeight="1" x14ac:dyDescent="0.25">
      <c r="A164" s="2">
        <v>156</v>
      </c>
      <c r="B164" s="33"/>
      <c r="C164" s="17"/>
      <c r="D164" s="31"/>
      <c r="E164" s="29"/>
      <c r="F164" s="28"/>
    </row>
    <row r="165" spans="1:6" s="5" customFormat="1" ht="30" customHeight="1" x14ac:dyDescent="0.25">
      <c r="A165" s="2">
        <v>157</v>
      </c>
      <c r="B165" s="6"/>
      <c r="C165" s="17"/>
      <c r="D165" s="31"/>
      <c r="E165" s="29"/>
      <c r="F165" s="28"/>
    </row>
    <row r="166" spans="1:6" s="5" customFormat="1" ht="30" customHeight="1" x14ac:dyDescent="0.25">
      <c r="A166" s="2">
        <v>158</v>
      </c>
      <c r="B166" s="6"/>
      <c r="C166" s="17"/>
      <c r="D166" s="31"/>
      <c r="E166" s="29"/>
      <c r="F166" s="28"/>
    </row>
    <row r="167" spans="1:6" s="5" customFormat="1" ht="30" customHeight="1" x14ac:dyDescent="0.25">
      <c r="A167" s="2">
        <v>159</v>
      </c>
      <c r="B167" s="6"/>
      <c r="C167" s="17"/>
      <c r="D167" s="31"/>
      <c r="E167" s="29"/>
      <c r="F167" s="28"/>
    </row>
    <row r="168" spans="1:6" s="5" customFormat="1" ht="30" customHeight="1" x14ac:dyDescent="0.25">
      <c r="A168" s="2">
        <v>160</v>
      </c>
      <c r="B168" s="6"/>
      <c r="C168" s="17"/>
      <c r="D168" s="31"/>
      <c r="E168" s="29"/>
      <c r="F168" s="28"/>
    </row>
    <row r="169" spans="1:6" s="5" customFormat="1" ht="30" customHeight="1" x14ac:dyDescent="0.25">
      <c r="A169" s="2">
        <v>161</v>
      </c>
      <c r="B169" s="6"/>
      <c r="C169" s="17"/>
      <c r="D169" s="31"/>
      <c r="E169" s="29"/>
      <c r="F169" s="28"/>
    </row>
    <row r="170" spans="1:6" s="5" customFormat="1" ht="30" customHeight="1" x14ac:dyDescent="0.25">
      <c r="A170" s="2">
        <v>162</v>
      </c>
      <c r="B170" s="6"/>
      <c r="C170" s="17"/>
      <c r="D170" s="31"/>
      <c r="E170" s="29"/>
      <c r="F170" s="28"/>
    </row>
    <row r="171" spans="1:6" s="5" customFormat="1" ht="30" customHeight="1" x14ac:dyDescent="0.25">
      <c r="A171" s="2">
        <v>163</v>
      </c>
      <c r="B171" s="6"/>
      <c r="C171" s="17"/>
      <c r="D171" s="31"/>
      <c r="E171" s="29"/>
      <c r="F171" s="28"/>
    </row>
    <row r="172" spans="1:6" s="5" customFormat="1" ht="30" customHeight="1" x14ac:dyDescent="0.25">
      <c r="A172" s="2">
        <v>164</v>
      </c>
      <c r="B172" s="6"/>
      <c r="C172" s="17"/>
      <c r="D172" s="31"/>
      <c r="E172" s="29"/>
      <c r="F172" s="28"/>
    </row>
    <row r="173" spans="1:6" s="5" customFormat="1" ht="30" customHeight="1" x14ac:dyDescent="0.25">
      <c r="A173" s="2">
        <v>165</v>
      </c>
      <c r="B173" s="6"/>
      <c r="C173" s="17"/>
      <c r="D173" s="31"/>
      <c r="E173" s="29"/>
      <c r="F173" s="28"/>
    </row>
    <row r="174" spans="1:6" s="5" customFormat="1" ht="30" customHeight="1" x14ac:dyDescent="0.25">
      <c r="A174" s="2">
        <v>166</v>
      </c>
      <c r="B174" s="6"/>
      <c r="C174" s="17"/>
      <c r="D174" s="31"/>
      <c r="E174" s="29"/>
      <c r="F174" s="28"/>
    </row>
    <row r="175" spans="1:6" s="5" customFormat="1" ht="30" customHeight="1" x14ac:dyDescent="0.25">
      <c r="A175" s="2">
        <v>167</v>
      </c>
      <c r="B175" s="6"/>
      <c r="C175" s="17"/>
      <c r="D175" s="31"/>
      <c r="E175" s="29"/>
      <c r="F175" s="28"/>
    </row>
    <row r="176" spans="1:6" s="5" customFormat="1" ht="30" customHeight="1" x14ac:dyDescent="0.25">
      <c r="A176" s="2">
        <v>168</v>
      </c>
      <c r="B176" s="6"/>
      <c r="C176" s="17"/>
      <c r="D176" s="31"/>
      <c r="E176" s="29"/>
      <c r="F176" s="28"/>
    </row>
    <row r="177" spans="1:6" s="5" customFormat="1" ht="30" customHeight="1" x14ac:dyDescent="0.25">
      <c r="A177" s="2">
        <v>169</v>
      </c>
      <c r="B177" s="6"/>
      <c r="C177" s="17"/>
      <c r="D177" s="31"/>
      <c r="E177" s="29"/>
      <c r="F177" s="28"/>
    </row>
    <row r="178" spans="1:6" s="5" customFormat="1" ht="30" customHeight="1" x14ac:dyDescent="0.25">
      <c r="A178" s="2">
        <v>170</v>
      </c>
      <c r="B178" s="6"/>
      <c r="C178" s="17"/>
      <c r="D178" s="31"/>
      <c r="E178" s="29"/>
      <c r="F178" s="28"/>
    </row>
    <row r="179" spans="1:6" s="5" customFormat="1" ht="30" customHeight="1" x14ac:dyDescent="0.25">
      <c r="A179" s="2">
        <v>171</v>
      </c>
      <c r="B179" s="6"/>
      <c r="C179" s="17"/>
      <c r="D179" s="31"/>
      <c r="E179" s="29"/>
      <c r="F179" s="28"/>
    </row>
    <row r="180" spans="1:6" s="5" customFormat="1" ht="30" customHeight="1" x14ac:dyDescent="0.25">
      <c r="A180" s="2">
        <v>172</v>
      </c>
      <c r="B180" s="6"/>
      <c r="C180" s="17"/>
      <c r="D180" s="31"/>
      <c r="E180" s="29"/>
      <c r="F180" s="28"/>
    </row>
    <row r="181" spans="1:6" s="5" customFormat="1" ht="30" customHeight="1" x14ac:dyDescent="0.25">
      <c r="A181" s="2">
        <v>173</v>
      </c>
      <c r="B181" s="6"/>
      <c r="C181" s="17"/>
      <c r="D181" s="31"/>
      <c r="E181" s="29"/>
      <c r="F181" s="28"/>
    </row>
    <row r="182" spans="1:6" s="5" customFormat="1" ht="30" customHeight="1" x14ac:dyDescent="0.25">
      <c r="A182" s="2">
        <v>174</v>
      </c>
      <c r="B182" s="6"/>
      <c r="C182" s="17"/>
      <c r="D182" s="31"/>
      <c r="E182" s="29"/>
      <c r="F182" s="28"/>
    </row>
    <row r="183" spans="1:6" s="5" customFormat="1" ht="30" customHeight="1" x14ac:dyDescent="0.25">
      <c r="A183" s="2">
        <v>175</v>
      </c>
      <c r="B183" s="6"/>
      <c r="C183" s="17"/>
      <c r="D183" s="31"/>
      <c r="E183" s="29"/>
      <c r="F183" s="28"/>
    </row>
    <row r="184" spans="1:6" s="5" customFormat="1" ht="30" customHeight="1" x14ac:dyDescent="0.25">
      <c r="A184" s="2">
        <v>176</v>
      </c>
      <c r="B184" s="6"/>
      <c r="C184" s="17"/>
      <c r="D184" s="31"/>
      <c r="E184" s="29"/>
      <c r="F184" s="28"/>
    </row>
    <row r="185" spans="1:6" s="5" customFormat="1" ht="30" customHeight="1" x14ac:dyDescent="0.25">
      <c r="A185" s="2">
        <v>177</v>
      </c>
      <c r="B185" s="6"/>
      <c r="C185" s="17"/>
      <c r="D185" s="31"/>
      <c r="E185" s="29"/>
      <c r="F185" s="28"/>
    </row>
    <row r="186" spans="1:6" s="5" customFormat="1" ht="30" customHeight="1" x14ac:dyDescent="0.25">
      <c r="A186" s="2">
        <v>178</v>
      </c>
      <c r="B186" s="6"/>
      <c r="C186" s="17"/>
      <c r="D186" s="31"/>
      <c r="E186" s="29"/>
      <c r="F186" s="28"/>
    </row>
    <row r="187" spans="1:6" s="5" customFormat="1" ht="30" customHeight="1" x14ac:dyDescent="0.25">
      <c r="A187" s="2">
        <v>179</v>
      </c>
      <c r="B187" s="6"/>
      <c r="C187" s="17"/>
      <c r="D187" s="31"/>
      <c r="E187" s="29"/>
      <c r="F187" s="28"/>
    </row>
    <row r="188" spans="1:6" s="5" customFormat="1" ht="30" customHeight="1" x14ac:dyDescent="0.25">
      <c r="A188" s="2">
        <v>180</v>
      </c>
      <c r="B188" s="6"/>
      <c r="C188" s="17"/>
      <c r="D188" s="31"/>
      <c r="E188" s="29"/>
      <c r="F188" s="28"/>
    </row>
    <row r="189" spans="1:6" s="5" customFormat="1" ht="30" customHeight="1" x14ac:dyDescent="0.25">
      <c r="A189" s="2">
        <v>181</v>
      </c>
      <c r="B189" s="6"/>
      <c r="C189" s="17"/>
      <c r="D189" s="31"/>
      <c r="E189" s="29"/>
      <c r="F189" s="28"/>
    </row>
    <row r="190" spans="1:6" s="5" customFormat="1" ht="30" customHeight="1" x14ac:dyDescent="0.25">
      <c r="A190" s="2">
        <v>182</v>
      </c>
      <c r="B190" s="6"/>
      <c r="C190" s="17"/>
      <c r="D190" s="31"/>
      <c r="E190" s="29"/>
      <c r="F190" s="28"/>
    </row>
    <row r="191" spans="1:6" s="5" customFormat="1" ht="30" customHeight="1" x14ac:dyDescent="0.25">
      <c r="A191" s="2">
        <v>183</v>
      </c>
      <c r="B191" s="6"/>
      <c r="C191" s="17"/>
      <c r="D191" s="31"/>
      <c r="E191" s="29"/>
      <c r="F191" s="28"/>
    </row>
    <row r="192" spans="1:6" s="5" customFormat="1" ht="30" customHeight="1" x14ac:dyDescent="0.25">
      <c r="A192" s="2">
        <v>184</v>
      </c>
      <c r="B192" s="6"/>
      <c r="C192" s="17"/>
      <c r="D192" s="31"/>
      <c r="E192" s="29"/>
      <c r="F192" s="28"/>
    </row>
    <row r="193" spans="1:6" s="5" customFormat="1" ht="30" customHeight="1" x14ac:dyDescent="0.25">
      <c r="A193" s="2">
        <v>185</v>
      </c>
      <c r="B193" s="6"/>
      <c r="C193" s="17"/>
      <c r="D193" s="31"/>
      <c r="E193" s="29"/>
      <c r="F193" s="28"/>
    </row>
    <row r="194" spans="1:6" s="5" customFormat="1" ht="30" customHeight="1" x14ac:dyDescent="0.25">
      <c r="A194" s="2">
        <v>186</v>
      </c>
      <c r="B194" s="6"/>
      <c r="C194" s="17"/>
      <c r="D194" s="31"/>
      <c r="E194" s="29"/>
      <c r="F194" s="28"/>
    </row>
    <row r="195" spans="1:6" s="5" customFormat="1" ht="30" customHeight="1" x14ac:dyDescent="0.25">
      <c r="A195" s="2">
        <v>187</v>
      </c>
      <c r="B195" s="6"/>
      <c r="C195" s="17"/>
      <c r="D195" s="31"/>
      <c r="E195" s="29"/>
      <c r="F195" s="28"/>
    </row>
    <row r="196" spans="1:6" s="5" customFormat="1" ht="30" customHeight="1" x14ac:dyDescent="0.25">
      <c r="A196" s="2">
        <v>188</v>
      </c>
      <c r="B196" s="6"/>
      <c r="C196" s="17"/>
      <c r="D196" s="31"/>
      <c r="E196" s="29"/>
      <c r="F196" s="28"/>
    </row>
    <row r="197" spans="1:6" s="5" customFormat="1" ht="30" customHeight="1" x14ac:dyDescent="0.25">
      <c r="A197" s="2">
        <v>189</v>
      </c>
      <c r="B197" s="6"/>
      <c r="C197" s="17"/>
      <c r="D197" s="31"/>
      <c r="E197" s="29"/>
      <c r="F197" s="28"/>
    </row>
    <row r="198" spans="1:6" s="5" customFormat="1" ht="30" customHeight="1" x14ac:dyDescent="0.25">
      <c r="A198" s="2">
        <v>190</v>
      </c>
      <c r="B198" s="6"/>
      <c r="C198" s="17"/>
      <c r="D198" s="31"/>
      <c r="E198" s="29"/>
      <c r="F198" s="28"/>
    </row>
    <row r="199" spans="1:6" s="5" customFormat="1" ht="30" customHeight="1" thickBot="1" x14ac:dyDescent="0.3">
      <c r="A199" s="11"/>
      <c r="B199" s="12"/>
      <c r="C199" s="26"/>
      <c r="D199" s="32"/>
      <c r="E199" s="13"/>
      <c r="F199" s="27"/>
    </row>
    <row r="200" spans="1:6" x14ac:dyDescent="0.3">
      <c r="B200" s="4"/>
      <c r="C200" s="16"/>
      <c r="D200" s="4"/>
      <c r="E200" s="4"/>
      <c r="F200" s="4"/>
    </row>
    <row r="201" spans="1:6" x14ac:dyDescent="0.3">
      <c r="B201" s="4"/>
      <c r="C201" s="16"/>
      <c r="D201" s="4"/>
      <c r="E201" s="4"/>
      <c r="F201" s="4"/>
    </row>
    <row r="202" spans="1:6" x14ac:dyDescent="0.3">
      <c r="B202" s="4"/>
      <c r="C202" s="16"/>
      <c r="D202" s="4"/>
      <c r="E202" s="4"/>
      <c r="F202" s="4"/>
    </row>
    <row r="203" spans="1:6" x14ac:dyDescent="0.3">
      <c r="B203" s="4"/>
      <c r="C203" s="16"/>
      <c r="D203" s="4"/>
      <c r="E203" s="4"/>
      <c r="F203" s="4"/>
    </row>
    <row r="204" spans="1:6" x14ac:dyDescent="0.3">
      <c r="B204" s="4"/>
      <c r="C204" s="16"/>
      <c r="D204" s="4"/>
      <c r="E204" s="4"/>
      <c r="F204" s="4"/>
    </row>
    <row r="205" spans="1:6" x14ac:dyDescent="0.3">
      <c r="B205" s="4"/>
      <c r="C205" s="16"/>
      <c r="D205" s="4"/>
      <c r="E205" s="4"/>
      <c r="F205" s="4"/>
    </row>
    <row r="206" spans="1:6" x14ac:dyDescent="0.3">
      <c r="B206" s="4"/>
      <c r="C206" s="16"/>
      <c r="D206" s="4"/>
      <c r="E206" s="4"/>
      <c r="F206" s="4"/>
    </row>
    <row r="207" spans="1:6" x14ac:dyDescent="0.3">
      <c r="B207" s="4"/>
      <c r="C207" s="16"/>
      <c r="D207" s="4"/>
      <c r="E207" s="4"/>
      <c r="F207" s="4"/>
    </row>
    <row r="208" spans="1:6" x14ac:dyDescent="0.3">
      <c r="B208" s="4"/>
      <c r="C208" s="16"/>
      <c r="D208" s="4"/>
      <c r="E208" s="4"/>
      <c r="F208" s="4"/>
    </row>
    <row r="209" spans="2:6" x14ac:dyDescent="0.3">
      <c r="B209" s="4"/>
      <c r="C209" s="16"/>
      <c r="D209" s="4"/>
      <c r="E209" s="4"/>
      <c r="F209" s="4"/>
    </row>
    <row r="210" spans="2:6" x14ac:dyDescent="0.3">
      <c r="B210" s="4"/>
      <c r="C210" s="16"/>
      <c r="D210" s="4"/>
      <c r="E210" s="4"/>
      <c r="F210" s="4"/>
    </row>
    <row r="211" spans="2:6" x14ac:dyDescent="0.3">
      <c r="B211" s="4"/>
      <c r="C211" s="16"/>
      <c r="D211" s="4"/>
      <c r="E211" s="4"/>
      <c r="F211" s="4"/>
    </row>
    <row r="212" spans="2:6" x14ac:dyDescent="0.3">
      <c r="B212" s="4"/>
      <c r="C212" s="16"/>
      <c r="D212" s="4"/>
      <c r="E212" s="4"/>
      <c r="F212" s="4"/>
    </row>
    <row r="213" spans="2:6" x14ac:dyDescent="0.3">
      <c r="B213" s="4"/>
      <c r="C213" s="16"/>
      <c r="D213" s="4"/>
      <c r="E213" s="4"/>
      <c r="F213" s="4"/>
    </row>
    <row r="214" spans="2:6" x14ac:dyDescent="0.3">
      <c r="B214" s="4"/>
      <c r="C214" s="16"/>
      <c r="D214" s="4"/>
      <c r="E214" s="4"/>
      <c r="F214" s="4"/>
    </row>
    <row r="215" spans="2:6" x14ac:dyDescent="0.3">
      <c r="B215" s="4"/>
      <c r="C215" s="16"/>
      <c r="D215" s="4"/>
      <c r="E215" s="4"/>
      <c r="F215" s="4"/>
    </row>
    <row r="216" spans="2:6" x14ac:dyDescent="0.3">
      <c r="B216" s="4"/>
      <c r="C216" s="16"/>
      <c r="D216" s="4"/>
      <c r="E216" s="4"/>
      <c r="F216" s="4"/>
    </row>
    <row r="217" spans="2:6" x14ac:dyDescent="0.3">
      <c r="B217" s="4"/>
      <c r="C217" s="16"/>
      <c r="D217" s="4"/>
      <c r="E217" s="4"/>
      <c r="F217" s="4"/>
    </row>
    <row r="218" spans="2:6" x14ac:dyDescent="0.3">
      <c r="B218" s="4"/>
      <c r="C218" s="16"/>
      <c r="D218" s="4"/>
      <c r="E218" s="4"/>
      <c r="F218" s="4"/>
    </row>
    <row r="219" spans="2:6" x14ac:dyDescent="0.3">
      <c r="B219" s="4"/>
      <c r="C219" s="16"/>
      <c r="D219" s="4"/>
      <c r="E219" s="4"/>
      <c r="F219" s="4"/>
    </row>
    <row r="220" spans="2:6" x14ac:dyDescent="0.3">
      <c r="B220" s="4"/>
      <c r="C220" s="16"/>
      <c r="D220" s="4"/>
      <c r="E220" s="4"/>
      <c r="F220" s="4"/>
    </row>
    <row r="221" spans="2:6" x14ac:dyDescent="0.3">
      <c r="B221" s="4"/>
      <c r="C221" s="16"/>
      <c r="D221" s="4"/>
      <c r="E221" s="4"/>
      <c r="F221" s="4"/>
    </row>
    <row r="222" spans="2:6" x14ac:dyDescent="0.3">
      <c r="B222" s="4"/>
      <c r="C222" s="16"/>
      <c r="D222" s="4"/>
      <c r="E222" s="4"/>
      <c r="F222" s="4"/>
    </row>
    <row r="223" spans="2:6" x14ac:dyDescent="0.3">
      <c r="B223" s="4"/>
      <c r="C223" s="16"/>
      <c r="D223" s="4"/>
      <c r="E223" s="4"/>
      <c r="F223" s="4"/>
    </row>
    <row r="224" spans="2:6" x14ac:dyDescent="0.3">
      <c r="B224" s="4"/>
      <c r="C224" s="16"/>
      <c r="D224" s="4"/>
      <c r="E224" s="4"/>
      <c r="F224" s="4"/>
    </row>
    <row r="225" spans="2:6" x14ac:dyDescent="0.3">
      <c r="B225" s="4"/>
      <c r="C225" s="16"/>
      <c r="D225" s="4"/>
      <c r="E225" s="4"/>
      <c r="F225" s="4"/>
    </row>
    <row r="226" spans="2:6" x14ac:dyDescent="0.3">
      <c r="B226" s="4"/>
      <c r="C226" s="16"/>
      <c r="D226" s="4"/>
      <c r="E226" s="4"/>
      <c r="F226" s="4"/>
    </row>
    <row r="227" spans="2:6" x14ac:dyDescent="0.3">
      <c r="B227" s="4"/>
      <c r="C227" s="16"/>
      <c r="D227" s="4"/>
      <c r="E227" s="4"/>
      <c r="F227" s="4"/>
    </row>
    <row r="228" spans="2:6" x14ac:dyDescent="0.3">
      <c r="B228" s="4"/>
      <c r="C228" s="16"/>
      <c r="D228" s="4"/>
      <c r="E228" s="4"/>
      <c r="F228" s="4"/>
    </row>
    <row r="229" spans="2:6" x14ac:dyDescent="0.3">
      <c r="B229" s="4"/>
      <c r="C229" s="16"/>
      <c r="D229" s="4"/>
      <c r="E229" s="4"/>
      <c r="F229" s="4"/>
    </row>
    <row r="230" spans="2:6" x14ac:dyDescent="0.3">
      <c r="B230" s="4"/>
      <c r="C230" s="16"/>
      <c r="D230" s="4"/>
      <c r="E230" s="4"/>
      <c r="F230" s="4"/>
    </row>
    <row r="231" spans="2:6" x14ac:dyDescent="0.3">
      <c r="B231" s="4"/>
      <c r="C231" s="16"/>
      <c r="D231" s="4"/>
      <c r="E231" s="4"/>
      <c r="F231" s="4"/>
    </row>
    <row r="232" spans="2:6" x14ac:dyDescent="0.3">
      <c r="B232" s="4"/>
      <c r="C232" s="16"/>
      <c r="D232" s="4"/>
      <c r="E232" s="4"/>
      <c r="F232" s="4"/>
    </row>
    <row r="233" spans="2:6" x14ac:dyDescent="0.3">
      <c r="B233" s="4"/>
      <c r="C233" s="16"/>
      <c r="D233" s="4"/>
      <c r="E233" s="4"/>
      <c r="F233" s="4"/>
    </row>
    <row r="234" spans="2:6" x14ac:dyDescent="0.3">
      <c r="B234" s="4"/>
      <c r="C234" s="16"/>
      <c r="D234" s="4"/>
      <c r="E234" s="4"/>
      <c r="F234" s="4"/>
    </row>
    <row r="235" spans="2:6" x14ac:dyDescent="0.3">
      <c r="B235" s="4"/>
      <c r="C235" s="16"/>
      <c r="D235" s="4"/>
      <c r="E235" s="4"/>
      <c r="F235" s="4"/>
    </row>
    <row r="236" spans="2:6" x14ac:dyDescent="0.3">
      <c r="B236" s="4"/>
      <c r="C236" s="16"/>
      <c r="D236" s="4"/>
      <c r="E236" s="4"/>
      <c r="F236" s="4"/>
    </row>
    <row r="237" spans="2:6" x14ac:dyDescent="0.3">
      <c r="B237" s="4"/>
      <c r="C237" s="16"/>
      <c r="D237" s="4"/>
      <c r="E237" s="4"/>
      <c r="F237" s="4"/>
    </row>
    <row r="238" spans="2:6" x14ac:dyDescent="0.3">
      <c r="B238" s="4"/>
      <c r="C238" s="16"/>
      <c r="D238" s="4"/>
      <c r="E238" s="4"/>
      <c r="F238" s="4"/>
    </row>
    <row r="239" spans="2:6" x14ac:dyDescent="0.3">
      <c r="B239" s="4"/>
      <c r="C239" s="16"/>
      <c r="D239" s="4"/>
      <c r="E239" s="4"/>
      <c r="F239" s="4"/>
    </row>
    <row r="240" spans="2:6" x14ac:dyDescent="0.3">
      <c r="B240" s="4"/>
      <c r="C240" s="16"/>
      <c r="D240" s="4"/>
      <c r="E240" s="4"/>
      <c r="F240" s="4"/>
    </row>
    <row r="241" spans="2:6" x14ac:dyDescent="0.3">
      <c r="B241" s="4"/>
      <c r="C241" s="16"/>
      <c r="D241" s="4"/>
      <c r="E241" s="4"/>
      <c r="F241" s="4"/>
    </row>
    <row r="242" spans="2:6" x14ac:dyDescent="0.3">
      <c r="B242" s="4"/>
      <c r="C242" s="16"/>
      <c r="D242" s="4"/>
      <c r="E242" s="4"/>
      <c r="F242" s="4"/>
    </row>
    <row r="243" spans="2:6" x14ac:dyDescent="0.3">
      <c r="B243" s="4"/>
      <c r="C243" s="16"/>
      <c r="D243" s="4"/>
      <c r="E243" s="4"/>
      <c r="F243" s="4"/>
    </row>
    <row r="244" spans="2:6" x14ac:dyDescent="0.3">
      <c r="B244" s="4"/>
      <c r="C244" s="16"/>
      <c r="D244" s="4"/>
      <c r="E244" s="4"/>
      <c r="F244" s="4"/>
    </row>
    <row r="245" spans="2:6" x14ac:dyDescent="0.3">
      <c r="B245" s="4"/>
      <c r="C245" s="16"/>
      <c r="D245" s="4"/>
      <c r="E245" s="4"/>
      <c r="F245" s="4"/>
    </row>
    <row r="246" spans="2:6" x14ac:dyDescent="0.3">
      <c r="B246" s="4"/>
      <c r="C246" s="16"/>
      <c r="D246" s="4"/>
      <c r="E246" s="4"/>
      <c r="F246" s="4"/>
    </row>
    <row r="247" spans="2:6" x14ac:dyDescent="0.3">
      <c r="B247" s="4"/>
      <c r="C247" s="16"/>
      <c r="D247" s="4"/>
      <c r="E247" s="4"/>
      <c r="F247" s="4"/>
    </row>
    <row r="248" spans="2:6" x14ac:dyDescent="0.3">
      <c r="B248" s="4"/>
      <c r="C248" s="16"/>
      <c r="D248" s="4"/>
      <c r="E248" s="4"/>
      <c r="F248" s="4"/>
    </row>
    <row r="249" spans="2:6" x14ac:dyDescent="0.3">
      <c r="B249" s="4"/>
      <c r="C249" s="16"/>
      <c r="D249" s="4"/>
      <c r="E249" s="4"/>
      <c r="F249" s="4"/>
    </row>
    <row r="250" spans="2:6" x14ac:dyDescent="0.3">
      <c r="B250" s="4"/>
      <c r="C250" s="16"/>
      <c r="D250" s="4"/>
      <c r="E250" s="4"/>
      <c r="F250" s="4"/>
    </row>
    <row r="251" spans="2:6" x14ac:dyDescent="0.3">
      <c r="B251" s="4"/>
      <c r="C251" s="16"/>
      <c r="D251" s="4"/>
      <c r="E251" s="4"/>
      <c r="F251" s="4"/>
    </row>
    <row r="252" spans="2:6" x14ac:dyDescent="0.3">
      <c r="B252" s="4"/>
      <c r="C252" s="16"/>
      <c r="D252" s="4"/>
      <c r="E252" s="4"/>
      <c r="F252" s="4"/>
    </row>
    <row r="253" spans="2:6" x14ac:dyDescent="0.3">
      <c r="B253" s="4"/>
      <c r="C253" s="16"/>
      <c r="D253" s="4"/>
      <c r="E253" s="4"/>
      <c r="F253" s="4"/>
    </row>
    <row r="254" spans="2:6" x14ac:dyDescent="0.3">
      <c r="B254" s="4"/>
      <c r="C254" s="16"/>
      <c r="D254" s="4"/>
      <c r="E254" s="4"/>
      <c r="F254" s="4"/>
    </row>
    <row r="255" spans="2:6" x14ac:dyDescent="0.3">
      <c r="B255" s="4"/>
      <c r="C255" s="16"/>
      <c r="D255" s="4"/>
      <c r="E255" s="4"/>
      <c r="F255" s="4"/>
    </row>
    <row r="256" spans="2:6" x14ac:dyDescent="0.3">
      <c r="B256" s="4"/>
      <c r="C256" s="16"/>
      <c r="D256" s="4"/>
      <c r="E256" s="4"/>
      <c r="F256" s="4"/>
    </row>
    <row r="257" spans="2:6" x14ac:dyDescent="0.3">
      <c r="B257" s="4"/>
      <c r="C257" s="16"/>
      <c r="D257" s="4"/>
      <c r="E257" s="4"/>
      <c r="F257" s="4"/>
    </row>
    <row r="258" spans="2:6" x14ac:dyDescent="0.3">
      <c r="B258" s="4"/>
      <c r="C258" s="16"/>
      <c r="D258" s="4"/>
      <c r="E258" s="4"/>
      <c r="F258" s="4"/>
    </row>
    <row r="259" spans="2:6" x14ac:dyDescent="0.3">
      <c r="B259" s="4"/>
      <c r="C259" s="16"/>
      <c r="D259" s="4"/>
      <c r="E259" s="4"/>
      <c r="F259" s="4"/>
    </row>
    <row r="260" spans="2:6" x14ac:dyDescent="0.3">
      <c r="B260" s="4"/>
      <c r="C260" s="16"/>
      <c r="D260" s="4"/>
      <c r="E260" s="4"/>
      <c r="F260" s="4"/>
    </row>
    <row r="261" spans="2:6" x14ac:dyDescent="0.3">
      <c r="B261" s="4"/>
      <c r="C261" s="16"/>
      <c r="D261" s="4"/>
      <c r="E261" s="4"/>
      <c r="F261" s="4"/>
    </row>
    <row r="262" spans="2:6" x14ac:dyDescent="0.3">
      <c r="B262" s="4"/>
      <c r="C262" s="16"/>
      <c r="D262" s="4"/>
      <c r="E262" s="4"/>
      <c r="F262" s="4"/>
    </row>
    <row r="263" spans="2:6" x14ac:dyDescent="0.3">
      <c r="B263" s="4"/>
      <c r="C263" s="16"/>
      <c r="D263" s="4"/>
      <c r="E263" s="4"/>
      <c r="F263" s="4"/>
    </row>
    <row r="264" spans="2:6" x14ac:dyDescent="0.3">
      <c r="B264" s="4"/>
      <c r="C264" s="16"/>
      <c r="D264" s="4"/>
      <c r="E264" s="4"/>
      <c r="F264" s="4"/>
    </row>
    <row r="265" spans="2:6" x14ac:dyDescent="0.3">
      <c r="B265" s="4"/>
      <c r="C265" s="16"/>
      <c r="D265" s="4"/>
      <c r="E265" s="4"/>
      <c r="F265" s="4"/>
    </row>
    <row r="266" spans="2:6" x14ac:dyDescent="0.3">
      <c r="B266" s="4"/>
      <c r="C266" s="16"/>
      <c r="D266" s="4"/>
      <c r="E266" s="4"/>
      <c r="F266" s="4"/>
    </row>
    <row r="267" spans="2:6" x14ac:dyDescent="0.3">
      <c r="B267" s="4"/>
      <c r="C267" s="16"/>
      <c r="D267" s="4"/>
      <c r="E267" s="4"/>
      <c r="F267" s="4"/>
    </row>
    <row r="268" spans="2:6" x14ac:dyDescent="0.3">
      <c r="B268" s="4"/>
      <c r="C268" s="16"/>
      <c r="D268" s="4"/>
      <c r="E268" s="4"/>
      <c r="F268" s="4"/>
    </row>
    <row r="269" spans="2:6" x14ac:dyDescent="0.3">
      <c r="B269" s="4"/>
      <c r="C269" s="16"/>
      <c r="D269" s="4"/>
      <c r="E269" s="4"/>
      <c r="F269" s="4"/>
    </row>
    <row r="270" spans="2:6" x14ac:dyDescent="0.3">
      <c r="B270" s="4"/>
      <c r="C270" s="16"/>
      <c r="D270" s="4"/>
      <c r="E270" s="4"/>
      <c r="F270" s="4"/>
    </row>
    <row r="271" spans="2:6" x14ac:dyDescent="0.3">
      <c r="B271" s="4"/>
      <c r="C271" s="16"/>
      <c r="D271" s="4"/>
      <c r="E271" s="4"/>
      <c r="F271" s="4"/>
    </row>
    <row r="272" spans="2:6" x14ac:dyDescent="0.3">
      <c r="B272" s="4"/>
      <c r="C272" s="16"/>
      <c r="D272" s="4"/>
      <c r="E272" s="4"/>
      <c r="F272" s="4"/>
    </row>
    <row r="273" spans="2:6" x14ac:dyDescent="0.3">
      <c r="B273" s="4"/>
      <c r="C273" s="16"/>
      <c r="D273" s="4"/>
      <c r="E273" s="4"/>
      <c r="F273" s="4"/>
    </row>
    <row r="274" spans="2:6" x14ac:dyDescent="0.3">
      <c r="B274" s="4"/>
      <c r="C274" s="16"/>
      <c r="D274" s="4"/>
      <c r="E274" s="4"/>
      <c r="F274" s="4"/>
    </row>
    <row r="275" spans="2:6" x14ac:dyDescent="0.3">
      <c r="B275" s="4"/>
      <c r="C275" s="16"/>
      <c r="D275" s="4"/>
      <c r="E275" s="4"/>
      <c r="F275" s="4"/>
    </row>
    <row r="276" spans="2:6" x14ac:dyDescent="0.3">
      <c r="B276" s="4"/>
      <c r="C276" s="16"/>
      <c r="D276" s="4"/>
      <c r="E276" s="4"/>
      <c r="F276" s="4"/>
    </row>
    <row r="277" spans="2:6" x14ac:dyDescent="0.3">
      <c r="B277" s="4"/>
      <c r="C277" s="16"/>
      <c r="D277" s="4"/>
      <c r="E277" s="4"/>
      <c r="F277" s="4"/>
    </row>
    <row r="278" spans="2:6" x14ac:dyDescent="0.3">
      <c r="B278" s="4"/>
      <c r="C278" s="16"/>
      <c r="D278" s="4"/>
      <c r="E278" s="4"/>
      <c r="F278" s="4"/>
    </row>
    <row r="279" spans="2:6" x14ac:dyDescent="0.3">
      <c r="B279" s="4"/>
      <c r="C279" s="16"/>
      <c r="D279" s="4"/>
      <c r="E279" s="4"/>
      <c r="F279" s="4"/>
    </row>
    <row r="280" spans="2:6" x14ac:dyDescent="0.3">
      <c r="B280" s="4"/>
      <c r="C280" s="16"/>
      <c r="D280" s="4"/>
      <c r="E280" s="4"/>
      <c r="F280" s="4"/>
    </row>
    <row r="281" spans="2:6" x14ac:dyDescent="0.3">
      <c r="B281" s="4"/>
      <c r="C281" s="16"/>
      <c r="D281" s="4"/>
      <c r="E281" s="4"/>
      <c r="F281" s="4"/>
    </row>
    <row r="282" spans="2:6" x14ac:dyDescent="0.3">
      <c r="B282" s="4"/>
      <c r="C282" s="16"/>
      <c r="D282" s="4"/>
      <c r="E282" s="4"/>
      <c r="F282" s="4"/>
    </row>
    <row r="283" spans="2:6" x14ac:dyDescent="0.3">
      <c r="B283" s="4"/>
      <c r="C283" s="16"/>
      <c r="D283" s="4"/>
      <c r="E283" s="4"/>
      <c r="F283" s="4"/>
    </row>
    <row r="284" spans="2:6" x14ac:dyDescent="0.3">
      <c r="B284" s="4"/>
      <c r="C284" s="16"/>
      <c r="D284" s="4"/>
      <c r="E284" s="4"/>
      <c r="F284" s="4"/>
    </row>
    <row r="285" spans="2:6" x14ac:dyDescent="0.3">
      <c r="B285" s="4"/>
      <c r="C285" s="16"/>
      <c r="D285" s="4"/>
      <c r="E285" s="4"/>
      <c r="F285" s="4"/>
    </row>
    <row r="286" spans="2:6" x14ac:dyDescent="0.3">
      <c r="B286" s="4"/>
      <c r="C286" s="16"/>
      <c r="D286" s="4"/>
      <c r="E286" s="4"/>
      <c r="F286" s="4"/>
    </row>
    <row r="287" spans="2:6" x14ac:dyDescent="0.3">
      <c r="B287" s="4"/>
      <c r="C287" s="16"/>
      <c r="D287" s="4"/>
      <c r="E287" s="4"/>
      <c r="F287" s="4"/>
    </row>
    <row r="288" spans="2:6" x14ac:dyDescent="0.3">
      <c r="B288" s="4"/>
      <c r="C288" s="16"/>
      <c r="D288" s="4"/>
      <c r="E288" s="4"/>
      <c r="F288" s="4"/>
    </row>
    <row r="289" spans="2:6" x14ac:dyDescent="0.3">
      <c r="B289" s="4"/>
      <c r="C289" s="16"/>
      <c r="D289" s="4"/>
      <c r="E289" s="4"/>
      <c r="F289" s="4"/>
    </row>
    <row r="290" spans="2:6" x14ac:dyDescent="0.3">
      <c r="B290" s="4"/>
      <c r="C290" s="16"/>
      <c r="D290" s="4"/>
      <c r="E290" s="4"/>
      <c r="F290" s="4"/>
    </row>
    <row r="291" spans="2:6" x14ac:dyDescent="0.3">
      <c r="B291" s="4"/>
      <c r="C291" s="16"/>
      <c r="D291" s="4"/>
      <c r="E291" s="4"/>
      <c r="F291" s="4"/>
    </row>
    <row r="292" spans="2:6" x14ac:dyDescent="0.3">
      <c r="B292" s="4"/>
      <c r="C292" s="16"/>
      <c r="D292" s="4"/>
      <c r="E292" s="4"/>
      <c r="F292" s="4"/>
    </row>
    <row r="293" spans="2:6" x14ac:dyDescent="0.3">
      <c r="B293" s="4"/>
      <c r="C293" s="16"/>
      <c r="D293" s="4"/>
      <c r="E293" s="4"/>
      <c r="F293" s="4"/>
    </row>
    <row r="294" spans="2:6" x14ac:dyDescent="0.3">
      <c r="B294" s="4"/>
      <c r="C294" s="16"/>
      <c r="D294" s="4"/>
      <c r="E294" s="4"/>
      <c r="F294" s="4"/>
    </row>
    <row r="295" spans="2:6" x14ac:dyDescent="0.3">
      <c r="B295" s="4"/>
      <c r="C295" s="16"/>
      <c r="D295" s="4"/>
      <c r="E295" s="4"/>
      <c r="F295" s="4"/>
    </row>
    <row r="296" spans="2:6" x14ac:dyDescent="0.3">
      <c r="B296" s="4"/>
      <c r="C296" s="16"/>
      <c r="D296" s="4"/>
      <c r="E296" s="4"/>
      <c r="F296" s="4"/>
    </row>
    <row r="297" spans="2:6" x14ac:dyDescent="0.3">
      <c r="B297" s="4"/>
      <c r="C297" s="16"/>
      <c r="D297" s="4"/>
      <c r="E297" s="4"/>
      <c r="F297" s="4"/>
    </row>
    <row r="298" spans="2:6" x14ac:dyDescent="0.3">
      <c r="B298" s="4"/>
      <c r="C298" s="16"/>
      <c r="D298" s="4"/>
      <c r="E298" s="4"/>
      <c r="F298" s="4"/>
    </row>
    <row r="299" spans="2:6" x14ac:dyDescent="0.3">
      <c r="B299" s="4"/>
      <c r="C299" s="16"/>
      <c r="D299" s="4"/>
      <c r="E299" s="4"/>
      <c r="F299" s="4"/>
    </row>
    <row r="300" spans="2:6" x14ac:dyDescent="0.3">
      <c r="B300" s="4"/>
      <c r="C300" s="16"/>
      <c r="D300" s="4"/>
      <c r="E300" s="4"/>
      <c r="F300" s="4"/>
    </row>
    <row r="301" spans="2:6" x14ac:dyDescent="0.3">
      <c r="B301" s="4"/>
      <c r="C301" s="16"/>
      <c r="D301" s="4"/>
      <c r="E301" s="4"/>
      <c r="F301" s="4"/>
    </row>
    <row r="302" spans="2:6" x14ac:dyDescent="0.3">
      <c r="B302" s="4"/>
      <c r="C302" s="16"/>
      <c r="D302" s="4"/>
      <c r="E302" s="4"/>
      <c r="F302" s="4"/>
    </row>
    <row r="303" spans="2:6" x14ac:dyDescent="0.3">
      <c r="B303" s="4"/>
      <c r="C303" s="16"/>
      <c r="D303" s="4"/>
      <c r="E303" s="4"/>
      <c r="F303" s="4"/>
    </row>
    <row r="304" spans="2:6" x14ac:dyDescent="0.3">
      <c r="B304" s="4"/>
      <c r="C304" s="16"/>
      <c r="D304" s="4"/>
      <c r="E304" s="4"/>
      <c r="F304" s="4"/>
    </row>
    <row r="305" spans="2:6" x14ac:dyDescent="0.3">
      <c r="B305" s="4"/>
      <c r="C305" s="16"/>
      <c r="D305" s="4"/>
      <c r="E305" s="4"/>
      <c r="F305" s="4"/>
    </row>
    <row r="306" spans="2:6" x14ac:dyDescent="0.3">
      <c r="B306" s="4"/>
      <c r="C306" s="16"/>
      <c r="D306" s="4"/>
      <c r="E306" s="4"/>
      <c r="F306" s="4"/>
    </row>
    <row r="307" spans="2:6" x14ac:dyDescent="0.3">
      <c r="B307" s="4"/>
      <c r="C307" s="16"/>
      <c r="D307" s="4"/>
      <c r="E307" s="4"/>
      <c r="F307" s="4"/>
    </row>
    <row r="308" spans="2:6" x14ac:dyDescent="0.3">
      <c r="B308" s="4"/>
      <c r="C308" s="16"/>
      <c r="D308" s="4"/>
      <c r="E308" s="4"/>
      <c r="F308" s="4"/>
    </row>
    <row r="309" spans="2:6" x14ac:dyDescent="0.3">
      <c r="B309" s="4"/>
      <c r="C309" s="16"/>
      <c r="D309" s="4"/>
      <c r="E309" s="4"/>
      <c r="F309" s="4"/>
    </row>
    <row r="310" spans="2:6" x14ac:dyDescent="0.3">
      <c r="B310" s="4"/>
      <c r="C310" s="16"/>
      <c r="D310" s="4"/>
      <c r="E310" s="4"/>
      <c r="F310" s="4"/>
    </row>
    <row r="311" spans="2:6" x14ac:dyDescent="0.3">
      <c r="B311" s="4"/>
      <c r="C311" s="16"/>
      <c r="D311" s="4"/>
      <c r="E311" s="4"/>
      <c r="F311" s="4"/>
    </row>
    <row r="312" spans="2:6" x14ac:dyDescent="0.3">
      <c r="B312" s="4"/>
      <c r="C312" s="16"/>
      <c r="D312" s="4"/>
      <c r="E312" s="4"/>
      <c r="F312" s="4"/>
    </row>
    <row r="313" spans="2:6" x14ac:dyDescent="0.3">
      <c r="B313" s="4"/>
      <c r="C313" s="16"/>
      <c r="D313" s="4"/>
      <c r="E313" s="4"/>
      <c r="F313" s="4"/>
    </row>
    <row r="314" spans="2:6" x14ac:dyDescent="0.3">
      <c r="B314" s="4"/>
      <c r="C314" s="16"/>
      <c r="D314" s="4"/>
      <c r="E314" s="4"/>
      <c r="F314" s="4"/>
    </row>
    <row r="315" spans="2:6" x14ac:dyDescent="0.3">
      <c r="B315" s="4"/>
      <c r="C315" s="16"/>
      <c r="D315" s="4"/>
      <c r="E315" s="4"/>
      <c r="F315" s="4"/>
    </row>
    <row r="316" spans="2:6" x14ac:dyDescent="0.3">
      <c r="B316" s="4"/>
      <c r="C316" s="16"/>
      <c r="D316" s="4"/>
      <c r="E316" s="4"/>
      <c r="F316" s="4"/>
    </row>
    <row r="317" spans="2:6" x14ac:dyDescent="0.3">
      <c r="B317" s="4"/>
      <c r="C317" s="16"/>
      <c r="D317" s="4"/>
      <c r="E317" s="4"/>
      <c r="F317" s="4"/>
    </row>
    <row r="318" spans="2:6" x14ac:dyDescent="0.3">
      <c r="B318" s="4"/>
      <c r="C318" s="16"/>
      <c r="D318" s="4"/>
      <c r="E318" s="4"/>
      <c r="F318" s="4"/>
    </row>
    <row r="319" spans="2:6" x14ac:dyDescent="0.3">
      <c r="B319" s="4"/>
      <c r="C319" s="16"/>
      <c r="D319" s="4"/>
      <c r="E319" s="4"/>
      <c r="F319" s="4"/>
    </row>
    <row r="320" spans="2:6" x14ac:dyDescent="0.3">
      <c r="B320" s="4"/>
      <c r="C320" s="16"/>
      <c r="D320" s="4"/>
      <c r="E320" s="4"/>
      <c r="F320" s="4"/>
    </row>
    <row r="321" spans="2:6" x14ac:dyDescent="0.3">
      <c r="B321" s="4"/>
      <c r="C321" s="16"/>
      <c r="D321" s="4"/>
      <c r="E321" s="4"/>
      <c r="F321" s="4"/>
    </row>
    <row r="322" spans="2:6" x14ac:dyDescent="0.3">
      <c r="B322" s="4"/>
      <c r="C322" s="16"/>
      <c r="D322" s="4"/>
      <c r="E322" s="4"/>
      <c r="F322" s="4"/>
    </row>
    <row r="323" spans="2:6" x14ac:dyDescent="0.3">
      <c r="B323" s="4"/>
      <c r="C323" s="16"/>
      <c r="D323" s="4"/>
      <c r="E323" s="4"/>
      <c r="F323" s="4"/>
    </row>
    <row r="324" spans="2:6" x14ac:dyDescent="0.3">
      <c r="B324" s="4"/>
      <c r="C324" s="16"/>
      <c r="D324" s="4"/>
      <c r="E324" s="4"/>
      <c r="F324" s="4"/>
    </row>
    <row r="325" spans="2:6" x14ac:dyDescent="0.3">
      <c r="B325" s="4"/>
      <c r="C325" s="16"/>
      <c r="D325" s="4"/>
      <c r="E325" s="4"/>
      <c r="F325" s="4"/>
    </row>
    <row r="326" spans="2:6" x14ac:dyDescent="0.3">
      <c r="B326" s="4"/>
      <c r="C326" s="16"/>
      <c r="D326" s="4"/>
      <c r="E326" s="4"/>
      <c r="F326" s="4"/>
    </row>
    <row r="327" spans="2:6" x14ac:dyDescent="0.3">
      <c r="B327" s="4"/>
      <c r="C327" s="16"/>
      <c r="D327" s="4"/>
      <c r="E327" s="4"/>
      <c r="F327" s="4"/>
    </row>
    <row r="328" spans="2:6" x14ac:dyDescent="0.3">
      <c r="B328" s="4"/>
      <c r="C328" s="16"/>
      <c r="D328" s="4"/>
      <c r="E328" s="4"/>
      <c r="F328" s="4"/>
    </row>
    <row r="329" spans="2:6" x14ac:dyDescent="0.3">
      <c r="B329" s="4"/>
      <c r="C329" s="16"/>
      <c r="D329" s="4"/>
      <c r="E329" s="4"/>
      <c r="F329" s="4"/>
    </row>
    <row r="330" spans="2:6" x14ac:dyDescent="0.3">
      <c r="B330" s="4"/>
      <c r="C330" s="16"/>
      <c r="D330" s="4"/>
      <c r="E330" s="4"/>
      <c r="F330" s="4"/>
    </row>
    <row r="331" spans="2:6" x14ac:dyDescent="0.3">
      <c r="B331" s="4"/>
      <c r="C331" s="16"/>
      <c r="D331" s="4"/>
      <c r="E331" s="4"/>
      <c r="F331" s="4"/>
    </row>
    <row r="332" spans="2:6" x14ac:dyDescent="0.3">
      <c r="B332" s="4"/>
      <c r="C332" s="16"/>
      <c r="D332" s="4"/>
      <c r="E332" s="4"/>
      <c r="F332" s="4"/>
    </row>
    <row r="333" spans="2:6" x14ac:dyDescent="0.3">
      <c r="B333" s="4"/>
      <c r="C333" s="16"/>
      <c r="D333" s="4"/>
      <c r="E333" s="4"/>
      <c r="F333" s="4"/>
    </row>
    <row r="334" spans="2:6" x14ac:dyDescent="0.3">
      <c r="B334" s="4"/>
      <c r="C334" s="16"/>
      <c r="D334" s="4"/>
      <c r="E334" s="4"/>
      <c r="F334" s="4"/>
    </row>
    <row r="335" spans="2:6" x14ac:dyDescent="0.3">
      <c r="B335" s="4"/>
      <c r="C335" s="16"/>
      <c r="D335" s="4"/>
      <c r="E335" s="4"/>
      <c r="F335" s="4"/>
    </row>
    <row r="336" spans="2:6" x14ac:dyDescent="0.3">
      <c r="B336" s="4"/>
      <c r="C336" s="16"/>
      <c r="D336" s="4"/>
      <c r="E336" s="4"/>
      <c r="F336" s="4"/>
    </row>
    <row r="337" spans="2:6" x14ac:dyDescent="0.3">
      <c r="B337" s="4"/>
      <c r="C337" s="16"/>
      <c r="D337" s="4"/>
      <c r="E337" s="4"/>
      <c r="F337" s="4"/>
    </row>
    <row r="338" spans="2:6" x14ac:dyDescent="0.3">
      <c r="B338" s="4"/>
      <c r="C338" s="16"/>
      <c r="D338" s="4"/>
      <c r="E338" s="4"/>
      <c r="F338" s="4"/>
    </row>
    <row r="339" spans="2:6" x14ac:dyDescent="0.3">
      <c r="B339" s="4"/>
      <c r="C339" s="16"/>
      <c r="D339" s="4"/>
      <c r="E339" s="4"/>
      <c r="F339" s="4"/>
    </row>
    <row r="340" spans="2:6" x14ac:dyDescent="0.3">
      <c r="B340" s="4"/>
      <c r="C340" s="16"/>
      <c r="D340" s="4"/>
      <c r="E340" s="4"/>
      <c r="F340" s="4"/>
    </row>
    <row r="341" spans="2:6" x14ac:dyDescent="0.3">
      <c r="B341" s="4"/>
      <c r="C341" s="16"/>
      <c r="D341" s="4"/>
      <c r="E341" s="4"/>
      <c r="F341" s="4"/>
    </row>
    <row r="342" spans="2:6" x14ac:dyDescent="0.3">
      <c r="B342" s="4"/>
      <c r="C342" s="16"/>
      <c r="D342" s="4"/>
      <c r="E342" s="4"/>
      <c r="F342" s="4"/>
    </row>
    <row r="343" spans="2:6" x14ac:dyDescent="0.3">
      <c r="B343" s="4"/>
      <c r="C343" s="16"/>
      <c r="D343" s="4"/>
      <c r="E343" s="4"/>
      <c r="F343" s="4"/>
    </row>
    <row r="344" spans="2:6" x14ac:dyDescent="0.3">
      <c r="B344" s="4"/>
      <c r="C344" s="16"/>
      <c r="D344" s="4"/>
      <c r="E344" s="4"/>
      <c r="F344" s="4"/>
    </row>
    <row r="345" spans="2:6" x14ac:dyDescent="0.3">
      <c r="B345" s="4"/>
      <c r="C345" s="16"/>
      <c r="D345" s="4"/>
      <c r="E345" s="4"/>
      <c r="F345" s="4"/>
    </row>
    <row r="346" spans="2:6" x14ac:dyDescent="0.3">
      <c r="B346" s="4"/>
      <c r="C346" s="16"/>
      <c r="D346" s="4"/>
      <c r="E346" s="4"/>
      <c r="F346" s="4"/>
    </row>
    <row r="347" spans="2:6" x14ac:dyDescent="0.3">
      <c r="B347" s="4"/>
      <c r="C347" s="16"/>
      <c r="D347" s="4"/>
      <c r="E347" s="4"/>
      <c r="F347" s="4"/>
    </row>
    <row r="348" spans="2:6" x14ac:dyDescent="0.3">
      <c r="B348" s="4"/>
      <c r="C348" s="16"/>
      <c r="D348" s="4"/>
      <c r="E348" s="4"/>
      <c r="F348" s="4"/>
    </row>
    <row r="349" spans="2:6" x14ac:dyDescent="0.3">
      <c r="B349" s="4"/>
      <c r="C349" s="16"/>
      <c r="D349" s="4"/>
      <c r="E349" s="4"/>
      <c r="F349" s="4"/>
    </row>
    <row r="350" spans="2:6" x14ac:dyDescent="0.3">
      <c r="B350" s="4"/>
      <c r="C350" s="16"/>
      <c r="D350" s="4"/>
      <c r="E350" s="4"/>
      <c r="F350" s="4"/>
    </row>
    <row r="351" spans="2:6" x14ac:dyDescent="0.3">
      <c r="B351" s="4"/>
      <c r="C351" s="16"/>
      <c r="D351" s="4"/>
      <c r="E351" s="4"/>
      <c r="F351" s="4"/>
    </row>
    <row r="352" spans="2:6" x14ac:dyDescent="0.3">
      <c r="B352" s="4"/>
      <c r="C352" s="16"/>
      <c r="D352" s="4"/>
      <c r="E352" s="4"/>
      <c r="F352" s="4"/>
    </row>
    <row r="353" spans="2:6" x14ac:dyDescent="0.3">
      <c r="B353" s="4"/>
      <c r="C353" s="16"/>
      <c r="D353" s="4"/>
      <c r="E353" s="4"/>
      <c r="F353" s="4"/>
    </row>
    <row r="354" spans="2:6" x14ac:dyDescent="0.3">
      <c r="B354" s="4"/>
      <c r="C354" s="16"/>
      <c r="D354" s="4"/>
      <c r="E354" s="4"/>
      <c r="F354" s="4"/>
    </row>
    <row r="355" spans="2:6" x14ac:dyDescent="0.3">
      <c r="B355" s="4"/>
      <c r="C355" s="16"/>
      <c r="D355" s="4"/>
      <c r="E355" s="4"/>
      <c r="F355" s="4"/>
    </row>
    <row r="356" spans="2:6" x14ac:dyDescent="0.3">
      <c r="B356" s="4"/>
      <c r="C356" s="16"/>
      <c r="D356" s="4"/>
      <c r="E356" s="4"/>
      <c r="F356" s="4"/>
    </row>
    <row r="357" spans="2:6" x14ac:dyDescent="0.3">
      <c r="B357" s="4"/>
      <c r="C357" s="16"/>
      <c r="D357" s="4"/>
      <c r="E357" s="4"/>
      <c r="F357" s="4"/>
    </row>
    <row r="358" spans="2:6" x14ac:dyDescent="0.3">
      <c r="B358" s="4"/>
      <c r="C358" s="16"/>
      <c r="D358" s="4"/>
      <c r="E358" s="4"/>
      <c r="F358" s="4"/>
    </row>
    <row r="359" spans="2:6" x14ac:dyDescent="0.3">
      <c r="B359" s="4"/>
      <c r="C359" s="16"/>
      <c r="D359" s="4"/>
      <c r="E359" s="4"/>
      <c r="F359" s="4"/>
    </row>
    <row r="360" spans="2:6" x14ac:dyDescent="0.3">
      <c r="B360" s="4"/>
      <c r="C360" s="16"/>
      <c r="D360" s="4"/>
      <c r="E360" s="4"/>
      <c r="F360" s="4"/>
    </row>
    <row r="361" spans="2:6" x14ac:dyDescent="0.3">
      <c r="B361" s="4"/>
      <c r="C361" s="16"/>
      <c r="D361" s="4"/>
      <c r="E361" s="4"/>
      <c r="F361" s="4"/>
    </row>
    <row r="362" spans="2:6" x14ac:dyDescent="0.3">
      <c r="B362" s="4"/>
      <c r="C362" s="16"/>
      <c r="D362" s="4"/>
      <c r="E362" s="4"/>
      <c r="F362" s="4"/>
    </row>
    <row r="363" spans="2:6" x14ac:dyDescent="0.3">
      <c r="B363" s="4"/>
      <c r="C363" s="16"/>
      <c r="D363" s="4"/>
      <c r="E363" s="4"/>
      <c r="F363" s="4"/>
    </row>
    <row r="364" spans="2:6" x14ac:dyDescent="0.3">
      <c r="B364" s="4"/>
      <c r="C364" s="16"/>
      <c r="D364" s="4"/>
      <c r="E364" s="4"/>
      <c r="F364" s="4"/>
    </row>
    <row r="365" spans="2:6" x14ac:dyDescent="0.3">
      <c r="B365" s="4"/>
      <c r="C365" s="16"/>
      <c r="D365" s="4"/>
      <c r="E365" s="4"/>
      <c r="F365" s="4"/>
    </row>
    <row r="366" spans="2:6" x14ac:dyDescent="0.3">
      <c r="B366" s="4"/>
      <c r="C366" s="16"/>
      <c r="D366" s="4"/>
      <c r="E366" s="4"/>
      <c r="F366" s="4"/>
    </row>
    <row r="367" spans="2:6" x14ac:dyDescent="0.3">
      <c r="B367" s="4"/>
      <c r="C367" s="16"/>
      <c r="D367" s="4"/>
      <c r="E367" s="4"/>
      <c r="F367" s="4"/>
    </row>
    <row r="368" spans="2:6" x14ac:dyDescent="0.3">
      <c r="B368" s="4"/>
      <c r="C368" s="16"/>
      <c r="D368" s="4"/>
      <c r="E368" s="4"/>
      <c r="F368" s="4"/>
    </row>
    <row r="369" spans="2:6" x14ac:dyDescent="0.3">
      <c r="B369" s="4"/>
      <c r="C369" s="16"/>
      <c r="D369" s="4"/>
      <c r="E369" s="4"/>
      <c r="F369" s="4"/>
    </row>
    <row r="370" spans="2:6" x14ac:dyDescent="0.3">
      <c r="B370" s="4"/>
      <c r="C370" s="16"/>
      <c r="D370" s="4"/>
      <c r="E370" s="4"/>
      <c r="F370" s="4"/>
    </row>
    <row r="371" spans="2:6" x14ac:dyDescent="0.3">
      <c r="B371" s="4"/>
      <c r="C371" s="16"/>
      <c r="D371" s="4"/>
      <c r="E371" s="4"/>
      <c r="F371" s="4"/>
    </row>
    <row r="372" spans="2:6" x14ac:dyDescent="0.3">
      <c r="B372" s="4"/>
      <c r="C372" s="16"/>
      <c r="D372" s="4"/>
      <c r="E372" s="4"/>
      <c r="F372" s="4"/>
    </row>
    <row r="373" spans="2:6" x14ac:dyDescent="0.3">
      <c r="B373" s="4"/>
      <c r="C373" s="16"/>
      <c r="D373" s="4"/>
      <c r="E373" s="4"/>
      <c r="F373" s="4"/>
    </row>
    <row r="374" spans="2:6" x14ac:dyDescent="0.3">
      <c r="B374" s="4"/>
      <c r="C374" s="16"/>
      <c r="D374" s="4"/>
      <c r="E374" s="4"/>
      <c r="F374" s="4"/>
    </row>
    <row r="375" spans="2:6" x14ac:dyDescent="0.3">
      <c r="B375" s="4"/>
      <c r="C375" s="16"/>
      <c r="D375" s="4"/>
      <c r="E375" s="4"/>
      <c r="F375" s="4"/>
    </row>
    <row r="376" spans="2:6" x14ac:dyDescent="0.3">
      <c r="B376" s="4"/>
      <c r="C376" s="16"/>
      <c r="D376" s="4"/>
      <c r="E376" s="4"/>
      <c r="F376" s="4"/>
    </row>
    <row r="377" spans="2:6" x14ac:dyDescent="0.3">
      <c r="B377" s="4"/>
      <c r="C377" s="16"/>
      <c r="D377" s="4"/>
      <c r="E377" s="4"/>
      <c r="F377" s="4"/>
    </row>
    <row r="378" spans="2:6" x14ac:dyDescent="0.3">
      <c r="B378" s="4"/>
      <c r="C378" s="16"/>
      <c r="D378" s="4"/>
      <c r="E378" s="4"/>
      <c r="F378" s="4"/>
    </row>
    <row r="379" spans="2:6" x14ac:dyDescent="0.3">
      <c r="B379" s="4"/>
      <c r="C379" s="16"/>
      <c r="D379" s="4"/>
      <c r="E379" s="4"/>
      <c r="F379" s="4"/>
    </row>
    <row r="380" spans="2:6" x14ac:dyDescent="0.3">
      <c r="B380" s="4"/>
      <c r="C380" s="16"/>
      <c r="D380" s="4"/>
      <c r="E380" s="4"/>
      <c r="F380" s="4"/>
    </row>
    <row r="381" spans="2:6" x14ac:dyDescent="0.3">
      <c r="B381" s="4"/>
      <c r="C381" s="16"/>
      <c r="D381" s="4"/>
      <c r="E381" s="4"/>
      <c r="F381" s="4"/>
    </row>
    <row r="382" spans="2:6" x14ac:dyDescent="0.3">
      <c r="B382" s="4"/>
      <c r="C382" s="16"/>
      <c r="D382" s="4"/>
      <c r="E382" s="4"/>
      <c r="F382" s="4"/>
    </row>
    <row r="383" spans="2:6" x14ac:dyDescent="0.3">
      <c r="B383" s="4"/>
      <c r="C383" s="16"/>
      <c r="D383" s="4"/>
      <c r="E383" s="4"/>
      <c r="F383" s="4"/>
    </row>
    <row r="384" spans="2:6" x14ac:dyDescent="0.3">
      <c r="B384" s="4"/>
      <c r="C384" s="16"/>
      <c r="D384" s="4"/>
      <c r="E384" s="4"/>
      <c r="F384" s="4"/>
    </row>
    <row r="385" spans="2:6" x14ac:dyDescent="0.3">
      <c r="B385" s="4"/>
      <c r="C385" s="16"/>
      <c r="D385" s="4"/>
      <c r="E385" s="4"/>
      <c r="F385" s="4"/>
    </row>
    <row r="386" spans="2:6" x14ac:dyDescent="0.3">
      <c r="B386" s="4"/>
      <c r="C386" s="16"/>
      <c r="D386" s="4"/>
      <c r="E386" s="4"/>
      <c r="F386" s="4"/>
    </row>
    <row r="387" spans="2:6" x14ac:dyDescent="0.3">
      <c r="B387" s="4"/>
      <c r="C387" s="16"/>
      <c r="D387" s="4"/>
      <c r="E387" s="4"/>
      <c r="F387" s="4"/>
    </row>
    <row r="388" spans="2:6" x14ac:dyDescent="0.3">
      <c r="B388" s="4"/>
      <c r="C388" s="16"/>
      <c r="D388" s="4"/>
      <c r="E388" s="4"/>
      <c r="F388" s="4"/>
    </row>
    <row r="389" spans="2:6" x14ac:dyDescent="0.3">
      <c r="B389" s="4"/>
      <c r="C389" s="16"/>
      <c r="D389" s="4"/>
      <c r="E389" s="4"/>
      <c r="F389" s="4"/>
    </row>
    <row r="390" spans="2:6" x14ac:dyDescent="0.3">
      <c r="B390" s="4"/>
      <c r="C390" s="16"/>
      <c r="D390" s="4"/>
      <c r="E390" s="4"/>
      <c r="F390" s="4"/>
    </row>
    <row r="391" spans="2:6" x14ac:dyDescent="0.3">
      <c r="B391" s="4"/>
      <c r="C391" s="16"/>
      <c r="D391" s="4"/>
      <c r="E391" s="4"/>
      <c r="F391" s="4"/>
    </row>
    <row r="392" spans="2:6" x14ac:dyDescent="0.3">
      <c r="B392" s="4"/>
      <c r="C392" s="16"/>
      <c r="D392" s="4"/>
      <c r="E392" s="4"/>
      <c r="F392" s="4"/>
    </row>
    <row r="393" spans="2:6" x14ac:dyDescent="0.3">
      <c r="B393" s="4"/>
      <c r="C393" s="16"/>
      <c r="D393" s="4"/>
      <c r="E393" s="4"/>
      <c r="F393" s="4"/>
    </row>
    <row r="394" spans="2:6" x14ac:dyDescent="0.3">
      <c r="B394" s="4"/>
      <c r="C394" s="16"/>
      <c r="D394" s="4"/>
      <c r="E394" s="4"/>
      <c r="F394" s="4"/>
    </row>
    <row r="395" spans="2:6" x14ac:dyDescent="0.3">
      <c r="B395" s="4"/>
      <c r="C395" s="16"/>
      <c r="D395" s="4"/>
      <c r="E395" s="4"/>
      <c r="F395" s="4"/>
    </row>
    <row r="396" spans="2:6" x14ac:dyDescent="0.3">
      <c r="B396" s="4"/>
      <c r="C396" s="16"/>
      <c r="D396" s="4"/>
      <c r="E396" s="4"/>
      <c r="F396" s="4"/>
    </row>
    <row r="397" spans="2:6" x14ac:dyDescent="0.3">
      <c r="B397" s="4"/>
      <c r="C397" s="16"/>
      <c r="D397" s="4"/>
      <c r="E397" s="4"/>
      <c r="F397" s="4"/>
    </row>
    <row r="398" spans="2:6" x14ac:dyDescent="0.3">
      <c r="B398" s="4"/>
      <c r="C398" s="16"/>
      <c r="D398" s="4"/>
      <c r="E398" s="4"/>
      <c r="F398" s="4"/>
    </row>
    <row r="399" spans="2:6" x14ac:dyDescent="0.3">
      <c r="B399" s="4"/>
      <c r="C399" s="16"/>
      <c r="D399" s="4"/>
      <c r="E399" s="4"/>
      <c r="F399" s="4"/>
    </row>
    <row r="400" spans="2:6" x14ac:dyDescent="0.3">
      <c r="B400" s="4"/>
      <c r="C400" s="16"/>
      <c r="D400" s="4"/>
      <c r="E400" s="4"/>
      <c r="F400" s="4"/>
    </row>
    <row r="401" spans="2:6" x14ac:dyDescent="0.3">
      <c r="B401" s="4"/>
      <c r="C401" s="16"/>
      <c r="D401" s="4"/>
      <c r="E401" s="4"/>
      <c r="F401" s="4"/>
    </row>
    <row r="402" spans="2:6" x14ac:dyDescent="0.3">
      <c r="B402" s="4"/>
      <c r="C402" s="16"/>
      <c r="D402" s="4"/>
      <c r="E402" s="4"/>
      <c r="F402" s="4"/>
    </row>
    <row r="403" spans="2:6" x14ac:dyDescent="0.3">
      <c r="B403" s="4"/>
      <c r="C403" s="16"/>
      <c r="D403" s="4"/>
      <c r="E403" s="4"/>
      <c r="F403" s="4"/>
    </row>
    <row r="404" spans="2:6" x14ac:dyDescent="0.3">
      <c r="B404" s="4"/>
      <c r="C404" s="16"/>
      <c r="D404" s="4"/>
      <c r="E404" s="4"/>
      <c r="F404" s="4"/>
    </row>
    <row r="405" spans="2:6" x14ac:dyDescent="0.3">
      <c r="B405" s="4"/>
      <c r="C405" s="16"/>
      <c r="D405" s="4"/>
      <c r="E405" s="4"/>
      <c r="F405" s="4"/>
    </row>
    <row r="406" spans="2:6" x14ac:dyDescent="0.3">
      <c r="B406" s="4"/>
      <c r="C406" s="16"/>
      <c r="D406" s="4"/>
      <c r="E406" s="4"/>
      <c r="F406" s="4"/>
    </row>
    <row r="407" spans="2:6" x14ac:dyDescent="0.3">
      <c r="B407" s="4"/>
      <c r="C407" s="16"/>
      <c r="D407" s="4"/>
      <c r="E407" s="4"/>
      <c r="F407" s="4"/>
    </row>
    <row r="408" spans="2:6" x14ac:dyDescent="0.3">
      <c r="B408" s="4"/>
      <c r="C408" s="16"/>
      <c r="D408" s="4"/>
      <c r="E408" s="4"/>
      <c r="F408" s="4"/>
    </row>
    <row r="409" spans="2:6" x14ac:dyDescent="0.3">
      <c r="B409" s="4"/>
      <c r="C409" s="16"/>
      <c r="D409" s="4"/>
      <c r="E409" s="4"/>
      <c r="F409" s="4"/>
    </row>
    <row r="410" spans="2:6" x14ac:dyDescent="0.3">
      <c r="B410" s="4"/>
      <c r="C410" s="16"/>
      <c r="D410" s="4"/>
      <c r="E410" s="4"/>
      <c r="F410" s="4"/>
    </row>
    <row r="411" spans="2:6" x14ac:dyDescent="0.3">
      <c r="B411" s="4"/>
      <c r="C411" s="16"/>
      <c r="D411" s="4"/>
      <c r="E411" s="4"/>
      <c r="F411" s="4"/>
    </row>
    <row r="412" spans="2:6" x14ac:dyDescent="0.3">
      <c r="B412" s="4"/>
      <c r="C412" s="16"/>
      <c r="D412" s="4"/>
      <c r="E412" s="4"/>
      <c r="F412" s="4"/>
    </row>
    <row r="413" spans="2:6" x14ac:dyDescent="0.3">
      <c r="B413" s="4"/>
      <c r="C413" s="16"/>
      <c r="D413" s="4"/>
      <c r="E413" s="4"/>
      <c r="F413" s="4"/>
    </row>
    <row r="414" spans="2:6" x14ac:dyDescent="0.3">
      <c r="B414" s="4"/>
      <c r="C414" s="16"/>
      <c r="D414" s="4"/>
      <c r="E414" s="4"/>
      <c r="F414" s="4"/>
    </row>
    <row r="415" spans="2:6" x14ac:dyDescent="0.3">
      <c r="B415" s="4"/>
      <c r="C415" s="16"/>
      <c r="D415" s="4"/>
      <c r="E415" s="4"/>
      <c r="F415" s="4"/>
    </row>
    <row r="416" spans="2:6" x14ac:dyDescent="0.3">
      <c r="B416" s="4"/>
      <c r="C416" s="16"/>
      <c r="D416" s="4"/>
      <c r="E416" s="4"/>
      <c r="F416" s="4"/>
    </row>
  </sheetData>
  <mergeCells count="1">
    <mergeCell ref="A4:F4"/>
  </mergeCells>
  <dataValidations count="1">
    <dataValidation type="list" allowBlank="1" showInputMessage="1" showErrorMessage="1" sqref="C88:C199" xr:uid="{77408C8C-CC99-472B-8AC5-DE33E0C975D1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A31B1-B7CD-435F-AF64-0623D0DA14B8}">
  <sheetPr>
    <pageSetUpPr fitToPage="1"/>
  </sheetPr>
  <dimension ref="A1:F416"/>
  <sheetViews>
    <sheetView view="pageBreakPreview" zoomScaleNormal="100" zoomScaleSheetLayoutView="100" workbookViewId="0">
      <selection activeCell="A6" sqref="A6"/>
    </sheetView>
  </sheetViews>
  <sheetFormatPr baseColWidth="10" defaultRowHeight="14.25" x14ac:dyDescent="0.3"/>
  <cols>
    <col min="1" max="1" width="5.5703125" style="3" customWidth="1"/>
    <col min="2" max="2" width="48.28515625" style="1" customWidth="1"/>
    <col min="3" max="3" width="28.7109375" style="5" customWidth="1"/>
    <col min="4" max="4" width="16.85546875" style="1" customWidth="1"/>
    <col min="5" max="5" width="16.28515625" style="1" customWidth="1"/>
    <col min="6" max="6" width="43.28515625" style="1" customWidth="1"/>
    <col min="7" max="16384" width="11.42578125" style="1"/>
  </cols>
  <sheetData>
    <row r="1" spans="1:6" ht="15" customHeight="1" x14ac:dyDescent="0.3">
      <c r="A1" s="7"/>
      <c r="B1" s="8"/>
      <c r="C1" s="15"/>
      <c r="D1" s="8"/>
      <c r="E1" s="8"/>
      <c r="F1" s="18"/>
    </row>
    <row r="2" spans="1:6" ht="15" customHeight="1" x14ac:dyDescent="0.3">
      <c r="A2" s="9" t="s">
        <v>0</v>
      </c>
      <c r="B2" s="19"/>
      <c r="C2" s="19"/>
      <c r="D2" s="19"/>
      <c r="E2" s="19"/>
      <c r="F2" s="20"/>
    </row>
    <row r="3" spans="1:6" ht="15" customHeight="1" x14ac:dyDescent="0.3">
      <c r="A3" s="9" t="s">
        <v>1</v>
      </c>
      <c r="B3" s="19"/>
      <c r="C3" s="19"/>
      <c r="D3" s="19"/>
      <c r="E3" s="19"/>
      <c r="F3" s="20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9"/>
      <c r="B5" s="19"/>
      <c r="C5" s="19"/>
      <c r="D5" s="19"/>
      <c r="E5" s="19"/>
      <c r="F5" s="20"/>
    </row>
    <row r="6" spans="1:6" ht="15" customHeight="1" x14ac:dyDescent="0.3">
      <c r="A6" s="9" t="s">
        <v>274</v>
      </c>
      <c r="B6" s="19"/>
      <c r="C6" s="19"/>
      <c r="D6" s="19"/>
      <c r="E6" s="19"/>
      <c r="F6" s="20"/>
    </row>
    <row r="7" spans="1:6" ht="15" customHeight="1" x14ac:dyDescent="0.3">
      <c r="A7" s="10"/>
      <c r="B7" s="21"/>
      <c r="C7" s="22"/>
      <c r="D7" s="21"/>
      <c r="E7" s="21"/>
      <c r="F7" s="23"/>
    </row>
    <row r="8" spans="1:6" ht="30" customHeight="1" x14ac:dyDescent="0.3">
      <c r="A8" s="2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25" t="s">
        <v>8</v>
      </c>
    </row>
    <row r="9" spans="1:6" s="5" customFormat="1" ht="30" customHeight="1" x14ac:dyDescent="0.25">
      <c r="A9" s="2">
        <v>1</v>
      </c>
      <c r="B9" s="6"/>
      <c r="C9" s="17" t="s">
        <v>269</v>
      </c>
      <c r="D9" s="47">
        <v>5.71</v>
      </c>
      <c r="E9" s="39" t="s">
        <v>266</v>
      </c>
      <c r="F9" s="40" t="s">
        <v>275</v>
      </c>
    </row>
    <row r="10" spans="1:6" s="5" customFormat="1" ht="30" customHeight="1" x14ac:dyDescent="0.25">
      <c r="A10" s="2">
        <v>2</v>
      </c>
      <c r="B10" s="6"/>
      <c r="C10" s="17" t="s">
        <v>269</v>
      </c>
      <c r="D10" s="48">
        <v>5.71</v>
      </c>
      <c r="E10" s="41" t="s">
        <v>266</v>
      </c>
      <c r="F10" s="40" t="s">
        <v>275</v>
      </c>
    </row>
    <row r="11" spans="1:6" s="5" customFormat="1" ht="30" customHeight="1" x14ac:dyDescent="0.25">
      <c r="A11" s="2">
        <v>3</v>
      </c>
      <c r="B11" s="6"/>
      <c r="C11" s="17" t="s">
        <v>269</v>
      </c>
      <c r="D11" s="48">
        <v>5.71</v>
      </c>
      <c r="E11" s="41" t="s">
        <v>266</v>
      </c>
      <c r="F11" s="40" t="s">
        <v>275</v>
      </c>
    </row>
    <row r="12" spans="1:6" s="5" customFormat="1" ht="30" customHeight="1" x14ac:dyDescent="0.25">
      <c r="A12" s="2">
        <v>4</v>
      </c>
      <c r="B12" s="6"/>
      <c r="C12" s="17" t="s">
        <v>269</v>
      </c>
      <c r="D12" s="48">
        <v>3.43</v>
      </c>
      <c r="E12" s="41" t="s">
        <v>266</v>
      </c>
      <c r="F12" s="40" t="s">
        <v>275</v>
      </c>
    </row>
    <row r="13" spans="1:6" s="5" customFormat="1" ht="30" customHeight="1" x14ac:dyDescent="0.25">
      <c r="A13" s="2">
        <v>5</v>
      </c>
      <c r="B13" s="6"/>
      <c r="C13" s="17" t="s">
        <v>269</v>
      </c>
      <c r="D13" s="48">
        <v>5.71</v>
      </c>
      <c r="E13" s="41" t="s">
        <v>266</v>
      </c>
      <c r="F13" s="40" t="s">
        <v>275</v>
      </c>
    </row>
    <row r="14" spans="1:6" s="5" customFormat="1" ht="30" customHeight="1" x14ac:dyDescent="0.25">
      <c r="A14" s="2">
        <v>6</v>
      </c>
      <c r="B14" s="6"/>
      <c r="C14" s="17" t="s">
        <v>269</v>
      </c>
      <c r="D14" s="48">
        <v>5.71</v>
      </c>
      <c r="E14" s="41" t="s">
        <v>266</v>
      </c>
      <c r="F14" s="40" t="s">
        <v>275</v>
      </c>
    </row>
    <row r="15" spans="1:6" s="5" customFormat="1" ht="30" customHeight="1" x14ac:dyDescent="0.25">
      <c r="A15" s="2">
        <v>7</v>
      </c>
      <c r="B15" s="6"/>
      <c r="C15" s="17" t="s">
        <v>269</v>
      </c>
      <c r="D15" s="48">
        <v>2.29</v>
      </c>
      <c r="E15" s="41" t="s">
        <v>266</v>
      </c>
      <c r="F15" s="40" t="s">
        <v>275</v>
      </c>
    </row>
    <row r="16" spans="1:6" s="5" customFormat="1" ht="30" customHeight="1" x14ac:dyDescent="0.25">
      <c r="A16" s="2">
        <v>8</v>
      </c>
      <c r="B16" s="6"/>
      <c r="C16" s="17" t="s">
        <v>269</v>
      </c>
      <c r="D16" s="48">
        <v>5.71</v>
      </c>
      <c r="E16" s="41" t="s">
        <v>266</v>
      </c>
      <c r="F16" s="40" t="s">
        <v>275</v>
      </c>
    </row>
    <row r="17" spans="1:6" s="5" customFormat="1" ht="30" customHeight="1" x14ac:dyDescent="0.25">
      <c r="A17" s="2">
        <v>9</v>
      </c>
      <c r="B17" s="6"/>
      <c r="C17" s="17" t="s">
        <v>269</v>
      </c>
      <c r="D17" s="48">
        <v>5.71</v>
      </c>
      <c r="E17" s="41" t="s">
        <v>266</v>
      </c>
      <c r="F17" s="40" t="s">
        <v>275</v>
      </c>
    </row>
    <row r="18" spans="1:6" s="5" customFormat="1" ht="30" customHeight="1" x14ac:dyDescent="0.25">
      <c r="A18" s="2">
        <v>10</v>
      </c>
      <c r="B18" s="6"/>
      <c r="C18" s="17" t="s">
        <v>269</v>
      </c>
      <c r="D18" s="48">
        <v>2.29</v>
      </c>
      <c r="E18" s="41" t="s">
        <v>266</v>
      </c>
      <c r="F18" s="40" t="s">
        <v>275</v>
      </c>
    </row>
    <row r="19" spans="1:6" s="5" customFormat="1" ht="30" customHeight="1" x14ac:dyDescent="0.25">
      <c r="A19" s="2">
        <v>11</v>
      </c>
      <c r="B19" s="6"/>
      <c r="C19" s="17" t="s">
        <v>7</v>
      </c>
      <c r="D19" s="47">
        <f>1.76+0.6+0.35</f>
        <v>2.71</v>
      </c>
      <c r="E19" s="41" t="s">
        <v>276</v>
      </c>
      <c r="F19" s="40" t="s">
        <v>277</v>
      </c>
    </row>
    <row r="20" spans="1:6" s="5" customFormat="1" ht="30" customHeight="1" x14ac:dyDescent="0.25">
      <c r="A20" s="2">
        <v>12</v>
      </c>
      <c r="B20" s="6"/>
      <c r="C20" s="17" t="s">
        <v>7</v>
      </c>
      <c r="D20" s="47">
        <f>3.32+0.75+0.5</f>
        <v>4.57</v>
      </c>
      <c r="E20" s="41" t="s">
        <v>276</v>
      </c>
      <c r="F20" s="40" t="s">
        <v>277</v>
      </c>
    </row>
    <row r="21" spans="1:6" s="5" customFormat="1" ht="30" customHeight="1" x14ac:dyDescent="0.25">
      <c r="A21" s="2">
        <v>13</v>
      </c>
      <c r="B21" s="6"/>
      <c r="C21" s="17" t="s">
        <v>7</v>
      </c>
      <c r="D21" s="47">
        <f>2.21+0.95+0.95</f>
        <v>4.1100000000000003</v>
      </c>
      <c r="E21" s="41" t="s">
        <v>276</v>
      </c>
      <c r="F21" s="40" t="s">
        <v>277</v>
      </c>
    </row>
    <row r="22" spans="1:6" s="5" customFormat="1" ht="30" customHeight="1" x14ac:dyDescent="0.25">
      <c r="A22" s="2">
        <v>14</v>
      </c>
      <c r="B22" s="6"/>
      <c r="C22" s="17" t="s">
        <v>7</v>
      </c>
      <c r="D22" s="47">
        <f>3.45+1.95+1.95</f>
        <v>7.3500000000000005</v>
      </c>
      <c r="E22" s="41" t="s">
        <v>276</v>
      </c>
      <c r="F22" s="40" t="s">
        <v>277</v>
      </c>
    </row>
    <row r="23" spans="1:6" s="5" customFormat="1" ht="30" customHeight="1" x14ac:dyDescent="0.25">
      <c r="A23" s="2">
        <v>15</v>
      </c>
      <c r="B23" s="6"/>
      <c r="C23" s="17" t="s">
        <v>7</v>
      </c>
      <c r="D23" s="47">
        <f>0.9+9.5</f>
        <v>10.4</v>
      </c>
      <c r="E23" s="41" t="s">
        <v>276</v>
      </c>
      <c r="F23" s="40" t="s">
        <v>278</v>
      </c>
    </row>
    <row r="24" spans="1:6" s="5" customFormat="1" ht="30" customHeight="1" x14ac:dyDescent="0.25">
      <c r="A24" s="2">
        <v>16</v>
      </c>
      <c r="B24" s="6"/>
      <c r="C24" s="17" t="s">
        <v>7</v>
      </c>
      <c r="D24" s="47">
        <f>2.16+2.05+1.5</f>
        <v>5.71</v>
      </c>
      <c r="E24" s="41" t="s">
        <v>276</v>
      </c>
      <c r="F24" s="40" t="s">
        <v>277</v>
      </c>
    </row>
    <row r="25" spans="1:6" s="5" customFormat="1" ht="30" customHeight="1" x14ac:dyDescent="0.25">
      <c r="A25" s="2">
        <v>17</v>
      </c>
      <c r="B25" s="6"/>
      <c r="C25" s="17" t="s">
        <v>7</v>
      </c>
      <c r="D25" s="47">
        <f>1.08+0.2+0.3</f>
        <v>1.58</v>
      </c>
      <c r="E25" s="41" t="s">
        <v>276</v>
      </c>
      <c r="F25" s="40" t="s">
        <v>277</v>
      </c>
    </row>
    <row r="26" spans="1:6" s="5" customFormat="1" ht="30" customHeight="1" x14ac:dyDescent="0.25">
      <c r="A26" s="2">
        <v>18</v>
      </c>
      <c r="B26" s="6"/>
      <c r="C26" s="17" t="s">
        <v>7</v>
      </c>
      <c r="D26" s="47">
        <f>1.92+1.55+0.5</f>
        <v>3.9699999999999998</v>
      </c>
      <c r="E26" s="41" t="s">
        <v>276</v>
      </c>
      <c r="F26" s="40" t="s">
        <v>279</v>
      </c>
    </row>
    <row r="27" spans="1:6" s="5" customFormat="1" ht="30" customHeight="1" x14ac:dyDescent="0.25">
      <c r="A27" s="2">
        <v>19</v>
      </c>
      <c r="B27" s="6"/>
      <c r="C27" s="17" t="s">
        <v>7</v>
      </c>
      <c r="D27" s="47">
        <f>1.2+1.5+1</f>
        <v>3.7</v>
      </c>
      <c r="E27" s="41" t="s">
        <v>276</v>
      </c>
      <c r="F27" s="40" t="s">
        <v>277</v>
      </c>
    </row>
    <row r="28" spans="1:6" s="5" customFormat="1" ht="30" customHeight="1" x14ac:dyDescent="0.25">
      <c r="A28" s="2">
        <v>20</v>
      </c>
      <c r="B28" s="6"/>
      <c r="C28" s="17" t="s">
        <v>7</v>
      </c>
      <c r="D28" s="47">
        <f>3.6+0.75+0.4</f>
        <v>4.75</v>
      </c>
      <c r="E28" s="41" t="s">
        <v>276</v>
      </c>
      <c r="F28" s="40" t="s">
        <v>277</v>
      </c>
    </row>
    <row r="29" spans="1:6" s="5" customFormat="1" ht="30" customHeight="1" x14ac:dyDescent="0.25">
      <c r="A29" s="2">
        <v>21</v>
      </c>
      <c r="B29" s="6"/>
      <c r="C29" s="17" t="s">
        <v>7</v>
      </c>
      <c r="D29" s="47">
        <f>0.91+1.4+0.6</f>
        <v>2.91</v>
      </c>
      <c r="E29" s="41" t="s">
        <v>276</v>
      </c>
      <c r="F29" s="40" t="s">
        <v>277</v>
      </c>
    </row>
    <row r="30" spans="1:6" s="5" customFormat="1" ht="30" customHeight="1" x14ac:dyDescent="0.25">
      <c r="A30" s="2">
        <v>22</v>
      </c>
      <c r="B30" s="6"/>
      <c r="C30" s="17" t="s">
        <v>7</v>
      </c>
      <c r="D30" s="47">
        <f>1.08+1.5+0.75</f>
        <v>3.33</v>
      </c>
      <c r="E30" s="41" t="s">
        <v>276</v>
      </c>
      <c r="F30" s="40" t="s">
        <v>277</v>
      </c>
    </row>
    <row r="31" spans="1:6" s="5" customFormat="1" ht="30" customHeight="1" x14ac:dyDescent="0.25">
      <c r="A31" s="2">
        <v>23</v>
      </c>
      <c r="B31" s="6"/>
      <c r="C31" s="17" t="s">
        <v>7</v>
      </c>
      <c r="D31" s="47">
        <f>1.1+0.5+0.5</f>
        <v>2.1</v>
      </c>
      <c r="E31" s="41" t="s">
        <v>276</v>
      </c>
      <c r="F31" s="40" t="s">
        <v>277</v>
      </c>
    </row>
    <row r="32" spans="1:6" s="5" customFormat="1" ht="30" customHeight="1" x14ac:dyDescent="0.25">
      <c r="A32" s="2">
        <v>24</v>
      </c>
      <c r="B32" s="6"/>
      <c r="C32" s="17" t="s">
        <v>7</v>
      </c>
      <c r="D32" s="47">
        <f>1.2+0.7+0.6</f>
        <v>2.5</v>
      </c>
      <c r="E32" s="41" t="s">
        <v>276</v>
      </c>
      <c r="F32" s="40" t="s">
        <v>277</v>
      </c>
    </row>
    <row r="33" spans="1:6" s="5" customFormat="1" ht="30" customHeight="1" x14ac:dyDescent="0.25">
      <c r="A33" s="2">
        <v>25</v>
      </c>
      <c r="B33" s="6"/>
      <c r="C33" s="17" t="s">
        <v>7</v>
      </c>
      <c r="D33" s="47">
        <f>1.44+0.9+0.6</f>
        <v>2.94</v>
      </c>
      <c r="E33" s="41" t="s">
        <v>276</v>
      </c>
      <c r="F33" s="40" t="s">
        <v>277</v>
      </c>
    </row>
    <row r="34" spans="1:6" s="5" customFormat="1" ht="30" customHeight="1" x14ac:dyDescent="0.25">
      <c r="A34" s="2">
        <v>26</v>
      </c>
      <c r="B34" s="6"/>
      <c r="C34" s="17" t="s">
        <v>7</v>
      </c>
      <c r="D34" s="47">
        <f>2.1+1.25+0.75</f>
        <v>4.0999999999999996</v>
      </c>
      <c r="E34" s="41" t="s">
        <v>276</v>
      </c>
      <c r="F34" s="40" t="s">
        <v>277</v>
      </c>
    </row>
    <row r="35" spans="1:6" s="5" customFormat="1" ht="30" customHeight="1" x14ac:dyDescent="0.25">
      <c r="A35" s="2">
        <v>27</v>
      </c>
      <c r="B35" s="6"/>
      <c r="C35" s="17" t="s">
        <v>7</v>
      </c>
      <c r="D35" s="47">
        <f>1.95+0.75</f>
        <v>2.7</v>
      </c>
      <c r="E35" s="41" t="s">
        <v>276</v>
      </c>
      <c r="F35" s="40" t="s">
        <v>279</v>
      </c>
    </row>
    <row r="36" spans="1:6" s="5" customFormat="1" ht="30" customHeight="1" x14ac:dyDescent="0.25">
      <c r="A36" s="2">
        <v>28</v>
      </c>
      <c r="B36" s="6"/>
      <c r="C36" s="17" t="s">
        <v>7</v>
      </c>
      <c r="D36" s="47">
        <f>1.8+1.3+0.8</f>
        <v>3.9000000000000004</v>
      </c>
      <c r="E36" s="41" t="s">
        <v>276</v>
      </c>
      <c r="F36" s="40" t="s">
        <v>277</v>
      </c>
    </row>
    <row r="37" spans="1:6" s="5" customFormat="1" ht="30" customHeight="1" x14ac:dyDescent="0.25">
      <c r="A37" s="2">
        <v>29</v>
      </c>
      <c r="B37" s="6"/>
      <c r="C37" s="17" t="s">
        <v>7</v>
      </c>
      <c r="D37" s="47">
        <f>1.26+1.5+0.6</f>
        <v>3.36</v>
      </c>
      <c r="E37" s="41" t="s">
        <v>276</v>
      </c>
      <c r="F37" s="40" t="s">
        <v>277</v>
      </c>
    </row>
    <row r="38" spans="1:6" s="5" customFormat="1" ht="30" customHeight="1" x14ac:dyDescent="0.25">
      <c r="A38" s="2">
        <v>30</v>
      </c>
      <c r="B38" s="6"/>
      <c r="C38" s="17" t="s">
        <v>7</v>
      </c>
      <c r="D38" s="47">
        <f>1.44+2.2+2.2</f>
        <v>5.84</v>
      </c>
      <c r="E38" s="41" t="s">
        <v>276</v>
      </c>
      <c r="F38" s="40" t="s">
        <v>277</v>
      </c>
    </row>
    <row r="39" spans="1:6" s="5" customFormat="1" ht="30" customHeight="1" x14ac:dyDescent="0.25">
      <c r="A39" s="2">
        <v>31</v>
      </c>
      <c r="B39" s="6"/>
      <c r="C39" s="17" t="s">
        <v>7</v>
      </c>
      <c r="D39" s="47">
        <f>1.6+1.8+0.5</f>
        <v>3.9000000000000004</v>
      </c>
      <c r="E39" s="41" t="s">
        <v>276</v>
      </c>
      <c r="F39" s="40" t="s">
        <v>277</v>
      </c>
    </row>
    <row r="40" spans="1:6" s="5" customFormat="1" ht="30" customHeight="1" x14ac:dyDescent="0.25">
      <c r="A40" s="2">
        <v>32</v>
      </c>
      <c r="B40" s="6"/>
      <c r="C40" s="17" t="s">
        <v>7</v>
      </c>
      <c r="D40" s="47">
        <f>1.35+1+0.25</f>
        <v>2.6</v>
      </c>
      <c r="E40" s="41" t="s">
        <v>276</v>
      </c>
      <c r="F40" s="40" t="s">
        <v>277</v>
      </c>
    </row>
    <row r="41" spans="1:6" s="5" customFormat="1" ht="30" customHeight="1" x14ac:dyDescent="0.25">
      <c r="A41" s="2">
        <v>33</v>
      </c>
      <c r="B41" s="6"/>
      <c r="C41" s="17" t="s">
        <v>7</v>
      </c>
      <c r="D41" s="47">
        <f>1.5+0.85+0.7</f>
        <v>3.05</v>
      </c>
      <c r="E41" s="41" t="s">
        <v>276</v>
      </c>
      <c r="F41" s="40" t="s">
        <v>277</v>
      </c>
    </row>
    <row r="42" spans="1:6" s="5" customFormat="1" ht="30" customHeight="1" x14ac:dyDescent="0.25">
      <c r="A42" s="2">
        <v>34</v>
      </c>
      <c r="B42" s="6"/>
      <c r="C42" s="17" t="s">
        <v>7</v>
      </c>
      <c r="D42" s="47">
        <f>0.84+1.15+0.5</f>
        <v>2.4899999999999998</v>
      </c>
      <c r="E42" s="41" t="s">
        <v>276</v>
      </c>
      <c r="F42" s="40" t="s">
        <v>277</v>
      </c>
    </row>
    <row r="43" spans="1:6" s="5" customFormat="1" ht="30" customHeight="1" x14ac:dyDescent="0.25">
      <c r="A43" s="2">
        <v>35</v>
      </c>
      <c r="B43" s="6"/>
      <c r="C43" s="17" t="s">
        <v>7</v>
      </c>
      <c r="D43" s="47">
        <f>1.75+1.1</f>
        <v>2.85</v>
      </c>
      <c r="E43" s="41" t="s">
        <v>276</v>
      </c>
      <c r="F43" s="40" t="s">
        <v>277</v>
      </c>
    </row>
    <row r="44" spans="1:6" s="5" customFormat="1" ht="30" customHeight="1" x14ac:dyDescent="0.25">
      <c r="A44" s="2">
        <v>36</v>
      </c>
      <c r="B44" s="6"/>
      <c r="C44" s="17" t="s">
        <v>7</v>
      </c>
      <c r="D44" s="47">
        <f>0.75+0.5</f>
        <v>1.25</v>
      </c>
      <c r="E44" s="41" t="s">
        <v>276</v>
      </c>
      <c r="F44" s="40" t="s">
        <v>279</v>
      </c>
    </row>
    <row r="45" spans="1:6" s="5" customFormat="1" ht="30" customHeight="1" x14ac:dyDescent="0.25">
      <c r="A45" s="2">
        <v>37</v>
      </c>
      <c r="B45" s="6"/>
      <c r="C45" s="17" t="s">
        <v>7</v>
      </c>
      <c r="D45" s="47">
        <f>1.7+2.5+0.75</f>
        <v>4.95</v>
      </c>
      <c r="E45" s="41" t="s">
        <v>276</v>
      </c>
      <c r="F45" s="40" t="s">
        <v>277</v>
      </c>
    </row>
    <row r="46" spans="1:6" s="5" customFormat="1" ht="30" customHeight="1" x14ac:dyDescent="0.25">
      <c r="A46" s="2">
        <v>38</v>
      </c>
      <c r="B46" s="6"/>
      <c r="C46" s="17" t="s">
        <v>7</v>
      </c>
      <c r="D46" s="47">
        <f>5.6+0.4</f>
        <v>6</v>
      </c>
      <c r="E46" s="41" t="s">
        <v>276</v>
      </c>
      <c r="F46" s="40" t="s">
        <v>279</v>
      </c>
    </row>
    <row r="47" spans="1:6" s="5" customFormat="1" ht="30" customHeight="1" x14ac:dyDescent="0.25">
      <c r="A47" s="2">
        <v>39</v>
      </c>
      <c r="B47" s="6"/>
      <c r="C47" s="17" t="s">
        <v>7</v>
      </c>
      <c r="D47" s="47">
        <f>2.65+0.6</f>
        <v>3.25</v>
      </c>
      <c r="E47" s="41" t="s">
        <v>276</v>
      </c>
      <c r="F47" s="40" t="s">
        <v>279</v>
      </c>
    </row>
    <row r="48" spans="1:6" s="5" customFormat="1" ht="30" customHeight="1" x14ac:dyDescent="0.25">
      <c r="A48" s="2">
        <v>40</v>
      </c>
      <c r="B48" s="6"/>
      <c r="C48" s="17" t="s">
        <v>7</v>
      </c>
      <c r="D48" s="47">
        <v>0.9</v>
      </c>
      <c r="E48" s="41" t="s">
        <v>276</v>
      </c>
      <c r="F48" s="40" t="s">
        <v>280</v>
      </c>
    </row>
    <row r="49" spans="1:6" s="5" customFormat="1" ht="30" customHeight="1" x14ac:dyDescent="0.25">
      <c r="A49" s="2">
        <v>41</v>
      </c>
      <c r="B49" s="6"/>
      <c r="C49" s="17" t="s">
        <v>7</v>
      </c>
      <c r="D49" s="47">
        <f>1.7+1+0.75</f>
        <v>3.45</v>
      </c>
      <c r="E49" s="41" t="s">
        <v>276</v>
      </c>
      <c r="F49" s="40" t="s">
        <v>277</v>
      </c>
    </row>
    <row r="50" spans="1:6" s="5" customFormat="1" ht="30" customHeight="1" x14ac:dyDescent="0.25">
      <c r="A50" s="2">
        <v>42</v>
      </c>
      <c r="B50" s="6"/>
      <c r="C50" s="17" t="s">
        <v>7</v>
      </c>
      <c r="D50" s="47">
        <f>1.7+0.3+0.6</f>
        <v>2.6</v>
      </c>
      <c r="E50" s="41" t="s">
        <v>276</v>
      </c>
      <c r="F50" s="40" t="s">
        <v>279</v>
      </c>
    </row>
    <row r="51" spans="1:6" s="5" customFormat="1" ht="30" customHeight="1" x14ac:dyDescent="0.25">
      <c r="A51" s="2">
        <v>43</v>
      </c>
      <c r="B51" s="6"/>
      <c r="C51" s="17" t="s">
        <v>7</v>
      </c>
      <c r="D51" s="47">
        <f>0.9+0.5</f>
        <v>1.4</v>
      </c>
      <c r="E51" s="41" t="s">
        <v>276</v>
      </c>
      <c r="F51" s="40" t="s">
        <v>277</v>
      </c>
    </row>
    <row r="52" spans="1:6" s="5" customFormat="1" ht="30" customHeight="1" x14ac:dyDescent="0.25">
      <c r="A52" s="2">
        <v>44</v>
      </c>
      <c r="B52" s="6"/>
      <c r="C52" s="17" t="s">
        <v>7</v>
      </c>
      <c r="D52" s="47">
        <f>1.6+0.92+0.35</f>
        <v>2.87</v>
      </c>
      <c r="E52" s="41" t="s">
        <v>276</v>
      </c>
      <c r="F52" s="40" t="s">
        <v>277</v>
      </c>
    </row>
    <row r="53" spans="1:6" s="5" customFormat="1" ht="30" customHeight="1" x14ac:dyDescent="0.25">
      <c r="A53" s="2">
        <v>45</v>
      </c>
      <c r="B53" s="6"/>
      <c r="C53" s="17" t="s">
        <v>7</v>
      </c>
      <c r="D53" s="47">
        <f>1.98+0.56+0.5</f>
        <v>3.04</v>
      </c>
      <c r="E53" s="41" t="s">
        <v>276</v>
      </c>
      <c r="F53" s="40" t="s">
        <v>277</v>
      </c>
    </row>
    <row r="54" spans="1:6" s="5" customFormat="1" ht="30" customHeight="1" x14ac:dyDescent="0.25">
      <c r="A54" s="2">
        <v>46</v>
      </c>
      <c r="B54" s="6"/>
      <c r="C54" s="17" t="s">
        <v>7</v>
      </c>
      <c r="D54" s="47">
        <f>1.1+1</f>
        <v>2.1</v>
      </c>
      <c r="E54" s="41" t="s">
        <v>276</v>
      </c>
      <c r="F54" s="40" t="s">
        <v>279</v>
      </c>
    </row>
    <row r="55" spans="1:6" s="5" customFormat="1" ht="30" customHeight="1" x14ac:dyDescent="0.25">
      <c r="A55" s="2">
        <v>47</v>
      </c>
      <c r="B55" s="6"/>
      <c r="C55" s="17" t="s">
        <v>7</v>
      </c>
      <c r="D55" s="47">
        <f>1.53+1.7+0.85</f>
        <v>4.08</v>
      </c>
      <c r="E55" s="41" t="s">
        <v>276</v>
      </c>
      <c r="F55" s="40" t="s">
        <v>277</v>
      </c>
    </row>
    <row r="56" spans="1:6" s="5" customFormat="1" ht="30" customHeight="1" x14ac:dyDescent="0.25">
      <c r="A56" s="2">
        <v>48</v>
      </c>
      <c r="B56" s="6"/>
      <c r="C56" s="17" t="s">
        <v>7</v>
      </c>
      <c r="D56" s="48">
        <f>1.8+2.75+0.6</f>
        <v>5.1499999999999995</v>
      </c>
      <c r="E56" s="41" t="s">
        <v>276</v>
      </c>
      <c r="F56" s="40" t="s">
        <v>277</v>
      </c>
    </row>
    <row r="57" spans="1:6" s="5" customFormat="1" ht="30" customHeight="1" x14ac:dyDescent="0.25">
      <c r="A57" s="2">
        <v>49</v>
      </c>
      <c r="B57" s="6"/>
      <c r="C57" s="17" t="s">
        <v>7</v>
      </c>
      <c r="D57" s="47">
        <f>2.04+1.5+0.6</f>
        <v>4.1399999999999997</v>
      </c>
      <c r="E57" s="41" t="s">
        <v>276</v>
      </c>
      <c r="F57" s="40" t="s">
        <v>277</v>
      </c>
    </row>
    <row r="58" spans="1:6" s="5" customFormat="1" ht="30" customHeight="1" x14ac:dyDescent="0.25">
      <c r="A58" s="2">
        <v>50</v>
      </c>
      <c r="B58" s="6"/>
      <c r="C58" s="17" t="s">
        <v>7</v>
      </c>
      <c r="D58" s="47">
        <f>1.62+1.05+0.65</f>
        <v>3.32</v>
      </c>
      <c r="E58" s="41" t="s">
        <v>276</v>
      </c>
      <c r="F58" s="40" t="s">
        <v>277</v>
      </c>
    </row>
    <row r="59" spans="1:6" s="5" customFormat="1" ht="30" customHeight="1" x14ac:dyDescent="0.25">
      <c r="A59" s="2">
        <v>51</v>
      </c>
      <c r="B59" s="6"/>
      <c r="C59" s="17" t="s">
        <v>7</v>
      </c>
      <c r="D59" s="48">
        <f>0.96+0.6+0.6</f>
        <v>2.16</v>
      </c>
      <c r="E59" s="41" t="s">
        <v>276</v>
      </c>
      <c r="F59" s="40" t="s">
        <v>277</v>
      </c>
    </row>
    <row r="60" spans="1:6" s="5" customFormat="1" ht="30" customHeight="1" x14ac:dyDescent="0.25">
      <c r="A60" s="2">
        <v>52</v>
      </c>
      <c r="B60" s="6"/>
      <c r="C60" s="17" t="s">
        <v>7</v>
      </c>
      <c r="D60" s="47">
        <f>1.32+1.24+0.5</f>
        <v>3.06</v>
      </c>
      <c r="E60" s="41" t="s">
        <v>276</v>
      </c>
      <c r="F60" s="40" t="s">
        <v>277</v>
      </c>
    </row>
    <row r="61" spans="1:6" s="5" customFormat="1" ht="30" customHeight="1" x14ac:dyDescent="0.25">
      <c r="A61" s="2">
        <v>53</v>
      </c>
      <c r="B61" s="6"/>
      <c r="C61" s="17" t="s">
        <v>7</v>
      </c>
      <c r="D61" s="47">
        <f>1.05+0.55+0.6</f>
        <v>2.2000000000000002</v>
      </c>
      <c r="E61" s="41" t="s">
        <v>276</v>
      </c>
      <c r="F61" s="40" t="s">
        <v>277</v>
      </c>
    </row>
    <row r="62" spans="1:6" s="5" customFormat="1" ht="30" customHeight="1" x14ac:dyDescent="0.25">
      <c r="A62" s="2">
        <v>54</v>
      </c>
      <c r="B62" s="6"/>
      <c r="C62" s="17" t="s">
        <v>7</v>
      </c>
      <c r="D62" s="47">
        <f>1.8+0.25+0.25</f>
        <v>2.2999999999999998</v>
      </c>
      <c r="E62" s="41" t="s">
        <v>276</v>
      </c>
      <c r="F62" s="40" t="s">
        <v>277</v>
      </c>
    </row>
    <row r="63" spans="1:6" s="5" customFormat="1" ht="30" customHeight="1" x14ac:dyDescent="0.25">
      <c r="A63" s="2">
        <v>55</v>
      </c>
      <c r="B63" s="6"/>
      <c r="C63" s="17" t="s">
        <v>7</v>
      </c>
      <c r="D63" s="47">
        <v>5</v>
      </c>
      <c r="E63" s="41" t="s">
        <v>276</v>
      </c>
      <c r="F63" s="40" t="s">
        <v>280</v>
      </c>
    </row>
    <row r="64" spans="1:6" s="5" customFormat="1" ht="30" customHeight="1" x14ac:dyDescent="0.25">
      <c r="A64" s="2">
        <v>56</v>
      </c>
      <c r="B64" s="6"/>
      <c r="C64" s="17" t="s">
        <v>7</v>
      </c>
      <c r="D64" s="47">
        <f>4+4</f>
        <v>8</v>
      </c>
      <c r="E64" s="41" t="s">
        <v>276</v>
      </c>
      <c r="F64" s="40" t="s">
        <v>278</v>
      </c>
    </row>
    <row r="65" spans="1:6" s="5" customFormat="1" ht="30" customHeight="1" x14ac:dyDescent="0.25">
      <c r="A65" s="2">
        <v>57</v>
      </c>
      <c r="B65" s="6"/>
      <c r="C65" s="17"/>
      <c r="D65" s="41"/>
      <c r="E65" s="41"/>
      <c r="F65" s="41"/>
    </row>
    <row r="66" spans="1:6" s="5" customFormat="1" ht="30" customHeight="1" x14ac:dyDescent="0.25">
      <c r="A66" s="2">
        <v>58</v>
      </c>
      <c r="B66" s="6"/>
      <c r="C66" s="17"/>
      <c r="D66" s="41"/>
      <c r="E66" s="41"/>
      <c r="F66" s="41"/>
    </row>
    <row r="67" spans="1:6" s="5" customFormat="1" ht="30" customHeight="1" x14ac:dyDescent="0.25">
      <c r="A67" s="2">
        <v>59</v>
      </c>
      <c r="B67" s="6"/>
      <c r="C67" s="17"/>
      <c r="D67" s="41"/>
      <c r="E67" s="41"/>
      <c r="F67" s="41"/>
    </row>
    <row r="68" spans="1:6" s="5" customFormat="1" ht="30" customHeight="1" x14ac:dyDescent="0.25">
      <c r="A68" s="2">
        <v>60</v>
      </c>
      <c r="B68" s="6"/>
      <c r="C68" s="17"/>
      <c r="D68" s="41"/>
      <c r="E68" s="41"/>
      <c r="F68" s="41"/>
    </row>
    <row r="69" spans="1:6" s="5" customFormat="1" ht="30" customHeight="1" x14ac:dyDescent="0.25">
      <c r="A69" s="2">
        <v>61</v>
      </c>
      <c r="B69" s="6"/>
      <c r="C69" s="17"/>
      <c r="D69" s="41"/>
      <c r="E69" s="41"/>
      <c r="F69" s="41"/>
    </row>
    <row r="70" spans="1:6" s="5" customFormat="1" ht="30" customHeight="1" x14ac:dyDescent="0.25">
      <c r="A70" s="2">
        <v>62</v>
      </c>
      <c r="B70" s="6"/>
      <c r="C70" s="17"/>
      <c r="D70" s="41"/>
      <c r="E70" s="41"/>
      <c r="F70" s="41"/>
    </row>
    <row r="71" spans="1:6" s="5" customFormat="1" ht="30" customHeight="1" x14ac:dyDescent="0.25">
      <c r="A71" s="2">
        <v>63</v>
      </c>
      <c r="B71" s="6"/>
      <c r="C71" s="17"/>
      <c r="D71" s="41"/>
      <c r="E71" s="41"/>
      <c r="F71" s="41"/>
    </row>
    <row r="72" spans="1:6" s="5" customFormat="1" ht="30" customHeight="1" x14ac:dyDescent="0.25">
      <c r="A72" s="2">
        <v>64</v>
      </c>
      <c r="B72" s="6"/>
      <c r="C72" s="17"/>
      <c r="D72" s="41"/>
      <c r="E72" s="41"/>
      <c r="F72" s="41"/>
    </row>
    <row r="73" spans="1:6" s="5" customFormat="1" ht="30" customHeight="1" x14ac:dyDescent="0.25">
      <c r="A73" s="2">
        <v>65</v>
      </c>
      <c r="B73" s="6"/>
      <c r="C73" s="17"/>
      <c r="D73" s="41"/>
      <c r="E73" s="41"/>
      <c r="F73" s="41"/>
    </row>
    <row r="74" spans="1:6" s="5" customFormat="1" ht="30" customHeight="1" x14ac:dyDescent="0.25">
      <c r="A74" s="2">
        <v>66</v>
      </c>
      <c r="B74" s="6"/>
      <c r="C74" s="17"/>
      <c r="D74" s="41"/>
      <c r="E74" s="41"/>
      <c r="F74" s="41"/>
    </row>
    <row r="75" spans="1:6" s="5" customFormat="1" ht="30" customHeight="1" x14ac:dyDescent="0.25">
      <c r="A75" s="2">
        <v>67</v>
      </c>
      <c r="B75" s="6"/>
      <c r="C75" s="17"/>
      <c r="D75" s="41"/>
      <c r="E75" s="41"/>
      <c r="F75" s="41"/>
    </row>
    <row r="76" spans="1:6" s="5" customFormat="1" ht="30" customHeight="1" x14ac:dyDescent="0.25">
      <c r="A76" s="2">
        <v>68</v>
      </c>
      <c r="B76" s="6"/>
      <c r="C76" s="17"/>
      <c r="D76" s="41"/>
      <c r="E76" s="41"/>
      <c r="F76" s="41"/>
    </row>
    <row r="77" spans="1:6" s="5" customFormat="1" ht="30" customHeight="1" x14ac:dyDescent="0.25">
      <c r="A77" s="2">
        <v>69</v>
      </c>
      <c r="B77" s="6"/>
      <c r="C77" s="17"/>
      <c r="D77" s="41"/>
      <c r="E77" s="41"/>
      <c r="F77" s="41"/>
    </row>
    <row r="78" spans="1:6" s="5" customFormat="1" ht="30" customHeight="1" x14ac:dyDescent="0.25">
      <c r="A78" s="2">
        <v>70</v>
      </c>
      <c r="B78" s="6"/>
      <c r="C78" s="17"/>
      <c r="D78" s="41"/>
      <c r="E78" s="41"/>
      <c r="F78" s="41"/>
    </row>
    <row r="79" spans="1:6" s="5" customFormat="1" ht="30" customHeight="1" x14ac:dyDescent="0.25">
      <c r="A79" s="2">
        <v>71</v>
      </c>
      <c r="B79" s="6"/>
      <c r="C79" s="17"/>
      <c r="D79" s="41"/>
      <c r="E79" s="41"/>
      <c r="F79" s="41"/>
    </row>
    <row r="80" spans="1:6" s="5" customFormat="1" ht="30" customHeight="1" x14ac:dyDescent="0.25">
      <c r="A80" s="2">
        <v>72</v>
      </c>
      <c r="B80" s="6"/>
      <c r="C80" s="17"/>
      <c r="D80" s="41"/>
      <c r="E80" s="41"/>
      <c r="F80" s="41"/>
    </row>
    <row r="81" spans="1:6" s="5" customFormat="1" ht="30" customHeight="1" x14ac:dyDescent="0.25">
      <c r="A81" s="2">
        <v>73</v>
      </c>
      <c r="B81" s="6"/>
      <c r="C81" s="17"/>
      <c r="D81" s="41"/>
      <c r="E81" s="41"/>
      <c r="F81" s="41"/>
    </row>
    <row r="82" spans="1:6" s="5" customFormat="1" ht="30" customHeight="1" x14ac:dyDescent="0.25">
      <c r="A82" s="2">
        <v>74</v>
      </c>
      <c r="B82" s="6"/>
      <c r="C82" s="17"/>
      <c r="D82" s="41"/>
      <c r="E82" s="41"/>
      <c r="F82" s="41"/>
    </row>
    <row r="83" spans="1:6" s="5" customFormat="1" ht="30" customHeight="1" x14ac:dyDescent="0.25">
      <c r="A83" s="2">
        <v>75</v>
      </c>
      <c r="B83" s="6"/>
      <c r="C83" s="17"/>
      <c r="D83" s="41"/>
      <c r="E83" s="41"/>
      <c r="F83" s="41"/>
    </row>
    <row r="84" spans="1:6" s="5" customFormat="1" ht="30" customHeight="1" x14ac:dyDescent="0.25">
      <c r="A84" s="2">
        <v>76</v>
      </c>
      <c r="B84" s="6"/>
      <c r="C84" s="17"/>
      <c r="D84" s="41"/>
      <c r="E84" s="41"/>
      <c r="F84" s="41"/>
    </row>
    <row r="85" spans="1:6" s="5" customFormat="1" ht="30" customHeight="1" x14ac:dyDescent="0.25">
      <c r="A85" s="2">
        <v>77</v>
      </c>
      <c r="B85" s="6"/>
      <c r="C85" s="17"/>
      <c r="D85" s="41"/>
      <c r="E85" s="41"/>
      <c r="F85" s="41"/>
    </row>
    <row r="86" spans="1:6" s="5" customFormat="1" ht="30" customHeight="1" x14ac:dyDescent="0.25">
      <c r="A86" s="2">
        <v>78</v>
      </c>
      <c r="B86" s="6"/>
      <c r="C86" s="17"/>
      <c r="D86" s="41"/>
      <c r="E86" s="41"/>
      <c r="F86" s="41"/>
    </row>
    <row r="87" spans="1:6" s="5" customFormat="1" ht="30" customHeight="1" x14ac:dyDescent="0.25">
      <c r="A87" s="2">
        <v>79</v>
      </c>
      <c r="B87" s="6"/>
      <c r="C87" s="17"/>
      <c r="D87" s="41"/>
      <c r="E87" s="41"/>
      <c r="F87" s="41"/>
    </row>
    <row r="88" spans="1:6" s="5" customFormat="1" ht="30" customHeight="1" x14ac:dyDescent="0.25">
      <c r="A88" s="2">
        <v>80</v>
      </c>
      <c r="B88" s="6"/>
      <c r="C88" s="17"/>
      <c r="D88" s="31"/>
      <c r="E88" s="29"/>
      <c r="F88" s="29"/>
    </row>
    <row r="89" spans="1:6" s="5" customFormat="1" ht="30" customHeight="1" x14ac:dyDescent="0.25">
      <c r="A89" s="2">
        <v>81</v>
      </c>
      <c r="B89" s="6"/>
      <c r="C89" s="17"/>
      <c r="D89" s="31"/>
      <c r="E89" s="29"/>
      <c r="F89" s="29"/>
    </row>
    <row r="90" spans="1:6" s="5" customFormat="1" ht="30" customHeight="1" x14ac:dyDescent="0.25">
      <c r="A90" s="2">
        <v>82</v>
      </c>
      <c r="B90" s="6"/>
      <c r="C90" s="17"/>
      <c r="D90" s="31"/>
      <c r="E90" s="29"/>
      <c r="F90" s="29"/>
    </row>
    <row r="91" spans="1:6" s="5" customFormat="1" ht="30" customHeight="1" x14ac:dyDescent="0.25">
      <c r="A91" s="2">
        <v>83</v>
      </c>
      <c r="B91" s="6"/>
      <c r="C91" s="17"/>
      <c r="D91" s="31"/>
      <c r="E91" s="29"/>
      <c r="F91" s="29"/>
    </row>
    <row r="92" spans="1:6" s="5" customFormat="1" ht="30" customHeight="1" x14ac:dyDescent="0.25">
      <c r="A92" s="2">
        <v>84</v>
      </c>
      <c r="B92" s="6"/>
      <c r="C92" s="17"/>
      <c r="D92" s="31"/>
      <c r="E92" s="29"/>
      <c r="F92" s="29"/>
    </row>
    <row r="93" spans="1:6" s="5" customFormat="1" ht="30" customHeight="1" x14ac:dyDescent="0.25">
      <c r="A93" s="2">
        <v>85</v>
      </c>
      <c r="B93" s="6"/>
      <c r="C93" s="17"/>
      <c r="D93" s="31"/>
      <c r="E93" s="29"/>
      <c r="F93" s="29"/>
    </row>
    <row r="94" spans="1:6" s="5" customFormat="1" ht="30" customHeight="1" x14ac:dyDescent="0.25">
      <c r="A94" s="2">
        <v>86</v>
      </c>
      <c r="B94" s="6"/>
      <c r="C94" s="17"/>
      <c r="D94" s="31"/>
      <c r="E94" s="29"/>
      <c r="F94" s="29"/>
    </row>
    <row r="95" spans="1:6" s="5" customFormat="1" ht="30" customHeight="1" x14ac:dyDescent="0.25">
      <c r="A95" s="2">
        <v>87</v>
      </c>
      <c r="B95" s="6"/>
      <c r="C95" s="17"/>
      <c r="D95" s="31"/>
      <c r="E95" s="29"/>
      <c r="F95" s="29"/>
    </row>
    <row r="96" spans="1:6" s="5" customFormat="1" ht="30" customHeight="1" x14ac:dyDescent="0.25">
      <c r="A96" s="2">
        <v>88</v>
      </c>
      <c r="B96" s="6"/>
      <c r="C96" s="17"/>
      <c r="D96" s="31"/>
      <c r="E96" s="29"/>
      <c r="F96" s="29"/>
    </row>
    <row r="97" spans="1:6" s="5" customFormat="1" ht="30" customHeight="1" x14ac:dyDescent="0.25">
      <c r="A97" s="2">
        <v>89</v>
      </c>
      <c r="B97" s="33"/>
      <c r="C97" s="17"/>
      <c r="D97" s="31"/>
      <c r="E97" s="29"/>
      <c r="F97" s="29"/>
    </row>
    <row r="98" spans="1:6" s="5" customFormat="1" ht="30" customHeight="1" x14ac:dyDescent="0.25">
      <c r="A98" s="2">
        <v>90</v>
      </c>
      <c r="B98" s="6"/>
      <c r="C98" s="17"/>
      <c r="D98" s="31"/>
      <c r="E98" s="29"/>
      <c r="F98" s="29"/>
    </row>
    <row r="99" spans="1:6" s="5" customFormat="1" ht="30" customHeight="1" x14ac:dyDescent="0.25">
      <c r="A99" s="2">
        <v>91</v>
      </c>
      <c r="B99" s="6"/>
      <c r="C99" s="17"/>
      <c r="D99" s="31"/>
      <c r="E99" s="29"/>
      <c r="F99" s="29"/>
    </row>
    <row r="100" spans="1:6" s="5" customFormat="1" ht="30" customHeight="1" x14ac:dyDescent="0.25">
      <c r="A100" s="2">
        <v>92</v>
      </c>
      <c r="B100" s="6"/>
      <c r="C100" s="17"/>
      <c r="D100" s="31"/>
      <c r="E100" s="29"/>
      <c r="F100" s="29"/>
    </row>
    <row r="101" spans="1:6" s="5" customFormat="1" ht="30" customHeight="1" x14ac:dyDescent="0.25">
      <c r="A101" s="2">
        <v>93</v>
      </c>
      <c r="B101" s="6"/>
      <c r="C101" s="17"/>
      <c r="D101" s="31"/>
      <c r="E101" s="29"/>
      <c r="F101" s="29"/>
    </row>
    <row r="102" spans="1:6" s="5" customFormat="1" ht="30" customHeight="1" x14ac:dyDescent="0.25">
      <c r="A102" s="2">
        <v>94</v>
      </c>
      <c r="B102" s="6"/>
      <c r="C102" s="17"/>
      <c r="D102" s="31"/>
      <c r="E102" s="29"/>
      <c r="F102" s="29"/>
    </row>
    <row r="103" spans="1:6" s="5" customFormat="1" ht="30" customHeight="1" x14ac:dyDescent="0.25">
      <c r="A103" s="2">
        <v>95</v>
      </c>
      <c r="B103" s="6"/>
      <c r="C103" s="17"/>
      <c r="D103" s="31"/>
      <c r="E103" s="29"/>
      <c r="F103" s="29"/>
    </row>
    <row r="104" spans="1:6" s="5" customFormat="1" ht="30" customHeight="1" x14ac:dyDescent="0.25">
      <c r="A104" s="2">
        <v>96</v>
      </c>
      <c r="B104" s="6"/>
      <c r="C104" s="17"/>
      <c r="D104" s="31"/>
      <c r="E104" s="29"/>
      <c r="F104" s="29"/>
    </row>
    <row r="105" spans="1:6" s="5" customFormat="1" ht="30" customHeight="1" x14ac:dyDescent="0.25">
      <c r="A105" s="2">
        <v>97</v>
      </c>
      <c r="B105" s="6"/>
      <c r="C105" s="17"/>
      <c r="D105" s="31"/>
      <c r="E105" s="29"/>
      <c r="F105" s="29"/>
    </row>
    <row r="106" spans="1:6" s="5" customFormat="1" ht="30" customHeight="1" x14ac:dyDescent="0.25">
      <c r="A106" s="2">
        <v>98</v>
      </c>
      <c r="B106" s="6"/>
      <c r="C106" s="17"/>
      <c r="D106" s="31"/>
      <c r="E106" s="29"/>
      <c r="F106" s="29"/>
    </row>
    <row r="107" spans="1:6" s="5" customFormat="1" ht="30" customHeight="1" x14ac:dyDescent="0.25">
      <c r="A107" s="2">
        <v>99</v>
      </c>
      <c r="B107" s="6"/>
      <c r="C107" s="17"/>
      <c r="D107" s="31"/>
      <c r="E107" s="29"/>
      <c r="F107" s="29"/>
    </row>
    <row r="108" spans="1:6" s="5" customFormat="1" ht="30" customHeight="1" x14ac:dyDescent="0.25">
      <c r="A108" s="2">
        <v>100</v>
      </c>
      <c r="B108" s="6"/>
      <c r="C108" s="17"/>
      <c r="D108" s="31"/>
      <c r="E108" s="29"/>
      <c r="F108" s="29"/>
    </row>
    <row r="109" spans="1:6" s="5" customFormat="1" ht="30" customHeight="1" x14ac:dyDescent="0.25">
      <c r="A109" s="2">
        <v>101</v>
      </c>
      <c r="B109" s="6"/>
      <c r="C109" s="17"/>
      <c r="D109" s="31"/>
      <c r="E109" s="29"/>
      <c r="F109" s="29"/>
    </row>
    <row r="110" spans="1:6" s="5" customFormat="1" ht="30" customHeight="1" x14ac:dyDescent="0.25">
      <c r="A110" s="2">
        <v>102</v>
      </c>
      <c r="B110" s="6"/>
      <c r="C110" s="17"/>
      <c r="D110" s="31"/>
      <c r="E110" s="29"/>
      <c r="F110" s="29"/>
    </row>
    <row r="111" spans="1:6" s="5" customFormat="1" ht="30" customHeight="1" x14ac:dyDescent="0.25">
      <c r="A111" s="2">
        <v>103</v>
      </c>
      <c r="B111" s="6"/>
      <c r="C111" s="17"/>
      <c r="D111" s="31"/>
      <c r="E111" s="29"/>
      <c r="F111" s="29"/>
    </row>
    <row r="112" spans="1:6" s="5" customFormat="1" ht="30" customHeight="1" x14ac:dyDescent="0.25">
      <c r="A112" s="2">
        <v>104</v>
      </c>
      <c r="B112" s="6"/>
      <c r="C112" s="17"/>
      <c r="D112" s="31"/>
      <c r="E112" s="29"/>
      <c r="F112" s="29"/>
    </row>
    <row r="113" spans="1:6" s="5" customFormat="1" ht="30" customHeight="1" x14ac:dyDescent="0.25">
      <c r="A113" s="2">
        <v>105</v>
      </c>
      <c r="B113" s="6"/>
      <c r="C113" s="17"/>
      <c r="D113" s="31"/>
      <c r="E113" s="29"/>
      <c r="F113" s="28"/>
    </row>
    <row r="114" spans="1:6" s="5" customFormat="1" ht="30" customHeight="1" x14ac:dyDescent="0.25">
      <c r="A114" s="2">
        <v>106</v>
      </c>
      <c r="B114" s="6"/>
      <c r="C114" s="17"/>
      <c r="D114" s="31"/>
      <c r="E114" s="29"/>
      <c r="F114" s="28"/>
    </row>
    <row r="115" spans="1:6" s="5" customFormat="1" ht="30" customHeight="1" x14ac:dyDescent="0.25">
      <c r="A115" s="2">
        <v>107</v>
      </c>
      <c r="B115" s="6"/>
      <c r="C115" s="17"/>
      <c r="D115" s="31"/>
      <c r="E115" s="29"/>
      <c r="F115" s="28"/>
    </row>
    <row r="116" spans="1:6" s="5" customFormat="1" ht="30" customHeight="1" x14ac:dyDescent="0.25">
      <c r="A116" s="2">
        <v>108</v>
      </c>
      <c r="B116" s="6"/>
      <c r="C116" s="17"/>
      <c r="D116" s="31"/>
      <c r="E116" s="29"/>
      <c r="F116" s="28"/>
    </row>
    <row r="117" spans="1:6" s="5" customFormat="1" ht="30" customHeight="1" x14ac:dyDescent="0.25">
      <c r="A117" s="2">
        <v>109</v>
      </c>
      <c r="B117" s="6"/>
      <c r="C117" s="17"/>
      <c r="D117" s="31"/>
      <c r="E117" s="29"/>
      <c r="F117" s="28"/>
    </row>
    <row r="118" spans="1:6" s="5" customFormat="1" ht="30" customHeight="1" x14ac:dyDescent="0.25">
      <c r="A118" s="2">
        <v>110</v>
      </c>
      <c r="B118" s="6"/>
      <c r="C118" s="17"/>
      <c r="D118" s="31"/>
      <c r="E118" s="29"/>
      <c r="F118" s="28"/>
    </row>
    <row r="119" spans="1:6" s="5" customFormat="1" ht="30" customHeight="1" x14ac:dyDescent="0.25">
      <c r="A119" s="2">
        <v>111</v>
      </c>
      <c r="B119" s="6"/>
      <c r="C119" s="17"/>
      <c r="D119" s="31"/>
      <c r="E119" s="29"/>
      <c r="F119" s="28"/>
    </row>
    <row r="120" spans="1:6" s="5" customFormat="1" ht="30" customHeight="1" x14ac:dyDescent="0.25">
      <c r="A120" s="2">
        <v>112</v>
      </c>
      <c r="B120" s="6"/>
      <c r="C120" s="17"/>
      <c r="D120" s="31"/>
      <c r="E120" s="29"/>
      <c r="F120" s="28"/>
    </row>
    <row r="121" spans="1:6" s="5" customFormat="1" ht="30" customHeight="1" x14ac:dyDescent="0.25">
      <c r="A121" s="2">
        <v>113</v>
      </c>
      <c r="B121" s="6"/>
      <c r="C121" s="17"/>
      <c r="D121" s="31"/>
      <c r="E121" s="29"/>
      <c r="F121" s="28"/>
    </row>
    <row r="122" spans="1:6" s="5" customFormat="1" ht="30" customHeight="1" x14ac:dyDescent="0.25">
      <c r="A122" s="2">
        <v>114</v>
      </c>
      <c r="B122" s="6"/>
      <c r="C122" s="17"/>
      <c r="D122" s="31"/>
      <c r="E122" s="29"/>
      <c r="F122" s="28"/>
    </row>
    <row r="123" spans="1:6" s="5" customFormat="1" ht="30" customHeight="1" x14ac:dyDescent="0.25">
      <c r="A123" s="2">
        <v>115</v>
      </c>
      <c r="B123" s="6"/>
      <c r="C123" s="17"/>
      <c r="D123" s="31"/>
      <c r="E123" s="29"/>
      <c r="F123" s="28"/>
    </row>
    <row r="124" spans="1:6" s="5" customFormat="1" ht="30" customHeight="1" x14ac:dyDescent="0.25">
      <c r="A124" s="2">
        <v>116</v>
      </c>
      <c r="B124" s="6"/>
      <c r="C124" s="17"/>
      <c r="D124" s="31"/>
      <c r="E124" s="29"/>
      <c r="F124" s="28"/>
    </row>
    <row r="125" spans="1:6" s="5" customFormat="1" ht="30" customHeight="1" x14ac:dyDescent="0.25">
      <c r="A125" s="2">
        <v>117</v>
      </c>
      <c r="B125" s="6"/>
      <c r="C125" s="17"/>
      <c r="D125" s="31"/>
      <c r="E125" s="29"/>
      <c r="F125" s="28"/>
    </row>
    <row r="126" spans="1:6" s="5" customFormat="1" ht="30" customHeight="1" x14ac:dyDescent="0.25">
      <c r="A126" s="2">
        <v>118</v>
      </c>
      <c r="B126" s="33"/>
      <c r="C126" s="17"/>
      <c r="D126" s="31"/>
      <c r="E126" s="29"/>
      <c r="F126" s="28"/>
    </row>
    <row r="127" spans="1:6" s="5" customFormat="1" ht="30" customHeight="1" x14ac:dyDescent="0.25">
      <c r="A127" s="2">
        <v>119</v>
      </c>
      <c r="B127" s="6"/>
      <c r="C127" s="17"/>
      <c r="D127" s="31"/>
      <c r="E127" s="29"/>
      <c r="F127" s="28"/>
    </row>
    <row r="128" spans="1:6" s="5" customFormat="1" ht="30" customHeight="1" x14ac:dyDescent="0.25">
      <c r="A128" s="2">
        <v>120</v>
      </c>
      <c r="B128" s="6"/>
      <c r="C128" s="17"/>
      <c r="D128" s="31"/>
      <c r="E128" s="29"/>
      <c r="F128" s="28"/>
    </row>
    <row r="129" spans="1:6" s="5" customFormat="1" ht="30" customHeight="1" x14ac:dyDescent="0.25">
      <c r="A129" s="2">
        <v>121</v>
      </c>
      <c r="B129" s="6"/>
      <c r="C129" s="17"/>
      <c r="D129" s="31"/>
      <c r="E129" s="29"/>
      <c r="F129" s="28"/>
    </row>
    <row r="130" spans="1:6" s="5" customFormat="1" ht="30" customHeight="1" x14ac:dyDescent="0.25">
      <c r="A130" s="2">
        <v>122</v>
      </c>
      <c r="B130" s="6"/>
      <c r="C130" s="17"/>
      <c r="D130" s="31"/>
      <c r="E130" s="29"/>
      <c r="F130" s="28"/>
    </row>
    <row r="131" spans="1:6" s="5" customFormat="1" ht="30" customHeight="1" x14ac:dyDescent="0.25">
      <c r="A131" s="2">
        <v>123</v>
      </c>
      <c r="B131" s="6"/>
      <c r="C131" s="17"/>
      <c r="D131" s="31"/>
      <c r="E131" s="29"/>
      <c r="F131" s="28"/>
    </row>
    <row r="132" spans="1:6" s="5" customFormat="1" ht="30" customHeight="1" x14ac:dyDescent="0.25">
      <c r="A132" s="2">
        <v>124</v>
      </c>
      <c r="B132" s="6"/>
      <c r="C132" s="17"/>
      <c r="D132" s="31"/>
      <c r="E132" s="29"/>
      <c r="F132" s="28"/>
    </row>
    <row r="133" spans="1:6" s="5" customFormat="1" ht="30" customHeight="1" x14ac:dyDescent="0.25">
      <c r="A133" s="2">
        <v>125</v>
      </c>
      <c r="B133" s="6"/>
      <c r="C133" s="17"/>
      <c r="D133" s="31"/>
      <c r="E133" s="29"/>
      <c r="F133" s="28"/>
    </row>
    <row r="134" spans="1:6" s="5" customFormat="1" ht="30" customHeight="1" x14ac:dyDescent="0.25">
      <c r="A134" s="2">
        <v>126</v>
      </c>
      <c r="B134" s="6"/>
      <c r="C134" s="17"/>
      <c r="D134" s="31"/>
      <c r="E134" s="29"/>
      <c r="F134" s="28"/>
    </row>
    <row r="135" spans="1:6" s="5" customFormat="1" ht="30" customHeight="1" x14ac:dyDescent="0.25">
      <c r="A135" s="2">
        <v>127</v>
      </c>
      <c r="B135" s="6"/>
      <c r="C135" s="17"/>
      <c r="D135" s="31"/>
      <c r="E135" s="29"/>
      <c r="F135" s="28"/>
    </row>
    <row r="136" spans="1:6" s="5" customFormat="1" ht="30" customHeight="1" x14ac:dyDescent="0.25">
      <c r="A136" s="2">
        <v>128</v>
      </c>
      <c r="B136" s="6"/>
      <c r="C136" s="17"/>
      <c r="D136" s="31"/>
      <c r="E136" s="29"/>
      <c r="F136" s="28"/>
    </row>
    <row r="137" spans="1:6" s="5" customFormat="1" ht="30" customHeight="1" x14ac:dyDescent="0.25">
      <c r="A137" s="2">
        <v>129</v>
      </c>
      <c r="B137" s="6"/>
      <c r="C137" s="17"/>
      <c r="D137" s="31"/>
      <c r="E137" s="29"/>
      <c r="F137" s="28"/>
    </row>
    <row r="138" spans="1:6" s="5" customFormat="1" ht="30" customHeight="1" x14ac:dyDescent="0.25">
      <c r="A138" s="2">
        <v>130</v>
      </c>
      <c r="B138" s="6"/>
      <c r="C138" s="17"/>
      <c r="D138" s="31"/>
      <c r="E138" s="29"/>
      <c r="F138" s="28"/>
    </row>
    <row r="139" spans="1:6" s="5" customFormat="1" ht="30" customHeight="1" x14ac:dyDescent="0.25">
      <c r="A139" s="2">
        <v>131</v>
      </c>
      <c r="B139" s="6"/>
      <c r="C139" s="17"/>
      <c r="D139" s="31"/>
      <c r="E139" s="29"/>
      <c r="F139" s="28"/>
    </row>
    <row r="140" spans="1:6" s="5" customFormat="1" ht="30" customHeight="1" x14ac:dyDescent="0.25">
      <c r="A140" s="2">
        <v>132</v>
      </c>
      <c r="B140" s="6"/>
      <c r="C140" s="17"/>
      <c r="D140" s="31"/>
      <c r="E140" s="29"/>
      <c r="F140" s="28"/>
    </row>
    <row r="141" spans="1:6" s="5" customFormat="1" ht="30" customHeight="1" x14ac:dyDescent="0.25">
      <c r="A141" s="2">
        <v>133</v>
      </c>
      <c r="B141" s="6"/>
      <c r="C141" s="17"/>
      <c r="D141" s="31"/>
      <c r="E141" s="29"/>
      <c r="F141" s="28"/>
    </row>
    <row r="142" spans="1:6" s="5" customFormat="1" ht="30" customHeight="1" x14ac:dyDescent="0.25">
      <c r="A142" s="2">
        <v>134</v>
      </c>
      <c r="B142" s="6"/>
      <c r="C142" s="17"/>
      <c r="D142" s="31"/>
      <c r="E142" s="29"/>
      <c r="F142" s="28"/>
    </row>
    <row r="143" spans="1:6" s="5" customFormat="1" ht="30" customHeight="1" x14ac:dyDescent="0.25">
      <c r="A143" s="2">
        <v>135</v>
      </c>
      <c r="B143" s="6"/>
      <c r="C143" s="17"/>
      <c r="D143" s="31"/>
      <c r="E143" s="29"/>
      <c r="F143" s="28"/>
    </row>
    <row r="144" spans="1:6" s="5" customFormat="1" ht="30" customHeight="1" x14ac:dyDescent="0.25">
      <c r="A144" s="2">
        <v>136</v>
      </c>
      <c r="B144" s="6"/>
      <c r="C144" s="17"/>
      <c r="D144" s="31"/>
      <c r="E144" s="29"/>
      <c r="F144" s="28"/>
    </row>
    <row r="145" spans="1:6" s="5" customFormat="1" ht="30" customHeight="1" x14ac:dyDescent="0.25">
      <c r="A145" s="2">
        <v>137</v>
      </c>
      <c r="B145" s="6"/>
      <c r="C145" s="17"/>
      <c r="D145" s="31"/>
      <c r="E145" s="29"/>
      <c r="F145" s="28"/>
    </row>
    <row r="146" spans="1:6" s="5" customFormat="1" ht="30" customHeight="1" x14ac:dyDescent="0.25">
      <c r="A146" s="2">
        <v>138</v>
      </c>
      <c r="B146" s="6"/>
      <c r="C146" s="17"/>
      <c r="D146" s="31"/>
      <c r="E146" s="29"/>
      <c r="F146" s="28"/>
    </row>
    <row r="147" spans="1:6" s="5" customFormat="1" ht="30" customHeight="1" x14ac:dyDescent="0.25">
      <c r="A147" s="2">
        <v>139</v>
      </c>
      <c r="B147" s="6"/>
      <c r="C147" s="17"/>
      <c r="D147" s="31"/>
      <c r="E147" s="29"/>
      <c r="F147" s="28"/>
    </row>
    <row r="148" spans="1:6" s="5" customFormat="1" ht="30" customHeight="1" x14ac:dyDescent="0.25">
      <c r="A148" s="2">
        <v>140</v>
      </c>
      <c r="B148" s="6"/>
      <c r="C148" s="17"/>
      <c r="D148" s="31"/>
      <c r="E148" s="29"/>
      <c r="F148" s="28"/>
    </row>
    <row r="149" spans="1:6" s="5" customFormat="1" ht="30" customHeight="1" x14ac:dyDescent="0.25">
      <c r="A149" s="2">
        <v>141</v>
      </c>
      <c r="B149" s="6"/>
      <c r="C149" s="17"/>
      <c r="D149" s="31"/>
      <c r="E149" s="29"/>
      <c r="F149" s="28"/>
    </row>
    <row r="150" spans="1:6" s="5" customFormat="1" ht="30" customHeight="1" x14ac:dyDescent="0.25">
      <c r="A150" s="2">
        <v>142</v>
      </c>
      <c r="B150" s="6"/>
      <c r="C150" s="17"/>
      <c r="D150" s="31"/>
      <c r="E150" s="29"/>
      <c r="F150" s="28"/>
    </row>
    <row r="151" spans="1:6" s="5" customFormat="1" ht="30" customHeight="1" x14ac:dyDescent="0.25">
      <c r="A151" s="2">
        <v>143</v>
      </c>
      <c r="B151" s="6"/>
      <c r="C151" s="17"/>
      <c r="D151" s="31"/>
      <c r="E151" s="29"/>
      <c r="F151" s="28"/>
    </row>
    <row r="152" spans="1:6" s="5" customFormat="1" ht="30" customHeight="1" x14ac:dyDescent="0.25">
      <c r="A152" s="2">
        <v>144</v>
      </c>
      <c r="B152" s="6"/>
      <c r="C152" s="17"/>
      <c r="D152" s="31"/>
      <c r="E152" s="29"/>
      <c r="F152" s="28"/>
    </row>
    <row r="153" spans="1:6" s="5" customFormat="1" ht="30" customHeight="1" x14ac:dyDescent="0.25">
      <c r="A153" s="2">
        <v>145</v>
      </c>
      <c r="B153" s="6"/>
      <c r="C153" s="17"/>
      <c r="D153" s="31"/>
      <c r="E153" s="29"/>
      <c r="F153" s="28"/>
    </row>
    <row r="154" spans="1:6" s="5" customFormat="1" ht="30" customHeight="1" x14ac:dyDescent="0.25">
      <c r="A154" s="2">
        <v>146</v>
      </c>
      <c r="B154" s="6"/>
      <c r="C154" s="17"/>
      <c r="D154" s="31"/>
      <c r="E154" s="29"/>
      <c r="F154" s="28"/>
    </row>
    <row r="155" spans="1:6" s="5" customFormat="1" ht="30" customHeight="1" x14ac:dyDescent="0.25">
      <c r="A155" s="2">
        <v>147</v>
      </c>
      <c r="B155" s="6"/>
      <c r="C155" s="17"/>
      <c r="D155" s="31"/>
      <c r="E155" s="29"/>
      <c r="F155" s="28"/>
    </row>
    <row r="156" spans="1:6" s="5" customFormat="1" ht="30" customHeight="1" x14ac:dyDescent="0.25">
      <c r="A156" s="2">
        <v>148</v>
      </c>
      <c r="B156" s="6"/>
      <c r="C156" s="17"/>
      <c r="D156" s="31"/>
      <c r="E156" s="29"/>
      <c r="F156" s="28"/>
    </row>
    <row r="157" spans="1:6" s="5" customFormat="1" ht="30" customHeight="1" x14ac:dyDescent="0.25">
      <c r="A157" s="2">
        <v>149</v>
      </c>
      <c r="B157" s="6"/>
      <c r="C157" s="17"/>
      <c r="D157" s="31"/>
      <c r="E157" s="29"/>
      <c r="F157" s="28"/>
    </row>
    <row r="158" spans="1:6" s="5" customFormat="1" ht="30" customHeight="1" x14ac:dyDescent="0.25">
      <c r="A158" s="2">
        <v>150</v>
      </c>
      <c r="B158" s="6"/>
      <c r="C158" s="17"/>
      <c r="D158" s="31"/>
      <c r="E158" s="29"/>
      <c r="F158" s="28"/>
    </row>
    <row r="159" spans="1:6" s="5" customFormat="1" ht="30" customHeight="1" x14ac:dyDescent="0.25">
      <c r="A159" s="2">
        <v>151</v>
      </c>
      <c r="B159" s="6"/>
      <c r="C159" s="17"/>
      <c r="D159" s="31"/>
      <c r="E159" s="29"/>
      <c r="F159" s="28"/>
    </row>
    <row r="160" spans="1:6" s="5" customFormat="1" ht="30" customHeight="1" x14ac:dyDescent="0.25">
      <c r="A160" s="2">
        <v>152</v>
      </c>
      <c r="B160" s="6"/>
      <c r="C160" s="17"/>
      <c r="D160" s="31"/>
      <c r="E160" s="29"/>
      <c r="F160" s="28"/>
    </row>
    <row r="161" spans="1:6" s="5" customFormat="1" ht="30" customHeight="1" x14ac:dyDescent="0.25">
      <c r="A161" s="2">
        <v>153</v>
      </c>
      <c r="B161" s="6"/>
      <c r="C161" s="17"/>
      <c r="D161" s="31"/>
      <c r="E161" s="29"/>
      <c r="F161" s="28"/>
    </row>
    <row r="162" spans="1:6" s="5" customFormat="1" ht="30" customHeight="1" x14ac:dyDescent="0.25">
      <c r="A162" s="2">
        <v>154</v>
      </c>
      <c r="B162" s="6"/>
      <c r="C162" s="17"/>
      <c r="D162" s="31"/>
      <c r="E162" s="29"/>
      <c r="F162" s="28"/>
    </row>
    <row r="163" spans="1:6" s="5" customFormat="1" ht="30" customHeight="1" x14ac:dyDescent="0.25">
      <c r="A163" s="2">
        <v>155</v>
      </c>
      <c r="B163" s="6"/>
      <c r="C163" s="17"/>
      <c r="D163" s="31"/>
      <c r="E163" s="29"/>
      <c r="F163" s="28"/>
    </row>
    <row r="164" spans="1:6" s="5" customFormat="1" ht="30" customHeight="1" x14ac:dyDescent="0.25">
      <c r="A164" s="2">
        <v>156</v>
      </c>
      <c r="B164" s="33"/>
      <c r="C164" s="17"/>
      <c r="D164" s="31"/>
      <c r="E164" s="29"/>
      <c r="F164" s="28"/>
    </row>
    <row r="165" spans="1:6" s="5" customFormat="1" ht="30" customHeight="1" x14ac:dyDescent="0.25">
      <c r="A165" s="2">
        <v>157</v>
      </c>
      <c r="B165" s="6"/>
      <c r="C165" s="17"/>
      <c r="D165" s="31"/>
      <c r="E165" s="29"/>
      <c r="F165" s="28"/>
    </row>
    <row r="166" spans="1:6" s="5" customFormat="1" ht="30" customHeight="1" x14ac:dyDescent="0.25">
      <c r="A166" s="2">
        <v>158</v>
      </c>
      <c r="B166" s="6"/>
      <c r="C166" s="17"/>
      <c r="D166" s="31"/>
      <c r="E166" s="29"/>
      <c r="F166" s="28"/>
    </row>
    <row r="167" spans="1:6" s="5" customFormat="1" ht="30" customHeight="1" x14ac:dyDescent="0.25">
      <c r="A167" s="2">
        <v>159</v>
      </c>
      <c r="B167" s="6"/>
      <c r="C167" s="17"/>
      <c r="D167" s="31"/>
      <c r="E167" s="29"/>
      <c r="F167" s="28"/>
    </row>
    <row r="168" spans="1:6" s="5" customFormat="1" ht="30" customHeight="1" x14ac:dyDescent="0.25">
      <c r="A168" s="2">
        <v>160</v>
      </c>
      <c r="B168" s="6"/>
      <c r="C168" s="17"/>
      <c r="D168" s="31"/>
      <c r="E168" s="29"/>
      <c r="F168" s="28"/>
    </row>
    <row r="169" spans="1:6" s="5" customFormat="1" ht="30" customHeight="1" x14ac:dyDescent="0.25">
      <c r="A169" s="2">
        <v>161</v>
      </c>
      <c r="B169" s="6"/>
      <c r="C169" s="17"/>
      <c r="D169" s="31"/>
      <c r="E169" s="29"/>
      <c r="F169" s="28"/>
    </row>
    <row r="170" spans="1:6" s="5" customFormat="1" ht="30" customHeight="1" x14ac:dyDescent="0.25">
      <c r="A170" s="2">
        <v>162</v>
      </c>
      <c r="B170" s="6"/>
      <c r="C170" s="17"/>
      <c r="D170" s="31"/>
      <c r="E170" s="29"/>
      <c r="F170" s="28"/>
    </row>
    <row r="171" spans="1:6" s="5" customFormat="1" ht="30" customHeight="1" x14ac:dyDescent="0.25">
      <c r="A171" s="2">
        <v>163</v>
      </c>
      <c r="B171" s="6"/>
      <c r="C171" s="17"/>
      <c r="D171" s="31"/>
      <c r="E171" s="29"/>
      <c r="F171" s="28"/>
    </row>
    <row r="172" spans="1:6" s="5" customFormat="1" ht="30" customHeight="1" x14ac:dyDescent="0.25">
      <c r="A172" s="2">
        <v>164</v>
      </c>
      <c r="B172" s="6"/>
      <c r="C172" s="17"/>
      <c r="D172" s="31"/>
      <c r="E172" s="29"/>
      <c r="F172" s="28"/>
    </row>
    <row r="173" spans="1:6" s="5" customFormat="1" ht="30" customHeight="1" x14ac:dyDescent="0.25">
      <c r="A173" s="2">
        <v>165</v>
      </c>
      <c r="B173" s="6"/>
      <c r="C173" s="17"/>
      <c r="D173" s="31"/>
      <c r="E173" s="29"/>
      <c r="F173" s="28"/>
    </row>
    <row r="174" spans="1:6" s="5" customFormat="1" ht="30" customHeight="1" x14ac:dyDescent="0.25">
      <c r="A174" s="2">
        <v>166</v>
      </c>
      <c r="B174" s="6"/>
      <c r="C174" s="17"/>
      <c r="D174" s="31"/>
      <c r="E174" s="29"/>
      <c r="F174" s="28"/>
    </row>
    <row r="175" spans="1:6" s="5" customFormat="1" ht="30" customHeight="1" x14ac:dyDescent="0.25">
      <c r="A175" s="2">
        <v>167</v>
      </c>
      <c r="B175" s="6"/>
      <c r="C175" s="17"/>
      <c r="D175" s="31"/>
      <c r="E175" s="29"/>
      <c r="F175" s="28"/>
    </row>
    <row r="176" spans="1:6" s="5" customFormat="1" ht="30" customHeight="1" x14ac:dyDescent="0.25">
      <c r="A176" s="2">
        <v>168</v>
      </c>
      <c r="B176" s="6"/>
      <c r="C176" s="17"/>
      <c r="D176" s="31"/>
      <c r="E176" s="29"/>
      <c r="F176" s="28"/>
    </row>
    <row r="177" spans="1:6" s="5" customFormat="1" ht="30" customHeight="1" x14ac:dyDescent="0.25">
      <c r="A177" s="2">
        <v>169</v>
      </c>
      <c r="B177" s="6"/>
      <c r="C177" s="17"/>
      <c r="D177" s="31"/>
      <c r="E177" s="29"/>
      <c r="F177" s="28"/>
    </row>
    <row r="178" spans="1:6" s="5" customFormat="1" ht="30" customHeight="1" x14ac:dyDescent="0.25">
      <c r="A178" s="2">
        <v>170</v>
      </c>
      <c r="B178" s="6"/>
      <c r="C178" s="17"/>
      <c r="D178" s="31"/>
      <c r="E178" s="29"/>
      <c r="F178" s="28"/>
    </row>
    <row r="179" spans="1:6" s="5" customFormat="1" ht="30" customHeight="1" x14ac:dyDescent="0.25">
      <c r="A179" s="2">
        <v>171</v>
      </c>
      <c r="B179" s="6"/>
      <c r="C179" s="17"/>
      <c r="D179" s="31"/>
      <c r="E179" s="29"/>
      <c r="F179" s="28"/>
    </row>
    <row r="180" spans="1:6" s="5" customFormat="1" ht="30" customHeight="1" x14ac:dyDescent="0.25">
      <c r="A180" s="2">
        <v>172</v>
      </c>
      <c r="B180" s="6"/>
      <c r="C180" s="17"/>
      <c r="D180" s="31"/>
      <c r="E180" s="29"/>
      <c r="F180" s="28"/>
    </row>
    <row r="181" spans="1:6" s="5" customFormat="1" ht="30" customHeight="1" x14ac:dyDescent="0.25">
      <c r="A181" s="2">
        <v>173</v>
      </c>
      <c r="B181" s="6"/>
      <c r="C181" s="17"/>
      <c r="D181" s="31"/>
      <c r="E181" s="29"/>
      <c r="F181" s="28"/>
    </row>
    <row r="182" spans="1:6" s="5" customFormat="1" ht="30" customHeight="1" x14ac:dyDescent="0.25">
      <c r="A182" s="2">
        <v>174</v>
      </c>
      <c r="B182" s="6"/>
      <c r="C182" s="17"/>
      <c r="D182" s="31"/>
      <c r="E182" s="29"/>
      <c r="F182" s="28"/>
    </row>
    <row r="183" spans="1:6" s="5" customFormat="1" ht="30" customHeight="1" x14ac:dyDescent="0.25">
      <c r="A183" s="2">
        <v>175</v>
      </c>
      <c r="B183" s="6"/>
      <c r="C183" s="17"/>
      <c r="D183" s="31"/>
      <c r="E183" s="29"/>
      <c r="F183" s="28"/>
    </row>
    <row r="184" spans="1:6" s="5" customFormat="1" ht="30" customHeight="1" x14ac:dyDescent="0.25">
      <c r="A184" s="2">
        <v>176</v>
      </c>
      <c r="B184" s="6"/>
      <c r="C184" s="17"/>
      <c r="D184" s="31"/>
      <c r="E184" s="29"/>
      <c r="F184" s="28"/>
    </row>
    <row r="185" spans="1:6" s="5" customFormat="1" ht="30" customHeight="1" x14ac:dyDescent="0.25">
      <c r="A185" s="2">
        <v>177</v>
      </c>
      <c r="B185" s="6"/>
      <c r="C185" s="17"/>
      <c r="D185" s="31"/>
      <c r="E185" s="29"/>
      <c r="F185" s="28"/>
    </row>
    <row r="186" spans="1:6" s="5" customFormat="1" ht="30" customHeight="1" x14ac:dyDescent="0.25">
      <c r="A186" s="2">
        <v>178</v>
      </c>
      <c r="B186" s="6"/>
      <c r="C186" s="17"/>
      <c r="D186" s="31"/>
      <c r="E186" s="29"/>
      <c r="F186" s="28"/>
    </row>
    <row r="187" spans="1:6" s="5" customFormat="1" ht="30" customHeight="1" x14ac:dyDescent="0.25">
      <c r="A187" s="2">
        <v>179</v>
      </c>
      <c r="B187" s="6"/>
      <c r="C187" s="17"/>
      <c r="D187" s="31"/>
      <c r="E187" s="29"/>
      <c r="F187" s="28"/>
    </row>
    <row r="188" spans="1:6" s="5" customFormat="1" ht="30" customHeight="1" x14ac:dyDescent="0.25">
      <c r="A188" s="2">
        <v>180</v>
      </c>
      <c r="B188" s="6"/>
      <c r="C188" s="17"/>
      <c r="D188" s="31"/>
      <c r="E188" s="29"/>
      <c r="F188" s="28"/>
    </row>
    <row r="189" spans="1:6" s="5" customFormat="1" ht="30" customHeight="1" x14ac:dyDescent="0.25">
      <c r="A189" s="2">
        <v>181</v>
      </c>
      <c r="B189" s="6"/>
      <c r="C189" s="17"/>
      <c r="D189" s="31"/>
      <c r="E189" s="29"/>
      <c r="F189" s="28"/>
    </row>
    <row r="190" spans="1:6" s="5" customFormat="1" ht="30" customHeight="1" x14ac:dyDescent="0.25">
      <c r="A190" s="2">
        <v>182</v>
      </c>
      <c r="B190" s="6"/>
      <c r="C190" s="17"/>
      <c r="D190" s="31"/>
      <c r="E190" s="29"/>
      <c r="F190" s="28"/>
    </row>
    <row r="191" spans="1:6" s="5" customFormat="1" ht="30" customHeight="1" x14ac:dyDescent="0.25">
      <c r="A191" s="2">
        <v>183</v>
      </c>
      <c r="B191" s="6"/>
      <c r="C191" s="17"/>
      <c r="D191" s="31"/>
      <c r="E191" s="29"/>
      <c r="F191" s="28"/>
    </row>
    <row r="192" spans="1:6" s="5" customFormat="1" ht="30" customHeight="1" x14ac:dyDescent="0.25">
      <c r="A192" s="2">
        <v>184</v>
      </c>
      <c r="B192" s="6"/>
      <c r="C192" s="17"/>
      <c r="D192" s="31"/>
      <c r="E192" s="29"/>
      <c r="F192" s="28"/>
    </row>
    <row r="193" spans="1:6" s="5" customFormat="1" ht="30" customHeight="1" x14ac:dyDescent="0.25">
      <c r="A193" s="2">
        <v>185</v>
      </c>
      <c r="B193" s="6"/>
      <c r="C193" s="17"/>
      <c r="D193" s="31"/>
      <c r="E193" s="29"/>
      <c r="F193" s="28"/>
    </row>
    <row r="194" spans="1:6" s="5" customFormat="1" ht="30" customHeight="1" x14ac:dyDescent="0.25">
      <c r="A194" s="2">
        <v>186</v>
      </c>
      <c r="B194" s="6"/>
      <c r="C194" s="17"/>
      <c r="D194" s="31"/>
      <c r="E194" s="29"/>
      <c r="F194" s="28"/>
    </row>
    <row r="195" spans="1:6" s="5" customFormat="1" ht="30" customHeight="1" x14ac:dyDescent="0.25">
      <c r="A195" s="2">
        <v>187</v>
      </c>
      <c r="B195" s="6"/>
      <c r="C195" s="17"/>
      <c r="D195" s="31"/>
      <c r="E195" s="29"/>
      <c r="F195" s="28"/>
    </row>
    <row r="196" spans="1:6" s="5" customFormat="1" ht="30" customHeight="1" x14ac:dyDescent="0.25">
      <c r="A196" s="2">
        <v>188</v>
      </c>
      <c r="B196" s="6"/>
      <c r="C196" s="17"/>
      <c r="D196" s="31"/>
      <c r="E196" s="29"/>
      <c r="F196" s="28"/>
    </row>
    <row r="197" spans="1:6" s="5" customFormat="1" ht="30" customHeight="1" x14ac:dyDescent="0.25">
      <c r="A197" s="2">
        <v>189</v>
      </c>
      <c r="B197" s="6"/>
      <c r="C197" s="17"/>
      <c r="D197" s="31"/>
      <c r="E197" s="29"/>
      <c r="F197" s="28"/>
    </row>
    <row r="198" spans="1:6" s="5" customFormat="1" ht="30" customHeight="1" x14ac:dyDescent="0.25">
      <c r="A198" s="2">
        <v>190</v>
      </c>
      <c r="B198" s="6"/>
      <c r="C198" s="17"/>
      <c r="D198" s="31"/>
      <c r="E198" s="29"/>
      <c r="F198" s="28"/>
    </row>
    <row r="199" spans="1:6" s="5" customFormat="1" ht="30" customHeight="1" thickBot="1" x14ac:dyDescent="0.3">
      <c r="A199" s="11"/>
      <c r="B199" s="12"/>
      <c r="C199" s="26"/>
      <c r="D199" s="32"/>
      <c r="E199" s="13"/>
      <c r="F199" s="27"/>
    </row>
    <row r="200" spans="1:6" x14ac:dyDescent="0.3">
      <c r="B200" s="4"/>
      <c r="C200" s="16"/>
      <c r="D200" s="4"/>
      <c r="E200" s="4"/>
      <c r="F200" s="4"/>
    </row>
    <row r="201" spans="1:6" x14ac:dyDescent="0.3">
      <c r="B201" s="4"/>
      <c r="C201" s="16"/>
      <c r="D201" s="4"/>
      <c r="E201" s="4"/>
      <c r="F201" s="4"/>
    </row>
    <row r="202" spans="1:6" x14ac:dyDescent="0.3">
      <c r="B202" s="4"/>
      <c r="C202" s="16"/>
      <c r="D202" s="4"/>
      <c r="E202" s="4"/>
      <c r="F202" s="4"/>
    </row>
    <row r="203" spans="1:6" x14ac:dyDescent="0.3">
      <c r="B203" s="4"/>
      <c r="C203" s="16"/>
      <c r="D203" s="4"/>
      <c r="E203" s="4"/>
      <c r="F203" s="4"/>
    </row>
    <row r="204" spans="1:6" x14ac:dyDescent="0.3">
      <c r="B204" s="4"/>
      <c r="C204" s="16"/>
      <c r="D204" s="4"/>
      <c r="E204" s="4"/>
      <c r="F204" s="4"/>
    </row>
    <row r="205" spans="1:6" x14ac:dyDescent="0.3">
      <c r="B205" s="4"/>
      <c r="C205" s="16"/>
      <c r="D205" s="4"/>
      <c r="E205" s="4"/>
      <c r="F205" s="4"/>
    </row>
    <row r="206" spans="1:6" x14ac:dyDescent="0.3">
      <c r="B206" s="4"/>
      <c r="C206" s="16"/>
      <c r="D206" s="4"/>
      <c r="E206" s="4"/>
      <c r="F206" s="4"/>
    </row>
    <row r="207" spans="1:6" x14ac:dyDescent="0.3">
      <c r="B207" s="4"/>
      <c r="C207" s="16"/>
      <c r="D207" s="4"/>
      <c r="E207" s="4"/>
      <c r="F207" s="4"/>
    </row>
    <row r="208" spans="1:6" x14ac:dyDescent="0.3">
      <c r="B208" s="4"/>
      <c r="C208" s="16"/>
      <c r="D208" s="4"/>
      <c r="E208" s="4"/>
      <c r="F208" s="4"/>
    </row>
    <row r="209" spans="2:6" x14ac:dyDescent="0.3">
      <c r="B209" s="4"/>
      <c r="C209" s="16"/>
      <c r="D209" s="4"/>
      <c r="E209" s="4"/>
      <c r="F209" s="4"/>
    </row>
    <row r="210" spans="2:6" x14ac:dyDescent="0.3">
      <c r="B210" s="4"/>
      <c r="C210" s="16"/>
      <c r="D210" s="4"/>
      <c r="E210" s="4"/>
      <c r="F210" s="4"/>
    </row>
    <row r="211" spans="2:6" x14ac:dyDescent="0.3">
      <c r="B211" s="4"/>
      <c r="C211" s="16"/>
      <c r="D211" s="4"/>
      <c r="E211" s="4"/>
      <c r="F211" s="4"/>
    </row>
    <row r="212" spans="2:6" x14ac:dyDescent="0.3">
      <c r="B212" s="4"/>
      <c r="C212" s="16"/>
      <c r="D212" s="4"/>
      <c r="E212" s="4"/>
      <c r="F212" s="4"/>
    </row>
    <row r="213" spans="2:6" x14ac:dyDescent="0.3">
      <c r="B213" s="4"/>
      <c r="C213" s="16"/>
      <c r="D213" s="4"/>
      <c r="E213" s="4"/>
      <c r="F213" s="4"/>
    </row>
    <row r="214" spans="2:6" x14ac:dyDescent="0.3">
      <c r="B214" s="4"/>
      <c r="C214" s="16"/>
      <c r="D214" s="4"/>
      <c r="E214" s="4"/>
      <c r="F214" s="4"/>
    </row>
    <row r="215" spans="2:6" x14ac:dyDescent="0.3">
      <c r="B215" s="4"/>
      <c r="C215" s="16"/>
      <c r="D215" s="4"/>
      <c r="E215" s="4"/>
      <c r="F215" s="4"/>
    </row>
    <row r="216" spans="2:6" x14ac:dyDescent="0.3">
      <c r="B216" s="4"/>
      <c r="C216" s="16"/>
      <c r="D216" s="4"/>
      <c r="E216" s="4"/>
      <c r="F216" s="4"/>
    </row>
    <row r="217" spans="2:6" x14ac:dyDescent="0.3">
      <c r="B217" s="4"/>
      <c r="C217" s="16"/>
      <c r="D217" s="4"/>
      <c r="E217" s="4"/>
      <c r="F217" s="4"/>
    </row>
    <row r="218" spans="2:6" x14ac:dyDescent="0.3">
      <c r="B218" s="4"/>
      <c r="C218" s="16"/>
      <c r="D218" s="4"/>
      <c r="E218" s="4"/>
      <c r="F218" s="4"/>
    </row>
    <row r="219" spans="2:6" x14ac:dyDescent="0.3">
      <c r="B219" s="4"/>
      <c r="C219" s="16"/>
      <c r="D219" s="4"/>
      <c r="E219" s="4"/>
      <c r="F219" s="4"/>
    </row>
    <row r="220" spans="2:6" x14ac:dyDescent="0.3">
      <c r="B220" s="4"/>
      <c r="C220" s="16"/>
      <c r="D220" s="4"/>
      <c r="E220" s="4"/>
      <c r="F220" s="4"/>
    </row>
    <row r="221" spans="2:6" x14ac:dyDescent="0.3">
      <c r="B221" s="4"/>
      <c r="C221" s="16"/>
      <c r="D221" s="4"/>
      <c r="E221" s="4"/>
      <c r="F221" s="4"/>
    </row>
    <row r="222" spans="2:6" x14ac:dyDescent="0.3">
      <c r="B222" s="4"/>
      <c r="C222" s="16"/>
      <c r="D222" s="4"/>
      <c r="E222" s="4"/>
      <c r="F222" s="4"/>
    </row>
    <row r="223" spans="2:6" x14ac:dyDescent="0.3">
      <c r="B223" s="4"/>
      <c r="C223" s="16"/>
      <c r="D223" s="4"/>
      <c r="E223" s="4"/>
      <c r="F223" s="4"/>
    </row>
    <row r="224" spans="2:6" x14ac:dyDescent="0.3">
      <c r="B224" s="4"/>
      <c r="C224" s="16"/>
      <c r="D224" s="4"/>
      <c r="E224" s="4"/>
      <c r="F224" s="4"/>
    </row>
    <row r="225" spans="2:6" x14ac:dyDescent="0.3">
      <c r="B225" s="4"/>
      <c r="C225" s="16"/>
      <c r="D225" s="4"/>
      <c r="E225" s="4"/>
      <c r="F225" s="4"/>
    </row>
    <row r="226" spans="2:6" x14ac:dyDescent="0.3">
      <c r="B226" s="4"/>
      <c r="C226" s="16"/>
      <c r="D226" s="4"/>
      <c r="E226" s="4"/>
      <c r="F226" s="4"/>
    </row>
    <row r="227" spans="2:6" x14ac:dyDescent="0.3">
      <c r="B227" s="4"/>
      <c r="C227" s="16"/>
      <c r="D227" s="4"/>
      <c r="E227" s="4"/>
      <c r="F227" s="4"/>
    </row>
    <row r="228" spans="2:6" x14ac:dyDescent="0.3">
      <c r="B228" s="4"/>
      <c r="C228" s="16"/>
      <c r="D228" s="4"/>
      <c r="E228" s="4"/>
      <c r="F228" s="4"/>
    </row>
    <row r="229" spans="2:6" x14ac:dyDescent="0.3">
      <c r="B229" s="4"/>
      <c r="C229" s="16"/>
      <c r="D229" s="4"/>
      <c r="E229" s="4"/>
      <c r="F229" s="4"/>
    </row>
    <row r="230" spans="2:6" x14ac:dyDescent="0.3">
      <c r="B230" s="4"/>
      <c r="C230" s="16"/>
      <c r="D230" s="4"/>
      <c r="E230" s="4"/>
      <c r="F230" s="4"/>
    </row>
    <row r="231" spans="2:6" x14ac:dyDescent="0.3">
      <c r="B231" s="4"/>
      <c r="C231" s="16"/>
      <c r="D231" s="4"/>
      <c r="E231" s="4"/>
      <c r="F231" s="4"/>
    </row>
    <row r="232" spans="2:6" x14ac:dyDescent="0.3">
      <c r="B232" s="4"/>
      <c r="C232" s="16"/>
      <c r="D232" s="4"/>
      <c r="E232" s="4"/>
      <c r="F232" s="4"/>
    </row>
    <row r="233" spans="2:6" x14ac:dyDescent="0.3">
      <c r="B233" s="4"/>
      <c r="C233" s="16"/>
      <c r="D233" s="4"/>
      <c r="E233" s="4"/>
      <c r="F233" s="4"/>
    </row>
    <row r="234" spans="2:6" x14ac:dyDescent="0.3">
      <c r="B234" s="4"/>
      <c r="C234" s="16"/>
      <c r="D234" s="4"/>
      <c r="E234" s="4"/>
      <c r="F234" s="4"/>
    </row>
    <row r="235" spans="2:6" x14ac:dyDescent="0.3">
      <c r="B235" s="4"/>
      <c r="C235" s="16"/>
      <c r="D235" s="4"/>
      <c r="E235" s="4"/>
      <c r="F235" s="4"/>
    </row>
    <row r="236" spans="2:6" x14ac:dyDescent="0.3">
      <c r="B236" s="4"/>
      <c r="C236" s="16"/>
      <c r="D236" s="4"/>
      <c r="E236" s="4"/>
      <c r="F236" s="4"/>
    </row>
    <row r="237" spans="2:6" x14ac:dyDescent="0.3">
      <c r="B237" s="4"/>
      <c r="C237" s="16"/>
      <c r="D237" s="4"/>
      <c r="E237" s="4"/>
      <c r="F237" s="4"/>
    </row>
    <row r="238" spans="2:6" x14ac:dyDescent="0.3">
      <c r="B238" s="4"/>
      <c r="C238" s="16"/>
      <c r="D238" s="4"/>
      <c r="E238" s="4"/>
      <c r="F238" s="4"/>
    </row>
    <row r="239" spans="2:6" x14ac:dyDescent="0.3">
      <c r="B239" s="4"/>
      <c r="C239" s="16"/>
      <c r="D239" s="4"/>
      <c r="E239" s="4"/>
      <c r="F239" s="4"/>
    </row>
    <row r="240" spans="2:6" x14ac:dyDescent="0.3">
      <c r="B240" s="4"/>
      <c r="C240" s="16"/>
      <c r="D240" s="4"/>
      <c r="E240" s="4"/>
      <c r="F240" s="4"/>
    </row>
    <row r="241" spans="2:6" x14ac:dyDescent="0.3">
      <c r="B241" s="4"/>
      <c r="C241" s="16"/>
      <c r="D241" s="4"/>
      <c r="E241" s="4"/>
      <c r="F241" s="4"/>
    </row>
    <row r="242" spans="2:6" x14ac:dyDescent="0.3">
      <c r="B242" s="4"/>
      <c r="C242" s="16"/>
      <c r="D242" s="4"/>
      <c r="E242" s="4"/>
      <c r="F242" s="4"/>
    </row>
    <row r="243" spans="2:6" x14ac:dyDescent="0.3">
      <c r="B243" s="4"/>
      <c r="C243" s="16"/>
      <c r="D243" s="4"/>
      <c r="E243" s="4"/>
      <c r="F243" s="4"/>
    </row>
    <row r="244" spans="2:6" x14ac:dyDescent="0.3">
      <c r="B244" s="4"/>
      <c r="C244" s="16"/>
      <c r="D244" s="4"/>
      <c r="E244" s="4"/>
      <c r="F244" s="4"/>
    </row>
    <row r="245" spans="2:6" x14ac:dyDescent="0.3">
      <c r="B245" s="4"/>
      <c r="C245" s="16"/>
      <c r="D245" s="4"/>
      <c r="E245" s="4"/>
      <c r="F245" s="4"/>
    </row>
    <row r="246" spans="2:6" x14ac:dyDescent="0.3">
      <c r="B246" s="4"/>
      <c r="C246" s="16"/>
      <c r="D246" s="4"/>
      <c r="E246" s="4"/>
      <c r="F246" s="4"/>
    </row>
    <row r="247" spans="2:6" x14ac:dyDescent="0.3">
      <c r="B247" s="4"/>
      <c r="C247" s="16"/>
      <c r="D247" s="4"/>
      <c r="E247" s="4"/>
      <c r="F247" s="4"/>
    </row>
    <row r="248" spans="2:6" x14ac:dyDescent="0.3">
      <c r="B248" s="4"/>
      <c r="C248" s="16"/>
      <c r="D248" s="4"/>
      <c r="E248" s="4"/>
      <c r="F248" s="4"/>
    </row>
    <row r="249" spans="2:6" x14ac:dyDescent="0.3">
      <c r="B249" s="4"/>
      <c r="C249" s="16"/>
      <c r="D249" s="4"/>
      <c r="E249" s="4"/>
      <c r="F249" s="4"/>
    </row>
    <row r="250" spans="2:6" x14ac:dyDescent="0.3">
      <c r="B250" s="4"/>
      <c r="C250" s="16"/>
      <c r="D250" s="4"/>
      <c r="E250" s="4"/>
      <c r="F250" s="4"/>
    </row>
    <row r="251" spans="2:6" x14ac:dyDescent="0.3">
      <c r="B251" s="4"/>
      <c r="C251" s="16"/>
      <c r="D251" s="4"/>
      <c r="E251" s="4"/>
      <c r="F251" s="4"/>
    </row>
    <row r="252" spans="2:6" x14ac:dyDescent="0.3">
      <c r="B252" s="4"/>
      <c r="C252" s="16"/>
      <c r="D252" s="4"/>
      <c r="E252" s="4"/>
      <c r="F252" s="4"/>
    </row>
    <row r="253" spans="2:6" x14ac:dyDescent="0.3">
      <c r="B253" s="4"/>
      <c r="C253" s="16"/>
      <c r="D253" s="4"/>
      <c r="E253" s="4"/>
      <c r="F253" s="4"/>
    </row>
    <row r="254" spans="2:6" x14ac:dyDescent="0.3">
      <c r="B254" s="4"/>
      <c r="C254" s="16"/>
      <c r="D254" s="4"/>
      <c r="E254" s="4"/>
      <c r="F254" s="4"/>
    </row>
    <row r="255" spans="2:6" x14ac:dyDescent="0.3">
      <c r="B255" s="4"/>
      <c r="C255" s="16"/>
      <c r="D255" s="4"/>
      <c r="E255" s="4"/>
      <c r="F255" s="4"/>
    </row>
    <row r="256" spans="2:6" x14ac:dyDescent="0.3">
      <c r="B256" s="4"/>
      <c r="C256" s="16"/>
      <c r="D256" s="4"/>
      <c r="E256" s="4"/>
      <c r="F256" s="4"/>
    </row>
    <row r="257" spans="2:6" x14ac:dyDescent="0.3">
      <c r="B257" s="4"/>
      <c r="C257" s="16"/>
      <c r="D257" s="4"/>
      <c r="E257" s="4"/>
      <c r="F257" s="4"/>
    </row>
    <row r="258" spans="2:6" x14ac:dyDescent="0.3">
      <c r="B258" s="4"/>
      <c r="C258" s="16"/>
      <c r="D258" s="4"/>
      <c r="E258" s="4"/>
      <c r="F258" s="4"/>
    </row>
    <row r="259" spans="2:6" x14ac:dyDescent="0.3">
      <c r="B259" s="4"/>
      <c r="C259" s="16"/>
      <c r="D259" s="4"/>
      <c r="E259" s="4"/>
      <c r="F259" s="4"/>
    </row>
    <row r="260" spans="2:6" x14ac:dyDescent="0.3">
      <c r="B260" s="4"/>
      <c r="C260" s="16"/>
      <c r="D260" s="4"/>
      <c r="E260" s="4"/>
      <c r="F260" s="4"/>
    </row>
    <row r="261" spans="2:6" x14ac:dyDescent="0.3">
      <c r="B261" s="4"/>
      <c r="C261" s="16"/>
      <c r="D261" s="4"/>
      <c r="E261" s="4"/>
      <c r="F261" s="4"/>
    </row>
    <row r="262" spans="2:6" x14ac:dyDescent="0.3">
      <c r="B262" s="4"/>
      <c r="C262" s="16"/>
      <c r="D262" s="4"/>
      <c r="E262" s="4"/>
      <c r="F262" s="4"/>
    </row>
    <row r="263" spans="2:6" x14ac:dyDescent="0.3">
      <c r="B263" s="4"/>
      <c r="C263" s="16"/>
      <c r="D263" s="4"/>
      <c r="E263" s="4"/>
      <c r="F263" s="4"/>
    </row>
    <row r="264" spans="2:6" x14ac:dyDescent="0.3">
      <c r="B264" s="4"/>
      <c r="C264" s="16"/>
      <c r="D264" s="4"/>
      <c r="E264" s="4"/>
      <c r="F264" s="4"/>
    </row>
    <row r="265" spans="2:6" x14ac:dyDescent="0.3">
      <c r="B265" s="4"/>
      <c r="C265" s="16"/>
      <c r="D265" s="4"/>
      <c r="E265" s="4"/>
      <c r="F265" s="4"/>
    </row>
    <row r="266" spans="2:6" x14ac:dyDescent="0.3">
      <c r="B266" s="4"/>
      <c r="C266" s="16"/>
      <c r="D266" s="4"/>
      <c r="E266" s="4"/>
      <c r="F266" s="4"/>
    </row>
    <row r="267" spans="2:6" x14ac:dyDescent="0.3">
      <c r="B267" s="4"/>
      <c r="C267" s="16"/>
      <c r="D267" s="4"/>
      <c r="E267" s="4"/>
      <c r="F267" s="4"/>
    </row>
    <row r="268" spans="2:6" x14ac:dyDescent="0.3">
      <c r="B268" s="4"/>
      <c r="C268" s="16"/>
      <c r="D268" s="4"/>
      <c r="E268" s="4"/>
      <c r="F268" s="4"/>
    </row>
    <row r="269" spans="2:6" x14ac:dyDescent="0.3">
      <c r="B269" s="4"/>
      <c r="C269" s="16"/>
      <c r="D269" s="4"/>
      <c r="E269" s="4"/>
      <c r="F269" s="4"/>
    </row>
    <row r="270" spans="2:6" x14ac:dyDescent="0.3">
      <c r="B270" s="4"/>
      <c r="C270" s="16"/>
      <c r="D270" s="4"/>
      <c r="E270" s="4"/>
      <c r="F270" s="4"/>
    </row>
    <row r="271" spans="2:6" x14ac:dyDescent="0.3">
      <c r="B271" s="4"/>
      <c r="C271" s="16"/>
      <c r="D271" s="4"/>
      <c r="E271" s="4"/>
      <c r="F271" s="4"/>
    </row>
    <row r="272" spans="2:6" x14ac:dyDescent="0.3">
      <c r="B272" s="4"/>
      <c r="C272" s="16"/>
      <c r="D272" s="4"/>
      <c r="E272" s="4"/>
      <c r="F272" s="4"/>
    </row>
    <row r="273" spans="2:6" x14ac:dyDescent="0.3">
      <c r="B273" s="4"/>
      <c r="C273" s="16"/>
      <c r="D273" s="4"/>
      <c r="E273" s="4"/>
      <c r="F273" s="4"/>
    </row>
    <row r="274" spans="2:6" x14ac:dyDescent="0.3">
      <c r="B274" s="4"/>
      <c r="C274" s="16"/>
      <c r="D274" s="4"/>
      <c r="E274" s="4"/>
      <c r="F274" s="4"/>
    </row>
    <row r="275" spans="2:6" x14ac:dyDescent="0.3">
      <c r="B275" s="4"/>
      <c r="C275" s="16"/>
      <c r="D275" s="4"/>
      <c r="E275" s="4"/>
      <c r="F275" s="4"/>
    </row>
    <row r="276" spans="2:6" x14ac:dyDescent="0.3">
      <c r="B276" s="4"/>
      <c r="C276" s="16"/>
      <c r="D276" s="4"/>
      <c r="E276" s="4"/>
      <c r="F276" s="4"/>
    </row>
    <row r="277" spans="2:6" x14ac:dyDescent="0.3">
      <c r="B277" s="4"/>
      <c r="C277" s="16"/>
      <c r="D277" s="4"/>
      <c r="E277" s="4"/>
      <c r="F277" s="4"/>
    </row>
    <row r="278" spans="2:6" x14ac:dyDescent="0.3">
      <c r="B278" s="4"/>
      <c r="C278" s="16"/>
      <c r="D278" s="4"/>
      <c r="E278" s="4"/>
      <c r="F278" s="4"/>
    </row>
    <row r="279" spans="2:6" x14ac:dyDescent="0.3">
      <c r="B279" s="4"/>
      <c r="C279" s="16"/>
      <c r="D279" s="4"/>
      <c r="E279" s="4"/>
      <c r="F279" s="4"/>
    </row>
    <row r="280" spans="2:6" x14ac:dyDescent="0.3">
      <c r="B280" s="4"/>
      <c r="C280" s="16"/>
      <c r="D280" s="4"/>
      <c r="E280" s="4"/>
      <c r="F280" s="4"/>
    </row>
    <row r="281" spans="2:6" x14ac:dyDescent="0.3">
      <c r="B281" s="4"/>
      <c r="C281" s="16"/>
      <c r="D281" s="4"/>
      <c r="E281" s="4"/>
      <c r="F281" s="4"/>
    </row>
    <row r="282" spans="2:6" x14ac:dyDescent="0.3">
      <c r="B282" s="4"/>
      <c r="C282" s="16"/>
      <c r="D282" s="4"/>
      <c r="E282" s="4"/>
      <c r="F282" s="4"/>
    </row>
    <row r="283" spans="2:6" x14ac:dyDescent="0.3">
      <c r="B283" s="4"/>
      <c r="C283" s="16"/>
      <c r="D283" s="4"/>
      <c r="E283" s="4"/>
      <c r="F283" s="4"/>
    </row>
    <row r="284" spans="2:6" x14ac:dyDescent="0.3">
      <c r="B284" s="4"/>
      <c r="C284" s="16"/>
      <c r="D284" s="4"/>
      <c r="E284" s="4"/>
      <c r="F284" s="4"/>
    </row>
    <row r="285" spans="2:6" x14ac:dyDescent="0.3">
      <c r="B285" s="4"/>
      <c r="C285" s="16"/>
      <c r="D285" s="4"/>
      <c r="E285" s="4"/>
      <c r="F285" s="4"/>
    </row>
    <row r="286" spans="2:6" x14ac:dyDescent="0.3">
      <c r="B286" s="4"/>
      <c r="C286" s="16"/>
      <c r="D286" s="4"/>
      <c r="E286" s="4"/>
      <c r="F286" s="4"/>
    </row>
    <row r="287" spans="2:6" x14ac:dyDescent="0.3">
      <c r="B287" s="4"/>
      <c r="C287" s="16"/>
      <c r="D287" s="4"/>
      <c r="E287" s="4"/>
      <c r="F287" s="4"/>
    </row>
    <row r="288" spans="2:6" x14ac:dyDescent="0.3">
      <c r="B288" s="4"/>
      <c r="C288" s="16"/>
      <c r="D288" s="4"/>
      <c r="E288" s="4"/>
      <c r="F288" s="4"/>
    </row>
    <row r="289" spans="2:6" x14ac:dyDescent="0.3">
      <c r="B289" s="4"/>
      <c r="C289" s="16"/>
      <c r="D289" s="4"/>
      <c r="E289" s="4"/>
      <c r="F289" s="4"/>
    </row>
    <row r="290" spans="2:6" x14ac:dyDescent="0.3">
      <c r="B290" s="4"/>
      <c r="C290" s="16"/>
      <c r="D290" s="4"/>
      <c r="E290" s="4"/>
      <c r="F290" s="4"/>
    </row>
    <row r="291" spans="2:6" x14ac:dyDescent="0.3">
      <c r="B291" s="4"/>
      <c r="C291" s="16"/>
      <c r="D291" s="4"/>
      <c r="E291" s="4"/>
      <c r="F291" s="4"/>
    </row>
    <row r="292" spans="2:6" x14ac:dyDescent="0.3">
      <c r="B292" s="4"/>
      <c r="C292" s="16"/>
      <c r="D292" s="4"/>
      <c r="E292" s="4"/>
      <c r="F292" s="4"/>
    </row>
    <row r="293" spans="2:6" x14ac:dyDescent="0.3">
      <c r="B293" s="4"/>
      <c r="C293" s="16"/>
      <c r="D293" s="4"/>
      <c r="E293" s="4"/>
      <c r="F293" s="4"/>
    </row>
    <row r="294" spans="2:6" x14ac:dyDescent="0.3">
      <c r="B294" s="4"/>
      <c r="C294" s="16"/>
      <c r="D294" s="4"/>
      <c r="E294" s="4"/>
      <c r="F294" s="4"/>
    </row>
    <row r="295" spans="2:6" x14ac:dyDescent="0.3">
      <c r="B295" s="4"/>
      <c r="C295" s="16"/>
      <c r="D295" s="4"/>
      <c r="E295" s="4"/>
      <c r="F295" s="4"/>
    </row>
    <row r="296" spans="2:6" x14ac:dyDescent="0.3">
      <c r="B296" s="4"/>
      <c r="C296" s="16"/>
      <c r="D296" s="4"/>
      <c r="E296" s="4"/>
      <c r="F296" s="4"/>
    </row>
    <row r="297" spans="2:6" x14ac:dyDescent="0.3">
      <c r="B297" s="4"/>
      <c r="C297" s="16"/>
      <c r="D297" s="4"/>
      <c r="E297" s="4"/>
      <c r="F297" s="4"/>
    </row>
    <row r="298" spans="2:6" x14ac:dyDescent="0.3">
      <c r="B298" s="4"/>
      <c r="C298" s="16"/>
      <c r="D298" s="4"/>
      <c r="E298" s="4"/>
      <c r="F298" s="4"/>
    </row>
    <row r="299" spans="2:6" x14ac:dyDescent="0.3">
      <c r="B299" s="4"/>
      <c r="C299" s="16"/>
      <c r="D299" s="4"/>
      <c r="E299" s="4"/>
      <c r="F299" s="4"/>
    </row>
    <row r="300" spans="2:6" x14ac:dyDescent="0.3">
      <c r="B300" s="4"/>
      <c r="C300" s="16"/>
      <c r="D300" s="4"/>
      <c r="E300" s="4"/>
      <c r="F300" s="4"/>
    </row>
    <row r="301" spans="2:6" x14ac:dyDescent="0.3">
      <c r="B301" s="4"/>
      <c r="C301" s="16"/>
      <c r="D301" s="4"/>
      <c r="E301" s="4"/>
      <c r="F301" s="4"/>
    </row>
    <row r="302" spans="2:6" x14ac:dyDescent="0.3">
      <c r="B302" s="4"/>
      <c r="C302" s="16"/>
      <c r="D302" s="4"/>
      <c r="E302" s="4"/>
      <c r="F302" s="4"/>
    </row>
    <row r="303" spans="2:6" x14ac:dyDescent="0.3">
      <c r="B303" s="4"/>
      <c r="C303" s="16"/>
      <c r="D303" s="4"/>
      <c r="E303" s="4"/>
      <c r="F303" s="4"/>
    </row>
    <row r="304" spans="2:6" x14ac:dyDescent="0.3">
      <c r="B304" s="4"/>
      <c r="C304" s="16"/>
      <c r="D304" s="4"/>
      <c r="E304" s="4"/>
      <c r="F304" s="4"/>
    </row>
    <row r="305" spans="2:6" x14ac:dyDescent="0.3">
      <c r="B305" s="4"/>
      <c r="C305" s="16"/>
      <c r="D305" s="4"/>
      <c r="E305" s="4"/>
      <c r="F305" s="4"/>
    </row>
    <row r="306" spans="2:6" x14ac:dyDescent="0.3">
      <c r="B306" s="4"/>
      <c r="C306" s="16"/>
      <c r="D306" s="4"/>
      <c r="E306" s="4"/>
      <c r="F306" s="4"/>
    </row>
    <row r="307" spans="2:6" x14ac:dyDescent="0.3">
      <c r="B307" s="4"/>
      <c r="C307" s="16"/>
      <c r="D307" s="4"/>
      <c r="E307" s="4"/>
      <c r="F307" s="4"/>
    </row>
    <row r="308" spans="2:6" x14ac:dyDescent="0.3">
      <c r="B308" s="4"/>
      <c r="C308" s="16"/>
      <c r="D308" s="4"/>
      <c r="E308" s="4"/>
      <c r="F308" s="4"/>
    </row>
    <row r="309" spans="2:6" x14ac:dyDescent="0.3">
      <c r="B309" s="4"/>
      <c r="C309" s="16"/>
      <c r="D309" s="4"/>
      <c r="E309" s="4"/>
      <c r="F309" s="4"/>
    </row>
    <row r="310" spans="2:6" x14ac:dyDescent="0.3">
      <c r="B310" s="4"/>
      <c r="C310" s="16"/>
      <c r="D310" s="4"/>
      <c r="E310" s="4"/>
      <c r="F310" s="4"/>
    </row>
    <row r="311" spans="2:6" x14ac:dyDescent="0.3">
      <c r="B311" s="4"/>
      <c r="C311" s="16"/>
      <c r="D311" s="4"/>
      <c r="E311" s="4"/>
      <c r="F311" s="4"/>
    </row>
    <row r="312" spans="2:6" x14ac:dyDescent="0.3">
      <c r="B312" s="4"/>
      <c r="C312" s="16"/>
      <c r="D312" s="4"/>
      <c r="E312" s="4"/>
      <c r="F312" s="4"/>
    </row>
    <row r="313" spans="2:6" x14ac:dyDescent="0.3">
      <c r="B313" s="4"/>
      <c r="C313" s="16"/>
      <c r="D313" s="4"/>
      <c r="E313" s="4"/>
      <c r="F313" s="4"/>
    </row>
    <row r="314" spans="2:6" x14ac:dyDescent="0.3">
      <c r="B314" s="4"/>
      <c r="C314" s="16"/>
      <c r="D314" s="4"/>
      <c r="E314" s="4"/>
      <c r="F314" s="4"/>
    </row>
    <row r="315" spans="2:6" x14ac:dyDescent="0.3">
      <c r="B315" s="4"/>
      <c r="C315" s="16"/>
      <c r="D315" s="4"/>
      <c r="E315" s="4"/>
      <c r="F315" s="4"/>
    </row>
    <row r="316" spans="2:6" x14ac:dyDescent="0.3">
      <c r="B316" s="4"/>
      <c r="C316" s="16"/>
      <c r="D316" s="4"/>
      <c r="E316" s="4"/>
      <c r="F316" s="4"/>
    </row>
    <row r="317" spans="2:6" x14ac:dyDescent="0.3">
      <c r="B317" s="4"/>
      <c r="C317" s="16"/>
      <c r="D317" s="4"/>
      <c r="E317" s="4"/>
      <c r="F317" s="4"/>
    </row>
    <row r="318" spans="2:6" x14ac:dyDescent="0.3">
      <c r="B318" s="4"/>
      <c r="C318" s="16"/>
      <c r="D318" s="4"/>
      <c r="E318" s="4"/>
      <c r="F318" s="4"/>
    </row>
    <row r="319" spans="2:6" x14ac:dyDescent="0.3">
      <c r="B319" s="4"/>
      <c r="C319" s="16"/>
      <c r="D319" s="4"/>
      <c r="E319" s="4"/>
      <c r="F319" s="4"/>
    </row>
    <row r="320" spans="2:6" x14ac:dyDescent="0.3">
      <c r="B320" s="4"/>
      <c r="C320" s="16"/>
      <c r="D320" s="4"/>
      <c r="E320" s="4"/>
      <c r="F320" s="4"/>
    </row>
    <row r="321" spans="2:6" x14ac:dyDescent="0.3">
      <c r="B321" s="4"/>
      <c r="C321" s="16"/>
      <c r="D321" s="4"/>
      <c r="E321" s="4"/>
      <c r="F321" s="4"/>
    </row>
    <row r="322" spans="2:6" x14ac:dyDescent="0.3">
      <c r="B322" s="4"/>
      <c r="C322" s="16"/>
      <c r="D322" s="4"/>
      <c r="E322" s="4"/>
      <c r="F322" s="4"/>
    </row>
    <row r="323" spans="2:6" x14ac:dyDescent="0.3">
      <c r="B323" s="4"/>
      <c r="C323" s="16"/>
      <c r="D323" s="4"/>
      <c r="E323" s="4"/>
      <c r="F323" s="4"/>
    </row>
    <row r="324" spans="2:6" x14ac:dyDescent="0.3">
      <c r="B324" s="4"/>
      <c r="C324" s="16"/>
      <c r="D324" s="4"/>
      <c r="E324" s="4"/>
      <c r="F324" s="4"/>
    </row>
    <row r="325" spans="2:6" x14ac:dyDescent="0.3">
      <c r="B325" s="4"/>
      <c r="C325" s="16"/>
      <c r="D325" s="4"/>
      <c r="E325" s="4"/>
      <c r="F325" s="4"/>
    </row>
    <row r="326" spans="2:6" x14ac:dyDescent="0.3">
      <c r="B326" s="4"/>
      <c r="C326" s="16"/>
      <c r="D326" s="4"/>
      <c r="E326" s="4"/>
      <c r="F326" s="4"/>
    </row>
    <row r="327" spans="2:6" x14ac:dyDescent="0.3">
      <c r="B327" s="4"/>
      <c r="C327" s="16"/>
      <c r="D327" s="4"/>
      <c r="E327" s="4"/>
      <c r="F327" s="4"/>
    </row>
    <row r="328" spans="2:6" x14ac:dyDescent="0.3">
      <c r="B328" s="4"/>
      <c r="C328" s="16"/>
      <c r="D328" s="4"/>
      <c r="E328" s="4"/>
      <c r="F328" s="4"/>
    </row>
    <row r="329" spans="2:6" x14ac:dyDescent="0.3">
      <c r="B329" s="4"/>
      <c r="C329" s="16"/>
      <c r="D329" s="4"/>
      <c r="E329" s="4"/>
      <c r="F329" s="4"/>
    </row>
    <row r="330" spans="2:6" x14ac:dyDescent="0.3">
      <c r="B330" s="4"/>
      <c r="C330" s="16"/>
      <c r="D330" s="4"/>
      <c r="E330" s="4"/>
      <c r="F330" s="4"/>
    </row>
    <row r="331" spans="2:6" x14ac:dyDescent="0.3">
      <c r="B331" s="4"/>
      <c r="C331" s="16"/>
      <c r="D331" s="4"/>
      <c r="E331" s="4"/>
      <c r="F331" s="4"/>
    </row>
    <row r="332" spans="2:6" x14ac:dyDescent="0.3">
      <c r="B332" s="4"/>
      <c r="C332" s="16"/>
      <c r="D332" s="4"/>
      <c r="E332" s="4"/>
      <c r="F332" s="4"/>
    </row>
    <row r="333" spans="2:6" x14ac:dyDescent="0.3">
      <c r="B333" s="4"/>
      <c r="C333" s="16"/>
      <c r="D333" s="4"/>
      <c r="E333" s="4"/>
      <c r="F333" s="4"/>
    </row>
    <row r="334" spans="2:6" x14ac:dyDescent="0.3">
      <c r="B334" s="4"/>
      <c r="C334" s="16"/>
      <c r="D334" s="4"/>
      <c r="E334" s="4"/>
      <c r="F334" s="4"/>
    </row>
    <row r="335" spans="2:6" x14ac:dyDescent="0.3">
      <c r="B335" s="4"/>
      <c r="C335" s="16"/>
      <c r="D335" s="4"/>
      <c r="E335" s="4"/>
      <c r="F335" s="4"/>
    </row>
    <row r="336" spans="2:6" x14ac:dyDescent="0.3">
      <c r="B336" s="4"/>
      <c r="C336" s="16"/>
      <c r="D336" s="4"/>
      <c r="E336" s="4"/>
      <c r="F336" s="4"/>
    </row>
    <row r="337" spans="2:6" x14ac:dyDescent="0.3">
      <c r="B337" s="4"/>
      <c r="C337" s="16"/>
      <c r="D337" s="4"/>
      <c r="E337" s="4"/>
      <c r="F337" s="4"/>
    </row>
    <row r="338" spans="2:6" x14ac:dyDescent="0.3">
      <c r="B338" s="4"/>
      <c r="C338" s="16"/>
      <c r="D338" s="4"/>
      <c r="E338" s="4"/>
      <c r="F338" s="4"/>
    </row>
    <row r="339" spans="2:6" x14ac:dyDescent="0.3">
      <c r="B339" s="4"/>
      <c r="C339" s="16"/>
      <c r="D339" s="4"/>
      <c r="E339" s="4"/>
      <c r="F339" s="4"/>
    </row>
    <row r="340" spans="2:6" x14ac:dyDescent="0.3">
      <c r="B340" s="4"/>
      <c r="C340" s="16"/>
      <c r="D340" s="4"/>
      <c r="E340" s="4"/>
      <c r="F340" s="4"/>
    </row>
    <row r="341" spans="2:6" x14ac:dyDescent="0.3">
      <c r="B341" s="4"/>
      <c r="C341" s="16"/>
      <c r="D341" s="4"/>
      <c r="E341" s="4"/>
      <c r="F341" s="4"/>
    </row>
    <row r="342" spans="2:6" x14ac:dyDescent="0.3">
      <c r="B342" s="4"/>
      <c r="C342" s="16"/>
      <c r="D342" s="4"/>
      <c r="E342" s="4"/>
      <c r="F342" s="4"/>
    </row>
    <row r="343" spans="2:6" x14ac:dyDescent="0.3">
      <c r="B343" s="4"/>
      <c r="C343" s="16"/>
      <c r="D343" s="4"/>
      <c r="E343" s="4"/>
      <c r="F343" s="4"/>
    </row>
    <row r="344" spans="2:6" x14ac:dyDescent="0.3">
      <c r="B344" s="4"/>
      <c r="C344" s="16"/>
      <c r="D344" s="4"/>
      <c r="E344" s="4"/>
      <c r="F344" s="4"/>
    </row>
    <row r="345" spans="2:6" x14ac:dyDescent="0.3">
      <c r="B345" s="4"/>
      <c r="C345" s="16"/>
      <c r="D345" s="4"/>
      <c r="E345" s="4"/>
      <c r="F345" s="4"/>
    </row>
    <row r="346" spans="2:6" x14ac:dyDescent="0.3">
      <c r="B346" s="4"/>
      <c r="C346" s="16"/>
      <c r="D346" s="4"/>
      <c r="E346" s="4"/>
      <c r="F346" s="4"/>
    </row>
    <row r="347" spans="2:6" x14ac:dyDescent="0.3">
      <c r="B347" s="4"/>
      <c r="C347" s="16"/>
      <c r="D347" s="4"/>
      <c r="E347" s="4"/>
      <c r="F347" s="4"/>
    </row>
    <row r="348" spans="2:6" x14ac:dyDescent="0.3">
      <c r="B348" s="4"/>
      <c r="C348" s="16"/>
      <c r="D348" s="4"/>
      <c r="E348" s="4"/>
      <c r="F348" s="4"/>
    </row>
    <row r="349" spans="2:6" x14ac:dyDescent="0.3">
      <c r="B349" s="4"/>
      <c r="C349" s="16"/>
      <c r="D349" s="4"/>
      <c r="E349" s="4"/>
      <c r="F349" s="4"/>
    </row>
    <row r="350" spans="2:6" x14ac:dyDescent="0.3">
      <c r="B350" s="4"/>
      <c r="C350" s="16"/>
      <c r="D350" s="4"/>
      <c r="E350" s="4"/>
      <c r="F350" s="4"/>
    </row>
    <row r="351" spans="2:6" x14ac:dyDescent="0.3">
      <c r="B351" s="4"/>
      <c r="C351" s="16"/>
      <c r="D351" s="4"/>
      <c r="E351" s="4"/>
      <c r="F351" s="4"/>
    </row>
    <row r="352" spans="2:6" x14ac:dyDescent="0.3">
      <c r="B352" s="4"/>
      <c r="C352" s="16"/>
      <c r="D352" s="4"/>
      <c r="E352" s="4"/>
      <c r="F352" s="4"/>
    </row>
    <row r="353" spans="2:6" x14ac:dyDescent="0.3">
      <c r="B353" s="4"/>
      <c r="C353" s="16"/>
      <c r="D353" s="4"/>
      <c r="E353" s="4"/>
      <c r="F353" s="4"/>
    </row>
    <row r="354" spans="2:6" x14ac:dyDescent="0.3">
      <c r="B354" s="4"/>
      <c r="C354" s="16"/>
      <c r="D354" s="4"/>
      <c r="E354" s="4"/>
      <c r="F354" s="4"/>
    </row>
    <row r="355" spans="2:6" x14ac:dyDescent="0.3">
      <c r="B355" s="4"/>
      <c r="C355" s="16"/>
      <c r="D355" s="4"/>
      <c r="E355" s="4"/>
      <c r="F355" s="4"/>
    </row>
    <row r="356" spans="2:6" x14ac:dyDescent="0.3">
      <c r="B356" s="4"/>
      <c r="C356" s="16"/>
      <c r="D356" s="4"/>
      <c r="E356" s="4"/>
      <c r="F356" s="4"/>
    </row>
    <row r="357" spans="2:6" x14ac:dyDescent="0.3">
      <c r="B357" s="4"/>
      <c r="C357" s="16"/>
      <c r="D357" s="4"/>
      <c r="E357" s="4"/>
      <c r="F357" s="4"/>
    </row>
    <row r="358" spans="2:6" x14ac:dyDescent="0.3">
      <c r="B358" s="4"/>
      <c r="C358" s="16"/>
      <c r="D358" s="4"/>
      <c r="E358" s="4"/>
      <c r="F358" s="4"/>
    </row>
    <row r="359" spans="2:6" x14ac:dyDescent="0.3">
      <c r="B359" s="4"/>
      <c r="C359" s="16"/>
      <c r="D359" s="4"/>
      <c r="E359" s="4"/>
      <c r="F359" s="4"/>
    </row>
    <row r="360" spans="2:6" x14ac:dyDescent="0.3">
      <c r="B360" s="4"/>
      <c r="C360" s="16"/>
      <c r="D360" s="4"/>
      <c r="E360" s="4"/>
      <c r="F360" s="4"/>
    </row>
    <row r="361" spans="2:6" x14ac:dyDescent="0.3">
      <c r="B361" s="4"/>
      <c r="C361" s="16"/>
      <c r="D361" s="4"/>
      <c r="E361" s="4"/>
      <c r="F361" s="4"/>
    </row>
    <row r="362" spans="2:6" x14ac:dyDescent="0.3">
      <c r="B362" s="4"/>
      <c r="C362" s="16"/>
      <c r="D362" s="4"/>
      <c r="E362" s="4"/>
      <c r="F362" s="4"/>
    </row>
    <row r="363" spans="2:6" x14ac:dyDescent="0.3">
      <c r="B363" s="4"/>
      <c r="C363" s="16"/>
      <c r="D363" s="4"/>
      <c r="E363" s="4"/>
      <c r="F363" s="4"/>
    </row>
    <row r="364" spans="2:6" x14ac:dyDescent="0.3">
      <c r="B364" s="4"/>
      <c r="C364" s="16"/>
      <c r="D364" s="4"/>
      <c r="E364" s="4"/>
      <c r="F364" s="4"/>
    </row>
    <row r="365" spans="2:6" x14ac:dyDescent="0.3">
      <c r="B365" s="4"/>
      <c r="C365" s="16"/>
      <c r="D365" s="4"/>
      <c r="E365" s="4"/>
      <c r="F365" s="4"/>
    </row>
    <row r="366" spans="2:6" x14ac:dyDescent="0.3">
      <c r="B366" s="4"/>
      <c r="C366" s="16"/>
      <c r="D366" s="4"/>
      <c r="E366" s="4"/>
      <c r="F366" s="4"/>
    </row>
    <row r="367" spans="2:6" x14ac:dyDescent="0.3">
      <c r="B367" s="4"/>
      <c r="C367" s="16"/>
      <c r="D367" s="4"/>
      <c r="E367" s="4"/>
      <c r="F367" s="4"/>
    </row>
    <row r="368" spans="2:6" x14ac:dyDescent="0.3">
      <c r="B368" s="4"/>
      <c r="C368" s="16"/>
      <c r="D368" s="4"/>
      <c r="E368" s="4"/>
      <c r="F368" s="4"/>
    </row>
    <row r="369" spans="2:6" x14ac:dyDescent="0.3">
      <c r="B369" s="4"/>
      <c r="C369" s="16"/>
      <c r="D369" s="4"/>
      <c r="E369" s="4"/>
      <c r="F369" s="4"/>
    </row>
    <row r="370" spans="2:6" x14ac:dyDescent="0.3">
      <c r="B370" s="4"/>
      <c r="C370" s="16"/>
      <c r="D370" s="4"/>
      <c r="E370" s="4"/>
      <c r="F370" s="4"/>
    </row>
    <row r="371" spans="2:6" x14ac:dyDescent="0.3">
      <c r="B371" s="4"/>
      <c r="C371" s="16"/>
      <c r="D371" s="4"/>
      <c r="E371" s="4"/>
      <c r="F371" s="4"/>
    </row>
    <row r="372" spans="2:6" x14ac:dyDescent="0.3">
      <c r="B372" s="4"/>
      <c r="C372" s="16"/>
      <c r="D372" s="4"/>
      <c r="E372" s="4"/>
      <c r="F372" s="4"/>
    </row>
    <row r="373" spans="2:6" x14ac:dyDescent="0.3">
      <c r="B373" s="4"/>
      <c r="C373" s="16"/>
      <c r="D373" s="4"/>
      <c r="E373" s="4"/>
      <c r="F373" s="4"/>
    </row>
    <row r="374" spans="2:6" x14ac:dyDescent="0.3">
      <c r="B374" s="4"/>
      <c r="C374" s="16"/>
      <c r="D374" s="4"/>
      <c r="E374" s="4"/>
      <c r="F374" s="4"/>
    </row>
    <row r="375" spans="2:6" x14ac:dyDescent="0.3">
      <c r="B375" s="4"/>
      <c r="C375" s="16"/>
      <c r="D375" s="4"/>
      <c r="E375" s="4"/>
      <c r="F375" s="4"/>
    </row>
    <row r="376" spans="2:6" x14ac:dyDescent="0.3">
      <c r="B376" s="4"/>
      <c r="C376" s="16"/>
      <c r="D376" s="4"/>
      <c r="E376" s="4"/>
      <c r="F376" s="4"/>
    </row>
    <row r="377" spans="2:6" x14ac:dyDescent="0.3">
      <c r="B377" s="4"/>
      <c r="C377" s="16"/>
      <c r="D377" s="4"/>
      <c r="E377" s="4"/>
      <c r="F377" s="4"/>
    </row>
    <row r="378" spans="2:6" x14ac:dyDescent="0.3">
      <c r="B378" s="4"/>
      <c r="C378" s="16"/>
      <c r="D378" s="4"/>
      <c r="E378" s="4"/>
      <c r="F378" s="4"/>
    </row>
    <row r="379" spans="2:6" x14ac:dyDescent="0.3">
      <c r="B379" s="4"/>
      <c r="C379" s="16"/>
      <c r="D379" s="4"/>
      <c r="E379" s="4"/>
      <c r="F379" s="4"/>
    </row>
    <row r="380" spans="2:6" x14ac:dyDescent="0.3">
      <c r="B380" s="4"/>
      <c r="C380" s="16"/>
      <c r="D380" s="4"/>
      <c r="E380" s="4"/>
      <c r="F380" s="4"/>
    </row>
    <row r="381" spans="2:6" x14ac:dyDescent="0.3">
      <c r="B381" s="4"/>
      <c r="C381" s="16"/>
      <c r="D381" s="4"/>
      <c r="E381" s="4"/>
      <c r="F381" s="4"/>
    </row>
    <row r="382" spans="2:6" x14ac:dyDescent="0.3">
      <c r="B382" s="4"/>
      <c r="C382" s="16"/>
      <c r="D382" s="4"/>
      <c r="E382" s="4"/>
      <c r="F382" s="4"/>
    </row>
    <row r="383" spans="2:6" x14ac:dyDescent="0.3">
      <c r="B383" s="4"/>
      <c r="C383" s="16"/>
      <c r="D383" s="4"/>
      <c r="E383" s="4"/>
      <c r="F383" s="4"/>
    </row>
    <row r="384" spans="2:6" x14ac:dyDescent="0.3">
      <c r="B384" s="4"/>
      <c r="C384" s="16"/>
      <c r="D384" s="4"/>
      <c r="E384" s="4"/>
      <c r="F384" s="4"/>
    </row>
    <row r="385" spans="2:6" x14ac:dyDescent="0.3">
      <c r="B385" s="4"/>
      <c r="C385" s="16"/>
      <c r="D385" s="4"/>
      <c r="E385" s="4"/>
      <c r="F385" s="4"/>
    </row>
    <row r="386" spans="2:6" x14ac:dyDescent="0.3">
      <c r="B386" s="4"/>
      <c r="C386" s="16"/>
      <c r="D386" s="4"/>
      <c r="E386" s="4"/>
      <c r="F386" s="4"/>
    </row>
    <row r="387" spans="2:6" x14ac:dyDescent="0.3">
      <c r="B387" s="4"/>
      <c r="C387" s="16"/>
      <c r="D387" s="4"/>
      <c r="E387" s="4"/>
      <c r="F387" s="4"/>
    </row>
    <row r="388" spans="2:6" x14ac:dyDescent="0.3">
      <c r="B388" s="4"/>
      <c r="C388" s="16"/>
      <c r="D388" s="4"/>
      <c r="E388" s="4"/>
      <c r="F388" s="4"/>
    </row>
    <row r="389" spans="2:6" x14ac:dyDescent="0.3">
      <c r="B389" s="4"/>
      <c r="C389" s="16"/>
      <c r="D389" s="4"/>
      <c r="E389" s="4"/>
      <c r="F389" s="4"/>
    </row>
    <row r="390" spans="2:6" x14ac:dyDescent="0.3">
      <c r="B390" s="4"/>
      <c r="C390" s="16"/>
      <c r="D390" s="4"/>
      <c r="E390" s="4"/>
      <c r="F390" s="4"/>
    </row>
    <row r="391" spans="2:6" x14ac:dyDescent="0.3">
      <c r="B391" s="4"/>
      <c r="C391" s="16"/>
      <c r="D391" s="4"/>
      <c r="E391" s="4"/>
      <c r="F391" s="4"/>
    </row>
    <row r="392" spans="2:6" x14ac:dyDescent="0.3">
      <c r="B392" s="4"/>
      <c r="C392" s="16"/>
      <c r="D392" s="4"/>
      <c r="E392" s="4"/>
      <c r="F392" s="4"/>
    </row>
    <row r="393" spans="2:6" x14ac:dyDescent="0.3">
      <c r="B393" s="4"/>
      <c r="C393" s="16"/>
      <c r="D393" s="4"/>
      <c r="E393" s="4"/>
      <c r="F393" s="4"/>
    </row>
    <row r="394" spans="2:6" x14ac:dyDescent="0.3">
      <c r="B394" s="4"/>
      <c r="C394" s="16"/>
      <c r="D394" s="4"/>
      <c r="E394" s="4"/>
      <c r="F394" s="4"/>
    </row>
    <row r="395" spans="2:6" x14ac:dyDescent="0.3">
      <c r="B395" s="4"/>
      <c r="C395" s="16"/>
      <c r="D395" s="4"/>
      <c r="E395" s="4"/>
      <c r="F395" s="4"/>
    </row>
    <row r="396" spans="2:6" x14ac:dyDescent="0.3">
      <c r="B396" s="4"/>
      <c r="C396" s="16"/>
      <c r="D396" s="4"/>
      <c r="E396" s="4"/>
      <c r="F396" s="4"/>
    </row>
    <row r="397" spans="2:6" x14ac:dyDescent="0.3">
      <c r="B397" s="4"/>
      <c r="C397" s="16"/>
      <c r="D397" s="4"/>
      <c r="E397" s="4"/>
      <c r="F397" s="4"/>
    </row>
    <row r="398" spans="2:6" x14ac:dyDescent="0.3">
      <c r="B398" s="4"/>
      <c r="C398" s="16"/>
      <c r="D398" s="4"/>
      <c r="E398" s="4"/>
      <c r="F398" s="4"/>
    </row>
    <row r="399" spans="2:6" x14ac:dyDescent="0.3">
      <c r="B399" s="4"/>
      <c r="C399" s="16"/>
      <c r="D399" s="4"/>
      <c r="E399" s="4"/>
      <c r="F399" s="4"/>
    </row>
    <row r="400" spans="2:6" x14ac:dyDescent="0.3">
      <c r="B400" s="4"/>
      <c r="C400" s="16"/>
      <c r="D400" s="4"/>
      <c r="E400" s="4"/>
      <c r="F400" s="4"/>
    </row>
    <row r="401" spans="2:6" x14ac:dyDescent="0.3">
      <c r="B401" s="4"/>
      <c r="C401" s="16"/>
      <c r="D401" s="4"/>
      <c r="E401" s="4"/>
      <c r="F401" s="4"/>
    </row>
    <row r="402" spans="2:6" x14ac:dyDescent="0.3">
      <c r="B402" s="4"/>
      <c r="C402" s="16"/>
      <c r="D402" s="4"/>
      <c r="E402" s="4"/>
      <c r="F402" s="4"/>
    </row>
    <row r="403" spans="2:6" x14ac:dyDescent="0.3">
      <c r="B403" s="4"/>
      <c r="C403" s="16"/>
      <c r="D403" s="4"/>
      <c r="E403" s="4"/>
      <c r="F403" s="4"/>
    </row>
    <row r="404" spans="2:6" x14ac:dyDescent="0.3">
      <c r="B404" s="4"/>
      <c r="C404" s="16"/>
      <c r="D404" s="4"/>
      <c r="E404" s="4"/>
      <c r="F404" s="4"/>
    </row>
    <row r="405" spans="2:6" x14ac:dyDescent="0.3">
      <c r="B405" s="4"/>
      <c r="C405" s="16"/>
      <c r="D405" s="4"/>
      <c r="E405" s="4"/>
      <c r="F405" s="4"/>
    </row>
    <row r="406" spans="2:6" x14ac:dyDescent="0.3">
      <c r="B406" s="4"/>
      <c r="C406" s="16"/>
      <c r="D406" s="4"/>
      <c r="E406" s="4"/>
      <c r="F406" s="4"/>
    </row>
    <row r="407" spans="2:6" x14ac:dyDescent="0.3">
      <c r="B407" s="4"/>
      <c r="C407" s="16"/>
      <c r="D407" s="4"/>
      <c r="E407" s="4"/>
      <c r="F407" s="4"/>
    </row>
    <row r="408" spans="2:6" x14ac:dyDescent="0.3">
      <c r="B408" s="4"/>
      <c r="C408" s="16"/>
      <c r="D408" s="4"/>
      <c r="E408" s="4"/>
      <c r="F408" s="4"/>
    </row>
    <row r="409" spans="2:6" x14ac:dyDescent="0.3">
      <c r="B409" s="4"/>
      <c r="C409" s="16"/>
      <c r="D409" s="4"/>
      <c r="E409" s="4"/>
      <c r="F409" s="4"/>
    </row>
    <row r="410" spans="2:6" x14ac:dyDescent="0.3">
      <c r="B410" s="4"/>
      <c r="C410" s="16"/>
      <c r="D410" s="4"/>
      <c r="E410" s="4"/>
      <c r="F410" s="4"/>
    </row>
    <row r="411" spans="2:6" x14ac:dyDescent="0.3">
      <c r="B411" s="4"/>
      <c r="C411" s="16"/>
      <c r="D411" s="4"/>
      <c r="E411" s="4"/>
      <c r="F411" s="4"/>
    </row>
    <row r="412" spans="2:6" x14ac:dyDescent="0.3">
      <c r="B412" s="4"/>
      <c r="C412" s="16"/>
      <c r="D412" s="4"/>
      <c r="E412" s="4"/>
      <c r="F412" s="4"/>
    </row>
    <row r="413" spans="2:6" x14ac:dyDescent="0.3">
      <c r="B413" s="4"/>
      <c r="C413" s="16"/>
      <c r="D413" s="4"/>
      <c r="E413" s="4"/>
      <c r="F413" s="4"/>
    </row>
    <row r="414" spans="2:6" x14ac:dyDescent="0.3">
      <c r="B414" s="4"/>
      <c r="C414" s="16"/>
      <c r="D414" s="4"/>
      <c r="E414" s="4"/>
      <c r="F414" s="4"/>
    </row>
    <row r="415" spans="2:6" x14ac:dyDescent="0.3">
      <c r="B415" s="4"/>
      <c r="C415" s="16"/>
      <c r="D415" s="4"/>
      <c r="E415" s="4"/>
      <c r="F415" s="4"/>
    </row>
    <row r="416" spans="2:6" x14ac:dyDescent="0.3">
      <c r="B416" s="4"/>
      <c r="C416" s="16"/>
      <c r="D416" s="4"/>
      <c r="E416" s="4"/>
      <c r="F416" s="4"/>
    </row>
  </sheetData>
  <mergeCells count="1">
    <mergeCell ref="A4:F4"/>
  </mergeCells>
  <dataValidations count="1">
    <dataValidation type="list" allowBlank="1" showInputMessage="1" showErrorMessage="1" sqref="C88:C199" xr:uid="{6533274C-FCF1-44BE-BAFF-9D7151BE6E80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0AA1-BCEF-4ECF-B1DC-F7C33875759B}">
  <sheetPr>
    <pageSetUpPr fitToPage="1"/>
  </sheetPr>
  <dimension ref="A1:F416"/>
  <sheetViews>
    <sheetView view="pageBreakPreview" zoomScaleNormal="100" zoomScaleSheetLayoutView="100" workbookViewId="0">
      <selection activeCell="A6" sqref="A6"/>
    </sheetView>
  </sheetViews>
  <sheetFormatPr baseColWidth="10" defaultRowHeight="14.25" x14ac:dyDescent="0.3"/>
  <cols>
    <col min="1" max="1" width="5.5703125" style="3" customWidth="1"/>
    <col min="2" max="2" width="48.28515625" style="1" customWidth="1"/>
    <col min="3" max="3" width="28.7109375" style="5" customWidth="1"/>
    <col min="4" max="4" width="16.85546875" style="1" customWidth="1"/>
    <col min="5" max="5" width="16.28515625" style="1" customWidth="1"/>
    <col min="6" max="6" width="43.28515625" style="1" customWidth="1"/>
    <col min="7" max="16384" width="11.42578125" style="1"/>
  </cols>
  <sheetData>
    <row r="1" spans="1:6" ht="15" customHeight="1" x14ac:dyDescent="0.3">
      <c r="A1" s="7"/>
      <c r="B1" s="8"/>
      <c r="C1" s="15"/>
      <c r="D1" s="8"/>
      <c r="E1" s="8"/>
      <c r="F1" s="18"/>
    </row>
    <row r="2" spans="1:6" ht="15" customHeight="1" x14ac:dyDescent="0.3">
      <c r="A2" s="9" t="s">
        <v>0</v>
      </c>
      <c r="B2" s="19"/>
      <c r="C2" s="19"/>
      <c r="D2" s="19"/>
      <c r="E2" s="19"/>
      <c r="F2" s="20"/>
    </row>
    <row r="3" spans="1:6" ht="15" customHeight="1" x14ac:dyDescent="0.3">
      <c r="A3" s="9" t="s">
        <v>1</v>
      </c>
      <c r="B3" s="19"/>
      <c r="C3" s="19"/>
      <c r="D3" s="19"/>
      <c r="E3" s="19"/>
      <c r="F3" s="20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9"/>
      <c r="B5" s="19"/>
      <c r="C5" s="19"/>
      <c r="D5" s="19"/>
      <c r="E5" s="19"/>
      <c r="F5" s="20"/>
    </row>
    <row r="6" spans="1:6" ht="15" customHeight="1" x14ac:dyDescent="0.3">
      <c r="A6" s="9" t="s">
        <v>374</v>
      </c>
      <c r="B6" s="19"/>
      <c r="C6" s="19"/>
      <c r="D6" s="19"/>
      <c r="E6" s="19"/>
      <c r="F6" s="20"/>
    </row>
    <row r="7" spans="1:6" ht="15" customHeight="1" x14ac:dyDescent="0.3">
      <c r="A7" s="10"/>
      <c r="B7" s="21"/>
      <c r="C7" s="22"/>
      <c r="D7" s="21"/>
      <c r="E7" s="21"/>
      <c r="F7" s="23"/>
    </row>
    <row r="8" spans="1:6" ht="30" customHeight="1" x14ac:dyDescent="0.3">
      <c r="A8" s="2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25" t="s">
        <v>8</v>
      </c>
    </row>
    <row r="9" spans="1:6" s="5" customFormat="1" ht="30" customHeight="1" x14ac:dyDescent="0.25">
      <c r="A9" s="2">
        <v>1</v>
      </c>
      <c r="B9" s="6"/>
      <c r="C9" s="17" t="s">
        <v>7</v>
      </c>
      <c r="D9" s="41">
        <v>7</v>
      </c>
      <c r="E9" s="39" t="s">
        <v>281</v>
      </c>
      <c r="F9" s="40" t="s">
        <v>282</v>
      </c>
    </row>
    <row r="10" spans="1:6" s="5" customFormat="1" ht="30" customHeight="1" x14ac:dyDescent="0.25">
      <c r="A10" s="2">
        <v>2</v>
      </c>
      <c r="B10" s="6"/>
      <c r="C10" s="17" t="s">
        <v>7</v>
      </c>
      <c r="D10" s="41">
        <v>7</v>
      </c>
      <c r="E10" s="41" t="s">
        <v>283</v>
      </c>
      <c r="F10" s="40" t="s">
        <v>282</v>
      </c>
    </row>
    <row r="11" spans="1:6" s="5" customFormat="1" ht="30" customHeight="1" x14ac:dyDescent="0.25">
      <c r="A11" s="2">
        <v>3</v>
      </c>
      <c r="B11" s="6"/>
      <c r="C11" s="17" t="s">
        <v>7</v>
      </c>
      <c r="D11" s="41">
        <v>7</v>
      </c>
      <c r="E11" s="41" t="s">
        <v>284</v>
      </c>
      <c r="F11" s="40" t="s">
        <v>282</v>
      </c>
    </row>
    <row r="12" spans="1:6" s="5" customFormat="1" ht="30" customHeight="1" x14ac:dyDescent="0.25">
      <c r="A12" s="2">
        <v>4</v>
      </c>
      <c r="B12" s="6"/>
      <c r="C12" s="17" t="s">
        <v>7</v>
      </c>
      <c r="D12" s="41">
        <v>7</v>
      </c>
      <c r="E12" s="41" t="s">
        <v>285</v>
      </c>
      <c r="F12" s="40" t="s">
        <v>282</v>
      </c>
    </row>
    <row r="13" spans="1:6" s="5" customFormat="1" ht="30" customHeight="1" x14ac:dyDescent="0.25">
      <c r="A13" s="2">
        <v>5</v>
      </c>
      <c r="B13" s="6"/>
      <c r="C13" s="17" t="s">
        <v>269</v>
      </c>
      <c r="D13" s="41">
        <v>1</v>
      </c>
      <c r="E13" s="41" t="s">
        <v>286</v>
      </c>
      <c r="F13" s="42" t="s">
        <v>287</v>
      </c>
    </row>
    <row r="14" spans="1:6" s="5" customFormat="1" ht="30" customHeight="1" x14ac:dyDescent="0.25">
      <c r="A14" s="2">
        <v>6</v>
      </c>
      <c r="B14" s="6"/>
      <c r="C14" s="45" t="s">
        <v>269</v>
      </c>
      <c r="D14" s="41">
        <v>1</v>
      </c>
      <c r="E14" s="41" t="s">
        <v>288</v>
      </c>
      <c r="F14" s="42" t="s">
        <v>287</v>
      </c>
    </row>
    <row r="15" spans="1:6" s="5" customFormat="1" ht="30" customHeight="1" x14ac:dyDescent="0.3">
      <c r="A15" s="2">
        <v>7</v>
      </c>
      <c r="B15" s="6"/>
      <c r="C15" s="45" t="s">
        <v>269</v>
      </c>
      <c r="D15" s="49">
        <v>1</v>
      </c>
      <c r="E15" s="41" t="s">
        <v>289</v>
      </c>
      <c r="F15" s="42" t="s">
        <v>287</v>
      </c>
    </row>
    <row r="16" spans="1:6" s="5" customFormat="1" ht="30" customHeight="1" x14ac:dyDescent="0.25">
      <c r="A16" s="2">
        <v>8</v>
      </c>
      <c r="B16" s="6"/>
      <c r="C16" s="17" t="s">
        <v>269</v>
      </c>
      <c r="D16" s="41">
        <v>2.63</v>
      </c>
      <c r="E16" s="41" t="s">
        <v>290</v>
      </c>
      <c r="F16" s="42" t="s">
        <v>291</v>
      </c>
    </row>
    <row r="17" spans="1:6" s="5" customFormat="1" ht="30" customHeight="1" x14ac:dyDescent="0.25">
      <c r="A17" s="2">
        <v>9</v>
      </c>
      <c r="B17" s="6"/>
      <c r="C17" s="17" t="s">
        <v>269</v>
      </c>
      <c r="D17" s="41">
        <v>1.05</v>
      </c>
      <c r="E17" s="41" t="s">
        <v>292</v>
      </c>
      <c r="F17" s="42" t="s">
        <v>293</v>
      </c>
    </row>
    <row r="18" spans="1:6" s="5" customFormat="1" ht="30" customHeight="1" x14ac:dyDescent="0.25">
      <c r="A18" s="2">
        <v>10</v>
      </c>
      <c r="B18" s="6"/>
      <c r="C18" s="17" t="s">
        <v>294</v>
      </c>
      <c r="D18" s="41">
        <v>40.18</v>
      </c>
      <c r="E18" s="41" t="s">
        <v>295</v>
      </c>
      <c r="F18" s="42" t="s">
        <v>296</v>
      </c>
    </row>
    <row r="19" spans="1:6" s="5" customFormat="1" ht="30" customHeight="1" x14ac:dyDescent="0.25">
      <c r="A19" s="2">
        <v>11</v>
      </c>
      <c r="B19" s="6"/>
      <c r="C19" s="17" t="s">
        <v>294</v>
      </c>
      <c r="D19" s="41">
        <v>40.18</v>
      </c>
      <c r="E19" s="41" t="s">
        <v>297</v>
      </c>
      <c r="F19" s="42" t="s">
        <v>296</v>
      </c>
    </row>
    <row r="20" spans="1:6" s="5" customFormat="1" ht="30" customHeight="1" x14ac:dyDescent="0.25">
      <c r="A20" s="2">
        <v>12</v>
      </c>
      <c r="B20" s="6"/>
      <c r="C20" s="17" t="s">
        <v>294</v>
      </c>
      <c r="D20" s="41">
        <v>40.18</v>
      </c>
      <c r="E20" s="41" t="s">
        <v>295</v>
      </c>
      <c r="F20" s="42" t="s">
        <v>296</v>
      </c>
    </row>
    <row r="21" spans="1:6" s="5" customFormat="1" ht="30" customHeight="1" x14ac:dyDescent="0.25">
      <c r="A21" s="2">
        <v>13</v>
      </c>
      <c r="B21" s="6"/>
      <c r="C21" s="17" t="s">
        <v>294</v>
      </c>
      <c r="D21" s="41">
        <v>40.18</v>
      </c>
      <c r="E21" s="41" t="s">
        <v>295</v>
      </c>
      <c r="F21" s="42" t="s">
        <v>296</v>
      </c>
    </row>
    <row r="22" spans="1:6" s="5" customFormat="1" ht="30" customHeight="1" x14ac:dyDescent="0.25">
      <c r="A22" s="2">
        <v>14</v>
      </c>
      <c r="B22" s="6"/>
      <c r="C22" s="17" t="s">
        <v>294</v>
      </c>
      <c r="D22" s="41">
        <v>40.18</v>
      </c>
      <c r="E22" s="41" t="s">
        <v>295</v>
      </c>
      <c r="F22" s="42" t="s">
        <v>296</v>
      </c>
    </row>
    <row r="23" spans="1:6" s="5" customFormat="1" ht="30" customHeight="1" x14ac:dyDescent="0.25">
      <c r="A23" s="2">
        <v>15</v>
      </c>
      <c r="B23" s="6"/>
      <c r="C23" s="17" t="s">
        <v>294</v>
      </c>
      <c r="D23" s="41">
        <v>40.18</v>
      </c>
      <c r="E23" s="41" t="s">
        <v>295</v>
      </c>
      <c r="F23" s="42" t="s">
        <v>296</v>
      </c>
    </row>
    <row r="24" spans="1:6" s="5" customFormat="1" ht="30" customHeight="1" x14ac:dyDescent="0.25">
      <c r="A24" s="2">
        <v>16</v>
      </c>
      <c r="B24" s="6"/>
      <c r="C24" s="17" t="s">
        <v>269</v>
      </c>
      <c r="D24" s="41">
        <v>1.05</v>
      </c>
      <c r="E24" s="41" t="s">
        <v>298</v>
      </c>
      <c r="F24" s="42" t="s">
        <v>287</v>
      </c>
    </row>
    <row r="25" spans="1:6" s="5" customFormat="1" ht="30" customHeight="1" x14ac:dyDescent="0.25">
      <c r="A25" s="2">
        <v>17</v>
      </c>
      <c r="B25" s="6"/>
      <c r="C25" s="17" t="s">
        <v>269</v>
      </c>
      <c r="D25" s="41">
        <v>1.05</v>
      </c>
      <c r="E25" s="41" t="s">
        <v>299</v>
      </c>
      <c r="F25" s="42" t="s">
        <v>287</v>
      </c>
    </row>
    <row r="26" spans="1:6" s="5" customFormat="1" ht="30" customHeight="1" x14ac:dyDescent="0.25">
      <c r="A26" s="2">
        <v>18</v>
      </c>
      <c r="B26" s="6"/>
      <c r="C26" s="17" t="s">
        <v>269</v>
      </c>
      <c r="D26" s="41">
        <v>2.14</v>
      </c>
      <c r="E26" s="41" t="s">
        <v>300</v>
      </c>
      <c r="F26" s="42" t="s">
        <v>301</v>
      </c>
    </row>
    <row r="27" spans="1:6" s="5" customFormat="1" ht="30" customHeight="1" x14ac:dyDescent="0.25">
      <c r="A27" s="2">
        <v>19</v>
      </c>
      <c r="B27" s="6"/>
      <c r="C27" s="17" t="s">
        <v>269</v>
      </c>
      <c r="D27" s="41">
        <v>1.3</v>
      </c>
      <c r="E27" s="41" t="s">
        <v>302</v>
      </c>
      <c r="F27" s="42" t="s">
        <v>303</v>
      </c>
    </row>
    <row r="28" spans="1:6" s="5" customFormat="1" ht="30" customHeight="1" x14ac:dyDescent="0.25">
      <c r="A28" s="2">
        <v>20</v>
      </c>
      <c r="B28" s="6"/>
      <c r="C28" s="17" t="s">
        <v>294</v>
      </c>
      <c r="D28" s="41">
        <v>36.75</v>
      </c>
      <c r="E28" s="41" t="s">
        <v>304</v>
      </c>
      <c r="F28" s="42" t="s">
        <v>296</v>
      </c>
    </row>
    <row r="29" spans="1:6" s="5" customFormat="1" ht="30" customHeight="1" x14ac:dyDescent="0.25">
      <c r="A29" s="2">
        <v>21</v>
      </c>
      <c r="B29" s="6"/>
      <c r="C29" s="17" t="s">
        <v>7</v>
      </c>
      <c r="D29" s="41">
        <v>2.63</v>
      </c>
      <c r="E29" s="41" t="s">
        <v>305</v>
      </c>
      <c r="F29" s="42" t="s">
        <v>306</v>
      </c>
    </row>
    <row r="30" spans="1:6" s="5" customFormat="1" ht="30" customHeight="1" x14ac:dyDescent="0.25">
      <c r="A30" s="2">
        <v>22</v>
      </c>
      <c r="B30" s="6"/>
      <c r="C30" s="17" t="s">
        <v>7</v>
      </c>
      <c r="D30" s="41">
        <v>13.02</v>
      </c>
      <c r="E30" s="41" t="s">
        <v>307</v>
      </c>
      <c r="F30" s="42" t="s">
        <v>308</v>
      </c>
    </row>
    <row r="31" spans="1:6" s="5" customFormat="1" ht="30" customHeight="1" x14ac:dyDescent="0.25">
      <c r="A31" s="2">
        <v>23</v>
      </c>
      <c r="B31" s="6"/>
      <c r="C31" s="50" t="s">
        <v>269</v>
      </c>
      <c r="D31" s="51">
        <v>2</v>
      </c>
      <c r="E31" s="51" t="s">
        <v>309</v>
      </c>
      <c r="F31" s="52" t="s">
        <v>310</v>
      </c>
    </row>
    <row r="32" spans="1:6" s="5" customFormat="1" ht="30" customHeight="1" x14ac:dyDescent="0.25">
      <c r="A32" s="2">
        <v>24</v>
      </c>
      <c r="B32" s="6"/>
      <c r="C32" s="17"/>
      <c r="D32" s="47"/>
      <c r="E32" s="41"/>
      <c r="F32" s="40"/>
    </row>
    <row r="33" spans="1:6" s="5" customFormat="1" ht="30" customHeight="1" x14ac:dyDescent="0.25">
      <c r="A33" s="2">
        <v>25</v>
      </c>
      <c r="B33" s="6"/>
      <c r="C33" s="17"/>
      <c r="D33" s="47"/>
      <c r="E33" s="41"/>
      <c r="F33" s="40"/>
    </row>
    <row r="34" spans="1:6" s="5" customFormat="1" ht="30" customHeight="1" x14ac:dyDescent="0.25">
      <c r="A34" s="2">
        <v>26</v>
      </c>
      <c r="B34" s="6"/>
      <c r="C34" s="17"/>
      <c r="D34" s="47"/>
      <c r="E34" s="41"/>
      <c r="F34" s="40"/>
    </row>
    <row r="35" spans="1:6" s="5" customFormat="1" ht="30" customHeight="1" x14ac:dyDescent="0.25">
      <c r="A35" s="2">
        <v>27</v>
      </c>
      <c r="B35" s="6"/>
      <c r="C35" s="17"/>
      <c r="D35" s="47"/>
      <c r="E35" s="41"/>
      <c r="F35" s="40"/>
    </row>
    <row r="36" spans="1:6" s="5" customFormat="1" ht="30" customHeight="1" x14ac:dyDescent="0.25">
      <c r="A36" s="2">
        <v>28</v>
      </c>
      <c r="B36" s="6"/>
      <c r="C36" s="17"/>
      <c r="D36" s="47"/>
      <c r="E36" s="41"/>
      <c r="F36" s="40"/>
    </row>
    <row r="37" spans="1:6" s="5" customFormat="1" ht="30" customHeight="1" x14ac:dyDescent="0.25">
      <c r="A37" s="2">
        <v>29</v>
      </c>
      <c r="B37" s="6"/>
      <c r="C37" s="17"/>
      <c r="D37" s="47"/>
      <c r="E37" s="41"/>
      <c r="F37" s="40"/>
    </row>
    <row r="38" spans="1:6" s="5" customFormat="1" ht="30" customHeight="1" x14ac:dyDescent="0.25">
      <c r="A38" s="2">
        <v>30</v>
      </c>
      <c r="B38" s="6"/>
      <c r="C38" s="17"/>
      <c r="D38" s="47"/>
      <c r="E38" s="41"/>
      <c r="F38" s="40"/>
    </row>
    <row r="39" spans="1:6" s="5" customFormat="1" ht="30" customHeight="1" x14ac:dyDescent="0.25">
      <c r="A39" s="2">
        <v>31</v>
      </c>
      <c r="B39" s="6"/>
      <c r="C39" s="17"/>
      <c r="D39" s="47"/>
      <c r="E39" s="41"/>
      <c r="F39" s="40"/>
    </row>
    <row r="40" spans="1:6" s="5" customFormat="1" ht="30" customHeight="1" x14ac:dyDescent="0.25">
      <c r="A40" s="2">
        <v>32</v>
      </c>
      <c r="B40" s="6"/>
      <c r="C40" s="17"/>
      <c r="D40" s="47"/>
      <c r="E40" s="41"/>
      <c r="F40" s="40"/>
    </row>
    <row r="41" spans="1:6" s="5" customFormat="1" ht="30" customHeight="1" x14ac:dyDescent="0.25">
      <c r="A41" s="2">
        <v>33</v>
      </c>
      <c r="B41" s="6"/>
      <c r="C41" s="17"/>
      <c r="D41" s="47"/>
      <c r="E41" s="41"/>
      <c r="F41" s="40"/>
    </row>
    <row r="42" spans="1:6" s="5" customFormat="1" ht="30" customHeight="1" x14ac:dyDescent="0.25">
      <c r="A42" s="2">
        <v>34</v>
      </c>
      <c r="B42" s="6"/>
      <c r="C42" s="17"/>
      <c r="D42" s="47"/>
      <c r="E42" s="41"/>
      <c r="F42" s="40"/>
    </row>
    <row r="43" spans="1:6" s="5" customFormat="1" ht="30" customHeight="1" x14ac:dyDescent="0.25">
      <c r="A43" s="2">
        <v>35</v>
      </c>
      <c r="B43" s="6"/>
      <c r="C43" s="17"/>
      <c r="D43" s="47"/>
      <c r="E43" s="41"/>
      <c r="F43" s="40"/>
    </row>
    <row r="44" spans="1:6" s="5" customFormat="1" ht="30" customHeight="1" x14ac:dyDescent="0.25">
      <c r="A44" s="2">
        <v>36</v>
      </c>
      <c r="B44" s="6"/>
      <c r="C44" s="17"/>
      <c r="D44" s="47"/>
      <c r="E44" s="41"/>
      <c r="F44" s="40"/>
    </row>
    <row r="45" spans="1:6" s="5" customFormat="1" ht="30" customHeight="1" x14ac:dyDescent="0.25">
      <c r="A45" s="2">
        <v>37</v>
      </c>
      <c r="B45" s="6"/>
      <c r="C45" s="17"/>
      <c r="D45" s="47"/>
      <c r="E45" s="41"/>
      <c r="F45" s="40"/>
    </row>
    <row r="46" spans="1:6" s="5" customFormat="1" ht="30" customHeight="1" x14ac:dyDescent="0.25">
      <c r="A46" s="2">
        <v>38</v>
      </c>
      <c r="B46" s="6"/>
      <c r="C46" s="17"/>
      <c r="D46" s="47"/>
      <c r="E46" s="41"/>
      <c r="F46" s="40"/>
    </row>
    <row r="47" spans="1:6" s="5" customFormat="1" ht="30" customHeight="1" x14ac:dyDescent="0.25">
      <c r="A47" s="2">
        <v>39</v>
      </c>
      <c r="B47" s="6"/>
      <c r="C47" s="17"/>
      <c r="D47" s="47"/>
      <c r="E47" s="41"/>
      <c r="F47" s="40"/>
    </row>
    <row r="48" spans="1:6" s="5" customFormat="1" ht="30" customHeight="1" x14ac:dyDescent="0.25">
      <c r="A48" s="2">
        <v>40</v>
      </c>
      <c r="B48" s="6"/>
      <c r="C48" s="17"/>
      <c r="D48" s="47"/>
      <c r="E48" s="41"/>
      <c r="F48" s="40"/>
    </row>
    <row r="49" spans="1:6" s="5" customFormat="1" ht="30" customHeight="1" x14ac:dyDescent="0.25">
      <c r="A49" s="2">
        <v>41</v>
      </c>
      <c r="B49" s="6"/>
      <c r="C49" s="17"/>
      <c r="D49" s="47"/>
      <c r="E49" s="41"/>
      <c r="F49" s="40"/>
    </row>
    <row r="50" spans="1:6" s="5" customFormat="1" ht="30" customHeight="1" x14ac:dyDescent="0.25">
      <c r="A50" s="2">
        <v>42</v>
      </c>
      <c r="B50" s="6"/>
      <c r="C50" s="17"/>
      <c r="D50" s="47"/>
      <c r="E50" s="41"/>
      <c r="F50" s="40"/>
    </row>
    <row r="51" spans="1:6" s="5" customFormat="1" ht="30" customHeight="1" x14ac:dyDescent="0.25">
      <c r="A51" s="2">
        <v>43</v>
      </c>
      <c r="B51" s="6"/>
      <c r="C51" s="17"/>
      <c r="D51" s="47"/>
      <c r="E51" s="41"/>
      <c r="F51" s="40"/>
    </row>
    <row r="52" spans="1:6" s="5" customFormat="1" ht="30" customHeight="1" x14ac:dyDescent="0.25">
      <c r="A52" s="2">
        <v>44</v>
      </c>
      <c r="B52" s="6"/>
      <c r="C52" s="17"/>
      <c r="D52" s="47"/>
      <c r="E52" s="41"/>
      <c r="F52" s="40"/>
    </row>
    <row r="53" spans="1:6" s="5" customFormat="1" ht="30" customHeight="1" x14ac:dyDescent="0.25">
      <c r="A53" s="2">
        <v>45</v>
      </c>
      <c r="B53" s="6"/>
      <c r="C53" s="17"/>
      <c r="D53" s="47"/>
      <c r="E53" s="41"/>
      <c r="F53" s="40"/>
    </row>
    <row r="54" spans="1:6" s="5" customFormat="1" ht="30" customHeight="1" x14ac:dyDescent="0.25">
      <c r="A54" s="2">
        <v>46</v>
      </c>
      <c r="B54" s="6"/>
      <c r="C54" s="17"/>
      <c r="D54" s="47"/>
      <c r="E54" s="41"/>
      <c r="F54" s="40"/>
    </row>
    <row r="55" spans="1:6" s="5" customFormat="1" ht="30" customHeight="1" x14ac:dyDescent="0.25">
      <c r="A55" s="2">
        <v>47</v>
      </c>
      <c r="B55" s="6"/>
      <c r="C55" s="17"/>
      <c r="D55" s="47"/>
      <c r="E55" s="41"/>
      <c r="F55" s="40"/>
    </row>
    <row r="56" spans="1:6" s="5" customFormat="1" ht="30" customHeight="1" x14ac:dyDescent="0.25">
      <c r="A56" s="2">
        <v>48</v>
      </c>
      <c r="B56" s="6"/>
      <c r="C56" s="17"/>
      <c r="D56" s="48"/>
      <c r="E56" s="41"/>
      <c r="F56" s="40"/>
    </row>
    <row r="57" spans="1:6" s="5" customFormat="1" ht="30" customHeight="1" x14ac:dyDescent="0.25">
      <c r="A57" s="2">
        <v>49</v>
      </c>
      <c r="B57" s="6"/>
      <c r="C57" s="17"/>
      <c r="D57" s="47"/>
      <c r="E57" s="41"/>
      <c r="F57" s="40"/>
    </row>
    <row r="58" spans="1:6" s="5" customFormat="1" ht="30" customHeight="1" x14ac:dyDescent="0.25">
      <c r="A58" s="2">
        <v>50</v>
      </c>
      <c r="B58" s="6"/>
      <c r="C58" s="17"/>
      <c r="D58" s="47"/>
      <c r="E58" s="41"/>
      <c r="F58" s="40"/>
    </row>
    <row r="59" spans="1:6" s="5" customFormat="1" ht="30" customHeight="1" x14ac:dyDescent="0.25">
      <c r="A59" s="2">
        <v>51</v>
      </c>
      <c r="B59" s="6"/>
      <c r="C59" s="17"/>
      <c r="D59" s="48"/>
      <c r="E59" s="41"/>
      <c r="F59" s="40"/>
    </row>
    <row r="60" spans="1:6" s="5" customFormat="1" ht="30" customHeight="1" x14ac:dyDescent="0.25">
      <c r="A60" s="2">
        <v>52</v>
      </c>
      <c r="B60" s="6"/>
      <c r="C60" s="17"/>
      <c r="D60" s="47"/>
      <c r="E60" s="41"/>
      <c r="F60" s="40"/>
    </row>
    <row r="61" spans="1:6" s="5" customFormat="1" ht="30" customHeight="1" x14ac:dyDescent="0.25">
      <c r="A61" s="2">
        <v>53</v>
      </c>
      <c r="B61" s="6"/>
      <c r="C61" s="17"/>
      <c r="D61" s="47"/>
      <c r="E61" s="41"/>
      <c r="F61" s="40"/>
    </row>
    <row r="62" spans="1:6" s="5" customFormat="1" ht="30" customHeight="1" x14ac:dyDescent="0.25">
      <c r="A62" s="2">
        <v>54</v>
      </c>
      <c r="B62" s="6"/>
      <c r="C62" s="17"/>
      <c r="D62" s="47"/>
      <c r="E62" s="41"/>
      <c r="F62" s="40"/>
    </row>
    <row r="63" spans="1:6" s="5" customFormat="1" ht="30" customHeight="1" x14ac:dyDescent="0.25">
      <c r="A63" s="2">
        <v>55</v>
      </c>
      <c r="B63" s="6"/>
      <c r="C63" s="17"/>
      <c r="D63" s="47"/>
      <c r="E63" s="41"/>
      <c r="F63" s="40"/>
    </row>
    <row r="64" spans="1:6" s="5" customFormat="1" ht="30" customHeight="1" x14ac:dyDescent="0.25">
      <c r="A64" s="2">
        <v>56</v>
      </c>
      <c r="B64" s="6"/>
      <c r="C64" s="17"/>
      <c r="D64" s="47"/>
      <c r="E64" s="41"/>
      <c r="F64" s="40"/>
    </row>
    <row r="65" spans="1:6" s="5" customFormat="1" ht="30" customHeight="1" x14ac:dyDescent="0.25">
      <c r="A65" s="2">
        <v>57</v>
      </c>
      <c r="B65" s="6"/>
      <c r="C65" s="17"/>
      <c r="D65" s="41"/>
      <c r="E65" s="41"/>
      <c r="F65" s="41"/>
    </row>
    <row r="66" spans="1:6" s="5" customFormat="1" ht="30" customHeight="1" x14ac:dyDescent="0.25">
      <c r="A66" s="2">
        <v>58</v>
      </c>
      <c r="B66" s="6"/>
      <c r="C66" s="17"/>
      <c r="D66" s="41"/>
      <c r="E66" s="41"/>
      <c r="F66" s="41"/>
    </row>
    <row r="67" spans="1:6" s="5" customFormat="1" ht="30" customHeight="1" x14ac:dyDescent="0.25">
      <c r="A67" s="2">
        <v>59</v>
      </c>
      <c r="B67" s="6"/>
      <c r="C67" s="17"/>
      <c r="D67" s="41"/>
      <c r="E67" s="41"/>
      <c r="F67" s="41"/>
    </row>
    <row r="68" spans="1:6" s="5" customFormat="1" ht="30" customHeight="1" x14ac:dyDescent="0.25">
      <c r="A68" s="2">
        <v>60</v>
      </c>
      <c r="B68" s="6"/>
      <c r="C68" s="17"/>
      <c r="D68" s="41"/>
      <c r="E68" s="41"/>
      <c r="F68" s="41"/>
    </row>
    <row r="69" spans="1:6" s="5" customFormat="1" ht="30" customHeight="1" x14ac:dyDescent="0.25">
      <c r="A69" s="2">
        <v>61</v>
      </c>
      <c r="B69" s="6"/>
      <c r="C69" s="17"/>
      <c r="D69" s="41"/>
      <c r="E69" s="41"/>
      <c r="F69" s="41"/>
    </row>
    <row r="70" spans="1:6" s="5" customFormat="1" ht="30" customHeight="1" x14ac:dyDescent="0.25">
      <c r="A70" s="2">
        <v>62</v>
      </c>
      <c r="B70" s="6"/>
      <c r="C70" s="17"/>
      <c r="D70" s="41"/>
      <c r="E70" s="41"/>
      <c r="F70" s="41"/>
    </row>
    <row r="71" spans="1:6" s="5" customFormat="1" ht="30" customHeight="1" x14ac:dyDescent="0.25">
      <c r="A71" s="2">
        <v>63</v>
      </c>
      <c r="B71" s="6"/>
      <c r="C71" s="17"/>
      <c r="D71" s="41"/>
      <c r="E71" s="41"/>
      <c r="F71" s="41"/>
    </row>
    <row r="72" spans="1:6" s="5" customFormat="1" ht="30" customHeight="1" x14ac:dyDescent="0.25">
      <c r="A72" s="2">
        <v>64</v>
      </c>
      <c r="B72" s="6"/>
      <c r="C72" s="17"/>
      <c r="D72" s="41"/>
      <c r="E72" s="41"/>
      <c r="F72" s="41"/>
    </row>
    <row r="73" spans="1:6" s="5" customFormat="1" ht="30" customHeight="1" x14ac:dyDescent="0.25">
      <c r="A73" s="2">
        <v>65</v>
      </c>
      <c r="B73" s="6"/>
      <c r="C73" s="17"/>
      <c r="D73" s="41"/>
      <c r="E73" s="41"/>
      <c r="F73" s="41"/>
    </row>
    <row r="74" spans="1:6" s="5" customFormat="1" ht="30" customHeight="1" x14ac:dyDescent="0.25">
      <c r="A74" s="2">
        <v>66</v>
      </c>
      <c r="B74" s="6"/>
      <c r="C74" s="17"/>
      <c r="D74" s="41"/>
      <c r="E74" s="41"/>
      <c r="F74" s="41"/>
    </row>
    <row r="75" spans="1:6" s="5" customFormat="1" ht="30" customHeight="1" x14ac:dyDescent="0.25">
      <c r="A75" s="2">
        <v>67</v>
      </c>
      <c r="B75" s="6"/>
      <c r="C75" s="17"/>
      <c r="D75" s="41"/>
      <c r="E75" s="41"/>
      <c r="F75" s="41"/>
    </row>
    <row r="76" spans="1:6" s="5" customFormat="1" ht="30" customHeight="1" x14ac:dyDescent="0.25">
      <c r="A76" s="2">
        <v>68</v>
      </c>
      <c r="B76" s="6"/>
      <c r="C76" s="17"/>
      <c r="D76" s="41"/>
      <c r="E76" s="41"/>
      <c r="F76" s="41"/>
    </row>
    <row r="77" spans="1:6" s="5" customFormat="1" ht="30" customHeight="1" x14ac:dyDescent="0.25">
      <c r="A77" s="2">
        <v>69</v>
      </c>
      <c r="B77" s="6"/>
      <c r="C77" s="17"/>
      <c r="D77" s="41"/>
      <c r="E77" s="41"/>
      <c r="F77" s="41"/>
    </row>
    <row r="78" spans="1:6" s="5" customFormat="1" ht="30" customHeight="1" x14ac:dyDescent="0.25">
      <c r="A78" s="2">
        <v>70</v>
      </c>
      <c r="B78" s="6"/>
      <c r="C78" s="17"/>
      <c r="D78" s="41"/>
      <c r="E78" s="41"/>
      <c r="F78" s="41"/>
    </row>
    <row r="79" spans="1:6" s="5" customFormat="1" ht="30" customHeight="1" x14ac:dyDescent="0.25">
      <c r="A79" s="2">
        <v>71</v>
      </c>
      <c r="B79" s="6"/>
      <c r="C79" s="17"/>
      <c r="D79" s="41"/>
      <c r="E79" s="41"/>
      <c r="F79" s="41"/>
    </row>
    <row r="80" spans="1:6" s="5" customFormat="1" ht="30" customHeight="1" x14ac:dyDescent="0.25">
      <c r="A80" s="2">
        <v>72</v>
      </c>
      <c r="B80" s="6"/>
      <c r="C80" s="17"/>
      <c r="D80" s="41"/>
      <c r="E80" s="41"/>
      <c r="F80" s="41"/>
    </row>
    <row r="81" spans="1:6" s="5" customFormat="1" ht="30" customHeight="1" x14ac:dyDescent="0.25">
      <c r="A81" s="2">
        <v>73</v>
      </c>
      <c r="B81" s="6"/>
      <c r="C81" s="17"/>
      <c r="D81" s="41"/>
      <c r="E81" s="41"/>
      <c r="F81" s="41"/>
    </row>
    <row r="82" spans="1:6" s="5" customFormat="1" ht="30" customHeight="1" x14ac:dyDescent="0.25">
      <c r="A82" s="2">
        <v>74</v>
      </c>
      <c r="B82" s="6"/>
      <c r="C82" s="17"/>
      <c r="D82" s="41"/>
      <c r="E82" s="41"/>
      <c r="F82" s="41"/>
    </row>
    <row r="83" spans="1:6" s="5" customFormat="1" ht="30" customHeight="1" x14ac:dyDescent="0.25">
      <c r="A83" s="2">
        <v>75</v>
      </c>
      <c r="B83" s="6"/>
      <c r="C83" s="17"/>
      <c r="D83" s="41"/>
      <c r="E83" s="41"/>
      <c r="F83" s="41"/>
    </row>
    <row r="84" spans="1:6" s="5" customFormat="1" ht="30" customHeight="1" x14ac:dyDescent="0.25">
      <c r="A84" s="2">
        <v>76</v>
      </c>
      <c r="B84" s="6"/>
      <c r="C84" s="17"/>
      <c r="D84" s="41"/>
      <c r="E84" s="41"/>
      <c r="F84" s="41"/>
    </row>
    <row r="85" spans="1:6" s="5" customFormat="1" ht="30" customHeight="1" x14ac:dyDescent="0.25">
      <c r="A85" s="2">
        <v>77</v>
      </c>
      <c r="B85" s="6"/>
      <c r="C85" s="17"/>
      <c r="D85" s="41"/>
      <c r="E85" s="41"/>
      <c r="F85" s="41"/>
    </row>
    <row r="86" spans="1:6" s="5" customFormat="1" ht="30" customHeight="1" x14ac:dyDescent="0.25">
      <c r="A86" s="2">
        <v>78</v>
      </c>
      <c r="B86" s="6"/>
      <c r="C86" s="17"/>
      <c r="D86" s="41"/>
      <c r="E86" s="41"/>
      <c r="F86" s="41"/>
    </row>
    <row r="87" spans="1:6" s="5" customFormat="1" ht="30" customHeight="1" x14ac:dyDescent="0.25">
      <c r="A87" s="2">
        <v>79</v>
      </c>
      <c r="B87" s="6"/>
      <c r="C87" s="17"/>
      <c r="D87" s="41"/>
      <c r="E87" s="41"/>
      <c r="F87" s="41"/>
    </row>
    <row r="88" spans="1:6" s="5" customFormat="1" ht="30" customHeight="1" x14ac:dyDescent="0.25">
      <c r="A88" s="2">
        <v>80</v>
      </c>
      <c r="B88" s="6"/>
      <c r="C88" s="17"/>
      <c r="D88" s="31"/>
      <c r="E88" s="29"/>
      <c r="F88" s="29"/>
    </row>
    <row r="89" spans="1:6" s="5" customFormat="1" ht="30" customHeight="1" x14ac:dyDescent="0.25">
      <c r="A89" s="2">
        <v>81</v>
      </c>
      <c r="B89" s="6"/>
      <c r="C89" s="17"/>
      <c r="D89" s="31"/>
      <c r="E89" s="29"/>
      <c r="F89" s="29"/>
    </row>
    <row r="90" spans="1:6" s="5" customFormat="1" ht="30" customHeight="1" x14ac:dyDescent="0.25">
      <c r="A90" s="2">
        <v>82</v>
      </c>
      <c r="B90" s="6"/>
      <c r="C90" s="17"/>
      <c r="D90" s="31"/>
      <c r="E90" s="29"/>
      <c r="F90" s="29"/>
    </row>
    <row r="91" spans="1:6" s="5" customFormat="1" ht="30" customHeight="1" x14ac:dyDescent="0.25">
      <c r="A91" s="2">
        <v>83</v>
      </c>
      <c r="B91" s="6"/>
      <c r="C91" s="17"/>
      <c r="D91" s="31"/>
      <c r="E91" s="29"/>
      <c r="F91" s="29"/>
    </row>
    <row r="92" spans="1:6" s="5" customFormat="1" ht="30" customHeight="1" x14ac:dyDescent="0.25">
      <c r="A92" s="2">
        <v>84</v>
      </c>
      <c r="B92" s="6"/>
      <c r="C92" s="17"/>
      <c r="D92" s="31"/>
      <c r="E92" s="29"/>
      <c r="F92" s="29"/>
    </row>
    <row r="93" spans="1:6" s="5" customFormat="1" ht="30" customHeight="1" x14ac:dyDescent="0.25">
      <c r="A93" s="2">
        <v>85</v>
      </c>
      <c r="B93" s="6"/>
      <c r="C93" s="17"/>
      <c r="D93" s="31"/>
      <c r="E93" s="29"/>
      <c r="F93" s="29"/>
    </row>
    <row r="94" spans="1:6" s="5" customFormat="1" ht="30" customHeight="1" x14ac:dyDescent="0.25">
      <c r="A94" s="2">
        <v>86</v>
      </c>
      <c r="B94" s="6"/>
      <c r="C94" s="17"/>
      <c r="D94" s="31"/>
      <c r="E94" s="29"/>
      <c r="F94" s="29"/>
    </row>
    <row r="95" spans="1:6" s="5" customFormat="1" ht="30" customHeight="1" x14ac:dyDescent="0.25">
      <c r="A95" s="2">
        <v>87</v>
      </c>
      <c r="B95" s="6"/>
      <c r="C95" s="17"/>
      <c r="D95" s="31"/>
      <c r="E95" s="29"/>
      <c r="F95" s="29"/>
    </row>
    <row r="96" spans="1:6" s="5" customFormat="1" ht="30" customHeight="1" x14ac:dyDescent="0.25">
      <c r="A96" s="2">
        <v>88</v>
      </c>
      <c r="B96" s="6"/>
      <c r="C96" s="17"/>
      <c r="D96" s="31"/>
      <c r="E96" s="29"/>
      <c r="F96" s="29"/>
    </row>
    <row r="97" spans="1:6" s="5" customFormat="1" ht="30" customHeight="1" x14ac:dyDescent="0.25">
      <c r="A97" s="2">
        <v>89</v>
      </c>
      <c r="B97" s="33"/>
      <c r="C97" s="17"/>
      <c r="D97" s="31"/>
      <c r="E97" s="29"/>
      <c r="F97" s="29"/>
    </row>
    <row r="98" spans="1:6" s="5" customFormat="1" ht="30" customHeight="1" x14ac:dyDescent="0.25">
      <c r="A98" s="2">
        <v>90</v>
      </c>
      <c r="B98" s="6"/>
      <c r="C98" s="17"/>
      <c r="D98" s="31"/>
      <c r="E98" s="29"/>
      <c r="F98" s="29"/>
    </row>
    <row r="99" spans="1:6" s="5" customFormat="1" ht="30" customHeight="1" x14ac:dyDescent="0.25">
      <c r="A99" s="2">
        <v>91</v>
      </c>
      <c r="B99" s="6"/>
      <c r="C99" s="17"/>
      <c r="D99" s="31"/>
      <c r="E99" s="29"/>
      <c r="F99" s="29"/>
    </row>
    <row r="100" spans="1:6" s="5" customFormat="1" ht="30" customHeight="1" x14ac:dyDescent="0.25">
      <c r="A100" s="2">
        <v>92</v>
      </c>
      <c r="B100" s="6"/>
      <c r="C100" s="17"/>
      <c r="D100" s="31"/>
      <c r="E100" s="29"/>
      <c r="F100" s="29"/>
    </row>
    <row r="101" spans="1:6" s="5" customFormat="1" ht="30" customHeight="1" x14ac:dyDescent="0.25">
      <c r="A101" s="2">
        <v>93</v>
      </c>
      <c r="B101" s="6"/>
      <c r="C101" s="17"/>
      <c r="D101" s="31"/>
      <c r="E101" s="29"/>
      <c r="F101" s="29"/>
    </row>
    <row r="102" spans="1:6" s="5" customFormat="1" ht="30" customHeight="1" x14ac:dyDescent="0.25">
      <c r="A102" s="2">
        <v>94</v>
      </c>
      <c r="B102" s="6"/>
      <c r="C102" s="17"/>
      <c r="D102" s="31"/>
      <c r="E102" s="29"/>
      <c r="F102" s="29"/>
    </row>
    <row r="103" spans="1:6" s="5" customFormat="1" ht="30" customHeight="1" x14ac:dyDescent="0.25">
      <c r="A103" s="2">
        <v>95</v>
      </c>
      <c r="B103" s="6"/>
      <c r="C103" s="17"/>
      <c r="D103" s="31"/>
      <c r="E103" s="29"/>
      <c r="F103" s="29"/>
    </row>
    <row r="104" spans="1:6" s="5" customFormat="1" ht="30" customHeight="1" x14ac:dyDescent="0.25">
      <c r="A104" s="2">
        <v>96</v>
      </c>
      <c r="B104" s="6"/>
      <c r="C104" s="17"/>
      <c r="D104" s="31"/>
      <c r="E104" s="29"/>
      <c r="F104" s="29"/>
    </row>
    <row r="105" spans="1:6" s="5" customFormat="1" ht="30" customHeight="1" x14ac:dyDescent="0.25">
      <c r="A105" s="2">
        <v>97</v>
      </c>
      <c r="B105" s="6"/>
      <c r="C105" s="17"/>
      <c r="D105" s="31"/>
      <c r="E105" s="29"/>
      <c r="F105" s="29"/>
    </row>
    <row r="106" spans="1:6" s="5" customFormat="1" ht="30" customHeight="1" x14ac:dyDescent="0.25">
      <c r="A106" s="2">
        <v>98</v>
      </c>
      <c r="B106" s="6"/>
      <c r="C106" s="17"/>
      <c r="D106" s="31"/>
      <c r="E106" s="29"/>
      <c r="F106" s="29"/>
    </row>
    <row r="107" spans="1:6" s="5" customFormat="1" ht="30" customHeight="1" x14ac:dyDescent="0.25">
      <c r="A107" s="2">
        <v>99</v>
      </c>
      <c r="B107" s="6"/>
      <c r="C107" s="17"/>
      <c r="D107" s="31"/>
      <c r="E107" s="29"/>
      <c r="F107" s="29"/>
    </row>
    <row r="108" spans="1:6" s="5" customFormat="1" ht="30" customHeight="1" x14ac:dyDescent="0.25">
      <c r="A108" s="2">
        <v>100</v>
      </c>
      <c r="B108" s="6"/>
      <c r="C108" s="17"/>
      <c r="D108" s="31"/>
      <c r="E108" s="29"/>
      <c r="F108" s="29"/>
    </row>
    <row r="109" spans="1:6" s="5" customFormat="1" ht="30" customHeight="1" x14ac:dyDescent="0.25">
      <c r="A109" s="2">
        <v>101</v>
      </c>
      <c r="B109" s="6"/>
      <c r="C109" s="17"/>
      <c r="D109" s="31"/>
      <c r="E109" s="29"/>
      <c r="F109" s="29"/>
    </row>
    <row r="110" spans="1:6" s="5" customFormat="1" ht="30" customHeight="1" x14ac:dyDescent="0.25">
      <c r="A110" s="2">
        <v>102</v>
      </c>
      <c r="B110" s="6"/>
      <c r="C110" s="17"/>
      <c r="D110" s="31"/>
      <c r="E110" s="29"/>
      <c r="F110" s="29"/>
    </row>
    <row r="111" spans="1:6" s="5" customFormat="1" ht="30" customHeight="1" x14ac:dyDescent="0.25">
      <c r="A111" s="2">
        <v>103</v>
      </c>
      <c r="B111" s="6"/>
      <c r="C111" s="17"/>
      <c r="D111" s="31"/>
      <c r="E111" s="29"/>
      <c r="F111" s="29"/>
    </row>
    <row r="112" spans="1:6" s="5" customFormat="1" ht="30" customHeight="1" x14ac:dyDescent="0.25">
      <c r="A112" s="2">
        <v>104</v>
      </c>
      <c r="B112" s="6"/>
      <c r="C112" s="17"/>
      <c r="D112" s="31"/>
      <c r="E112" s="29"/>
      <c r="F112" s="29"/>
    </row>
    <row r="113" spans="1:6" s="5" customFormat="1" ht="30" customHeight="1" x14ac:dyDescent="0.25">
      <c r="A113" s="2">
        <v>105</v>
      </c>
      <c r="B113" s="6"/>
      <c r="C113" s="17"/>
      <c r="D113" s="31"/>
      <c r="E113" s="29"/>
      <c r="F113" s="28"/>
    </row>
    <row r="114" spans="1:6" s="5" customFormat="1" ht="30" customHeight="1" x14ac:dyDescent="0.25">
      <c r="A114" s="2">
        <v>106</v>
      </c>
      <c r="B114" s="6"/>
      <c r="C114" s="17"/>
      <c r="D114" s="31"/>
      <c r="E114" s="29"/>
      <c r="F114" s="28"/>
    </row>
    <row r="115" spans="1:6" s="5" customFormat="1" ht="30" customHeight="1" x14ac:dyDescent="0.25">
      <c r="A115" s="2">
        <v>107</v>
      </c>
      <c r="B115" s="6"/>
      <c r="C115" s="17"/>
      <c r="D115" s="31"/>
      <c r="E115" s="29"/>
      <c r="F115" s="28"/>
    </row>
    <row r="116" spans="1:6" s="5" customFormat="1" ht="30" customHeight="1" x14ac:dyDescent="0.25">
      <c r="A116" s="2">
        <v>108</v>
      </c>
      <c r="B116" s="6"/>
      <c r="C116" s="17"/>
      <c r="D116" s="31"/>
      <c r="E116" s="29"/>
      <c r="F116" s="28"/>
    </row>
    <row r="117" spans="1:6" s="5" customFormat="1" ht="30" customHeight="1" x14ac:dyDescent="0.25">
      <c r="A117" s="2">
        <v>109</v>
      </c>
      <c r="B117" s="6"/>
      <c r="C117" s="17"/>
      <c r="D117" s="31"/>
      <c r="E117" s="29"/>
      <c r="F117" s="28"/>
    </row>
    <row r="118" spans="1:6" s="5" customFormat="1" ht="30" customHeight="1" x14ac:dyDescent="0.25">
      <c r="A118" s="2">
        <v>110</v>
      </c>
      <c r="B118" s="6"/>
      <c r="C118" s="17"/>
      <c r="D118" s="31"/>
      <c r="E118" s="29"/>
      <c r="F118" s="28"/>
    </row>
    <row r="119" spans="1:6" s="5" customFormat="1" ht="30" customHeight="1" x14ac:dyDescent="0.25">
      <c r="A119" s="2">
        <v>111</v>
      </c>
      <c r="B119" s="6"/>
      <c r="C119" s="17"/>
      <c r="D119" s="31"/>
      <c r="E119" s="29"/>
      <c r="F119" s="28"/>
    </row>
    <row r="120" spans="1:6" s="5" customFormat="1" ht="30" customHeight="1" x14ac:dyDescent="0.25">
      <c r="A120" s="2">
        <v>112</v>
      </c>
      <c r="B120" s="6"/>
      <c r="C120" s="17"/>
      <c r="D120" s="31"/>
      <c r="E120" s="29"/>
      <c r="F120" s="28"/>
    </row>
    <row r="121" spans="1:6" s="5" customFormat="1" ht="30" customHeight="1" x14ac:dyDescent="0.25">
      <c r="A121" s="2">
        <v>113</v>
      </c>
      <c r="B121" s="6"/>
      <c r="C121" s="17"/>
      <c r="D121" s="31"/>
      <c r="E121" s="29"/>
      <c r="F121" s="28"/>
    </row>
    <row r="122" spans="1:6" s="5" customFormat="1" ht="30" customHeight="1" x14ac:dyDescent="0.25">
      <c r="A122" s="2">
        <v>114</v>
      </c>
      <c r="B122" s="6"/>
      <c r="C122" s="17"/>
      <c r="D122" s="31"/>
      <c r="E122" s="29"/>
      <c r="F122" s="28"/>
    </row>
    <row r="123" spans="1:6" s="5" customFormat="1" ht="30" customHeight="1" x14ac:dyDescent="0.25">
      <c r="A123" s="2">
        <v>115</v>
      </c>
      <c r="B123" s="6"/>
      <c r="C123" s="17"/>
      <c r="D123" s="31"/>
      <c r="E123" s="29"/>
      <c r="F123" s="28"/>
    </row>
    <row r="124" spans="1:6" s="5" customFormat="1" ht="30" customHeight="1" x14ac:dyDescent="0.25">
      <c r="A124" s="2">
        <v>116</v>
      </c>
      <c r="B124" s="6"/>
      <c r="C124" s="17"/>
      <c r="D124" s="31"/>
      <c r="E124" s="29"/>
      <c r="F124" s="28"/>
    </row>
    <row r="125" spans="1:6" s="5" customFormat="1" ht="30" customHeight="1" x14ac:dyDescent="0.25">
      <c r="A125" s="2">
        <v>117</v>
      </c>
      <c r="B125" s="6"/>
      <c r="C125" s="17"/>
      <c r="D125" s="31"/>
      <c r="E125" s="29"/>
      <c r="F125" s="28"/>
    </row>
    <row r="126" spans="1:6" s="5" customFormat="1" ht="30" customHeight="1" x14ac:dyDescent="0.25">
      <c r="A126" s="2">
        <v>118</v>
      </c>
      <c r="B126" s="33"/>
      <c r="C126" s="17"/>
      <c r="D126" s="31"/>
      <c r="E126" s="29"/>
      <c r="F126" s="28"/>
    </row>
    <row r="127" spans="1:6" s="5" customFormat="1" ht="30" customHeight="1" x14ac:dyDescent="0.25">
      <c r="A127" s="2">
        <v>119</v>
      </c>
      <c r="B127" s="6"/>
      <c r="C127" s="17"/>
      <c r="D127" s="31"/>
      <c r="E127" s="29"/>
      <c r="F127" s="28"/>
    </row>
    <row r="128" spans="1:6" s="5" customFormat="1" ht="30" customHeight="1" x14ac:dyDescent="0.25">
      <c r="A128" s="2">
        <v>120</v>
      </c>
      <c r="B128" s="6"/>
      <c r="C128" s="17"/>
      <c r="D128" s="31"/>
      <c r="E128" s="29"/>
      <c r="F128" s="28"/>
    </row>
    <row r="129" spans="1:6" s="5" customFormat="1" ht="30" customHeight="1" x14ac:dyDescent="0.25">
      <c r="A129" s="2">
        <v>121</v>
      </c>
      <c r="B129" s="6"/>
      <c r="C129" s="17"/>
      <c r="D129" s="31"/>
      <c r="E129" s="29"/>
      <c r="F129" s="28"/>
    </row>
    <row r="130" spans="1:6" s="5" customFormat="1" ht="30" customHeight="1" x14ac:dyDescent="0.25">
      <c r="A130" s="2">
        <v>122</v>
      </c>
      <c r="B130" s="6"/>
      <c r="C130" s="17"/>
      <c r="D130" s="31"/>
      <c r="E130" s="29"/>
      <c r="F130" s="28"/>
    </row>
    <row r="131" spans="1:6" s="5" customFormat="1" ht="30" customHeight="1" x14ac:dyDescent="0.25">
      <c r="A131" s="2">
        <v>123</v>
      </c>
      <c r="B131" s="6"/>
      <c r="C131" s="17"/>
      <c r="D131" s="31"/>
      <c r="E131" s="29"/>
      <c r="F131" s="28"/>
    </row>
    <row r="132" spans="1:6" s="5" customFormat="1" ht="30" customHeight="1" x14ac:dyDescent="0.25">
      <c r="A132" s="2">
        <v>124</v>
      </c>
      <c r="B132" s="6"/>
      <c r="C132" s="17"/>
      <c r="D132" s="31"/>
      <c r="E132" s="29"/>
      <c r="F132" s="28"/>
    </row>
    <row r="133" spans="1:6" s="5" customFormat="1" ht="30" customHeight="1" x14ac:dyDescent="0.25">
      <c r="A133" s="2">
        <v>125</v>
      </c>
      <c r="B133" s="6"/>
      <c r="C133" s="17"/>
      <c r="D133" s="31"/>
      <c r="E133" s="29"/>
      <c r="F133" s="28"/>
    </row>
    <row r="134" spans="1:6" s="5" customFormat="1" ht="30" customHeight="1" x14ac:dyDescent="0.25">
      <c r="A134" s="2">
        <v>126</v>
      </c>
      <c r="B134" s="6"/>
      <c r="C134" s="17"/>
      <c r="D134" s="31"/>
      <c r="E134" s="29"/>
      <c r="F134" s="28"/>
    </row>
    <row r="135" spans="1:6" s="5" customFormat="1" ht="30" customHeight="1" x14ac:dyDescent="0.25">
      <c r="A135" s="2">
        <v>127</v>
      </c>
      <c r="B135" s="6"/>
      <c r="C135" s="17"/>
      <c r="D135" s="31"/>
      <c r="E135" s="29"/>
      <c r="F135" s="28"/>
    </row>
    <row r="136" spans="1:6" s="5" customFormat="1" ht="30" customHeight="1" x14ac:dyDescent="0.25">
      <c r="A136" s="2">
        <v>128</v>
      </c>
      <c r="B136" s="6"/>
      <c r="C136" s="17"/>
      <c r="D136" s="31"/>
      <c r="E136" s="29"/>
      <c r="F136" s="28"/>
    </row>
    <row r="137" spans="1:6" s="5" customFormat="1" ht="30" customHeight="1" x14ac:dyDescent="0.25">
      <c r="A137" s="2">
        <v>129</v>
      </c>
      <c r="B137" s="6"/>
      <c r="C137" s="17"/>
      <c r="D137" s="31"/>
      <c r="E137" s="29"/>
      <c r="F137" s="28"/>
    </row>
    <row r="138" spans="1:6" s="5" customFormat="1" ht="30" customHeight="1" x14ac:dyDescent="0.25">
      <c r="A138" s="2">
        <v>130</v>
      </c>
      <c r="B138" s="6"/>
      <c r="C138" s="17"/>
      <c r="D138" s="31"/>
      <c r="E138" s="29"/>
      <c r="F138" s="28"/>
    </row>
    <row r="139" spans="1:6" s="5" customFormat="1" ht="30" customHeight="1" x14ac:dyDescent="0.25">
      <c r="A139" s="2">
        <v>131</v>
      </c>
      <c r="B139" s="6"/>
      <c r="C139" s="17"/>
      <c r="D139" s="31"/>
      <c r="E139" s="29"/>
      <c r="F139" s="28"/>
    </row>
    <row r="140" spans="1:6" s="5" customFormat="1" ht="30" customHeight="1" x14ac:dyDescent="0.25">
      <c r="A140" s="2">
        <v>132</v>
      </c>
      <c r="B140" s="6"/>
      <c r="C140" s="17"/>
      <c r="D140" s="31"/>
      <c r="E140" s="29"/>
      <c r="F140" s="28"/>
    </row>
    <row r="141" spans="1:6" s="5" customFormat="1" ht="30" customHeight="1" x14ac:dyDescent="0.25">
      <c r="A141" s="2">
        <v>133</v>
      </c>
      <c r="B141" s="6"/>
      <c r="C141" s="17"/>
      <c r="D141" s="31"/>
      <c r="E141" s="29"/>
      <c r="F141" s="28"/>
    </row>
    <row r="142" spans="1:6" s="5" customFormat="1" ht="30" customHeight="1" x14ac:dyDescent="0.25">
      <c r="A142" s="2">
        <v>134</v>
      </c>
      <c r="B142" s="6"/>
      <c r="C142" s="17"/>
      <c r="D142" s="31"/>
      <c r="E142" s="29"/>
      <c r="F142" s="28"/>
    </row>
    <row r="143" spans="1:6" s="5" customFormat="1" ht="30" customHeight="1" x14ac:dyDescent="0.25">
      <c r="A143" s="2">
        <v>135</v>
      </c>
      <c r="B143" s="6"/>
      <c r="C143" s="17"/>
      <c r="D143" s="31"/>
      <c r="E143" s="29"/>
      <c r="F143" s="28"/>
    </row>
    <row r="144" spans="1:6" s="5" customFormat="1" ht="30" customHeight="1" x14ac:dyDescent="0.25">
      <c r="A144" s="2">
        <v>136</v>
      </c>
      <c r="B144" s="6"/>
      <c r="C144" s="17"/>
      <c r="D144" s="31"/>
      <c r="E144" s="29"/>
      <c r="F144" s="28"/>
    </row>
    <row r="145" spans="1:6" s="5" customFormat="1" ht="30" customHeight="1" x14ac:dyDescent="0.25">
      <c r="A145" s="2">
        <v>137</v>
      </c>
      <c r="B145" s="6"/>
      <c r="C145" s="17"/>
      <c r="D145" s="31"/>
      <c r="E145" s="29"/>
      <c r="F145" s="28"/>
    </row>
    <row r="146" spans="1:6" s="5" customFormat="1" ht="30" customHeight="1" x14ac:dyDescent="0.25">
      <c r="A146" s="2">
        <v>138</v>
      </c>
      <c r="B146" s="6"/>
      <c r="C146" s="17"/>
      <c r="D146" s="31"/>
      <c r="E146" s="29"/>
      <c r="F146" s="28"/>
    </row>
    <row r="147" spans="1:6" s="5" customFormat="1" ht="30" customHeight="1" x14ac:dyDescent="0.25">
      <c r="A147" s="2">
        <v>139</v>
      </c>
      <c r="B147" s="6"/>
      <c r="C147" s="17"/>
      <c r="D147" s="31"/>
      <c r="E147" s="29"/>
      <c r="F147" s="28"/>
    </row>
    <row r="148" spans="1:6" s="5" customFormat="1" ht="30" customHeight="1" x14ac:dyDescent="0.25">
      <c r="A148" s="2">
        <v>140</v>
      </c>
      <c r="B148" s="6"/>
      <c r="C148" s="17"/>
      <c r="D148" s="31"/>
      <c r="E148" s="29"/>
      <c r="F148" s="28"/>
    </row>
    <row r="149" spans="1:6" s="5" customFormat="1" ht="30" customHeight="1" x14ac:dyDescent="0.25">
      <c r="A149" s="2">
        <v>141</v>
      </c>
      <c r="B149" s="6"/>
      <c r="C149" s="17"/>
      <c r="D149" s="31"/>
      <c r="E149" s="29"/>
      <c r="F149" s="28"/>
    </row>
    <row r="150" spans="1:6" s="5" customFormat="1" ht="30" customHeight="1" x14ac:dyDescent="0.25">
      <c r="A150" s="2">
        <v>142</v>
      </c>
      <c r="B150" s="6"/>
      <c r="C150" s="17"/>
      <c r="D150" s="31"/>
      <c r="E150" s="29"/>
      <c r="F150" s="28"/>
    </row>
    <row r="151" spans="1:6" s="5" customFormat="1" ht="30" customHeight="1" x14ac:dyDescent="0.25">
      <c r="A151" s="2">
        <v>143</v>
      </c>
      <c r="B151" s="6"/>
      <c r="C151" s="17"/>
      <c r="D151" s="31"/>
      <c r="E151" s="29"/>
      <c r="F151" s="28"/>
    </row>
    <row r="152" spans="1:6" s="5" customFormat="1" ht="30" customHeight="1" x14ac:dyDescent="0.25">
      <c r="A152" s="2">
        <v>144</v>
      </c>
      <c r="B152" s="6"/>
      <c r="C152" s="17"/>
      <c r="D152" s="31"/>
      <c r="E152" s="29"/>
      <c r="F152" s="28"/>
    </row>
    <row r="153" spans="1:6" s="5" customFormat="1" ht="30" customHeight="1" x14ac:dyDescent="0.25">
      <c r="A153" s="2">
        <v>145</v>
      </c>
      <c r="B153" s="6"/>
      <c r="C153" s="17"/>
      <c r="D153" s="31"/>
      <c r="E153" s="29"/>
      <c r="F153" s="28"/>
    </row>
    <row r="154" spans="1:6" s="5" customFormat="1" ht="30" customHeight="1" x14ac:dyDescent="0.25">
      <c r="A154" s="2">
        <v>146</v>
      </c>
      <c r="B154" s="6"/>
      <c r="C154" s="17"/>
      <c r="D154" s="31"/>
      <c r="E154" s="29"/>
      <c r="F154" s="28"/>
    </row>
    <row r="155" spans="1:6" s="5" customFormat="1" ht="30" customHeight="1" x14ac:dyDescent="0.25">
      <c r="A155" s="2">
        <v>147</v>
      </c>
      <c r="B155" s="6"/>
      <c r="C155" s="17"/>
      <c r="D155" s="31"/>
      <c r="E155" s="29"/>
      <c r="F155" s="28"/>
    </row>
    <row r="156" spans="1:6" s="5" customFormat="1" ht="30" customHeight="1" x14ac:dyDescent="0.25">
      <c r="A156" s="2">
        <v>148</v>
      </c>
      <c r="B156" s="6"/>
      <c r="C156" s="17"/>
      <c r="D156" s="31"/>
      <c r="E156" s="29"/>
      <c r="F156" s="28"/>
    </row>
    <row r="157" spans="1:6" s="5" customFormat="1" ht="30" customHeight="1" x14ac:dyDescent="0.25">
      <c r="A157" s="2">
        <v>149</v>
      </c>
      <c r="B157" s="6"/>
      <c r="C157" s="17"/>
      <c r="D157" s="31"/>
      <c r="E157" s="29"/>
      <c r="F157" s="28"/>
    </row>
    <row r="158" spans="1:6" s="5" customFormat="1" ht="30" customHeight="1" x14ac:dyDescent="0.25">
      <c r="A158" s="2">
        <v>150</v>
      </c>
      <c r="B158" s="6"/>
      <c r="C158" s="17"/>
      <c r="D158" s="31"/>
      <c r="E158" s="29"/>
      <c r="F158" s="28"/>
    </row>
    <row r="159" spans="1:6" s="5" customFormat="1" ht="30" customHeight="1" x14ac:dyDescent="0.25">
      <c r="A159" s="2">
        <v>151</v>
      </c>
      <c r="B159" s="6"/>
      <c r="C159" s="17"/>
      <c r="D159" s="31"/>
      <c r="E159" s="29"/>
      <c r="F159" s="28"/>
    </row>
    <row r="160" spans="1:6" s="5" customFormat="1" ht="30" customHeight="1" x14ac:dyDescent="0.25">
      <c r="A160" s="2">
        <v>152</v>
      </c>
      <c r="B160" s="6"/>
      <c r="C160" s="17"/>
      <c r="D160" s="31"/>
      <c r="E160" s="29"/>
      <c r="F160" s="28"/>
    </row>
    <row r="161" spans="1:6" s="5" customFormat="1" ht="30" customHeight="1" x14ac:dyDescent="0.25">
      <c r="A161" s="2">
        <v>153</v>
      </c>
      <c r="B161" s="6"/>
      <c r="C161" s="17"/>
      <c r="D161" s="31"/>
      <c r="E161" s="29"/>
      <c r="F161" s="28"/>
    </row>
    <row r="162" spans="1:6" s="5" customFormat="1" ht="30" customHeight="1" x14ac:dyDescent="0.25">
      <c r="A162" s="2">
        <v>154</v>
      </c>
      <c r="B162" s="6"/>
      <c r="C162" s="17"/>
      <c r="D162" s="31"/>
      <c r="E162" s="29"/>
      <c r="F162" s="28"/>
    </row>
    <row r="163" spans="1:6" s="5" customFormat="1" ht="30" customHeight="1" x14ac:dyDescent="0.25">
      <c r="A163" s="2">
        <v>155</v>
      </c>
      <c r="B163" s="6"/>
      <c r="C163" s="17"/>
      <c r="D163" s="31"/>
      <c r="E163" s="29"/>
      <c r="F163" s="28"/>
    </row>
    <row r="164" spans="1:6" s="5" customFormat="1" ht="30" customHeight="1" x14ac:dyDescent="0.25">
      <c r="A164" s="2">
        <v>156</v>
      </c>
      <c r="B164" s="33"/>
      <c r="C164" s="17"/>
      <c r="D164" s="31"/>
      <c r="E164" s="29"/>
      <c r="F164" s="28"/>
    </row>
    <row r="165" spans="1:6" s="5" customFormat="1" ht="30" customHeight="1" x14ac:dyDescent="0.25">
      <c r="A165" s="2">
        <v>157</v>
      </c>
      <c r="B165" s="6"/>
      <c r="C165" s="17"/>
      <c r="D165" s="31"/>
      <c r="E165" s="29"/>
      <c r="F165" s="28"/>
    </row>
    <row r="166" spans="1:6" s="5" customFormat="1" ht="30" customHeight="1" x14ac:dyDescent="0.25">
      <c r="A166" s="2">
        <v>158</v>
      </c>
      <c r="B166" s="6"/>
      <c r="C166" s="17"/>
      <c r="D166" s="31"/>
      <c r="E166" s="29"/>
      <c r="F166" s="28"/>
    </row>
    <row r="167" spans="1:6" s="5" customFormat="1" ht="30" customHeight="1" x14ac:dyDescent="0.25">
      <c r="A167" s="2">
        <v>159</v>
      </c>
      <c r="B167" s="6"/>
      <c r="C167" s="17"/>
      <c r="D167" s="31"/>
      <c r="E167" s="29"/>
      <c r="F167" s="28"/>
    </row>
    <row r="168" spans="1:6" s="5" customFormat="1" ht="30" customHeight="1" x14ac:dyDescent="0.25">
      <c r="A168" s="2">
        <v>160</v>
      </c>
      <c r="B168" s="6"/>
      <c r="C168" s="17"/>
      <c r="D168" s="31"/>
      <c r="E168" s="29"/>
      <c r="F168" s="28"/>
    </row>
    <row r="169" spans="1:6" s="5" customFormat="1" ht="30" customHeight="1" x14ac:dyDescent="0.25">
      <c r="A169" s="2">
        <v>161</v>
      </c>
      <c r="B169" s="6"/>
      <c r="C169" s="17"/>
      <c r="D169" s="31"/>
      <c r="E169" s="29"/>
      <c r="F169" s="28"/>
    </row>
    <row r="170" spans="1:6" s="5" customFormat="1" ht="30" customHeight="1" x14ac:dyDescent="0.25">
      <c r="A170" s="2">
        <v>162</v>
      </c>
      <c r="B170" s="6"/>
      <c r="C170" s="17"/>
      <c r="D170" s="31"/>
      <c r="E170" s="29"/>
      <c r="F170" s="28"/>
    </row>
    <row r="171" spans="1:6" s="5" customFormat="1" ht="30" customHeight="1" x14ac:dyDescent="0.25">
      <c r="A171" s="2">
        <v>163</v>
      </c>
      <c r="B171" s="6"/>
      <c r="C171" s="17"/>
      <c r="D171" s="31"/>
      <c r="E171" s="29"/>
      <c r="F171" s="28"/>
    </row>
    <row r="172" spans="1:6" s="5" customFormat="1" ht="30" customHeight="1" x14ac:dyDescent="0.25">
      <c r="A172" s="2">
        <v>164</v>
      </c>
      <c r="B172" s="6"/>
      <c r="C172" s="17"/>
      <c r="D172" s="31"/>
      <c r="E172" s="29"/>
      <c r="F172" s="28"/>
    </row>
    <row r="173" spans="1:6" s="5" customFormat="1" ht="30" customHeight="1" x14ac:dyDescent="0.25">
      <c r="A173" s="2">
        <v>165</v>
      </c>
      <c r="B173" s="6"/>
      <c r="C173" s="17"/>
      <c r="D173" s="31"/>
      <c r="E173" s="29"/>
      <c r="F173" s="28"/>
    </row>
    <row r="174" spans="1:6" s="5" customFormat="1" ht="30" customHeight="1" x14ac:dyDescent="0.25">
      <c r="A174" s="2">
        <v>166</v>
      </c>
      <c r="B174" s="6"/>
      <c r="C174" s="17"/>
      <c r="D174" s="31"/>
      <c r="E174" s="29"/>
      <c r="F174" s="28"/>
    </row>
    <row r="175" spans="1:6" s="5" customFormat="1" ht="30" customHeight="1" x14ac:dyDescent="0.25">
      <c r="A175" s="2">
        <v>167</v>
      </c>
      <c r="B175" s="6"/>
      <c r="C175" s="17"/>
      <c r="D175" s="31"/>
      <c r="E175" s="29"/>
      <c r="F175" s="28"/>
    </row>
    <row r="176" spans="1:6" s="5" customFormat="1" ht="30" customHeight="1" x14ac:dyDescent="0.25">
      <c r="A176" s="2">
        <v>168</v>
      </c>
      <c r="B176" s="6"/>
      <c r="C176" s="17"/>
      <c r="D176" s="31"/>
      <c r="E176" s="29"/>
      <c r="F176" s="28"/>
    </row>
    <row r="177" spans="1:6" s="5" customFormat="1" ht="30" customHeight="1" x14ac:dyDescent="0.25">
      <c r="A177" s="2">
        <v>169</v>
      </c>
      <c r="B177" s="6"/>
      <c r="C177" s="17"/>
      <c r="D177" s="31"/>
      <c r="E177" s="29"/>
      <c r="F177" s="28"/>
    </row>
    <row r="178" spans="1:6" s="5" customFormat="1" ht="30" customHeight="1" x14ac:dyDescent="0.25">
      <c r="A178" s="2">
        <v>170</v>
      </c>
      <c r="B178" s="6"/>
      <c r="C178" s="17"/>
      <c r="D178" s="31"/>
      <c r="E178" s="29"/>
      <c r="F178" s="28"/>
    </row>
    <row r="179" spans="1:6" s="5" customFormat="1" ht="30" customHeight="1" x14ac:dyDescent="0.25">
      <c r="A179" s="2">
        <v>171</v>
      </c>
      <c r="B179" s="6"/>
      <c r="C179" s="17"/>
      <c r="D179" s="31"/>
      <c r="E179" s="29"/>
      <c r="F179" s="28"/>
    </row>
    <row r="180" spans="1:6" s="5" customFormat="1" ht="30" customHeight="1" x14ac:dyDescent="0.25">
      <c r="A180" s="2">
        <v>172</v>
      </c>
      <c r="B180" s="6"/>
      <c r="C180" s="17"/>
      <c r="D180" s="31"/>
      <c r="E180" s="29"/>
      <c r="F180" s="28"/>
    </row>
    <row r="181" spans="1:6" s="5" customFormat="1" ht="30" customHeight="1" x14ac:dyDescent="0.25">
      <c r="A181" s="2">
        <v>173</v>
      </c>
      <c r="B181" s="6"/>
      <c r="C181" s="17"/>
      <c r="D181" s="31"/>
      <c r="E181" s="29"/>
      <c r="F181" s="28"/>
    </row>
    <row r="182" spans="1:6" s="5" customFormat="1" ht="30" customHeight="1" x14ac:dyDescent="0.25">
      <c r="A182" s="2">
        <v>174</v>
      </c>
      <c r="B182" s="6"/>
      <c r="C182" s="17"/>
      <c r="D182" s="31"/>
      <c r="E182" s="29"/>
      <c r="F182" s="28"/>
    </row>
    <row r="183" spans="1:6" s="5" customFormat="1" ht="30" customHeight="1" x14ac:dyDescent="0.25">
      <c r="A183" s="2">
        <v>175</v>
      </c>
      <c r="B183" s="6"/>
      <c r="C183" s="17"/>
      <c r="D183" s="31"/>
      <c r="E183" s="29"/>
      <c r="F183" s="28"/>
    </row>
    <row r="184" spans="1:6" s="5" customFormat="1" ht="30" customHeight="1" x14ac:dyDescent="0.25">
      <c r="A184" s="2">
        <v>176</v>
      </c>
      <c r="B184" s="6"/>
      <c r="C184" s="17"/>
      <c r="D184" s="31"/>
      <c r="E184" s="29"/>
      <c r="F184" s="28"/>
    </row>
    <row r="185" spans="1:6" s="5" customFormat="1" ht="30" customHeight="1" x14ac:dyDescent="0.25">
      <c r="A185" s="2">
        <v>177</v>
      </c>
      <c r="B185" s="6"/>
      <c r="C185" s="17"/>
      <c r="D185" s="31"/>
      <c r="E185" s="29"/>
      <c r="F185" s="28"/>
    </row>
    <row r="186" spans="1:6" s="5" customFormat="1" ht="30" customHeight="1" x14ac:dyDescent="0.25">
      <c r="A186" s="2">
        <v>178</v>
      </c>
      <c r="B186" s="6"/>
      <c r="C186" s="17"/>
      <c r="D186" s="31"/>
      <c r="E186" s="29"/>
      <c r="F186" s="28"/>
    </row>
    <row r="187" spans="1:6" s="5" customFormat="1" ht="30" customHeight="1" x14ac:dyDescent="0.25">
      <c r="A187" s="2">
        <v>179</v>
      </c>
      <c r="B187" s="6"/>
      <c r="C187" s="17"/>
      <c r="D187" s="31"/>
      <c r="E187" s="29"/>
      <c r="F187" s="28"/>
    </row>
    <row r="188" spans="1:6" s="5" customFormat="1" ht="30" customHeight="1" x14ac:dyDescent="0.25">
      <c r="A188" s="2">
        <v>180</v>
      </c>
      <c r="B188" s="6"/>
      <c r="C188" s="17"/>
      <c r="D188" s="31"/>
      <c r="E188" s="29"/>
      <c r="F188" s="28"/>
    </row>
    <row r="189" spans="1:6" s="5" customFormat="1" ht="30" customHeight="1" x14ac:dyDescent="0.25">
      <c r="A189" s="2">
        <v>181</v>
      </c>
      <c r="B189" s="6"/>
      <c r="C189" s="17"/>
      <c r="D189" s="31"/>
      <c r="E189" s="29"/>
      <c r="F189" s="28"/>
    </row>
    <row r="190" spans="1:6" s="5" customFormat="1" ht="30" customHeight="1" x14ac:dyDescent="0.25">
      <c r="A190" s="2">
        <v>182</v>
      </c>
      <c r="B190" s="6"/>
      <c r="C190" s="17"/>
      <c r="D190" s="31"/>
      <c r="E190" s="29"/>
      <c r="F190" s="28"/>
    </row>
    <row r="191" spans="1:6" s="5" customFormat="1" ht="30" customHeight="1" x14ac:dyDescent="0.25">
      <c r="A191" s="2">
        <v>183</v>
      </c>
      <c r="B191" s="6"/>
      <c r="C191" s="17"/>
      <c r="D191" s="31"/>
      <c r="E191" s="29"/>
      <c r="F191" s="28"/>
    </row>
    <row r="192" spans="1:6" s="5" customFormat="1" ht="30" customHeight="1" x14ac:dyDescent="0.25">
      <c r="A192" s="2">
        <v>184</v>
      </c>
      <c r="B192" s="6"/>
      <c r="C192" s="17"/>
      <c r="D192" s="31"/>
      <c r="E192" s="29"/>
      <c r="F192" s="28"/>
    </row>
    <row r="193" spans="1:6" s="5" customFormat="1" ht="30" customHeight="1" x14ac:dyDescent="0.25">
      <c r="A193" s="2">
        <v>185</v>
      </c>
      <c r="B193" s="6"/>
      <c r="C193" s="17"/>
      <c r="D193" s="31"/>
      <c r="E193" s="29"/>
      <c r="F193" s="28"/>
    </row>
    <row r="194" spans="1:6" s="5" customFormat="1" ht="30" customHeight="1" x14ac:dyDescent="0.25">
      <c r="A194" s="2">
        <v>186</v>
      </c>
      <c r="B194" s="6"/>
      <c r="C194" s="17"/>
      <c r="D194" s="31"/>
      <c r="E194" s="29"/>
      <c r="F194" s="28"/>
    </row>
    <row r="195" spans="1:6" s="5" customFormat="1" ht="30" customHeight="1" x14ac:dyDescent="0.25">
      <c r="A195" s="2">
        <v>187</v>
      </c>
      <c r="B195" s="6"/>
      <c r="C195" s="17"/>
      <c r="D195" s="31"/>
      <c r="E195" s="29"/>
      <c r="F195" s="28"/>
    </row>
    <row r="196" spans="1:6" s="5" customFormat="1" ht="30" customHeight="1" x14ac:dyDescent="0.25">
      <c r="A196" s="2">
        <v>188</v>
      </c>
      <c r="B196" s="6"/>
      <c r="C196" s="17"/>
      <c r="D196" s="31"/>
      <c r="E196" s="29"/>
      <c r="F196" s="28"/>
    </row>
    <row r="197" spans="1:6" s="5" customFormat="1" ht="30" customHeight="1" x14ac:dyDescent="0.25">
      <c r="A197" s="2">
        <v>189</v>
      </c>
      <c r="B197" s="6"/>
      <c r="C197" s="17"/>
      <c r="D197" s="31"/>
      <c r="E197" s="29"/>
      <c r="F197" s="28"/>
    </row>
    <row r="198" spans="1:6" s="5" customFormat="1" ht="30" customHeight="1" x14ac:dyDescent="0.25">
      <c r="A198" s="2">
        <v>190</v>
      </c>
      <c r="B198" s="6"/>
      <c r="C198" s="17"/>
      <c r="D198" s="31"/>
      <c r="E198" s="29"/>
      <c r="F198" s="28"/>
    </row>
    <row r="199" spans="1:6" s="5" customFormat="1" ht="30" customHeight="1" thickBot="1" x14ac:dyDescent="0.3">
      <c r="A199" s="11"/>
      <c r="B199" s="12"/>
      <c r="C199" s="26"/>
      <c r="D199" s="32"/>
      <c r="E199" s="13"/>
      <c r="F199" s="27"/>
    </row>
    <row r="200" spans="1:6" x14ac:dyDescent="0.3">
      <c r="B200" s="4"/>
      <c r="C200" s="16"/>
      <c r="D200" s="4"/>
      <c r="E200" s="4"/>
      <c r="F200" s="4"/>
    </row>
    <row r="201" spans="1:6" x14ac:dyDescent="0.3">
      <c r="B201" s="4"/>
      <c r="C201" s="16"/>
      <c r="D201" s="4"/>
      <c r="E201" s="4"/>
      <c r="F201" s="4"/>
    </row>
    <row r="202" spans="1:6" x14ac:dyDescent="0.3">
      <c r="B202" s="4"/>
      <c r="C202" s="16"/>
      <c r="D202" s="4"/>
      <c r="E202" s="4"/>
      <c r="F202" s="4"/>
    </row>
    <row r="203" spans="1:6" x14ac:dyDescent="0.3">
      <c r="B203" s="4"/>
      <c r="C203" s="16"/>
      <c r="D203" s="4"/>
      <c r="E203" s="4"/>
      <c r="F203" s="4"/>
    </row>
    <row r="204" spans="1:6" x14ac:dyDescent="0.3">
      <c r="B204" s="4"/>
      <c r="C204" s="16"/>
      <c r="D204" s="4"/>
      <c r="E204" s="4"/>
      <c r="F204" s="4"/>
    </row>
    <row r="205" spans="1:6" x14ac:dyDescent="0.3">
      <c r="B205" s="4"/>
      <c r="C205" s="16"/>
      <c r="D205" s="4"/>
      <c r="E205" s="4"/>
      <c r="F205" s="4"/>
    </row>
    <row r="206" spans="1:6" x14ac:dyDescent="0.3">
      <c r="B206" s="4"/>
      <c r="C206" s="16"/>
      <c r="D206" s="4"/>
      <c r="E206" s="4"/>
      <c r="F206" s="4"/>
    </row>
    <row r="207" spans="1:6" x14ac:dyDescent="0.3">
      <c r="B207" s="4"/>
      <c r="C207" s="16"/>
      <c r="D207" s="4"/>
      <c r="E207" s="4"/>
      <c r="F207" s="4"/>
    </row>
    <row r="208" spans="1:6" x14ac:dyDescent="0.3">
      <c r="B208" s="4"/>
      <c r="C208" s="16"/>
      <c r="D208" s="4"/>
      <c r="E208" s="4"/>
      <c r="F208" s="4"/>
    </row>
    <row r="209" spans="2:6" x14ac:dyDescent="0.3">
      <c r="B209" s="4"/>
      <c r="C209" s="16"/>
      <c r="D209" s="4"/>
      <c r="E209" s="4"/>
      <c r="F209" s="4"/>
    </row>
    <row r="210" spans="2:6" x14ac:dyDescent="0.3">
      <c r="B210" s="4"/>
      <c r="C210" s="16"/>
      <c r="D210" s="4"/>
      <c r="E210" s="4"/>
      <c r="F210" s="4"/>
    </row>
    <row r="211" spans="2:6" x14ac:dyDescent="0.3">
      <c r="B211" s="4"/>
      <c r="C211" s="16"/>
      <c r="D211" s="4"/>
      <c r="E211" s="4"/>
      <c r="F211" s="4"/>
    </row>
    <row r="212" spans="2:6" x14ac:dyDescent="0.3">
      <c r="B212" s="4"/>
      <c r="C212" s="16"/>
      <c r="D212" s="4"/>
      <c r="E212" s="4"/>
      <c r="F212" s="4"/>
    </row>
    <row r="213" spans="2:6" x14ac:dyDescent="0.3">
      <c r="B213" s="4"/>
      <c r="C213" s="16"/>
      <c r="D213" s="4"/>
      <c r="E213" s="4"/>
      <c r="F213" s="4"/>
    </row>
    <row r="214" spans="2:6" x14ac:dyDescent="0.3">
      <c r="B214" s="4"/>
      <c r="C214" s="16"/>
      <c r="D214" s="4"/>
      <c r="E214" s="4"/>
      <c r="F214" s="4"/>
    </row>
    <row r="215" spans="2:6" x14ac:dyDescent="0.3">
      <c r="B215" s="4"/>
      <c r="C215" s="16"/>
      <c r="D215" s="4"/>
      <c r="E215" s="4"/>
      <c r="F215" s="4"/>
    </row>
    <row r="216" spans="2:6" x14ac:dyDescent="0.3">
      <c r="B216" s="4"/>
      <c r="C216" s="16"/>
      <c r="D216" s="4"/>
      <c r="E216" s="4"/>
      <c r="F216" s="4"/>
    </row>
    <row r="217" spans="2:6" x14ac:dyDescent="0.3">
      <c r="B217" s="4"/>
      <c r="C217" s="16"/>
      <c r="D217" s="4"/>
      <c r="E217" s="4"/>
      <c r="F217" s="4"/>
    </row>
    <row r="218" spans="2:6" x14ac:dyDescent="0.3">
      <c r="B218" s="4"/>
      <c r="C218" s="16"/>
      <c r="D218" s="4"/>
      <c r="E218" s="4"/>
      <c r="F218" s="4"/>
    </row>
    <row r="219" spans="2:6" x14ac:dyDescent="0.3">
      <c r="B219" s="4"/>
      <c r="C219" s="16"/>
      <c r="D219" s="4"/>
      <c r="E219" s="4"/>
      <c r="F219" s="4"/>
    </row>
    <row r="220" spans="2:6" x14ac:dyDescent="0.3">
      <c r="B220" s="4"/>
      <c r="C220" s="16"/>
      <c r="D220" s="4"/>
      <c r="E220" s="4"/>
      <c r="F220" s="4"/>
    </row>
    <row r="221" spans="2:6" x14ac:dyDescent="0.3">
      <c r="B221" s="4"/>
      <c r="C221" s="16"/>
      <c r="D221" s="4"/>
      <c r="E221" s="4"/>
      <c r="F221" s="4"/>
    </row>
    <row r="222" spans="2:6" x14ac:dyDescent="0.3">
      <c r="B222" s="4"/>
      <c r="C222" s="16"/>
      <c r="D222" s="4"/>
      <c r="E222" s="4"/>
      <c r="F222" s="4"/>
    </row>
    <row r="223" spans="2:6" x14ac:dyDescent="0.3">
      <c r="B223" s="4"/>
      <c r="C223" s="16"/>
      <c r="D223" s="4"/>
      <c r="E223" s="4"/>
      <c r="F223" s="4"/>
    </row>
    <row r="224" spans="2:6" x14ac:dyDescent="0.3">
      <c r="B224" s="4"/>
      <c r="C224" s="16"/>
      <c r="D224" s="4"/>
      <c r="E224" s="4"/>
      <c r="F224" s="4"/>
    </row>
    <row r="225" spans="2:6" x14ac:dyDescent="0.3">
      <c r="B225" s="4"/>
      <c r="C225" s="16"/>
      <c r="D225" s="4"/>
      <c r="E225" s="4"/>
      <c r="F225" s="4"/>
    </row>
    <row r="226" spans="2:6" x14ac:dyDescent="0.3">
      <c r="B226" s="4"/>
      <c r="C226" s="16"/>
      <c r="D226" s="4"/>
      <c r="E226" s="4"/>
      <c r="F226" s="4"/>
    </row>
    <row r="227" spans="2:6" x14ac:dyDescent="0.3">
      <c r="B227" s="4"/>
      <c r="C227" s="16"/>
      <c r="D227" s="4"/>
      <c r="E227" s="4"/>
      <c r="F227" s="4"/>
    </row>
    <row r="228" spans="2:6" x14ac:dyDescent="0.3">
      <c r="B228" s="4"/>
      <c r="C228" s="16"/>
      <c r="D228" s="4"/>
      <c r="E228" s="4"/>
      <c r="F228" s="4"/>
    </row>
    <row r="229" spans="2:6" x14ac:dyDescent="0.3">
      <c r="B229" s="4"/>
      <c r="C229" s="16"/>
      <c r="D229" s="4"/>
      <c r="E229" s="4"/>
      <c r="F229" s="4"/>
    </row>
    <row r="230" spans="2:6" x14ac:dyDescent="0.3">
      <c r="B230" s="4"/>
      <c r="C230" s="16"/>
      <c r="D230" s="4"/>
      <c r="E230" s="4"/>
      <c r="F230" s="4"/>
    </row>
    <row r="231" spans="2:6" x14ac:dyDescent="0.3">
      <c r="B231" s="4"/>
      <c r="C231" s="16"/>
      <c r="D231" s="4"/>
      <c r="E231" s="4"/>
      <c r="F231" s="4"/>
    </row>
    <row r="232" spans="2:6" x14ac:dyDescent="0.3">
      <c r="B232" s="4"/>
      <c r="C232" s="16"/>
      <c r="D232" s="4"/>
      <c r="E232" s="4"/>
      <c r="F232" s="4"/>
    </row>
    <row r="233" spans="2:6" x14ac:dyDescent="0.3">
      <c r="B233" s="4"/>
      <c r="C233" s="16"/>
      <c r="D233" s="4"/>
      <c r="E233" s="4"/>
      <c r="F233" s="4"/>
    </row>
    <row r="234" spans="2:6" x14ac:dyDescent="0.3">
      <c r="B234" s="4"/>
      <c r="C234" s="16"/>
      <c r="D234" s="4"/>
      <c r="E234" s="4"/>
      <c r="F234" s="4"/>
    </row>
    <row r="235" spans="2:6" x14ac:dyDescent="0.3">
      <c r="B235" s="4"/>
      <c r="C235" s="16"/>
      <c r="D235" s="4"/>
      <c r="E235" s="4"/>
      <c r="F235" s="4"/>
    </row>
    <row r="236" spans="2:6" x14ac:dyDescent="0.3">
      <c r="B236" s="4"/>
      <c r="C236" s="16"/>
      <c r="D236" s="4"/>
      <c r="E236" s="4"/>
      <c r="F236" s="4"/>
    </row>
    <row r="237" spans="2:6" x14ac:dyDescent="0.3">
      <c r="B237" s="4"/>
      <c r="C237" s="16"/>
      <c r="D237" s="4"/>
      <c r="E237" s="4"/>
      <c r="F237" s="4"/>
    </row>
    <row r="238" spans="2:6" x14ac:dyDescent="0.3">
      <c r="B238" s="4"/>
      <c r="C238" s="16"/>
      <c r="D238" s="4"/>
      <c r="E238" s="4"/>
      <c r="F238" s="4"/>
    </row>
    <row r="239" spans="2:6" x14ac:dyDescent="0.3">
      <c r="B239" s="4"/>
      <c r="C239" s="16"/>
      <c r="D239" s="4"/>
      <c r="E239" s="4"/>
      <c r="F239" s="4"/>
    </row>
    <row r="240" spans="2:6" x14ac:dyDescent="0.3">
      <c r="B240" s="4"/>
      <c r="C240" s="16"/>
      <c r="D240" s="4"/>
      <c r="E240" s="4"/>
      <c r="F240" s="4"/>
    </row>
    <row r="241" spans="2:6" x14ac:dyDescent="0.3">
      <c r="B241" s="4"/>
      <c r="C241" s="16"/>
      <c r="D241" s="4"/>
      <c r="E241" s="4"/>
      <c r="F241" s="4"/>
    </row>
    <row r="242" spans="2:6" x14ac:dyDescent="0.3">
      <c r="B242" s="4"/>
      <c r="C242" s="16"/>
      <c r="D242" s="4"/>
      <c r="E242" s="4"/>
      <c r="F242" s="4"/>
    </row>
    <row r="243" spans="2:6" x14ac:dyDescent="0.3">
      <c r="B243" s="4"/>
      <c r="C243" s="16"/>
      <c r="D243" s="4"/>
      <c r="E243" s="4"/>
      <c r="F243" s="4"/>
    </row>
    <row r="244" spans="2:6" x14ac:dyDescent="0.3">
      <c r="B244" s="4"/>
      <c r="C244" s="16"/>
      <c r="D244" s="4"/>
      <c r="E244" s="4"/>
      <c r="F244" s="4"/>
    </row>
    <row r="245" spans="2:6" x14ac:dyDescent="0.3">
      <c r="B245" s="4"/>
      <c r="C245" s="16"/>
      <c r="D245" s="4"/>
      <c r="E245" s="4"/>
      <c r="F245" s="4"/>
    </row>
    <row r="246" spans="2:6" x14ac:dyDescent="0.3">
      <c r="B246" s="4"/>
      <c r="C246" s="16"/>
      <c r="D246" s="4"/>
      <c r="E246" s="4"/>
      <c r="F246" s="4"/>
    </row>
    <row r="247" spans="2:6" x14ac:dyDescent="0.3">
      <c r="B247" s="4"/>
      <c r="C247" s="16"/>
      <c r="D247" s="4"/>
      <c r="E247" s="4"/>
      <c r="F247" s="4"/>
    </row>
    <row r="248" spans="2:6" x14ac:dyDescent="0.3">
      <c r="B248" s="4"/>
      <c r="C248" s="16"/>
      <c r="D248" s="4"/>
      <c r="E248" s="4"/>
      <c r="F248" s="4"/>
    </row>
    <row r="249" spans="2:6" x14ac:dyDescent="0.3">
      <c r="B249" s="4"/>
      <c r="C249" s="16"/>
      <c r="D249" s="4"/>
      <c r="E249" s="4"/>
      <c r="F249" s="4"/>
    </row>
    <row r="250" spans="2:6" x14ac:dyDescent="0.3">
      <c r="B250" s="4"/>
      <c r="C250" s="16"/>
      <c r="D250" s="4"/>
      <c r="E250" s="4"/>
      <c r="F250" s="4"/>
    </row>
    <row r="251" spans="2:6" x14ac:dyDescent="0.3">
      <c r="B251" s="4"/>
      <c r="C251" s="16"/>
      <c r="D251" s="4"/>
      <c r="E251" s="4"/>
      <c r="F251" s="4"/>
    </row>
    <row r="252" spans="2:6" x14ac:dyDescent="0.3">
      <c r="B252" s="4"/>
      <c r="C252" s="16"/>
      <c r="D252" s="4"/>
      <c r="E252" s="4"/>
      <c r="F252" s="4"/>
    </row>
    <row r="253" spans="2:6" x14ac:dyDescent="0.3">
      <c r="B253" s="4"/>
      <c r="C253" s="16"/>
      <c r="D253" s="4"/>
      <c r="E253" s="4"/>
      <c r="F253" s="4"/>
    </row>
    <row r="254" spans="2:6" x14ac:dyDescent="0.3">
      <c r="B254" s="4"/>
      <c r="C254" s="16"/>
      <c r="D254" s="4"/>
      <c r="E254" s="4"/>
      <c r="F254" s="4"/>
    </row>
    <row r="255" spans="2:6" x14ac:dyDescent="0.3">
      <c r="B255" s="4"/>
      <c r="C255" s="16"/>
      <c r="D255" s="4"/>
      <c r="E255" s="4"/>
      <c r="F255" s="4"/>
    </row>
    <row r="256" spans="2:6" x14ac:dyDescent="0.3">
      <c r="B256" s="4"/>
      <c r="C256" s="16"/>
      <c r="D256" s="4"/>
      <c r="E256" s="4"/>
      <c r="F256" s="4"/>
    </row>
    <row r="257" spans="2:6" x14ac:dyDescent="0.3">
      <c r="B257" s="4"/>
      <c r="C257" s="16"/>
      <c r="D257" s="4"/>
      <c r="E257" s="4"/>
      <c r="F257" s="4"/>
    </row>
    <row r="258" spans="2:6" x14ac:dyDescent="0.3">
      <c r="B258" s="4"/>
      <c r="C258" s="16"/>
      <c r="D258" s="4"/>
      <c r="E258" s="4"/>
      <c r="F258" s="4"/>
    </row>
    <row r="259" spans="2:6" x14ac:dyDescent="0.3">
      <c r="B259" s="4"/>
      <c r="C259" s="16"/>
      <c r="D259" s="4"/>
      <c r="E259" s="4"/>
      <c r="F259" s="4"/>
    </row>
    <row r="260" spans="2:6" x14ac:dyDescent="0.3">
      <c r="B260" s="4"/>
      <c r="C260" s="16"/>
      <c r="D260" s="4"/>
      <c r="E260" s="4"/>
      <c r="F260" s="4"/>
    </row>
    <row r="261" spans="2:6" x14ac:dyDescent="0.3">
      <c r="B261" s="4"/>
      <c r="C261" s="16"/>
      <c r="D261" s="4"/>
      <c r="E261" s="4"/>
      <c r="F261" s="4"/>
    </row>
    <row r="262" spans="2:6" x14ac:dyDescent="0.3">
      <c r="B262" s="4"/>
      <c r="C262" s="16"/>
      <c r="D262" s="4"/>
      <c r="E262" s="4"/>
      <c r="F262" s="4"/>
    </row>
    <row r="263" spans="2:6" x14ac:dyDescent="0.3">
      <c r="B263" s="4"/>
      <c r="C263" s="16"/>
      <c r="D263" s="4"/>
      <c r="E263" s="4"/>
      <c r="F263" s="4"/>
    </row>
    <row r="264" spans="2:6" x14ac:dyDescent="0.3">
      <c r="B264" s="4"/>
      <c r="C264" s="16"/>
      <c r="D264" s="4"/>
      <c r="E264" s="4"/>
      <c r="F264" s="4"/>
    </row>
    <row r="265" spans="2:6" x14ac:dyDescent="0.3">
      <c r="B265" s="4"/>
      <c r="C265" s="16"/>
      <c r="D265" s="4"/>
      <c r="E265" s="4"/>
      <c r="F265" s="4"/>
    </row>
    <row r="266" spans="2:6" x14ac:dyDescent="0.3">
      <c r="B266" s="4"/>
      <c r="C266" s="16"/>
      <c r="D266" s="4"/>
      <c r="E266" s="4"/>
      <c r="F266" s="4"/>
    </row>
    <row r="267" spans="2:6" x14ac:dyDescent="0.3">
      <c r="B267" s="4"/>
      <c r="C267" s="16"/>
      <c r="D267" s="4"/>
      <c r="E267" s="4"/>
      <c r="F267" s="4"/>
    </row>
    <row r="268" spans="2:6" x14ac:dyDescent="0.3">
      <c r="B268" s="4"/>
      <c r="C268" s="16"/>
      <c r="D268" s="4"/>
      <c r="E268" s="4"/>
      <c r="F268" s="4"/>
    </row>
    <row r="269" spans="2:6" x14ac:dyDescent="0.3">
      <c r="B269" s="4"/>
      <c r="C269" s="16"/>
      <c r="D269" s="4"/>
      <c r="E269" s="4"/>
      <c r="F269" s="4"/>
    </row>
    <row r="270" spans="2:6" x14ac:dyDescent="0.3">
      <c r="B270" s="4"/>
      <c r="C270" s="16"/>
      <c r="D270" s="4"/>
      <c r="E270" s="4"/>
      <c r="F270" s="4"/>
    </row>
    <row r="271" spans="2:6" x14ac:dyDescent="0.3">
      <c r="B271" s="4"/>
      <c r="C271" s="16"/>
      <c r="D271" s="4"/>
      <c r="E271" s="4"/>
      <c r="F271" s="4"/>
    </row>
    <row r="272" spans="2:6" x14ac:dyDescent="0.3">
      <c r="B272" s="4"/>
      <c r="C272" s="16"/>
      <c r="D272" s="4"/>
      <c r="E272" s="4"/>
      <c r="F272" s="4"/>
    </row>
    <row r="273" spans="2:6" x14ac:dyDescent="0.3">
      <c r="B273" s="4"/>
      <c r="C273" s="16"/>
      <c r="D273" s="4"/>
      <c r="E273" s="4"/>
      <c r="F273" s="4"/>
    </row>
    <row r="274" spans="2:6" x14ac:dyDescent="0.3">
      <c r="B274" s="4"/>
      <c r="C274" s="16"/>
      <c r="D274" s="4"/>
      <c r="E274" s="4"/>
      <c r="F274" s="4"/>
    </row>
    <row r="275" spans="2:6" x14ac:dyDescent="0.3">
      <c r="B275" s="4"/>
      <c r="C275" s="16"/>
      <c r="D275" s="4"/>
      <c r="E275" s="4"/>
      <c r="F275" s="4"/>
    </row>
    <row r="276" spans="2:6" x14ac:dyDescent="0.3">
      <c r="B276" s="4"/>
      <c r="C276" s="16"/>
      <c r="D276" s="4"/>
      <c r="E276" s="4"/>
      <c r="F276" s="4"/>
    </row>
    <row r="277" spans="2:6" x14ac:dyDescent="0.3">
      <c r="B277" s="4"/>
      <c r="C277" s="16"/>
      <c r="D277" s="4"/>
      <c r="E277" s="4"/>
      <c r="F277" s="4"/>
    </row>
    <row r="278" spans="2:6" x14ac:dyDescent="0.3">
      <c r="B278" s="4"/>
      <c r="C278" s="16"/>
      <c r="D278" s="4"/>
      <c r="E278" s="4"/>
      <c r="F278" s="4"/>
    </row>
    <row r="279" spans="2:6" x14ac:dyDescent="0.3">
      <c r="B279" s="4"/>
      <c r="C279" s="16"/>
      <c r="D279" s="4"/>
      <c r="E279" s="4"/>
      <c r="F279" s="4"/>
    </row>
    <row r="280" spans="2:6" x14ac:dyDescent="0.3">
      <c r="B280" s="4"/>
      <c r="C280" s="16"/>
      <c r="D280" s="4"/>
      <c r="E280" s="4"/>
      <c r="F280" s="4"/>
    </row>
    <row r="281" spans="2:6" x14ac:dyDescent="0.3">
      <c r="B281" s="4"/>
      <c r="C281" s="16"/>
      <c r="D281" s="4"/>
      <c r="E281" s="4"/>
      <c r="F281" s="4"/>
    </row>
    <row r="282" spans="2:6" x14ac:dyDescent="0.3">
      <c r="B282" s="4"/>
      <c r="C282" s="16"/>
      <c r="D282" s="4"/>
      <c r="E282" s="4"/>
      <c r="F282" s="4"/>
    </row>
    <row r="283" spans="2:6" x14ac:dyDescent="0.3">
      <c r="B283" s="4"/>
      <c r="C283" s="16"/>
      <c r="D283" s="4"/>
      <c r="E283" s="4"/>
      <c r="F283" s="4"/>
    </row>
    <row r="284" spans="2:6" x14ac:dyDescent="0.3">
      <c r="B284" s="4"/>
      <c r="C284" s="16"/>
      <c r="D284" s="4"/>
      <c r="E284" s="4"/>
      <c r="F284" s="4"/>
    </row>
    <row r="285" spans="2:6" x14ac:dyDescent="0.3">
      <c r="B285" s="4"/>
      <c r="C285" s="16"/>
      <c r="D285" s="4"/>
      <c r="E285" s="4"/>
      <c r="F285" s="4"/>
    </row>
    <row r="286" spans="2:6" x14ac:dyDescent="0.3">
      <c r="B286" s="4"/>
      <c r="C286" s="16"/>
      <c r="D286" s="4"/>
      <c r="E286" s="4"/>
      <c r="F286" s="4"/>
    </row>
    <row r="287" spans="2:6" x14ac:dyDescent="0.3">
      <c r="B287" s="4"/>
      <c r="C287" s="16"/>
      <c r="D287" s="4"/>
      <c r="E287" s="4"/>
      <c r="F287" s="4"/>
    </row>
    <row r="288" spans="2:6" x14ac:dyDescent="0.3">
      <c r="B288" s="4"/>
      <c r="C288" s="16"/>
      <c r="D288" s="4"/>
      <c r="E288" s="4"/>
      <c r="F288" s="4"/>
    </row>
    <row r="289" spans="2:6" x14ac:dyDescent="0.3">
      <c r="B289" s="4"/>
      <c r="C289" s="16"/>
      <c r="D289" s="4"/>
      <c r="E289" s="4"/>
      <c r="F289" s="4"/>
    </row>
    <row r="290" spans="2:6" x14ac:dyDescent="0.3">
      <c r="B290" s="4"/>
      <c r="C290" s="16"/>
      <c r="D290" s="4"/>
      <c r="E290" s="4"/>
      <c r="F290" s="4"/>
    </row>
    <row r="291" spans="2:6" x14ac:dyDescent="0.3">
      <c r="B291" s="4"/>
      <c r="C291" s="16"/>
      <c r="D291" s="4"/>
      <c r="E291" s="4"/>
      <c r="F291" s="4"/>
    </row>
    <row r="292" spans="2:6" x14ac:dyDescent="0.3">
      <c r="B292" s="4"/>
      <c r="C292" s="16"/>
      <c r="D292" s="4"/>
      <c r="E292" s="4"/>
      <c r="F292" s="4"/>
    </row>
    <row r="293" spans="2:6" x14ac:dyDescent="0.3">
      <c r="B293" s="4"/>
      <c r="C293" s="16"/>
      <c r="D293" s="4"/>
      <c r="E293" s="4"/>
      <c r="F293" s="4"/>
    </row>
    <row r="294" spans="2:6" x14ac:dyDescent="0.3">
      <c r="B294" s="4"/>
      <c r="C294" s="16"/>
      <c r="D294" s="4"/>
      <c r="E294" s="4"/>
      <c r="F294" s="4"/>
    </row>
    <row r="295" spans="2:6" x14ac:dyDescent="0.3">
      <c r="B295" s="4"/>
      <c r="C295" s="16"/>
      <c r="D295" s="4"/>
      <c r="E295" s="4"/>
      <c r="F295" s="4"/>
    </row>
    <row r="296" spans="2:6" x14ac:dyDescent="0.3">
      <c r="B296" s="4"/>
      <c r="C296" s="16"/>
      <c r="D296" s="4"/>
      <c r="E296" s="4"/>
      <c r="F296" s="4"/>
    </row>
    <row r="297" spans="2:6" x14ac:dyDescent="0.3">
      <c r="B297" s="4"/>
      <c r="C297" s="16"/>
      <c r="D297" s="4"/>
      <c r="E297" s="4"/>
      <c r="F297" s="4"/>
    </row>
    <row r="298" spans="2:6" x14ac:dyDescent="0.3">
      <c r="B298" s="4"/>
      <c r="C298" s="16"/>
      <c r="D298" s="4"/>
      <c r="E298" s="4"/>
      <c r="F298" s="4"/>
    </row>
    <row r="299" spans="2:6" x14ac:dyDescent="0.3">
      <c r="B299" s="4"/>
      <c r="C299" s="16"/>
      <c r="D299" s="4"/>
      <c r="E299" s="4"/>
      <c r="F299" s="4"/>
    </row>
    <row r="300" spans="2:6" x14ac:dyDescent="0.3">
      <c r="B300" s="4"/>
      <c r="C300" s="16"/>
      <c r="D300" s="4"/>
      <c r="E300" s="4"/>
      <c r="F300" s="4"/>
    </row>
    <row r="301" spans="2:6" x14ac:dyDescent="0.3">
      <c r="B301" s="4"/>
      <c r="C301" s="16"/>
      <c r="D301" s="4"/>
      <c r="E301" s="4"/>
      <c r="F301" s="4"/>
    </row>
    <row r="302" spans="2:6" x14ac:dyDescent="0.3">
      <c r="B302" s="4"/>
      <c r="C302" s="16"/>
      <c r="D302" s="4"/>
      <c r="E302" s="4"/>
      <c r="F302" s="4"/>
    </row>
    <row r="303" spans="2:6" x14ac:dyDescent="0.3">
      <c r="B303" s="4"/>
      <c r="C303" s="16"/>
      <c r="D303" s="4"/>
      <c r="E303" s="4"/>
      <c r="F303" s="4"/>
    </row>
    <row r="304" spans="2:6" x14ac:dyDescent="0.3">
      <c r="B304" s="4"/>
      <c r="C304" s="16"/>
      <c r="D304" s="4"/>
      <c r="E304" s="4"/>
      <c r="F304" s="4"/>
    </row>
    <row r="305" spans="2:6" x14ac:dyDescent="0.3">
      <c r="B305" s="4"/>
      <c r="C305" s="16"/>
      <c r="D305" s="4"/>
      <c r="E305" s="4"/>
      <c r="F305" s="4"/>
    </row>
    <row r="306" spans="2:6" x14ac:dyDescent="0.3">
      <c r="B306" s="4"/>
      <c r="C306" s="16"/>
      <c r="D306" s="4"/>
      <c r="E306" s="4"/>
      <c r="F306" s="4"/>
    </row>
    <row r="307" spans="2:6" x14ac:dyDescent="0.3">
      <c r="B307" s="4"/>
      <c r="C307" s="16"/>
      <c r="D307" s="4"/>
      <c r="E307" s="4"/>
      <c r="F307" s="4"/>
    </row>
    <row r="308" spans="2:6" x14ac:dyDescent="0.3">
      <c r="B308" s="4"/>
      <c r="C308" s="16"/>
      <c r="D308" s="4"/>
      <c r="E308" s="4"/>
      <c r="F308" s="4"/>
    </row>
    <row r="309" spans="2:6" x14ac:dyDescent="0.3">
      <c r="B309" s="4"/>
      <c r="C309" s="16"/>
      <c r="D309" s="4"/>
      <c r="E309" s="4"/>
      <c r="F309" s="4"/>
    </row>
    <row r="310" spans="2:6" x14ac:dyDescent="0.3">
      <c r="B310" s="4"/>
      <c r="C310" s="16"/>
      <c r="D310" s="4"/>
      <c r="E310" s="4"/>
      <c r="F310" s="4"/>
    </row>
    <row r="311" spans="2:6" x14ac:dyDescent="0.3">
      <c r="B311" s="4"/>
      <c r="C311" s="16"/>
      <c r="D311" s="4"/>
      <c r="E311" s="4"/>
      <c r="F311" s="4"/>
    </row>
    <row r="312" spans="2:6" x14ac:dyDescent="0.3">
      <c r="B312" s="4"/>
      <c r="C312" s="16"/>
      <c r="D312" s="4"/>
      <c r="E312" s="4"/>
      <c r="F312" s="4"/>
    </row>
    <row r="313" spans="2:6" x14ac:dyDescent="0.3">
      <c r="B313" s="4"/>
      <c r="C313" s="16"/>
      <c r="D313" s="4"/>
      <c r="E313" s="4"/>
      <c r="F313" s="4"/>
    </row>
    <row r="314" spans="2:6" x14ac:dyDescent="0.3">
      <c r="B314" s="4"/>
      <c r="C314" s="16"/>
      <c r="D314" s="4"/>
      <c r="E314" s="4"/>
      <c r="F314" s="4"/>
    </row>
    <row r="315" spans="2:6" x14ac:dyDescent="0.3">
      <c r="B315" s="4"/>
      <c r="C315" s="16"/>
      <c r="D315" s="4"/>
      <c r="E315" s="4"/>
      <c r="F315" s="4"/>
    </row>
    <row r="316" spans="2:6" x14ac:dyDescent="0.3">
      <c r="B316" s="4"/>
      <c r="C316" s="16"/>
      <c r="D316" s="4"/>
      <c r="E316" s="4"/>
      <c r="F316" s="4"/>
    </row>
    <row r="317" spans="2:6" x14ac:dyDescent="0.3">
      <c r="B317" s="4"/>
      <c r="C317" s="16"/>
      <c r="D317" s="4"/>
      <c r="E317" s="4"/>
      <c r="F317" s="4"/>
    </row>
    <row r="318" spans="2:6" x14ac:dyDescent="0.3">
      <c r="B318" s="4"/>
      <c r="C318" s="16"/>
      <c r="D318" s="4"/>
      <c r="E318" s="4"/>
      <c r="F318" s="4"/>
    </row>
    <row r="319" spans="2:6" x14ac:dyDescent="0.3">
      <c r="B319" s="4"/>
      <c r="C319" s="16"/>
      <c r="D319" s="4"/>
      <c r="E319" s="4"/>
      <c r="F319" s="4"/>
    </row>
    <row r="320" spans="2:6" x14ac:dyDescent="0.3">
      <c r="B320" s="4"/>
      <c r="C320" s="16"/>
      <c r="D320" s="4"/>
      <c r="E320" s="4"/>
      <c r="F320" s="4"/>
    </row>
    <row r="321" spans="2:6" x14ac:dyDescent="0.3">
      <c r="B321" s="4"/>
      <c r="C321" s="16"/>
      <c r="D321" s="4"/>
      <c r="E321" s="4"/>
      <c r="F321" s="4"/>
    </row>
    <row r="322" spans="2:6" x14ac:dyDescent="0.3">
      <c r="B322" s="4"/>
      <c r="C322" s="16"/>
      <c r="D322" s="4"/>
      <c r="E322" s="4"/>
      <c r="F322" s="4"/>
    </row>
    <row r="323" spans="2:6" x14ac:dyDescent="0.3">
      <c r="B323" s="4"/>
      <c r="C323" s="16"/>
      <c r="D323" s="4"/>
      <c r="E323" s="4"/>
      <c r="F323" s="4"/>
    </row>
    <row r="324" spans="2:6" x14ac:dyDescent="0.3">
      <c r="B324" s="4"/>
      <c r="C324" s="16"/>
      <c r="D324" s="4"/>
      <c r="E324" s="4"/>
      <c r="F324" s="4"/>
    </row>
    <row r="325" spans="2:6" x14ac:dyDescent="0.3">
      <c r="B325" s="4"/>
      <c r="C325" s="16"/>
      <c r="D325" s="4"/>
      <c r="E325" s="4"/>
      <c r="F325" s="4"/>
    </row>
    <row r="326" spans="2:6" x14ac:dyDescent="0.3">
      <c r="B326" s="4"/>
      <c r="C326" s="16"/>
      <c r="D326" s="4"/>
      <c r="E326" s="4"/>
      <c r="F326" s="4"/>
    </row>
    <row r="327" spans="2:6" x14ac:dyDescent="0.3">
      <c r="B327" s="4"/>
      <c r="C327" s="16"/>
      <c r="D327" s="4"/>
      <c r="E327" s="4"/>
      <c r="F327" s="4"/>
    </row>
    <row r="328" spans="2:6" x14ac:dyDescent="0.3">
      <c r="B328" s="4"/>
      <c r="C328" s="16"/>
      <c r="D328" s="4"/>
      <c r="E328" s="4"/>
      <c r="F328" s="4"/>
    </row>
    <row r="329" spans="2:6" x14ac:dyDescent="0.3">
      <c r="B329" s="4"/>
      <c r="C329" s="16"/>
      <c r="D329" s="4"/>
      <c r="E329" s="4"/>
      <c r="F329" s="4"/>
    </row>
    <row r="330" spans="2:6" x14ac:dyDescent="0.3">
      <c r="B330" s="4"/>
      <c r="C330" s="16"/>
      <c r="D330" s="4"/>
      <c r="E330" s="4"/>
      <c r="F330" s="4"/>
    </row>
    <row r="331" spans="2:6" x14ac:dyDescent="0.3">
      <c r="B331" s="4"/>
      <c r="C331" s="16"/>
      <c r="D331" s="4"/>
      <c r="E331" s="4"/>
      <c r="F331" s="4"/>
    </row>
    <row r="332" spans="2:6" x14ac:dyDescent="0.3">
      <c r="B332" s="4"/>
      <c r="C332" s="16"/>
      <c r="D332" s="4"/>
      <c r="E332" s="4"/>
      <c r="F332" s="4"/>
    </row>
    <row r="333" spans="2:6" x14ac:dyDescent="0.3">
      <c r="B333" s="4"/>
      <c r="C333" s="16"/>
      <c r="D333" s="4"/>
      <c r="E333" s="4"/>
      <c r="F333" s="4"/>
    </row>
    <row r="334" spans="2:6" x14ac:dyDescent="0.3">
      <c r="B334" s="4"/>
      <c r="C334" s="16"/>
      <c r="D334" s="4"/>
      <c r="E334" s="4"/>
      <c r="F334" s="4"/>
    </row>
    <row r="335" spans="2:6" x14ac:dyDescent="0.3">
      <c r="B335" s="4"/>
      <c r="C335" s="16"/>
      <c r="D335" s="4"/>
      <c r="E335" s="4"/>
      <c r="F335" s="4"/>
    </row>
    <row r="336" spans="2:6" x14ac:dyDescent="0.3">
      <c r="B336" s="4"/>
      <c r="C336" s="16"/>
      <c r="D336" s="4"/>
      <c r="E336" s="4"/>
      <c r="F336" s="4"/>
    </row>
    <row r="337" spans="2:6" x14ac:dyDescent="0.3">
      <c r="B337" s="4"/>
      <c r="C337" s="16"/>
      <c r="D337" s="4"/>
      <c r="E337" s="4"/>
      <c r="F337" s="4"/>
    </row>
    <row r="338" spans="2:6" x14ac:dyDescent="0.3">
      <c r="B338" s="4"/>
      <c r="C338" s="16"/>
      <c r="D338" s="4"/>
      <c r="E338" s="4"/>
      <c r="F338" s="4"/>
    </row>
    <row r="339" spans="2:6" x14ac:dyDescent="0.3">
      <c r="B339" s="4"/>
      <c r="C339" s="16"/>
      <c r="D339" s="4"/>
      <c r="E339" s="4"/>
      <c r="F339" s="4"/>
    </row>
    <row r="340" spans="2:6" x14ac:dyDescent="0.3">
      <c r="B340" s="4"/>
      <c r="C340" s="16"/>
      <c r="D340" s="4"/>
      <c r="E340" s="4"/>
      <c r="F340" s="4"/>
    </row>
    <row r="341" spans="2:6" x14ac:dyDescent="0.3">
      <c r="B341" s="4"/>
      <c r="C341" s="16"/>
      <c r="D341" s="4"/>
      <c r="E341" s="4"/>
      <c r="F341" s="4"/>
    </row>
    <row r="342" spans="2:6" x14ac:dyDescent="0.3">
      <c r="B342" s="4"/>
      <c r="C342" s="16"/>
      <c r="D342" s="4"/>
      <c r="E342" s="4"/>
      <c r="F342" s="4"/>
    </row>
    <row r="343" spans="2:6" x14ac:dyDescent="0.3">
      <c r="B343" s="4"/>
      <c r="C343" s="16"/>
      <c r="D343" s="4"/>
      <c r="E343" s="4"/>
      <c r="F343" s="4"/>
    </row>
    <row r="344" spans="2:6" x14ac:dyDescent="0.3">
      <c r="B344" s="4"/>
      <c r="C344" s="16"/>
      <c r="D344" s="4"/>
      <c r="E344" s="4"/>
      <c r="F344" s="4"/>
    </row>
    <row r="345" spans="2:6" x14ac:dyDescent="0.3">
      <c r="B345" s="4"/>
      <c r="C345" s="16"/>
      <c r="D345" s="4"/>
      <c r="E345" s="4"/>
      <c r="F345" s="4"/>
    </row>
    <row r="346" spans="2:6" x14ac:dyDescent="0.3">
      <c r="B346" s="4"/>
      <c r="C346" s="16"/>
      <c r="D346" s="4"/>
      <c r="E346" s="4"/>
      <c r="F346" s="4"/>
    </row>
    <row r="347" spans="2:6" x14ac:dyDescent="0.3">
      <c r="B347" s="4"/>
      <c r="C347" s="16"/>
      <c r="D347" s="4"/>
      <c r="E347" s="4"/>
      <c r="F347" s="4"/>
    </row>
    <row r="348" spans="2:6" x14ac:dyDescent="0.3">
      <c r="B348" s="4"/>
      <c r="C348" s="16"/>
      <c r="D348" s="4"/>
      <c r="E348" s="4"/>
      <c r="F348" s="4"/>
    </row>
    <row r="349" spans="2:6" x14ac:dyDescent="0.3">
      <c r="B349" s="4"/>
      <c r="C349" s="16"/>
      <c r="D349" s="4"/>
      <c r="E349" s="4"/>
      <c r="F349" s="4"/>
    </row>
    <row r="350" spans="2:6" x14ac:dyDescent="0.3">
      <c r="B350" s="4"/>
      <c r="C350" s="16"/>
      <c r="D350" s="4"/>
      <c r="E350" s="4"/>
      <c r="F350" s="4"/>
    </row>
    <row r="351" spans="2:6" x14ac:dyDescent="0.3">
      <c r="B351" s="4"/>
      <c r="C351" s="16"/>
      <c r="D351" s="4"/>
      <c r="E351" s="4"/>
      <c r="F351" s="4"/>
    </row>
    <row r="352" spans="2:6" x14ac:dyDescent="0.3">
      <c r="B352" s="4"/>
      <c r="C352" s="16"/>
      <c r="D352" s="4"/>
      <c r="E352" s="4"/>
      <c r="F352" s="4"/>
    </row>
    <row r="353" spans="2:6" x14ac:dyDescent="0.3">
      <c r="B353" s="4"/>
      <c r="C353" s="16"/>
      <c r="D353" s="4"/>
      <c r="E353" s="4"/>
      <c r="F353" s="4"/>
    </row>
    <row r="354" spans="2:6" x14ac:dyDescent="0.3">
      <c r="B354" s="4"/>
      <c r="C354" s="16"/>
      <c r="D354" s="4"/>
      <c r="E354" s="4"/>
      <c r="F354" s="4"/>
    </row>
    <row r="355" spans="2:6" x14ac:dyDescent="0.3">
      <c r="B355" s="4"/>
      <c r="C355" s="16"/>
      <c r="D355" s="4"/>
      <c r="E355" s="4"/>
      <c r="F355" s="4"/>
    </row>
    <row r="356" spans="2:6" x14ac:dyDescent="0.3">
      <c r="B356" s="4"/>
      <c r="C356" s="16"/>
      <c r="D356" s="4"/>
      <c r="E356" s="4"/>
      <c r="F356" s="4"/>
    </row>
    <row r="357" spans="2:6" x14ac:dyDescent="0.3">
      <c r="B357" s="4"/>
      <c r="C357" s="16"/>
      <c r="D357" s="4"/>
      <c r="E357" s="4"/>
      <c r="F357" s="4"/>
    </row>
    <row r="358" spans="2:6" x14ac:dyDescent="0.3">
      <c r="B358" s="4"/>
      <c r="C358" s="16"/>
      <c r="D358" s="4"/>
      <c r="E358" s="4"/>
      <c r="F358" s="4"/>
    </row>
    <row r="359" spans="2:6" x14ac:dyDescent="0.3">
      <c r="B359" s="4"/>
      <c r="C359" s="16"/>
      <c r="D359" s="4"/>
      <c r="E359" s="4"/>
      <c r="F359" s="4"/>
    </row>
    <row r="360" spans="2:6" x14ac:dyDescent="0.3">
      <c r="B360" s="4"/>
      <c r="C360" s="16"/>
      <c r="D360" s="4"/>
      <c r="E360" s="4"/>
      <c r="F360" s="4"/>
    </row>
    <row r="361" spans="2:6" x14ac:dyDescent="0.3">
      <c r="B361" s="4"/>
      <c r="C361" s="16"/>
      <c r="D361" s="4"/>
      <c r="E361" s="4"/>
      <c r="F361" s="4"/>
    </row>
    <row r="362" spans="2:6" x14ac:dyDescent="0.3">
      <c r="B362" s="4"/>
      <c r="C362" s="16"/>
      <c r="D362" s="4"/>
      <c r="E362" s="4"/>
      <c r="F362" s="4"/>
    </row>
    <row r="363" spans="2:6" x14ac:dyDescent="0.3">
      <c r="B363" s="4"/>
      <c r="C363" s="16"/>
      <c r="D363" s="4"/>
      <c r="E363" s="4"/>
      <c r="F363" s="4"/>
    </row>
    <row r="364" spans="2:6" x14ac:dyDescent="0.3">
      <c r="B364" s="4"/>
      <c r="C364" s="16"/>
      <c r="D364" s="4"/>
      <c r="E364" s="4"/>
      <c r="F364" s="4"/>
    </row>
    <row r="365" spans="2:6" x14ac:dyDescent="0.3">
      <c r="B365" s="4"/>
      <c r="C365" s="16"/>
      <c r="D365" s="4"/>
      <c r="E365" s="4"/>
      <c r="F365" s="4"/>
    </row>
    <row r="366" spans="2:6" x14ac:dyDescent="0.3">
      <c r="B366" s="4"/>
      <c r="C366" s="16"/>
      <c r="D366" s="4"/>
      <c r="E366" s="4"/>
      <c r="F366" s="4"/>
    </row>
    <row r="367" spans="2:6" x14ac:dyDescent="0.3">
      <c r="B367" s="4"/>
      <c r="C367" s="16"/>
      <c r="D367" s="4"/>
      <c r="E367" s="4"/>
      <c r="F367" s="4"/>
    </row>
    <row r="368" spans="2:6" x14ac:dyDescent="0.3">
      <c r="B368" s="4"/>
      <c r="C368" s="16"/>
      <c r="D368" s="4"/>
      <c r="E368" s="4"/>
      <c r="F368" s="4"/>
    </row>
    <row r="369" spans="2:6" x14ac:dyDescent="0.3">
      <c r="B369" s="4"/>
      <c r="C369" s="16"/>
      <c r="D369" s="4"/>
      <c r="E369" s="4"/>
      <c r="F369" s="4"/>
    </row>
    <row r="370" spans="2:6" x14ac:dyDescent="0.3">
      <c r="B370" s="4"/>
      <c r="C370" s="16"/>
      <c r="D370" s="4"/>
      <c r="E370" s="4"/>
      <c r="F370" s="4"/>
    </row>
    <row r="371" spans="2:6" x14ac:dyDescent="0.3">
      <c r="B371" s="4"/>
      <c r="C371" s="16"/>
      <c r="D371" s="4"/>
      <c r="E371" s="4"/>
      <c r="F371" s="4"/>
    </row>
    <row r="372" spans="2:6" x14ac:dyDescent="0.3">
      <c r="B372" s="4"/>
      <c r="C372" s="16"/>
      <c r="D372" s="4"/>
      <c r="E372" s="4"/>
      <c r="F372" s="4"/>
    </row>
    <row r="373" spans="2:6" x14ac:dyDescent="0.3">
      <c r="B373" s="4"/>
      <c r="C373" s="16"/>
      <c r="D373" s="4"/>
      <c r="E373" s="4"/>
      <c r="F373" s="4"/>
    </row>
    <row r="374" spans="2:6" x14ac:dyDescent="0.3">
      <c r="B374" s="4"/>
      <c r="C374" s="16"/>
      <c r="D374" s="4"/>
      <c r="E374" s="4"/>
      <c r="F374" s="4"/>
    </row>
    <row r="375" spans="2:6" x14ac:dyDescent="0.3">
      <c r="B375" s="4"/>
      <c r="C375" s="16"/>
      <c r="D375" s="4"/>
      <c r="E375" s="4"/>
      <c r="F375" s="4"/>
    </row>
    <row r="376" spans="2:6" x14ac:dyDescent="0.3">
      <c r="B376" s="4"/>
      <c r="C376" s="16"/>
      <c r="D376" s="4"/>
      <c r="E376" s="4"/>
      <c r="F376" s="4"/>
    </row>
    <row r="377" spans="2:6" x14ac:dyDescent="0.3">
      <c r="B377" s="4"/>
      <c r="C377" s="16"/>
      <c r="D377" s="4"/>
      <c r="E377" s="4"/>
      <c r="F377" s="4"/>
    </row>
    <row r="378" spans="2:6" x14ac:dyDescent="0.3">
      <c r="B378" s="4"/>
      <c r="C378" s="16"/>
      <c r="D378" s="4"/>
      <c r="E378" s="4"/>
      <c r="F378" s="4"/>
    </row>
    <row r="379" spans="2:6" x14ac:dyDescent="0.3">
      <c r="B379" s="4"/>
      <c r="C379" s="16"/>
      <c r="D379" s="4"/>
      <c r="E379" s="4"/>
      <c r="F379" s="4"/>
    </row>
    <row r="380" spans="2:6" x14ac:dyDescent="0.3">
      <c r="B380" s="4"/>
      <c r="C380" s="16"/>
      <c r="D380" s="4"/>
      <c r="E380" s="4"/>
      <c r="F380" s="4"/>
    </row>
    <row r="381" spans="2:6" x14ac:dyDescent="0.3">
      <c r="B381" s="4"/>
      <c r="C381" s="16"/>
      <c r="D381" s="4"/>
      <c r="E381" s="4"/>
      <c r="F381" s="4"/>
    </row>
    <row r="382" spans="2:6" x14ac:dyDescent="0.3">
      <c r="B382" s="4"/>
      <c r="C382" s="16"/>
      <c r="D382" s="4"/>
      <c r="E382" s="4"/>
      <c r="F382" s="4"/>
    </row>
    <row r="383" spans="2:6" x14ac:dyDescent="0.3">
      <c r="B383" s="4"/>
      <c r="C383" s="16"/>
      <c r="D383" s="4"/>
      <c r="E383" s="4"/>
      <c r="F383" s="4"/>
    </row>
    <row r="384" spans="2:6" x14ac:dyDescent="0.3">
      <c r="B384" s="4"/>
      <c r="C384" s="16"/>
      <c r="D384" s="4"/>
      <c r="E384" s="4"/>
      <c r="F384" s="4"/>
    </row>
    <row r="385" spans="2:6" x14ac:dyDescent="0.3">
      <c r="B385" s="4"/>
      <c r="C385" s="16"/>
      <c r="D385" s="4"/>
      <c r="E385" s="4"/>
      <c r="F385" s="4"/>
    </row>
    <row r="386" spans="2:6" x14ac:dyDescent="0.3">
      <c r="B386" s="4"/>
      <c r="C386" s="16"/>
      <c r="D386" s="4"/>
      <c r="E386" s="4"/>
      <c r="F386" s="4"/>
    </row>
    <row r="387" spans="2:6" x14ac:dyDescent="0.3">
      <c r="B387" s="4"/>
      <c r="C387" s="16"/>
      <c r="D387" s="4"/>
      <c r="E387" s="4"/>
      <c r="F387" s="4"/>
    </row>
    <row r="388" spans="2:6" x14ac:dyDescent="0.3">
      <c r="B388" s="4"/>
      <c r="C388" s="16"/>
      <c r="D388" s="4"/>
      <c r="E388" s="4"/>
      <c r="F388" s="4"/>
    </row>
    <row r="389" spans="2:6" x14ac:dyDescent="0.3">
      <c r="B389" s="4"/>
      <c r="C389" s="16"/>
      <c r="D389" s="4"/>
      <c r="E389" s="4"/>
      <c r="F389" s="4"/>
    </row>
    <row r="390" spans="2:6" x14ac:dyDescent="0.3">
      <c r="B390" s="4"/>
      <c r="C390" s="16"/>
      <c r="D390" s="4"/>
      <c r="E390" s="4"/>
      <c r="F390" s="4"/>
    </row>
    <row r="391" spans="2:6" x14ac:dyDescent="0.3">
      <c r="B391" s="4"/>
      <c r="C391" s="16"/>
      <c r="D391" s="4"/>
      <c r="E391" s="4"/>
      <c r="F391" s="4"/>
    </row>
    <row r="392" spans="2:6" x14ac:dyDescent="0.3">
      <c r="B392" s="4"/>
      <c r="C392" s="16"/>
      <c r="D392" s="4"/>
      <c r="E392" s="4"/>
      <c r="F392" s="4"/>
    </row>
    <row r="393" spans="2:6" x14ac:dyDescent="0.3">
      <c r="B393" s="4"/>
      <c r="C393" s="16"/>
      <c r="D393" s="4"/>
      <c r="E393" s="4"/>
      <c r="F393" s="4"/>
    </row>
    <row r="394" spans="2:6" x14ac:dyDescent="0.3">
      <c r="B394" s="4"/>
      <c r="C394" s="16"/>
      <c r="D394" s="4"/>
      <c r="E394" s="4"/>
      <c r="F394" s="4"/>
    </row>
    <row r="395" spans="2:6" x14ac:dyDescent="0.3">
      <c r="B395" s="4"/>
      <c r="C395" s="16"/>
      <c r="D395" s="4"/>
      <c r="E395" s="4"/>
      <c r="F395" s="4"/>
    </row>
    <row r="396" spans="2:6" x14ac:dyDescent="0.3">
      <c r="B396" s="4"/>
      <c r="C396" s="16"/>
      <c r="D396" s="4"/>
      <c r="E396" s="4"/>
      <c r="F396" s="4"/>
    </row>
    <row r="397" spans="2:6" x14ac:dyDescent="0.3">
      <c r="B397" s="4"/>
      <c r="C397" s="16"/>
      <c r="D397" s="4"/>
      <c r="E397" s="4"/>
      <c r="F397" s="4"/>
    </row>
    <row r="398" spans="2:6" x14ac:dyDescent="0.3">
      <c r="B398" s="4"/>
      <c r="C398" s="16"/>
      <c r="D398" s="4"/>
      <c r="E398" s="4"/>
      <c r="F398" s="4"/>
    </row>
    <row r="399" spans="2:6" x14ac:dyDescent="0.3">
      <c r="B399" s="4"/>
      <c r="C399" s="16"/>
      <c r="D399" s="4"/>
      <c r="E399" s="4"/>
      <c r="F399" s="4"/>
    </row>
    <row r="400" spans="2:6" x14ac:dyDescent="0.3">
      <c r="B400" s="4"/>
      <c r="C400" s="16"/>
      <c r="D400" s="4"/>
      <c r="E400" s="4"/>
      <c r="F400" s="4"/>
    </row>
    <row r="401" spans="2:6" x14ac:dyDescent="0.3">
      <c r="B401" s="4"/>
      <c r="C401" s="16"/>
      <c r="D401" s="4"/>
      <c r="E401" s="4"/>
      <c r="F401" s="4"/>
    </row>
    <row r="402" spans="2:6" x14ac:dyDescent="0.3">
      <c r="B402" s="4"/>
      <c r="C402" s="16"/>
      <c r="D402" s="4"/>
      <c r="E402" s="4"/>
      <c r="F402" s="4"/>
    </row>
    <row r="403" spans="2:6" x14ac:dyDescent="0.3">
      <c r="B403" s="4"/>
      <c r="C403" s="16"/>
      <c r="D403" s="4"/>
      <c r="E403" s="4"/>
      <c r="F403" s="4"/>
    </row>
    <row r="404" spans="2:6" x14ac:dyDescent="0.3">
      <c r="B404" s="4"/>
      <c r="C404" s="16"/>
      <c r="D404" s="4"/>
      <c r="E404" s="4"/>
      <c r="F404" s="4"/>
    </row>
    <row r="405" spans="2:6" x14ac:dyDescent="0.3">
      <c r="B405" s="4"/>
      <c r="C405" s="16"/>
      <c r="D405" s="4"/>
      <c r="E405" s="4"/>
      <c r="F405" s="4"/>
    </row>
    <row r="406" spans="2:6" x14ac:dyDescent="0.3">
      <c r="B406" s="4"/>
      <c r="C406" s="16"/>
      <c r="D406" s="4"/>
      <c r="E406" s="4"/>
      <c r="F406" s="4"/>
    </row>
    <row r="407" spans="2:6" x14ac:dyDescent="0.3">
      <c r="B407" s="4"/>
      <c r="C407" s="16"/>
      <c r="D407" s="4"/>
      <c r="E407" s="4"/>
      <c r="F407" s="4"/>
    </row>
    <row r="408" spans="2:6" x14ac:dyDescent="0.3">
      <c r="B408" s="4"/>
      <c r="C408" s="16"/>
      <c r="D408" s="4"/>
      <c r="E408" s="4"/>
      <c r="F408" s="4"/>
    </row>
    <row r="409" spans="2:6" x14ac:dyDescent="0.3">
      <c r="B409" s="4"/>
      <c r="C409" s="16"/>
      <c r="D409" s="4"/>
      <c r="E409" s="4"/>
      <c r="F409" s="4"/>
    </row>
    <row r="410" spans="2:6" x14ac:dyDescent="0.3">
      <c r="B410" s="4"/>
      <c r="C410" s="16"/>
      <c r="D410" s="4"/>
      <c r="E410" s="4"/>
      <c r="F410" s="4"/>
    </row>
    <row r="411" spans="2:6" x14ac:dyDescent="0.3">
      <c r="B411" s="4"/>
      <c r="C411" s="16"/>
      <c r="D411" s="4"/>
      <c r="E411" s="4"/>
      <c r="F411" s="4"/>
    </row>
    <row r="412" spans="2:6" x14ac:dyDescent="0.3">
      <c r="B412" s="4"/>
      <c r="C412" s="16"/>
      <c r="D412" s="4"/>
      <c r="E412" s="4"/>
      <c r="F412" s="4"/>
    </row>
    <row r="413" spans="2:6" x14ac:dyDescent="0.3">
      <c r="B413" s="4"/>
      <c r="C413" s="16"/>
      <c r="D413" s="4"/>
      <c r="E413" s="4"/>
      <c r="F413" s="4"/>
    </row>
    <row r="414" spans="2:6" x14ac:dyDescent="0.3">
      <c r="B414" s="4"/>
      <c r="C414" s="16"/>
      <c r="D414" s="4"/>
      <c r="E414" s="4"/>
      <c r="F414" s="4"/>
    </row>
    <row r="415" spans="2:6" x14ac:dyDescent="0.3">
      <c r="B415" s="4"/>
      <c r="C415" s="16"/>
      <c r="D415" s="4"/>
      <c r="E415" s="4"/>
      <c r="F415" s="4"/>
    </row>
    <row r="416" spans="2:6" x14ac:dyDescent="0.3">
      <c r="B416" s="4"/>
      <c r="C416" s="16"/>
      <c r="D416" s="4"/>
      <c r="E416" s="4"/>
      <c r="F416" s="4"/>
    </row>
  </sheetData>
  <mergeCells count="1">
    <mergeCell ref="A4:F4"/>
  </mergeCells>
  <dataValidations count="1">
    <dataValidation type="list" allowBlank="1" showInputMessage="1" showErrorMessage="1" sqref="C88:C199" xr:uid="{6B3FFD1A-B0A0-4451-8328-50A70CEC6E4D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9F0D-39A0-47D0-8C4C-D879FFDFE883}">
  <sheetPr>
    <pageSetUpPr fitToPage="1"/>
  </sheetPr>
  <dimension ref="A1:F416"/>
  <sheetViews>
    <sheetView view="pageBreakPreview" zoomScaleNormal="100" zoomScaleSheetLayoutView="100" workbookViewId="0">
      <selection activeCell="A6" sqref="A6"/>
    </sheetView>
  </sheetViews>
  <sheetFormatPr baseColWidth="10" defaultRowHeight="14.25" x14ac:dyDescent="0.3"/>
  <cols>
    <col min="1" max="1" width="5.5703125" style="3" customWidth="1"/>
    <col min="2" max="2" width="48.28515625" style="1" customWidth="1"/>
    <col min="3" max="3" width="28.7109375" style="5" customWidth="1"/>
    <col min="4" max="4" width="16.85546875" style="1" customWidth="1"/>
    <col min="5" max="5" width="16.28515625" style="1" customWidth="1"/>
    <col min="6" max="6" width="43.28515625" style="1" customWidth="1"/>
    <col min="7" max="16384" width="11.42578125" style="1"/>
  </cols>
  <sheetData>
    <row r="1" spans="1:6" ht="15" customHeight="1" x14ac:dyDescent="0.3">
      <c r="A1" s="7"/>
      <c r="B1" s="8"/>
      <c r="C1" s="15"/>
      <c r="D1" s="8"/>
      <c r="E1" s="8"/>
      <c r="F1" s="18"/>
    </row>
    <row r="2" spans="1:6" ht="15" customHeight="1" x14ac:dyDescent="0.3">
      <c r="A2" s="9" t="s">
        <v>0</v>
      </c>
      <c r="B2" s="19"/>
      <c r="C2" s="19"/>
      <c r="D2" s="19"/>
      <c r="E2" s="19"/>
      <c r="F2" s="20"/>
    </row>
    <row r="3" spans="1:6" ht="15" customHeight="1" x14ac:dyDescent="0.3">
      <c r="A3" s="9" t="s">
        <v>1</v>
      </c>
      <c r="B3" s="19"/>
      <c r="C3" s="19"/>
      <c r="D3" s="19"/>
      <c r="E3" s="19"/>
      <c r="F3" s="20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9"/>
      <c r="B5" s="19"/>
      <c r="C5" s="19"/>
      <c r="D5" s="19"/>
      <c r="E5" s="19"/>
      <c r="F5" s="20"/>
    </row>
    <row r="6" spans="1:6" ht="15" customHeight="1" x14ac:dyDescent="0.3">
      <c r="A6" s="9" t="s">
        <v>373</v>
      </c>
      <c r="B6" s="19"/>
      <c r="C6" s="19"/>
      <c r="D6" s="19"/>
      <c r="E6" s="19"/>
      <c r="F6" s="20"/>
    </row>
    <row r="7" spans="1:6" ht="15" customHeight="1" x14ac:dyDescent="0.3">
      <c r="A7" s="10"/>
      <c r="B7" s="21"/>
      <c r="C7" s="22"/>
      <c r="D7" s="21"/>
      <c r="E7" s="21"/>
      <c r="F7" s="23"/>
    </row>
    <row r="8" spans="1:6" ht="30" customHeight="1" x14ac:dyDescent="0.3">
      <c r="A8" s="24" t="s">
        <v>2</v>
      </c>
      <c r="B8" s="14" t="s">
        <v>3</v>
      </c>
      <c r="C8" s="43" t="s">
        <v>4</v>
      </c>
      <c r="D8" s="43" t="s">
        <v>5</v>
      </c>
      <c r="E8" s="43" t="s">
        <v>6</v>
      </c>
      <c r="F8" s="44" t="s">
        <v>8</v>
      </c>
    </row>
    <row r="9" spans="1:6" s="5" customFormat="1" ht="30" customHeight="1" x14ac:dyDescent="0.25">
      <c r="A9" s="2">
        <v>1</v>
      </c>
      <c r="B9" s="53"/>
      <c r="C9" s="58" t="s">
        <v>7</v>
      </c>
      <c r="D9" s="58" t="s">
        <v>311</v>
      </c>
      <c r="E9" s="59" t="s">
        <v>312</v>
      </c>
      <c r="F9" s="59" t="s">
        <v>313</v>
      </c>
    </row>
    <row r="10" spans="1:6" s="5" customFormat="1" ht="30" customHeight="1" x14ac:dyDescent="0.25">
      <c r="A10" s="2">
        <v>2</v>
      </c>
      <c r="B10" s="53"/>
      <c r="C10" s="58" t="s">
        <v>314</v>
      </c>
      <c r="D10" s="58" t="s">
        <v>315</v>
      </c>
      <c r="E10" s="59" t="s">
        <v>316</v>
      </c>
      <c r="F10" s="59" t="s">
        <v>317</v>
      </c>
    </row>
    <row r="11" spans="1:6" s="5" customFormat="1" ht="30" customHeight="1" x14ac:dyDescent="0.25">
      <c r="A11" s="2">
        <v>3</v>
      </c>
      <c r="B11" s="53"/>
      <c r="C11" s="17" t="s">
        <v>314</v>
      </c>
      <c r="D11" s="17" t="s">
        <v>318</v>
      </c>
      <c r="E11" s="59" t="s">
        <v>319</v>
      </c>
      <c r="F11" s="59" t="s">
        <v>320</v>
      </c>
    </row>
    <row r="12" spans="1:6" s="5" customFormat="1" ht="30" customHeight="1" x14ac:dyDescent="0.25">
      <c r="A12" s="2">
        <v>4</v>
      </c>
      <c r="B12" s="53"/>
      <c r="C12" s="58" t="s">
        <v>294</v>
      </c>
      <c r="D12" s="58" t="s">
        <v>321</v>
      </c>
      <c r="E12" s="59" t="s">
        <v>322</v>
      </c>
      <c r="F12" s="59" t="s">
        <v>323</v>
      </c>
    </row>
    <row r="13" spans="1:6" s="5" customFormat="1" ht="30" customHeight="1" x14ac:dyDescent="0.25">
      <c r="A13" s="2">
        <v>5</v>
      </c>
      <c r="B13" s="53"/>
      <c r="C13" s="58" t="s">
        <v>294</v>
      </c>
      <c r="D13" s="58" t="s">
        <v>321</v>
      </c>
      <c r="E13" s="59" t="s">
        <v>324</v>
      </c>
      <c r="F13" s="59" t="s">
        <v>323</v>
      </c>
    </row>
    <row r="14" spans="1:6" s="5" customFormat="1" ht="30" customHeight="1" x14ac:dyDescent="0.25">
      <c r="A14" s="2">
        <v>6</v>
      </c>
      <c r="B14" s="53"/>
      <c r="C14" s="58" t="s">
        <v>294</v>
      </c>
      <c r="D14" s="58" t="s">
        <v>321</v>
      </c>
      <c r="E14" s="59" t="s">
        <v>325</v>
      </c>
      <c r="F14" s="59" t="s">
        <v>323</v>
      </c>
    </row>
    <row r="15" spans="1:6" s="5" customFormat="1" ht="30" customHeight="1" x14ac:dyDescent="0.25">
      <c r="A15" s="2">
        <v>7</v>
      </c>
      <c r="B15" s="53"/>
      <c r="C15" s="58" t="s">
        <v>294</v>
      </c>
      <c r="D15" s="58" t="s">
        <v>321</v>
      </c>
      <c r="E15" s="59" t="s">
        <v>326</v>
      </c>
      <c r="F15" s="59" t="s">
        <v>323</v>
      </c>
    </row>
    <row r="16" spans="1:6" s="5" customFormat="1" ht="30" customHeight="1" x14ac:dyDescent="0.25">
      <c r="A16" s="2">
        <v>8</v>
      </c>
      <c r="B16" s="53"/>
      <c r="C16" s="58" t="s">
        <v>294</v>
      </c>
      <c r="D16" s="58" t="s">
        <v>321</v>
      </c>
      <c r="E16" s="59" t="s">
        <v>327</v>
      </c>
      <c r="F16" s="59" t="s">
        <v>323</v>
      </c>
    </row>
    <row r="17" spans="1:6" s="5" customFormat="1" ht="30" customHeight="1" x14ac:dyDescent="0.25">
      <c r="A17" s="2">
        <v>9</v>
      </c>
      <c r="B17" s="53"/>
      <c r="C17" s="58" t="s">
        <v>314</v>
      </c>
      <c r="D17" s="58" t="s">
        <v>328</v>
      </c>
      <c r="E17" s="59" t="s">
        <v>329</v>
      </c>
      <c r="F17" s="59" t="s">
        <v>330</v>
      </c>
    </row>
    <row r="18" spans="1:6" s="5" customFormat="1" ht="30" customHeight="1" x14ac:dyDescent="0.25">
      <c r="A18" s="2">
        <v>10</v>
      </c>
      <c r="B18" s="53"/>
      <c r="C18" s="58" t="s">
        <v>314</v>
      </c>
      <c r="D18" s="58" t="s">
        <v>331</v>
      </c>
      <c r="E18" s="59" t="s">
        <v>332</v>
      </c>
      <c r="F18" s="59" t="s">
        <v>333</v>
      </c>
    </row>
    <row r="19" spans="1:6" s="5" customFormat="1" ht="30" customHeight="1" x14ac:dyDescent="0.25">
      <c r="A19" s="2">
        <v>11</v>
      </c>
      <c r="B19" s="53"/>
      <c r="C19" s="58" t="s">
        <v>314</v>
      </c>
      <c r="D19" s="58" t="s">
        <v>334</v>
      </c>
      <c r="E19" s="59" t="s">
        <v>335</v>
      </c>
      <c r="F19" s="59" t="s">
        <v>336</v>
      </c>
    </row>
    <row r="20" spans="1:6" s="5" customFormat="1" ht="30" customHeight="1" x14ac:dyDescent="0.25">
      <c r="A20" s="2">
        <v>12</v>
      </c>
      <c r="B20" s="53"/>
      <c r="C20" s="58" t="s">
        <v>294</v>
      </c>
      <c r="D20" s="58" t="s">
        <v>337</v>
      </c>
      <c r="E20" s="59" t="s">
        <v>338</v>
      </c>
      <c r="F20" s="59" t="s">
        <v>323</v>
      </c>
    </row>
    <row r="21" spans="1:6" s="5" customFormat="1" ht="30" customHeight="1" x14ac:dyDescent="0.25">
      <c r="A21" s="2">
        <v>13</v>
      </c>
      <c r="B21" s="53"/>
      <c r="C21" s="17" t="s">
        <v>294</v>
      </c>
      <c r="D21" s="17" t="s">
        <v>339</v>
      </c>
      <c r="E21" s="59" t="s">
        <v>340</v>
      </c>
      <c r="F21" s="6" t="s">
        <v>323</v>
      </c>
    </row>
    <row r="22" spans="1:6" s="5" customFormat="1" ht="30" customHeight="1" x14ac:dyDescent="0.25">
      <c r="A22" s="2">
        <v>14</v>
      </c>
      <c r="B22" s="53"/>
      <c r="C22" s="58" t="s">
        <v>294</v>
      </c>
      <c r="D22" s="58" t="s">
        <v>321</v>
      </c>
      <c r="E22" s="59" t="s">
        <v>341</v>
      </c>
      <c r="F22" s="59" t="s">
        <v>323</v>
      </c>
    </row>
    <row r="23" spans="1:6" s="5" customFormat="1" ht="30" customHeight="1" x14ac:dyDescent="0.25">
      <c r="A23" s="2">
        <v>15</v>
      </c>
      <c r="B23" s="53"/>
      <c r="C23" s="17" t="s">
        <v>294</v>
      </c>
      <c r="D23" s="17" t="s">
        <v>321</v>
      </c>
      <c r="E23" s="59" t="s">
        <v>342</v>
      </c>
      <c r="F23" s="6" t="s">
        <v>323</v>
      </c>
    </row>
    <row r="24" spans="1:6" s="5" customFormat="1" ht="30" customHeight="1" x14ac:dyDescent="0.25">
      <c r="A24" s="2">
        <v>16</v>
      </c>
      <c r="B24" s="53"/>
      <c r="C24" s="58" t="s">
        <v>294</v>
      </c>
      <c r="D24" s="58" t="s">
        <v>321</v>
      </c>
      <c r="E24" s="59" t="s">
        <v>343</v>
      </c>
      <c r="F24" s="59" t="s">
        <v>323</v>
      </c>
    </row>
    <row r="25" spans="1:6" s="5" customFormat="1" ht="30" customHeight="1" x14ac:dyDescent="0.25">
      <c r="A25" s="2">
        <v>17</v>
      </c>
      <c r="B25" s="53"/>
      <c r="C25" s="58" t="s">
        <v>294</v>
      </c>
      <c r="D25" s="58" t="s">
        <v>321</v>
      </c>
      <c r="E25" s="59" t="s">
        <v>344</v>
      </c>
      <c r="F25" s="59" t="s">
        <v>323</v>
      </c>
    </row>
    <row r="26" spans="1:6" s="5" customFormat="1" ht="30" customHeight="1" x14ac:dyDescent="0.25">
      <c r="A26" s="2">
        <v>18</v>
      </c>
      <c r="B26" s="53"/>
      <c r="C26" s="58" t="s">
        <v>314</v>
      </c>
      <c r="D26" s="58" t="s">
        <v>331</v>
      </c>
      <c r="E26" s="59" t="s">
        <v>345</v>
      </c>
      <c r="F26" s="59" t="s">
        <v>333</v>
      </c>
    </row>
    <row r="27" spans="1:6" s="5" customFormat="1" ht="30" customHeight="1" x14ac:dyDescent="0.25">
      <c r="A27" s="2">
        <v>19</v>
      </c>
      <c r="B27" s="53"/>
      <c r="C27" s="58" t="s">
        <v>314</v>
      </c>
      <c r="D27" s="58" t="s">
        <v>331</v>
      </c>
      <c r="E27" s="59" t="s">
        <v>346</v>
      </c>
      <c r="F27" s="59" t="s">
        <v>333</v>
      </c>
    </row>
    <row r="28" spans="1:6" s="5" customFormat="1" ht="30" customHeight="1" x14ac:dyDescent="0.25">
      <c r="A28" s="2">
        <v>20</v>
      </c>
      <c r="B28" s="53"/>
      <c r="C28" s="58" t="s">
        <v>314</v>
      </c>
      <c r="D28" s="58" t="s">
        <v>331</v>
      </c>
      <c r="E28" s="59" t="s">
        <v>347</v>
      </c>
      <c r="F28" s="59" t="s">
        <v>333</v>
      </c>
    </row>
    <row r="29" spans="1:6" s="5" customFormat="1" ht="30" customHeight="1" x14ac:dyDescent="0.25">
      <c r="A29" s="2">
        <v>21</v>
      </c>
      <c r="B29" s="53"/>
      <c r="C29" s="58" t="s">
        <v>314</v>
      </c>
      <c r="D29" s="58" t="s">
        <v>348</v>
      </c>
      <c r="E29" s="59" t="s">
        <v>349</v>
      </c>
      <c r="F29" s="59" t="s">
        <v>350</v>
      </c>
    </row>
    <row r="30" spans="1:6" s="5" customFormat="1" ht="30" customHeight="1" x14ac:dyDescent="0.25">
      <c r="A30" s="2">
        <v>22</v>
      </c>
      <c r="B30" s="53"/>
      <c r="C30" s="58" t="s">
        <v>314</v>
      </c>
      <c r="D30" s="58" t="s">
        <v>331</v>
      </c>
      <c r="E30" s="59" t="s">
        <v>351</v>
      </c>
      <c r="F30" s="59" t="s">
        <v>333</v>
      </c>
    </row>
    <row r="31" spans="1:6" s="5" customFormat="1" ht="30" customHeight="1" x14ac:dyDescent="0.25">
      <c r="A31" s="2">
        <v>23</v>
      </c>
      <c r="B31" s="53"/>
      <c r="C31" s="58" t="s">
        <v>314</v>
      </c>
      <c r="D31" s="58" t="s">
        <v>331</v>
      </c>
      <c r="E31" s="59" t="s">
        <v>352</v>
      </c>
      <c r="F31" s="59" t="s">
        <v>333</v>
      </c>
    </row>
    <row r="32" spans="1:6" s="5" customFormat="1" ht="30" customHeight="1" x14ac:dyDescent="0.25">
      <c r="A32" s="2">
        <v>24</v>
      </c>
      <c r="B32" s="53"/>
      <c r="C32" s="58" t="s">
        <v>314</v>
      </c>
      <c r="D32" s="58" t="s">
        <v>331</v>
      </c>
      <c r="E32" s="59" t="s">
        <v>353</v>
      </c>
      <c r="F32" s="59" t="s">
        <v>333</v>
      </c>
    </row>
    <row r="33" spans="1:6" s="5" customFormat="1" ht="30" customHeight="1" x14ac:dyDescent="0.25">
      <c r="A33" s="2">
        <v>25</v>
      </c>
      <c r="B33" s="53"/>
      <c r="C33" s="58" t="s">
        <v>314</v>
      </c>
      <c r="D33" s="58" t="s">
        <v>331</v>
      </c>
      <c r="E33" s="59" t="s">
        <v>354</v>
      </c>
      <c r="F33" s="59" t="s">
        <v>333</v>
      </c>
    </row>
    <row r="34" spans="1:6" s="5" customFormat="1" ht="30" customHeight="1" x14ac:dyDescent="0.25">
      <c r="A34" s="2">
        <v>26</v>
      </c>
      <c r="B34" s="53"/>
      <c r="C34" s="58" t="s">
        <v>314</v>
      </c>
      <c r="D34" s="58" t="s">
        <v>331</v>
      </c>
      <c r="E34" s="59" t="s">
        <v>355</v>
      </c>
      <c r="F34" s="59" t="s">
        <v>333</v>
      </c>
    </row>
    <row r="35" spans="1:6" s="5" customFormat="1" ht="30" customHeight="1" x14ac:dyDescent="0.25">
      <c r="A35" s="2">
        <v>27</v>
      </c>
      <c r="B35" s="53"/>
      <c r="C35" s="58" t="s">
        <v>314</v>
      </c>
      <c r="D35" s="58" t="s">
        <v>331</v>
      </c>
      <c r="E35" s="59" t="s">
        <v>356</v>
      </c>
      <c r="F35" s="59" t="s">
        <v>333</v>
      </c>
    </row>
    <row r="36" spans="1:6" s="5" customFormat="1" ht="30" customHeight="1" x14ac:dyDescent="0.25">
      <c r="A36" s="2">
        <v>28</v>
      </c>
      <c r="B36" s="53"/>
      <c r="C36" s="58" t="s">
        <v>314</v>
      </c>
      <c r="D36" s="58" t="s">
        <v>331</v>
      </c>
      <c r="E36" s="59" t="s">
        <v>357</v>
      </c>
      <c r="F36" s="59" t="s">
        <v>333</v>
      </c>
    </row>
    <row r="37" spans="1:6" s="5" customFormat="1" ht="30" customHeight="1" x14ac:dyDescent="0.25">
      <c r="A37" s="2">
        <v>29</v>
      </c>
      <c r="B37" s="53"/>
      <c r="C37" s="58" t="s">
        <v>314</v>
      </c>
      <c r="D37" s="58" t="s">
        <v>331</v>
      </c>
      <c r="E37" s="59" t="s">
        <v>358</v>
      </c>
      <c r="F37" s="59" t="s">
        <v>333</v>
      </c>
    </row>
    <row r="38" spans="1:6" s="5" customFormat="1" ht="30" customHeight="1" x14ac:dyDescent="0.25">
      <c r="A38" s="2">
        <v>30</v>
      </c>
      <c r="B38" s="53"/>
      <c r="C38" s="58" t="s">
        <v>314</v>
      </c>
      <c r="D38" s="58" t="s">
        <v>331</v>
      </c>
      <c r="E38" s="59" t="s">
        <v>359</v>
      </c>
      <c r="F38" s="59" t="s">
        <v>333</v>
      </c>
    </row>
    <row r="39" spans="1:6" s="5" customFormat="1" ht="30" customHeight="1" x14ac:dyDescent="0.25">
      <c r="A39" s="2">
        <v>31</v>
      </c>
      <c r="B39" s="53"/>
      <c r="C39" s="58" t="s">
        <v>314</v>
      </c>
      <c r="D39" s="58" t="s">
        <v>331</v>
      </c>
      <c r="E39" s="59" t="s">
        <v>360</v>
      </c>
      <c r="F39" s="59" t="s">
        <v>333</v>
      </c>
    </row>
    <row r="40" spans="1:6" s="5" customFormat="1" ht="30" customHeight="1" x14ac:dyDescent="0.25">
      <c r="A40" s="2">
        <v>32</v>
      </c>
      <c r="B40" s="53"/>
      <c r="C40" s="58" t="s">
        <v>314</v>
      </c>
      <c r="D40" s="58" t="s">
        <v>331</v>
      </c>
      <c r="E40" s="59" t="s">
        <v>361</v>
      </c>
      <c r="F40" s="59" t="s">
        <v>333</v>
      </c>
    </row>
    <row r="41" spans="1:6" s="5" customFormat="1" ht="30" customHeight="1" x14ac:dyDescent="0.25">
      <c r="A41" s="2">
        <v>33</v>
      </c>
      <c r="B41" s="53"/>
      <c r="C41" s="58" t="s">
        <v>314</v>
      </c>
      <c r="D41" s="58" t="s">
        <v>331</v>
      </c>
      <c r="E41" s="59" t="s">
        <v>362</v>
      </c>
      <c r="F41" s="59" t="s">
        <v>333</v>
      </c>
    </row>
    <row r="42" spans="1:6" s="5" customFormat="1" ht="30" customHeight="1" x14ac:dyDescent="0.25">
      <c r="A42" s="2">
        <v>34</v>
      </c>
      <c r="B42" s="6"/>
      <c r="C42" s="54"/>
      <c r="D42" s="55"/>
      <c r="E42" s="56"/>
      <c r="F42" s="57"/>
    </row>
    <row r="43" spans="1:6" s="5" customFormat="1" ht="30" customHeight="1" x14ac:dyDescent="0.25">
      <c r="A43" s="2">
        <v>35</v>
      </c>
      <c r="B43" s="6"/>
      <c r="C43" s="17"/>
      <c r="D43" s="47"/>
      <c r="E43" s="41"/>
      <c r="F43" s="40"/>
    </row>
    <row r="44" spans="1:6" s="5" customFormat="1" ht="30" customHeight="1" x14ac:dyDescent="0.25">
      <c r="A44" s="2">
        <v>36</v>
      </c>
      <c r="B44" s="6"/>
      <c r="C44" s="17"/>
      <c r="D44" s="47"/>
      <c r="E44" s="41"/>
      <c r="F44" s="40"/>
    </row>
    <row r="45" spans="1:6" s="5" customFormat="1" ht="30" customHeight="1" x14ac:dyDescent="0.25">
      <c r="A45" s="2">
        <v>37</v>
      </c>
      <c r="B45" s="6"/>
      <c r="C45" s="17"/>
      <c r="D45" s="47"/>
      <c r="E45" s="41"/>
      <c r="F45" s="40"/>
    </row>
    <row r="46" spans="1:6" s="5" customFormat="1" ht="30" customHeight="1" x14ac:dyDescent="0.25">
      <c r="A46" s="2">
        <v>38</v>
      </c>
      <c r="B46" s="6"/>
      <c r="C46" s="17"/>
      <c r="D46" s="47"/>
      <c r="E46" s="41"/>
      <c r="F46" s="40"/>
    </row>
    <row r="47" spans="1:6" s="5" customFormat="1" ht="30" customHeight="1" x14ac:dyDescent="0.25">
      <c r="A47" s="2">
        <v>39</v>
      </c>
      <c r="B47" s="6"/>
      <c r="C47" s="17"/>
      <c r="D47" s="47"/>
      <c r="E47" s="41"/>
      <c r="F47" s="40"/>
    </row>
    <row r="48" spans="1:6" s="5" customFormat="1" ht="30" customHeight="1" x14ac:dyDescent="0.25">
      <c r="A48" s="2">
        <v>40</v>
      </c>
      <c r="B48" s="6"/>
      <c r="C48" s="17"/>
      <c r="D48" s="47"/>
      <c r="E48" s="41"/>
      <c r="F48" s="40"/>
    </row>
    <row r="49" spans="1:6" s="5" customFormat="1" ht="30" customHeight="1" x14ac:dyDescent="0.25">
      <c r="A49" s="2">
        <v>41</v>
      </c>
      <c r="B49" s="6"/>
      <c r="C49" s="17"/>
      <c r="D49" s="47"/>
      <c r="E49" s="41"/>
      <c r="F49" s="40"/>
    </row>
    <row r="50" spans="1:6" s="5" customFormat="1" ht="30" customHeight="1" x14ac:dyDescent="0.25">
      <c r="A50" s="2">
        <v>42</v>
      </c>
      <c r="B50" s="6"/>
      <c r="C50" s="17"/>
      <c r="D50" s="47"/>
      <c r="E50" s="41"/>
      <c r="F50" s="40"/>
    </row>
    <row r="51" spans="1:6" s="5" customFormat="1" ht="30" customHeight="1" x14ac:dyDescent="0.25">
      <c r="A51" s="2">
        <v>43</v>
      </c>
      <c r="B51" s="6"/>
      <c r="C51" s="17"/>
      <c r="D51" s="47"/>
      <c r="E51" s="41"/>
      <c r="F51" s="40"/>
    </row>
    <row r="52" spans="1:6" s="5" customFormat="1" ht="30" customHeight="1" x14ac:dyDescent="0.25">
      <c r="A52" s="2">
        <v>44</v>
      </c>
      <c r="B52" s="6"/>
      <c r="C52" s="17"/>
      <c r="D52" s="47"/>
      <c r="E52" s="41"/>
      <c r="F52" s="40"/>
    </row>
    <row r="53" spans="1:6" s="5" customFormat="1" ht="30" customHeight="1" x14ac:dyDescent="0.25">
      <c r="A53" s="2">
        <v>45</v>
      </c>
      <c r="B53" s="6"/>
      <c r="C53" s="17"/>
      <c r="D53" s="47"/>
      <c r="E53" s="41"/>
      <c r="F53" s="40"/>
    </row>
    <row r="54" spans="1:6" s="5" customFormat="1" ht="30" customHeight="1" x14ac:dyDescent="0.25">
      <c r="A54" s="2">
        <v>46</v>
      </c>
      <c r="B54" s="6"/>
      <c r="C54" s="17"/>
      <c r="D54" s="47"/>
      <c r="E54" s="41"/>
      <c r="F54" s="40"/>
    </row>
    <row r="55" spans="1:6" s="5" customFormat="1" ht="30" customHeight="1" x14ac:dyDescent="0.25">
      <c r="A55" s="2">
        <v>47</v>
      </c>
      <c r="B55" s="6"/>
      <c r="C55" s="17"/>
      <c r="D55" s="47"/>
      <c r="E55" s="41"/>
      <c r="F55" s="40"/>
    </row>
    <row r="56" spans="1:6" s="5" customFormat="1" ht="30" customHeight="1" x14ac:dyDescent="0.25">
      <c r="A56" s="2">
        <v>48</v>
      </c>
      <c r="B56" s="6"/>
      <c r="C56" s="17"/>
      <c r="D56" s="48"/>
      <c r="E56" s="41"/>
      <c r="F56" s="40"/>
    </row>
    <row r="57" spans="1:6" s="5" customFormat="1" ht="30" customHeight="1" x14ac:dyDescent="0.25">
      <c r="A57" s="2">
        <v>49</v>
      </c>
      <c r="B57" s="6"/>
      <c r="C57" s="17"/>
      <c r="D57" s="47"/>
      <c r="E57" s="41"/>
      <c r="F57" s="40"/>
    </row>
    <row r="58" spans="1:6" s="5" customFormat="1" ht="30" customHeight="1" x14ac:dyDescent="0.25">
      <c r="A58" s="2">
        <v>50</v>
      </c>
      <c r="B58" s="6"/>
      <c r="C58" s="17"/>
      <c r="D58" s="47"/>
      <c r="E58" s="41"/>
      <c r="F58" s="40"/>
    </row>
    <row r="59" spans="1:6" s="5" customFormat="1" ht="30" customHeight="1" x14ac:dyDescent="0.25">
      <c r="A59" s="2">
        <v>51</v>
      </c>
      <c r="B59" s="6"/>
      <c r="C59" s="17"/>
      <c r="D59" s="48"/>
      <c r="E59" s="41"/>
      <c r="F59" s="40"/>
    </row>
    <row r="60" spans="1:6" s="5" customFormat="1" ht="30" customHeight="1" x14ac:dyDescent="0.25">
      <c r="A60" s="2">
        <v>52</v>
      </c>
      <c r="B60" s="6"/>
      <c r="C60" s="17"/>
      <c r="D60" s="47"/>
      <c r="E60" s="41"/>
      <c r="F60" s="40"/>
    </row>
    <row r="61" spans="1:6" s="5" customFormat="1" ht="30" customHeight="1" x14ac:dyDescent="0.25">
      <c r="A61" s="2">
        <v>53</v>
      </c>
      <c r="B61" s="6"/>
      <c r="C61" s="17"/>
      <c r="D61" s="47"/>
      <c r="E61" s="41"/>
      <c r="F61" s="40"/>
    </row>
    <row r="62" spans="1:6" s="5" customFormat="1" ht="30" customHeight="1" x14ac:dyDescent="0.25">
      <c r="A62" s="2">
        <v>54</v>
      </c>
      <c r="B62" s="6"/>
      <c r="C62" s="17"/>
      <c r="D62" s="47"/>
      <c r="E62" s="41"/>
      <c r="F62" s="40"/>
    </row>
    <row r="63" spans="1:6" s="5" customFormat="1" ht="30" customHeight="1" x14ac:dyDescent="0.25">
      <c r="A63" s="2">
        <v>55</v>
      </c>
      <c r="B63" s="6"/>
      <c r="C63" s="17"/>
      <c r="D63" s="47"/>
      <c r="E63" s="41"/>
      <c r="F63" s="40"/>
    </row>
    <row r="64" spans="1:6" s="5" customFormat="1" ht="30" customHeight="1" x14ac:dyDescent="0.25">
      <c r="A64" s="2">
        <v>56</v>
      </c>
      <c r="B64" s="6"/>
      <c r="C64" s="17"/>
      <c r="D64" s="47"/>
      <c r="E64" s="41"/>
      <c r="F64" s="40"/>
    </row>
    <row r="65" spans="1:6" s="5" customFormat="1" ht="30" customHeight="1" x14ac:dyDescent="0.25">
      <c r="A65" s="2">
        <v>57</v>
      </c>
      <c r="B65" s="6"/>
      <c r="C65" s="17"/>
      <c r="D65" s="41"/>
      <c r="E65" s="41"/>
      <c r="F65" s="41"/>
    </row>
    <row r="66" spans="1:6" s="5" customFormat="1" ht="30" customHeight="1" x14ac:dyDescent="0.25">
      <c r="A66" s="2">
        <v>58</v>
      </c>
      <c r="B66" s="6"/>
      <c r="C66" s="17"/>
      <c r="D66" s="41"/>
      <c r="E66" s="41"/>
      <c r="F66" s="41"/>
    </row>
    <row r="67" spans="1:6" s="5" customFormat="1" ht="30" customHeight="1" x14ac:dyDescent="0.25">
      <c r="A67" s="2">
        <v>59</v>
      </c>
      <c r="B67" s="6"/>
      <c r="C67" s="17"/>
      <c r="D67" s="41"/>
      <c r="E67" s="41"/>
      <c r="F67" s="41"/>
    </row>
    <row r="68" spans="1:6" s="5" customFormat="1" ht="30" customHeight="1" x14ac:dyDescent="0.25">
      <c r="A68" s="2">
        <v>60</v>
      </c>
      <c r="B68" s="6"/>
      <c r="C68" s="17"/>
      <c r="D68" s="41"/>
      <c r="E68" s="41"/>
      <c r="F68" s="41"/>
    </row>
    <row r="69" spans="1:6" s="5" customFormat="1" ht="30" customHeight="1" x14ac:dyDescent="0.25">
      <c r="A69" s="2">
        <v>61</v>
      </c>
      <c r="B69" s="6"/>
      <c r="C69" s="17"/>
      <c r="D69" s="41"/>
      <c r="E69" s="41"/>
      <c r="F69" s="41"/>
    </row>
    <row r="70" spans="1:6" s="5" customFormat="1" ht="30" customHeight="1" x14ac:dyDescent="0.25">
      <c r="A70" s="2">
        <v>62</v>
      </c>
      <c r="B70" s="6"/>
      <c r="C70" s="17"/>
      <c r="D70" s="41"/>
      <c r="E70" s="41"/>
      <c r="F70" s="41"/>
    </row>
    <row r="71" spans="1:6" s="5" customFormat="1" ht="30" customHeight="1" x14ac:dyDescent="0.25">
      <c r="A71" s="2">
        <v>63</v>
      </c>
      <c r="B71" s="6"/>
      <c r="C71" s="17"/>
      <c r="D71" s="41"/>
      <c r="E71" s="41"/>
      <c r="F71" s="41"/>
    </row>
    <row r="72" spans="1:6" s="5" customFormat="1" ht="30" customHeight="1" x14ac:dyDescent="0.25">
      <c r="A72" s="2">
        <v>64</v>
      </c>
      <c r="B72" s="6"/>
      <c r="C72" s="17"/>
      <c r="D72" s="41"/>
      <c r="E72" s="41"/>
      <c r="F72" s="41"/>
    </row>
    <row r="73" spans="1:6" s="5" customFormat="1" ht="30" customHeight="1" x14ac:dyDescent="0.25">
      <c r="A73" s="2">
        <v>65</v>
      </c>
      <c r="B73" s="6"/>
      <c r="C73" s="17"/>
      <c r="D73" s="41"/>
      <c r="E73" s="41"/>
      <c r="F73" s="41"/>
    </row>
    <row r="74" spans="1:6" s="5" customFormat="1" ht="30" customHeight="1" x14ac:dyDescent="0.25">
      <c r="A74" s="2">
        <v>66</v>
      </c>
      <c r="B74" s="6"/>
      <c r="C74" s="17"/>
      <c r="D74" s="41"/>
      <c r="E74" s="41"/>
      <c r="F74" s="41"/>
    </row>
    <row r="75" spans="1:6" s="5" customFormat="1" ht="30" customHeight="1" x14ac:dyDescent="0.25">
      <c r="A75" s="2">
        <v>67</v>
      </c>
      <c r="B75" s="6"/>
      <c r="C75" s="17"/>
      <c r="D75" s="41"/>
      <c r="E75" s="41"/>
      <c r="F75" s="41"/>
    </row>
    <row r="76" spans="1:6" s="5" customFormat="1" ht="30" customHeight="1" x14ac:dyDescent="0.25">
      <c r="A76" s="2">
        <v>68</v>
      </c>
      <c r="B76" s="6"/>
      <c r="C76" s="17"/>
      <c r="D76" s="41"/>
      <c r="E76" s="41"/>
      <c r="F76" s="41"/>
    </row>
    <row r="77" spans="1:6" s="5" customFormat="1" ht="30" customHeight="1" x14ac:dyDescent="0.25">
      <c r="A77" s="2">
        <v>69</v>
      </c>
      <c r="B77" s="6"/>
      <c r="C77" s="17"/>
      <c r="D77" s="41"/>
      <c r="E77" s="41"/>
      <c r="F77" s="41"/>
    </row>
    <row r="78" spans="1:6" s="5" customFormat="1" ht="30" customHeight="1" x14ac:dyDescent="0.25">
      <c r="A78" s="2">
        <v>70</v>
      </c>
      <c r="B78" s="6"/>
      <c r="C78" s="17"/>
      <c r="D78" s="41"/>
      <c r="E78" s="41"/>
      <c r="F78" s="41"/>
    </row>
    <row r="79" spans="1:6" s="5" customFormat="1" ht="30" customHeight="1" x14ac:dyDescent="0.25">
      <c r="A79" s="2">
        <v>71</v>
      </c>
      <c r="B79" s="6"/>
      <c r="C79" s="17"/>
      <c r="D79" s="41"/>
      <c r="E79" s="41"/>
      <c r="F79" s="41"/>
    </row>
    <row r="80" spans="1:6" s="5" customFormat="1" ht="30" customHeight="1" x14ac:dyDescent="0.25">
      <c r="A80" s="2">
        <v>72</v>
      </c>
      <c r="B80" s="6"/>
      <c r="C80" s="17"/>
      <c r="D80" s="41"/>
      <c r="E80" s="41"/>
      <c r="F80" s="41"/>
    </row>
    <row r="81" spans="1:6" s="5" customFormat="1" ht="30" customHeight="1" x14ac:dyDescent="0.25">
      <c r="A81" s="2">
        <v>73</v>
      </c>
      <c r="B81" s="6"/>
      <c r="C81" s="17"/>
      <c r="D81" s="41"/>
      <c r="E81" s="41"/>
      <c r="F81" s="41"/>
    </row>
    <row r="82" spans="1:6" s="5" customFormat="1" ht="30" customHeight="1" x14ac:dyDescent="0.25">
      <c r="A82" s="2">
        <v>74</v>
      </c>
      <c r="B82" s="6"/>
      <c r="C82" s="17"/>
      <c r="D82" s="41"/>
      <c r="E82" s="41"/>
      <c r="F82" s="41"/>
    </row>
    <row r="83" spans="1:6" s="5" customFormat="1" ht="30" customHeight="1" x14ac:dyDescent="0.25">
      <c r="A83" s="2">
        <v>75</v>
      </c>
      <c r="B83" s="6"/>
      <c r="C83" s="17"/>
      <c r="D83" s="41"/>
      <c r="E83" s="41"/>
      <c r="F83" s="41"/>
    </row>
    <row r="84" spans="1:6" s="5" customFormat="1" ht="30" customHeight="1" x14ac:dyDescent="0.25">
      <c r="A84" s="2">
        <v>76</v>
      </c>
      <c r="B84" s="6"/>
      <c r="C84" s="17"/>
      <c r="D84" s="41"/>
      <c r="E84" s="41"/>
      <c r="F84" s="41"/>
    </row>
    <row r="85" spans="1:6" s="5" customFormat="1" ht="30" customHeight="1" x14ac:dyDescent="0.25">
      <c r="A85" s="2">
        <v>77</v>
      </c>
      <c r="B85" s="6"/>
      <c r="C85" s="17"/>
      <c r="D85" s="41"/>
      <c r="E85" s="41"/>
      <c r="F85" s="41"/>
    </row>
    <row r="86" spans="1:6" s="5" customFormat="1" ht="30" customHeight="1" x14ac:dyDescent="0.25">
      <c r="A86" s="2">
        <v>78</v>
      </c>
      <c r="B86" s="6"/>
      <c r="C86" s="17"/>
      <c r="D86" s="41"/>
      <c r="E86" s="41"/>
      <c r="F86" s="41"/>
    </row>
    <row r="87" spans="1:6" s="5" customFormat="1" ht="30" customHeight="1" x14ac:dyDescent="0.25">
      <c r="A87" s="2">
        <v>79</v>
      </c>
      <c r="B87" s="6"/>
      <c r="C87" s="17"/>
      <c r="D87" s="41"/>
      <c r="E87" s="41"/>
      <c r="F87" s="41"/>
    </row>
    <row r="88" spans="1:6" s="5" customFormat="1" ht="30" customHeight="1" x14ac:dyDescent="0.25">
      <c r="A88" s="2">
        <v>80</v>
      </c>
      <c r="B88" s="6"/>
      <c r="C88" s="17"/>
      <c r="D88" s="31"/>
      <c r="E88" s="29"/>
      <c r="F88" s="29"/>
    </row>
    <row r="89" spans="1:6" s="5" customFormat="1" ht="30" customHeight="1" x14ac:dyDescent="0.25">
      <c r="A89" s="2">
        <v>81</v>
      </c>
      <c r="B89" s="6"/>
      <c r="C89" s="17"/>
      <c r="D89" s="31"/>
      <c r="E89" s="29"/>
      <c r="F89" s="29"/>
    </row>
    <row r="90" spans="1:6" s="5" customFormat="1" ht="30" customHeight="1" x14ac:dyDescent="0.25">
      <c r="A90" s="2">
        <v>82</v>
      </c>
      <c r="B90" s="6"/>
      <c r="C90" s="17"/>
      <c r="D90" s="31"/>
      <c r="E90" s="29"/>
      <c r="F90" s="29"/>
    </row>
    <row r="91" spans="1:6" s="5" customFormat="1" ht="30" customHeight="1" x14ac:dyDescent="0.25">
      <c r="A91" s="2">
        <v>83</v>
      </c>
      <c r="B91" s="6"/>
      <c r="C91" s="17"/>
      <c r="D91" s="31"/>
      <c r="E91" s="29"/>
      <c r="F91" s="29"/>
    </row>
    <row r="92" spans="1:6" s="5" customFormat="1" ht="30" customHeight="1" x14ac:dyDescent="0.25">
      <c r="A92" s="2">
        <v>84</v>
      </c>
      <c r="B92" s="6"/>
      <c r="C92" s="17"/>
      <c r="D92" s="31"/>
      <c r="E92" s="29"/>
      <c r="F92" s="29"/>
    </row>
    <row r="93" spans="1:6" s="5" customFormat="1" ht="30" customHeight="1" x14ac:dyDescent="0.25">
      <c r="A93" s="2">
        <v>85</v>
      </c>
      <c r="B93" s="6"/>
      <c r="C93" s="17"/>
      <c r="D93" s="31"/>
      <c r="E93" s="29"/>
      <c r="F93" s="29"/>
    </row>
    <row r="94" spans="1:6" s="5" customFormat="1" ht="30" customHeight="1" x14ac:dyDescent="0.25">
      <c r="A94" s="2">
        <v>86</v>
      </c>
      <c r="B94" s="6"/>
      <c r="C94" s="17"/>
      <c r="D94" s="31"/>
      <c r="E94" s="29"/>
      <c r="F94" s="29"/>
    </row>
    <row r="95" spans="1:6" s="5" customFormat="1" ht="30" customHeight="1" x14ac:dyDescent="0.25">
      <c r="A95" s="2">
        <v>87</v>
      </c>
      <c r="B95" s="6"/>
      <c r="C95" s="17"/>
      <c r="D95" s="31"/>
      <c r="E95" s="29"/>
      <c r="F95" s="29"/>
    </row>
    <row r="96" spans="1:6" s="5" customFormat="1" ht="30" customHeight="1" x14ac:dyDescent="0.25">
      <c r="A96" s="2">
        <v>88</v>
      </c>
      <c r="B96" s="6"/>
      <c r="C96" s="17"/>
      <c r="D96" s="31"/>
      <c r="E96" s="29"/>
      <c r="F96" s="29"/>
    </row>
    <row r="97" spans="1:6" s="5" customFormat="1" ht="30" customHeight="1" x14ac:dyDescent="0.25">
      <c r="A97" s="2">
        <v>89</v>
      </c>
      <c r="B97" s="33"/>
      <c r="C97" s="17"/>
      <c r="D97" s="31"/>
      <c r="E97" s="29"/>
      <c r="F97" s="29"/>
    </row>
    <row r="98" spans="1:6" s="5" customFormat="1" ht="30" customHeight="1" x14ac:dyDescent="0.25">
      <c r="A98" s="2">
        <v>90</v>
      </c>
      <c r="B98" s="6"/>
      <c r="C98" s="17"/>
      <c r="D98" s="31"/>
      <c r="E98" s="29"/>
      <c r="F98" s="29"/>
    </row>
    <row r="99" spans="1:6" s="5" customFormat="1" ht="30" customHeight="1" x14ac:dyDescent="0.25">
      <c r="A99" s="2">
        <v>91</v>
      </c>
      <c r="B99" s="6"/>
      <c r="C99" s="17"/>
      <c r="D99" s="31"/>
      <c r="E99" s="29"/>
      <c r="F99" s="29"/>
    </row>
    <row r="100" spans="1:6" s="5" customFormat="1" ht="30" customHeight="1" x14ac:dyDescent="0.25">
      <c r="A100" s="2">
        <v>92</v>
      </c>
      <c r="B100" s="6"/>
      <c r="C100" s="17"/>
      <c r="D100" s="31"/>
      <c r="E100" s="29"/>
      <c r="F100" s="29"/>
    </row>
    <row r="101" spans="1:6" s="5" customFormat="1" ht="30" customHeight="1" x14ac:dyDescent="0.25">
      <c r="A101" s="2">
        <v>93</v>
      </c>
      <c r="B101" s="6"/>
      <c r="C101" s="17"/>
      <c r="D101" s="31"/>
      <c r="E101" s="29"/>
      <c r="F101" s="29"/>
    </row>
    <row r="102" spans="1:6" s="5" customFormat="1" ht="30" customHeight="1" x14ac:dyDescent="0.25">
      <c r="A102" s="2">
        <v>94</v>
      </c>
      <c r="B102" s="6"/>
      <c r="C102" s="17"/>
      <c r="D102" s="31"/>
      <c r="E102" s="29"/>
      <c r="F102" s="29"/>
    </row>
    <row r="103" spans="1:6" s="5" customFormat="1" ht="30" customHeight="1" x14ac:dyDescent="0.25">
      <c r="A103" s="2">
        <v>95</v>
      </c>
      <c r="B103" s="6"/>
      <c r="C103" s="17"/>
      <c r="D103" s="31"/>
      <c r="E103" s="29"/>
      <c r="F103" s="29"/>
    </row>
    <row r="104" spans="1:6" s="5" customFormat="1" ht="30" customHeight="1" x14ac:dyDescent="0.25">
      <c r="A104" s="2">
        <v>96</v>
      </c>
      <c r="B104" s="6"/>
      <c r="C104" s="17"/>
      <c r="D104" s="31"/>
      <c r="E104" s="29"/>
      <c r="F104" s="29"/>
    </row>
    <row r="105" spans="1:6" s="5" customFormat="1" ht="30" customHeight="1" x14ac:dyDescent="0.25">
      <c r="A105" s="2">
        <v>97</v>
      </c>
      <c r="B105" s="6"/>
      <c r="C105" s="17"/>
      <c r="D105" s="31"/>
      <c r="E105" s="29"/>
      <c r="F105" s="29"/>
    </row>
    <row r="106" spans="1:6" s="5" customFormat="1" ht="30" customHeight="1" x14ac:dyDescent="0.25">
      <c r="A106" s="2">
        <v>98</v>
      </c>
      <c r="B106" s="6"/>
      <c r="C106" s="17"/>
      <c r="D106" s="31"/>
      <c r="E106" s="29"/>
      <c r="F106" s="29"/>
    </row>
    <row r="107" spans="1:6" s="5" customFormat="1" ht="30" customHeight="1" x14ac:dyDescent="0.25">
      <c r="A107" s="2">
        <v>99</v>
      </c>
      <c r="B107" s="6"/>
      <c r="C107" s="17"/>
      <c r="D107" s="31"/>
      <c r="E107" s="29"/>
      <c r="F107" s="29"/>
    </row>
    <row r="108" spans="1:6" s="5" customFormat="1" ht="30" customHeight="1" x14ac:dyDescent="0.25">
      <c r="A108" s="2">
        <v>100</v>
      </c>
      <c r="B108" s="6"/>
      <c r="C108" s="17"/>
      <c r="D108" s="31"/>
      <c r="E108" s="29"/>
      <c r="F108" s="29"/>
    </row>
    <row r="109" spans="1:6" s="5" customFormat="1" ht="30" customHeight="1" x14ac:dyDescent="0.25">
      <c r="A109" s="2">
        <v>101</v>
      </c>
      <c r="B109" s="6"/>
      <c r="C109" s="17"/>
      <c r="D109" s="31"/>
      <c r="E109" s="29"/>
      <c r="F109" s="29"/>
    </row>
    <row r="110" spans="1:6" s="5" customFormat="1" ht="30" customHeight="1" x14ac:dyDescent="0.25">
      <c r="A110" s="2">
        <v>102</v>
      </c>
      <c r="B110" s="6"/>
      <c r="C110" s="17"/>
      <c r="D110" s="31"/>
      <c r="E110" s="29"/>
      <c r="F110" s="29"/>
    </row>
    <row r="111" spans="1:6" s="5" customFormat="1" ht="30" customHeight="1" x14ac:dyDescent="0.25">
      <c r="A111" s="2">
        <v>103</v>
      </c>
      <c r="B111" s="6"/>
      <c r="C111" s="17"/>
      <c r="D111" s="31"/>
      <c r="E111" s="29"/>
      <c r="F111" s="29"/>
    </row>
    <row r="112" spans="1:6" s="5" customFormat="1" ht="30" customHeight="1" x14ac:dyDescent="0.25">
      <c r="A112" s="2">
        <v>104</v>
      </c>
      <c r="B112" s="6"/>
      <c r="C112" s="17"/>
      <c r="D112" s="31"/>
      <c r="E112" s="29"/>
      <c r="F112" s="29"/>
    </row>
    <row r="113" spans="1:6" s="5" customFormat="1" ht="30" customHeight="1" x14ac:dyDescent="0.25">
      <c r="A113" s="2">
        <v>105</v>
      </c>
      <c r="B113" s="6"/>
      <c r="C113" s="17"/>
      <c r="D113" s="31"/>
      <c r="E113" s="29"/>
      <c r="F113" s="28"/>
    </row>
    <row r="114" spans="1:6" s="5" customFormat="1" ht="30" customHeight="1" x14ac:dyDescent="0.25">
      <c r="A114" s="2">
        <v>106</v>
      </c>
      <c r="B114" s="6"/>
      <c r="C114" s="17"/>
      <c r="D114" s="31"/>
      <c r="E114" s="29"/>
      <c r="F114" s="28"/>
    </row>
    <row r="115" spans="1:6" s="5" customFormat="1" ht="30" customHeight="1" x14ac:dyDescent="0.25">
      <c r="A115" s="2">
        <v>107</v>
      </c>
      <c r="B115" s="6"/>
      <c r="C115" s="17"/>
      <c r="D115" s="31"/>
      <c r="E115" s="29"/>
      <c r="F115" s="28"/>
    </row>
    <row r="116" spans="1:6" s="5" customFormat="1" ht="30" customHeight="1" x14ac:dyDescent="0.25">
      <c r="A116" s="2">
        <v>108</v>
      </c>
      <c r="B116" s="6"/>
      <c r="C116" s="17"/>
      <c r="D116" s="31"/>
      <c r="E116" s="29"/>
      <c r="F116" s="28"/>
    </row>
    <row r="117" spans="1:6" s="5" customFormat="1" ht="30" customHeight="1" x14ac:dyDescent="0.25">
      <c r="A117" s="2">
        <v>109</v>
      </c>
      <c r="B117" s="6"/>
      <c r="C117" s="17"/>
      <c r="D117" s="31"/>
      <c r="E117" s="29"/>
      <c r="F117" s="28"/>
    </row>
    <row r="118" spans="1:6" s="5" customFormat="1" ht="30" customHeight="1" x14ac:dyDescent="0.25">
      <c r="A118" s="2">
        <v>110</v>
      </c>
      <c r="B118" s="6"/>
      <c r="C118" s="17"/>
      <c r="D118" s="31"/>
      <c r="E118" s="29"/>
      <c r="F118" s="28"/>
    </row>
    <row r="119" spans="1:6" s="5" customFormat="1" ht="30" customHeight="1" x14ac:dyDescent="0.25">
      <c r="A119" s="2">
        <v>111</v>
      </c>
      <c r="B119" s="6"/>
      <c r="C119" s="17"/>
      <c r="D119" s="31"/>
      <c r="E119" s="29"/>
      <c r="F119" s="28"/>
    </row>
    <row r="120" spans="1:6" s="5" customFormat="1" ht="30" customHeight="1" x14ac:dyDescent="0.25">
      <c r="A120" s="2">
        <v>112</v>
      </c>
      <c r="B120" s="6"/>
      <c r="C120" s="17"/>
      <c r="D120" s="31"/>
      <c r="E120" s="29"/>
      <c r="F120" s="28"/>
    </row>
    <row r="121" spans="1:6" s="5" customFormat="1" ht="30" customHeight="1" x14ac:dyDescent="0.25">
      <c r="A121" s="2">
        <v>113</v>
      </c>
      <c r="B121" s="6"/>
      <c r="C121" s="17"/>
      <c r="D121" s="31"/>
      <c r="E121" s="29"/>
      <c r="F121" s="28"/>
    </row>
    <row r="122" spans="1:6" s="5" customFormat="1" ht="30" customHeight="1" x14ac:dyDescent="0.25">
      <c r="A122" s="2">
        <v>114</v>
      </c>
      <c r="B122" s="6"/>
      <c r="C122" s="17"/>
      <c r="D122" s="31"/>
      <c r="E122" s="29"/>
      <c r="F122" s="28"/>
    </row>
    <row r="123" spans="1:6" s="5" customFormat="1" ht="30" customHeight="1" x14ac:dyDescent="0.25">
      <c r="A123" s="2">
        <v>115</v>
      </c>
      <c r="B123" s="6"/>
      <c r="C123" s="17"/>
      <c r="D123" s="31"/>
      <c r="E123" s="29"/>
      <c r="F123" s="28"/>
    </row>
    <row r="124" spans="1:6" s="5" customFormat="1" ht="30" customHeight="1" x14ac:dyDescent="0.25">
      <c r="A124" s="2">
        <v>116</v>
      </c>
      <c r="B124" s="6"/>
      <c r="C124" s="17"/>
      <c r="D124" s="31"/>
      <c r="E124" s="29"/>
      <c r="F124" s="28"/>
    </row>
    <row r="125" spans="1:6" s="5" customFormat="1" ht="30" customHeight="1" x14ac:dyDescent="0.25">
      <c r="A125" s="2">
        <v>117</v>
      </c>
      <c r="B125" s="6"/>
      <c r="C125" s="17"/>
      <c r="D125" s="31"/>
      <c r="E125" s="29"/>
      <c r="F125" s="28"/>
    </row>
    <row r="126" spans="1:6" s="5" customFormat="1" ht="30" customHeight="1" x14ac:dyDescent="0.25">
      <c r="A126" s="2">
        <v>118</v>
      </c>
      <c r="B126" s="33"/>
      <c r="C126" s="17"/>
      <c r="D126" s="31"/>
      <c r="E126" s="29"/>
      <c r="F126" s="28"/>
    </row>
    <row r="127" spans="1:6" s="5" customFormat="1" ht="30" customHeight="1" x14ac:dyDescent="0.25">
      <c r="A127" s="2">
        <v>119</v>
      </c>
      <c r="B127" s="6"/>
      <c r="C127" s="17"/>
      <c r="D127" s="31"/>
      <c r="E127" s="29"/>
      <c r="F127" s="28"/>
    </row>
    <row r="128" spans="1:6" s="5" customFormat="1" ht="30" customHeight="1" x14ac:dyDescent="0.25">
      <c r="A128" s="2">
        <v>120</v>
      </c>
      <c r="B128" s="6"/>
      <c r="C128" s="17"/>
      <c r="D128" s="31"/>
      <c r="E128" s="29"/>
      <c r="F128" s="28"/>
    </row>
    <row r="129" spans="1:6" s="5" customFormat="1" ht="30" customHeight="1" x14ac:dyDescent="0.25">
      <c r="A129" s="2">
        <v>121</v>
      </c>
      <c r="B129" s="6"/>
      <c r="C129" s="17"/>
      <c r="D129" s="31"/>
      <c r="E129" s="29"/>
      <c r="F129" s="28"/>
    </row>
    <row r="130" spans="1:6" s="5" customFormat="1" ht="30" customHeight="1" x14ac:dyDescent="0.25">
      <c r="A130" s="2">
        <v>122</v>
      </c>
      <c r="B130" s="6"/>
      <c r="C130" s="17"/>
      <c r="D130" s="31"/>
      <c r="E130" s="29"/>
      <c r="F130" s="28"/>
    </row>
    <row r="131" spans="1:6" s="5" customFormat="1" ht="30" customHeight="1" x14ac:dyDescent="0.25">
      <c r="A131" s="2">
        <v>123</v>
      </c>
      <c r="B131" s="6"/>
      <c r="C131" s="17"/>
      <c r="D131" s="31"/>
      <c r="E131" s="29"/>
      <c r="F131" s="28"/>
    </row>
    <row r="132" spans="1:6" s="5" customFormat="1" ht="30" customHeight="1" x14ac:dyDescent="0.25">
      <c r="A132" s="2">
        <v>124</v>
      </c>
      <c r="B132" s="6"/>
      <c r="C132" s="17"/>
      <c r="D132" s="31"/>
      <c r="E132" s="29"/>
      <c r="F132" s="28"/>
    </row>
    <row r="133" spans="1:6" s="5" customFormat="1" ht="30" customHeight="1" x14ac:dyDescent="0.25">
      <c r="A133" s="2">
        <v>125</v>
      </c>
      <c r="B133" s="6"/>
      <c r="C133" s="17"/>
      <c r="D133" s="31"/>
      <c r="E133" s="29"/>
      <c r="F133" s="28"/>
    </row>
    <row r="134" spans="1:6" s="5" customFormat="1" ht="30" customHeight="1" x14ac:dyDescent="0.25">
      <c r="A134" s="2">
        <v>126</v>
      </c>
      <c r="B134" s="6"/>
      <c r="C134" s="17"/>
      <c r="D134" s="31"/>
      <c r="E134" s="29"/>
      <c r="F134" s="28"/>
    </row>
    <row r="135" spans="1:6" s="5" customFormat="1" ht="30" customHeight="1" x14ac:dyDescent="0.25">
      <c r="A135" s="2">
        <v>127</v>
      </c>
      <c r="B135" s="6"/>
      <c r="C135" s="17"/>
      <c r="D135" s="31"/>
      <c r="E135" s="29"/>
      <c r="F135" s="28"/>
    </row>
    <row r="136" spans="1:6" s="5" customFormat="1" ht="30" customHeight="1" x14ac:dyDescent="0.25">
      <c r="A136" s="2">
        <v>128</v>
      </c>
      <c r="B136" s="6"/>
      <c r="C136" s="17"/>
      <c r="D136" s="31"/>
      <c r="E136" s="29"/>
      <c r="F136" s="28"/>
    </row>
    <row r="137" spans="1:6" s="5" customFormat="1" ht="30" customHeight="1" x14ac:dyDescent="0.25">
      <c r="A137" s="2">
        <v>129</v>
      </c>
      <c r="B137" s="6"/>
      <c r="C137" s="17"/>
      <c r="D137" s="31"/>
      <c r="E137" s="29"/>
      <c r="F137" s="28"/>
    </row>
    <row r="138" spans="1:6" s="5" customFormat="1" ht="30" customHeight="1" x14ac:dyDescent="0.25">
      <c r="A138" s="2">
        <v>130</v>
      </c>
      <c r="B138" s="6"/>
      <c r="C138" s="17"/>
      <c r="D138" s="31"/>
      <c r="E138" s="29"/>
      <c r="F138" s="28"/>
    </row>
    <row r="139" spans="1:6" s="5" customFormat="1" ht="30" customHeight="1" x14ac:dyDescent="0.25">
      <c r="A139" s="2">
        <v>131</v>
      </c>
      <c r="B139" s="6"/>
      <c r="C139" s="17"/>
      <c r="D139" s="31"/>
      <c r="E139" s="29"/>
      <c r="F139" s="28"/>
    </row>
    <row r="140" spans="1:6" s="5" customFormat="1" ht="30" customHeight="1" x14ac:dyDescent="0.25">
      <c r="A140" s="2">
        <v>132</v>
      </c>
      <c r="B140" s="6"/>
      <c r="C140" s="17"/>
      <c r="D140" s="31"/>
      <c r="E140" s="29"/>
      <c r="F140" s="28"/>
    </row>
    <row r="141" spans="1:6" s="5" customFormat="1" ht="30" customHeight="1" x14ac:dyDescent="0.25">
      <c r="A141" s="2">
        <v>133</v>
      </c>
      <c r="B141" s="6"/>
      <c r="C141" s="17"/>
      <c r="D141" s="31"/>
      <c r="E141" s="29"/>
      <c r="F141" s="28"/>
    </row>
    <row r="142" spans="1:6" s="5" customFormat="1" ht="30" customHeight="1" x14ac:dyDescent="0.25">
      <c r="A142" s="2">
        <v>134</v>
      </c>
      <c r="B142" s="6"/>
      <c r="C142" s="17"/>
      <c r="D142" s="31"/>
      <c r="E142" s="29"/>
      <c r="F142" s="28"/>
    </row>
    <row r="143" spans="1:6" s="5" customFormat="1" ht="30" customHeight="1" x14ac:dyDescent="0.25">
      <c r="A143" s="2">
        <v>135</v>
      </c>
      <c r="B143" s="6"/>
      <c r="C143" s="17"/>
      <c r="D143" s="31"/>
      <c r="E143" s="29"/>
      <c r="F143" s="28"/>
    </row>
    <row r="144" spans="1:6" s="5" customFormat="1" ht="30" customHeight="1" x14ac:dyDescent="0.25">
      <c r="A144" s="2">
        <v>136</v>
      </c>
      <c r="B144" s="6"/>
      <c r="C144" s="17"/>
      <c r="D144" s="31"/>
      <c r="E144" s="29"/>
      <c r="F144" s="28"/>
    </row>
    <row r="145" spans="1:6" s="5" customFormat="1" ht="30" customHeight="1" x14ac:dyDescent="0.25">
      <c r="A145" s="2">
        <v>137</v>
      </c>
      <c r="B145" s="6"/>
      <c r="C145" s="17"/>
      <c r="D145" s="31"/>
      <c r="E145" s="29"/>
      <c r="F145" s="28"/>
    </row>
    <row r="146" spans="1:6" s="5" customFormat="1" ht="30" customHeight="1" x14ac:dyDescent="0.25">
      <c r="A146" s="2">
        <v>138</v>
      </c>
      <c r="B146" s="6"/>
      <c r="C146" s="17"/>
      <c r="D146" s="31"/>
      <c r="E146" s="29"/>
      <c r="F146" s="28"/>
    </row>
    <row r="147" spans="1:6" s="5" customFormat="1" ht="30" customHeight="1" x14ac:dyDescent="0.25">
      <c r="A147" s="2">
        <v>139</v>
      </c>
      <c r="B147" s="6"/>
      <c r="C147" s="17"/>
      <c r="D147" s="31"/>
      <c r="E147" s="29"/>
      <c r="F147" s="28"/>
    </row>
    <row r="148" spans="1:6" s="5" customFormat="1" ht="30" customHeight="1" x14ac:dyDescent="0.25">
      <c r="A148" s="2">
        <v>140</v>
      </c>
      <c r="B148" s="6"/>
      <c r="C148" s="17"/>
      <c r="D148" s="31"/>
      <c r="E148" s="29"/>
      <c r="F148" s="28"/>
    </row>
    <row r="149" spans="1:6" s="5" customFormat="1" ht="30" customHeight="1" x14ac:dyDescent="0.25">
      <c r="A149" s="2">
        <v>141</v>
      </c>
      <c r="B149" s="6"/>
      <c r="C149" s="17"/>
      <c r="D149" s="31"/>
      <c r="E149" s="29"/>
      <c r="F149" s="28"/>
    </row>
    <row r="150" spans="1:6" s="5" customFormat="1" ht="30" customHeight="1" x14ac:dyDescent="0.25">
      <c r="A150" s="2">
        <v>142</v>
      </c>
      <c r="B150" s="6"/>
      <c r="C150" s="17"/>
      <c r="D150" s="31"/>
      <c r="E150" s="29"/>
      <c r="F150" s="28"/>
    </row>
    <row r="151" spans="1:6" s="5" customFormat="1" ht="30" customHeight="1" x14ac:dyDescent="0.25">
      <c r="A151" s="2">
        <v>143</v>
      </c>
      <c r="B151" s="6"/>
      <c r="C151" s="17"/>
      <c r="D151" s="31"/>
      <c r="E151" s="29"/>
      <c r="F151" s="28"/>
    </row>
    <row r="152" spans="1:6" s="5" customFormat="1" ht="30" customHeight="1" x14ac:dyDescent="0.25">
      <c r="A152" s="2">
        <v>144</v>
      </c>
      <c r="B152" s="6"/>
      <c r="C152" s="17"/>
      <c r="D152" s="31"/>
      <c r="E152" s="29"/>
      <c r="F152" s="28"/>
    </row>
    <row r="153" spans="1:6" s="5" customFormat="1" ht="30" customHeight="1" x14ac:dyDescent="0.25">
      <c r="A153" s="2">
        <v>145</v>
      </c>
      <c r="B153" s="6"/>
      <c r="C153" s="17"/>
      <c r="D153" s="31"/>
      <c r="E153" s="29"/>
      <c r="F153" s="28"/>
    </row>
    <row r="154" spans="1:6" s="5" customFormat="1" ht="30" customHeight="1" x14ac:dyDescent="0.25">
      <c r="A154" s="2">
        <v>146</v>
      </c>
      <c r="B154" s="6"/>
      <c r="C154" s="17"/>
      <c r="D154" s="31"/>
      <c r="E154" s="29"/>
      <c r="F154" s="28"/>
    </row>
    <row r="155" spans="1:6" s="5" customFormat="1" ht="30" customHeight="1" x14ac:dyDescent="0.25">
      <c r="A155" s="2">
        <v>147</v>
      </c>
      <c r="B155" s="6"/>
      <c r="C155" s="17"/>
      <c r="D155" s="31"/>
      <c r="E155" s="29"/>
      <c r="F155" s="28"/>
    </row>
    <row r="156" spans="1:6" s="5" customFormat="1" ht="30" customHeight="1" x14ac:dyDescent="0.25">
      <c r="A156" s="2">
        <v>148</v>
      </c>
      <c r="B156" s="6"/>
      <c r="C156" s="17"/>
      <c r="D156" s="31"/>
      <c r="E156" s="29"/>
      <c r="F156" s="28"/>
    </row>
    <row r="157" spans="1:6" s="5" customFormat="1" ht="30" customHeight="1" x14ac:dyDescent="0.25">
      <c r="A157" s="2">
        <v>149</v>
      </c>
      <c r="B157" s="6"/>
      <c r="C157" s="17"/>
      <c r="D157" s="31"/>
      <c r="E157" s="29"/>
      <c r="F157" s="28"/>
    </row>
    <row r="158" spans="1:6" s="5" customFormat="1" ht="30" customHeight="1" x14ac:dyDescent="0.25">
      <c r="A158" s="2">
        <v>150</v>
      </c>
      <c r="B158" s="6"/>
      <c r="C158" s="17"/>
      <c r="D158" s="31"/>
      <c r="E158" s="29"/>
      <c r="F158" s="28"/>
    </row>
    <row r="159" spans="1:6" s="5" customFormat="1" ht="30" customHeight="1" x14ac:dyDescent="0.25">
      <c r="A159" s="2">
        <v>151</v>
      </c>
      <c r="B159" s="6"/>
      <c r="C159" s="17"/>
      <c r="D159" s="31"/>
      <c r="E159" s="29"/>
      <c r="F159" s="28"/>
    </row>
    <row r="160" spans="1:6" s="5" customFormat="1" ht="30" customHeight="1" x14ac:dyDescent="0.25">
      <c r="A160" s="2">
        <v>152</v>
      </c>
      <c r="B160" s="6"/>
      <c r="C160" s="17"/>
      <c r="D160" s="31"/>
      <c r="E160" s="29"/>
      <c r="F160" s="28"/>
    </row>
    <row r="161" spans="1:6" s="5" customFormat="1" ht="30" customHeight="1" x14ac:dyDescent="0.25">
      <c r="A161" s="2">
        <v>153</v>
      </c>
      <c r="B161" s="6"/>
      <c r="C161" s="17"/>
      <c r="D161" s="31"/>
      <c r="E161" s="29"/>
      <c r="F161" s="28"/>
    </row>
    <row r="162" spans="1:6" s="5" customFormat="1" ht="30" customHeight="1" x14ac:dyDescent="0.25">
      <c r="A162" s="2">
        <v>154</v>
      </c>
      <c r="B162" s="6"/>
      <c r="C162" s="17"/>
      <c r="D162" s="31"/>
      <c r="E162" s="29"/>
      <c r="F162" s="28"/>
    </row>
    <row r="163" spans="1:6" s="5" customFormat="1" ht="30" customHeight="1" x14ac:dyDescent="0.25">
      <c r="A163" s="2">
        <v>155</v>
      </c>
      <c r="B163" s="6"/>
      <c r="C163" s="17"/>
      <c r="D163" s="31"/>
      <c r="E163" s="29"/>
      <c r="F163" s="28"/>
    </row>
    <row r="164" spans="1:6" s="5" customFormat="1" ht="30" customHeight="1" x14ac:dyDescent="0.25">
      <c r="A164" s="2">
        <v>156</v>
      </c>
      <c r="B164" s="33"/>
      <c r="C164" s="17"/>
      <c r="D164" s="31"/>
      <c r="E164" s="29"/>
      <c r="F164" s="28"/>
    </row>
    <row r="165" spans="1:6" s="5" customFormat="1" ht="30" customHeight="1" x14ac:dyDescent="0.25">
      <c r="A165" s="2">
        <v>157</v>
      </c>
      <c r="B165" s="6"/>
      <c r="C165" s="17"/>
      <c r="D165" s="31"/>
      <c r="E165" s="29"/>
      <c r="F165" s="28"/>
    </row>
    <row r="166" spans="1:6" s="5" customFormat="1" ht="30" customHeight="1" x14ac:dyDescent="0.25">
      <c r="A166" s="2">
        <v>158</v>
      </c>
      <c r="B166" s="6"/>
      <c r="C166" s="17"/>
      <c r="D166" s="31"/>
      <c r="E166" s="29"/>
      <c r="F166" s="28"/>
    </row>
    <row r="167" spans="1:6" s="5" customFormat="1" ht="30" customHeight="1" x14ac:dyDescent="0.25">
      <c r="A167" s="2">
        <v>159</v>
      </c>
      <c r="B167" s="6"/>
      <c r="C167" s="17"/>
      <c r="D167" s="31"/>
      <c r="E167" s="29"/>
      <c r="F167" s="28"/>
    </row>
    <row r="168" spans="1:6" s="5" customFormat="1" ht="30" customHeight="1" x14ac:dyDescent="0.25">
      <c r="A168" s="2">
        <v>160</v>
      </c>
      <c r="B168" s="6"/>
      <c r="C168" s="17"/>
      <c r="D168" s="31"/>
      <c r="E168" s="29"/>
      <c r="F168" s="28"/>
    </row>
    <row r="169" spans="1:6" s="5" customFormat="1" ht="30" customHeight="1" x14ac:dyDescent="0.25">
      <c r="A169" s="2">
        <v>161</v>
      </c>
      <c r="B169" s="6"/>
      <c r="C169" s="17"/>
      <c r="D169" s="31"/>
      <c r="E169" s="29"/>
      <c r="F169" s="28"/>
    </row>
    <row r="170" spans="1:6" s="5" customFormat="1" ht="30" customHeight="1" x14ac:dyDescent="0.25">
      <c r="A170" s="2">
        <v>162</v>
      </c>
      <c r="B170" s="6"/>
      <c r="C170" s="17"/>
      <c r="D170" s="31"/>
      <c r="E170" s="29"/>
      <c r="F170" s="28"/>
    </row>
    <row r="171" spans="1:6" s="5" customFormat="1" ht="30" customHeight="1" x14ac:dyDescent="0.25">
      <c r="A171" s="2">
        <v>163</v>
      </c>
      <c r="B171" s="6"/>
      <c r="C171" s="17"/>
      <c r="D171" s="31"/>
      <c r="E171" s="29"/>
      <c r="F171" s="28"/>
    </row>
    <row r="172" spans="1:6" s="5" customFormat="1" ht="30" customHeight="1" x14ac:dyDescent="0.25">
      <c r="A172" s="2">
        <v>164</v>
      </c>
      <c r="B172" s="6"/>
      <c r="C172" s="17"/>
      <c r="D172" s="31"/>
      <c r="E172" s="29"/>
      <c r="F172" s="28"/>
    </row>
    <row r="173" spans="1:6" s="5" customFormat="1" ht="30" customHeight="1" x14ac:dyDescent="0.25">
      <c r="A173" s="2">
        <v>165</v>
      </c>
      <c r="B173" s="6"/>
      <c r="C173" s="17"/>
      <c r="D173" s="31"/>
      <c r="E173" s="29"/>
      <c r="F173" s="28"/>
    </row>
    <row r="174" spans="1:6" s="5" customFormat="1" ht="30" customHeight="1" x14ac:dyDescent="0.25">
      <c r="A174" s="2">
        <v>166</v>
      </c>
      <c r="B174" s="6"/>
      <c r="C174" s="17"/>
      <c r="D174" s="31"/>
      <c r="E174" s="29"/>
      <c r="F174" s="28"/>
    </row>
    <row r="175" spans="1:6" s="5" customFormat="1" ht="30" customHeight="1" x14ac:dyDescent="0.25">
      <c r="A175" s="2">
        <v>167</v>
      </c>
      <c r="B175" s="6"/>
      <c r="C175" s="17"/>
      <c r="D175" s="31"/>
      <c r="E175" s="29"/>
      <c r="F175" s="28"/>
    </row>
    <row r="176" spans="1:6" s="5" customFormat="1" ht="30" customHeight="1" x14ac:dyDescent="0.25">
      <c r="A176" s="2">
        <v>168</v>
      </c>
      <c r="B176" s="6"/>
      <c r="C176" s="17"/>
      <c r="D176" s="31"/>
      <c r="E176" s="29"/>
      <c r="F176" s="28"/>
    </row>
    <row r="177" spans="1:6" s="5" customFormat="1" ht="30" customHeight="1" x14ac:dyDescent="0.25">
      <c r="A177" s="2">
        <v>169</v>
      </c>
      <c r="B177" s="6"/>
      <c r="C177" s="17"/>
      <c r="D177" s="31"/>
      <c r="E177" s="29"/>
      <c r="F177" s="28"/>
    </row>
    <row r="178" spans="1:6" s="5" customFormat="1" ht="30" customHeight="1" x14ac:dyDescent="0.25">
      <c r="A178" s="2">
        <v>170</v>
      </c>
      <c r="B178" s="6"/>
      <c r="C178" s="17"/>
      <c r="D178" s="31"/>
      <c r="E178" s="29"/>
      <c r="F178" s="28"/>
    </row>
    <row r="179" spans="1:6" s="5" customFormat="1" ht="30" customHeight="1" x14ac:dyDescent="0.25">
      <c r="A179" s="2">
        <v>171</v>
      </c>
      <c r="B179" s="6"/>
      <c r="C179" s="17"/>
      <c r="D179" s="31"/>
      <c r="E179" s="29"/>
      <c r="F179" s="28"/>
    </row>
    <row r="180" spans="1:6" s="5" customFormat="1" ht="30" customHeight="1" x14ac:dyDescent="0.25">
      <c r="A180" s="2">
        <v>172</v>
      </c>
      <c r="B180" s="6"/>
      <c r="C180" s="17"/>
      <c r="D180" s="31"/>
      <c r="E180" s="29"/>
      <c r="F180" s="28"/>
    </row>
    <row r="181" spans="1:6" s="5" customFormat="1" ht="30" customHeight="1" x14ac:dyDescent="0.25">
      <c r="A181" s="2">
        <v>173</v>
      </c>
      <c r="B181" s="6"/>
      <c r="C181" s="17"/>
      <c r="D181" s="31"/>
      <c r="E181" s="29"/>
      <c r="F181" s="28"/>
    </row>
    <row r="182" spans="1:6" s="5" customFormat="1" ht="30" customHeight="1" x14ac:dyDescent="0.25">
      <c r="A182" s="2">
        <v>174</v>
      </c>
      <c r="B182" s="6"/>
      <c r="C182" s="17"/>
      <c r="D182" s="31"/>
      <c r="E182" s="29"/>
      <c r="F182" s="28"/>
    </row>
    <row r="183" spans="1:6" s="5" customFormat="1" ht="30" customHeight="1" x14ac:dyDescent="0.25">
      <c r="A183" s="2">
        <v>175</v>
      </c>
      <c r="B183" s="6"/>
      <c r="C183" s="17"/>
      <c r="D183" s="31"/>
      <c r="E183" s="29"/>
      <c r="F183" s="28"/>
    </row>
    <row r="184" spans="1:6" s="5" customFormat="1" ht="30" customHeight="1" x14ac:dyDescent="0.25">
      <c r="A184" s="2">
        <v>176</v>
      </c>
      <c r="B184" s="6"/>
      <c r="C184" s="17"/>
      <c r="D184" s="31"/>
      <c r="E184" s="29"/>
      <c r="F184" s="28"/>
    </row>
    <row r="185" spans="1:6" s="5" customFormat="1" ht="30" customHeight="1" x14ac:dyDescent="0.25">
      <c r="A185" s="2">
        <v>177</v>
      </c>
      <c r="B185" s="6"/>
      <c r="C185" s="17"/>
      <c r="D185" s="31"/>
      <c r="E185" s="29"/>
      <c r="F185" s="28"/>
    </row>
    <row r="186" spans="1:6" s="5" customFormat="1" ht="30" customHeight="1" x14ac:dyDescent="0.25">
      <c r="A186" s="2">
        <v>178</v>
      </c>
      <c r="B186" s="6"/>
      <c r="C186" s="17"/>
      <c r="D186" s="31"/>
      <c r="E186" s="29"/>
      <c r="F186" s="28"/>
    </row>
    <row r="187" spans="1:6" s="5" customFormat="1" ht="30" customHeight="1" x14ac:dyDescent="0.25">
      <c r="A187" s="2">
        <v>179</v>
      </c>
      <c r="B187" s="6"/>
      <c r="C187" s="17"/>
      <c r="D187" s="31"/>
      <c r="E187" s="29"/>
      <c r="F187" s="28"/>
    </row>
    <row r="188" spans="1:6" s="5" customFormat="1" ht="30" customHeight="1" x14ac:dyDescent="0.25">
      <c r="A188" s="2">
        <v>180</v>
      </c>
      <c r="B188" s="6"/>
      <c r="C188" s="17"/>
      <c r="D188" s="31"/>
      <c r="E188" s="29"/>
      <c r="F188" s="28"/>
    </row>
    <row r="189" spans="1:6" s="5" customFormat="1" ht="30" customHeight="1" x14ac:dyDescent="0.25">
      <c r="A189" s="2">
        <v>181</v>
      </c>
      <c r="B189" s="6"/>
      <c r="C189" s="17"/>
      <c r="D189" s="31"/>
      <c r="E189" s="29"/>
      <c r="F189" s="28"/>
    </row>
    <row r="190" spans="1:6" s="5" customFormat="1" ht="30" customHeight="1" x14ac:dyDescent="0.25">
      <c r="A190" s="2">
        <v>182</v>
      </c>
      <c r="B190" s="6"/>
      <c r="C190" s="17"/>
      <c r="D190" s="31"/>
      <c r="E190" s="29"/>
      <c r="F190" s="28"/>
    </row>
    <row r="191" spans="1:6" s="5" customFormat="1" ht="30" customHeight="1" x14ac:dyDescent="0.25">
      <c r="A191" s="2">
        <v>183</v>
      </c>
      <c r="B191" s="6"/>
      <c r="C191" s="17"/>
      <c r="D191" s="31"/>
      <c r="E191" s="29"/>
      <c r="F191" s="28"/>
    </row>
    <row r="192" spans="1:6" s="5" customFormat="1" ht="30" customHeight="1" x14ac:dyDescent="0.25">
      <c r="A192" s="2">
        <v>184</v>
      </c>
      <c r="B192" s="6"/>
      <c r="C192" s="17"/>
      <c r="D192" s="31"/>
      <c r="E192" s="29"/>
      <c r="F192" s="28"/>
    </row>
    <row r="193" spans="1:6" s="5" customFormat="1" ht="30" customHeight="1" x14ac:dyDescent="0.25">
      <c r="A193" s="2">
        <v>185</v>
      </c>
      <c r="B193" s="6"/>
      <c r="C193" s="17"/>
      <c r="D193" s="31"/>
      <c r="E193" s="29"/>
      <c r="F193" s="28"/>
    </row>
    <row r="194" spans="1:6" s="5" customFormat="1" ht="30" customHeight="1" x14ac:dyDescent="0.25">
      <c r="A194" s="2">
        <v>186</v>
      </c>
      <c r="B194" s="6"/>
      <c r="C194" s="17"/>
      <c r="D194" s="31"/>
      <c r="E194" s="29"/>
      <c r="F194" s="28"/>
    </row>
    <row r="195" spans="1:6" s="5" customFormat="1" ht="30" customHeight="1" x14ac:dyDescent="0.25">
      <c r="A195" s="2">
        <v>187</v>
      </c>
      <c r="B195" s="6"/>
      <c r="C195" s="17"/>
      <c r="D195" s="31"/>
      <c r="E195" s="29"/>
      <c r="F195" s="28"/>
    </row>
    <row r="196" spans="1:6" s="5" customFormat="1" ht="30" customHeight="1" x14ac:dyDescent="0.25">
      <c r="A196" s="2">
        <v>188</v>
      </c>
      <c r="B196" s="6"/>
      <c r="C196" s="17"/>
      <c r="D196" s="31"/>
      <c r="E196" s="29"/>
      <c r="F196" s="28"/>
    </row>
    <row r="197" spans="1:6" s="5" customFormat="1" ht="30" customHeight="1" x14ac:dyDescent="0.25">
      <c r="A197" s="2">
        <v>189</v>
      </c>
      <c r="B197" s="6"/>
      <c r="C197" s="17"/>
      <c r="D197" s="31"/>
      <c r="E197" s="29"/>
      <c r="F197" s="28"/>
    </row>
    <row r="198" spans="1:6" s="5" customFormat="1" ht="30" customHeight="1" x14ac:dyDescent="0.25">
      <c r="A198" s="2">
        <v>190</v>
      </c>
      <c r="B198" s="6"/>
      <c r="C198" s="17"/>
      <c r="D198" s="31"/>
      <c r="E198" s="29"/>
      <c r="F198" s="28"/>
    </row>
    <row r="199" spans="1:6" s="5" customFormat="1" ht="30" customHeight="1" thickBot="1" x14ac:dyDescent="0.3">
      <c r="A199" s="11"/>
      <c r="B199" s="12"/>
      <c r="C199" s="26"/>
      <c r="D199" s="32"/>
      <c r="E199" s="13"/>
      <c r="F199" s="27"/>
    </row>
    <row r="200" spans="1:6" x14ac:dyDescent="0.3">
      <c r="B200" s="4"/>
      <c r="C200" s="16"/>
      <c r="D200" s="4"/>
      <c r="E200" s="4"/>
      <c r="F200" s="4"/>
    </row>
    <row r="201" spans="1:6" x14ac:dyDescent="0.3">
      <c r="B201" s="4"/>
      <c r="C201" s="16"/>
      <c r="D201" s="4"/>
      <c r="E201" s="4"/>
      <c r="F201" s="4"/>
    </row>
    <row r="202" spans="1:6" x14ac:dyDescent="0.3">
      <c r="B202" s="4"/>
      <c r="C202" s="16"/>
      <c r="D202" s="4"/>
      <c r="E202" s="4"/>
      <c r="F202" s="4"/>
    </row>
    <row r="203" spans="1:6" x14ac:dyDescent="0.3">
      <c r="B203" s="4"/>
      <c r="C203" s="16"/>
      <c r="D203" s="4"/>
      <c r="E203" s="4"/>
      <c r="F203" s="4"/>
    </row>
    <row r="204" spans="1:6" x14ac:dyDescent="0.3">
      <c r="B204" s="4"/>
      <c r="C204" s="16"/>
      <c r="D204" s="4"/>
      <c r="E204" s="4"/>
      <c r="F204" s="4"/>
    </row>
    <row r="205" spans="1:6" x14ac:dyDescent="0.3">
      <c r="B205" s="4"/>
      <c r="C205" s="16"/>
      <c r="D205" s="4"/>
      <c r="E205" s="4"/>
      <c r="F205" s="4"/>
    </row>
    <row r="206" spans="1:6" x14ac:dyDescent="0.3">
      <c r="B206" s="4"/>
      <c r="C206" s="16"/>
      <c r="D206" s="4"/>
      <c r="E206" s="4"/>
      <c r="F206" s="4"/>
    </row>
    <row r="207" spans="1:6" x14ac:dyDescent="0.3">
      <c r="B207" s="4"/>
      <c r="C207" s="16"/>
      <c r="D207" s="4"/>
      <c r="E207" s="4"/>
      <c r="F207" s="4"/>
    </row>
    <row r="208" spans="1:6" x14ac:dyDescent="0.3">
      <c r="B208" s="4"/>
      <c r="C208" s="16"/>
      <c r="D208" s="4"/>
      <c r="E208" s="4"/>
      <c r="F208" s="4"/>
    </row>
    <row r="209" spans="2:6" x14ac:dyDescent="0.3">
      <c r="B209" s="4"/>
      <c r="C209" s="16"/>
      <c r="D209" s="4"/>
      <c r="E209" s="4"/>
      <c r="F209" s="4"/>
    </row>
    <row r="210" spans="2:6" x14ac:dyDescent="0.3">
      <c r="B210" s="4"/>
      <c r="C210" s="16"/>
      <c r="D210" s="4"/>
      <c r="E210" s="4"/>
      <c r="F210" s="4"/>
    </row>
    <row r="211" spans="2:6" x14ac:dyDescent="0.3">
      <c r="B211" s="4"/>
      <c r="C211" s="16"/>
      <c r="D211" s="4"/>
      <c r="E211" s="4"/>
      <c r="F211" s="4"/>
    </row>
    <row r="212" spans="2:6" x14ac:dyDescent="0.3">
      <c r="B212" s="4"/>
      <c r="C212" s="16"/>
      <c r="D212" s="4"/>
      <c r="E212" s="4"/>
      <c r="F212" s="4"/>
    </row>
    <row r="213" spans="2:6" x14ac:dyDescent="0.3">
      <c r="B213" s="4"/>
      <c r="C213" s="16"/>
      <c r="D213" s="4"/>
      <c r="E213" s="4"/>
      <c r="F213" s="4"/>
    </row>
    <row r="214" spans="2:6" x14ac:dyDescent="0.3">
      <c r="B214" s="4"/>
      <c r="C214" s="16"/>
      <c r="D214" s="4"/>
      <c r="E214" s="4"/>
      <c r="F214" s="4"/>
    </row>
    <row r="215" spans="2:6" x14ac:dyDescent="0.3">
      <c r="B215" s="4"/>
      <c r="C215" s="16"/>
      <c r="D215" s="4"/>
      <c r="E215" s="4"/>
      <c r="F215" s="4"/>
    </row>
    <row r="216" spans="2:6" x14ac:dyDescent="0.3">
      <c r="B216" s="4"/>
      <c r="C216" s="16"/>
      <c r="D216" s="4"/>
      <c r="E216" s="4"/>
      <c r="F216" s="4"/>
    </row>
    <row r="217" spans="2:6" x14ac:dyDescent="0.3">
      <c r="B217" s="4"/>
      <c r="C217" s="16"/>
      <c r="D217" s="4"/>
      <c r="E217" s="4"/>
      <c r="F217" s="4"/>
    </row>
    <row r="218" spans="2:6" x14ac:dyDescent="0.3">
      <c r="B218" s="4"/>
      <c r="C218" s="16"/>
      <c r="D218" s="4"/>
      <c r="E218" s="4"/>
      <c r="F218" s="4"/>
    </row>
    <row r="219" spans="2:6" x14ac:dyDescent="0.3">
      <c r="B219" s="4"/>
      <c r="C219" s="16"/>
      <c r="D219" s="4"/>
      <c r="E219" s="4"/>
      <c r="F219" s="4"/>
    </row>
    <row r="220" spans="2:6" x14ac:dyDescent="0.3">
      <c r="B220" s="4"/>
      <c r="C220" s="16"/>
      <c r="D220" s="4"/>
      <c r="E220" s="4"/>
      <c r="F220" s="4"/>
    </row>
    <row r="221" spans="2:6" x14ac:dyDescent="0.3">
      <c r="B221" s="4"/>
      <c r="C221" s="16"/>
      <c r="D221" s="4"/>
      <c r="E221" s="4"/>
      <c r="F221" s="4"/>
    </row>
    <row r="222" spans="2:6" x14ac:dyDescent="0.3">
      <c r="B222" s="4"/>
      <c r="C222" s="16"/>
      <c r="D222" s="4"/>
      <c r="E222" s="4"/>
      <c r="F222" s="4"/>
    </row>
    <row r="223" spans="2:6" x14ac:dyDescent="0.3">
      <c r="B223" s="4"/>
      <c r="C223" s="16"/>
      <c r="D223" s="4"/>
      <c r="E223" s="4"/>
      <c r="F223" s="4"/>
    </row>
    <row r="224" spans="2:6" x14ac:dyDescent="0.3">
      <c r="B224" s="4"/>
      <c r="C224" s="16"/>
      <c r="D224" s="4"/>
      <c r="E224" s="4"/>
      <c r="F224" s="4"/>
    </row>
    <row r="225" spans="2:6" x14ac:dyDescent="0.3">
      <c r="B225" s="4"/>
      <c r="C225" s="16"/>
      <c r="D225" s="4"/>
      <c r="E225" s="4"/>
      <c r="F225" s="4"/>
    </row>
    <row r="226" spans="2:6" x14ac:dyDescent="0.3">
      <c r="B226" s="4"/>
      <c r="C226" s="16"/>
      <c r="D226" s="4"/>
      <c r="E226" s="4"/>
      <c r="F226" s="4"/>
    </row>
    <row r="227" spans="2:6" x14ac:dyDescent="0.3">
      <c r="B227" s="4"/>
      <c r="C227" s="16"/>
      <c r="D227" s="4"/>
      <c r="E227" s="4"/>
      <c r="F227" s="4"/>
    </row>
    <row r="228" spans="2:6" x14ac:dyDescent="0.3">
      <c r="B228" s="4"/>
      <c r="C228" s="16"/>
      <c r="D228" s="4"/>
      <c r="E228" s="4"/>
      <c r="F228" s="4"/>
    </row>
    <row r="229" spans="2:6" x14ac:dyDescent="0.3">
      <c r="B229" s="4"/>
      <c r="C229" s="16"/>
      <c r="D229" s="4"/>
      <c r="E229" s="4"/>
      <c r="F229" s="4"/>
    </row>
    <row r="230" spans="2:6" x14ac:dyDescent="0.3">
      <c r="B230" s="4"/>
      <c r="C230" s="16"/>
      <c r="D230" s="4"/>
      <c r="E230" s="4"/>
      <c r="F230" s="4"/>
    </row>
    <row r="231" spans="2:6" x14ac:dyDescent="0.3">
      <c r="B231" s="4"/>
      <c r="C231" s="16"/>
      <c r="D231" s="4"/>
      <c r="E231" s="4"/>
      <c r="F231" s="4"/>
    </row>
    <row r="232" spans="2:6" x14ac:dyDescent="0.3">
      <c r="B232" s="4"/>
      <c r="C232" s="16"/>
      <c r="D232" s="4"/>
      <c r="E232" s="4"/>
      <c r="F232" s="4"/>
    </row>
    <row r="233" spans="2:6" x14ac:dyDescent="0.3">
      <c r="B233" s="4"/>
      <c r="C233" s="16"/>
      <c r="D233" s="4"/>
      <c r="E233" s="4"/>
      <c r="F233" s="4"/>
    </row>
    <row r="234" spans="2:6" x14ac:dyDescent="0.3">
      <c r="B234" s="4"/>
      <c r="C234" s="16"/>
      <c r="D234" s="4"/>
      <c r="E234" s="4"/>
      <c r="F234" s="4"/>
    </row>
    <row r="235" spans="2:6" x14ac:dyDescent="0.3">
      <c r="B235" s="4"/>
      <c r="C235" s="16"/>
      <c r="D235" s="4"/>
      <c r="E235" s="4"/>
      <c r="F235" s="4"/>
    </row>
    <row r="236" spans="2:6" x14ac:dyDescent="0.3">
      <c r="B236" s="4"/>
      <c r="C236" s="16"/>
      <c r="D236" s="4"/>
      <c r="E236" s="4"/>
      <c r="F236" s="4"/>
    </row>
    <row r="237" spans="2:6" x14ac:dyDescent="0.3">
      <c r="B237" s="4"/>
      <c r="C237" s="16"/>
      <c r="D237" s="4"/>
      <c r="E237" s="4"/>
      <c r="F237" s="4"/>
    </row>
    <row r="238" spans="2:6" x14ac:dyDescent="0.3">
      <c r="B238" s="4"/>
      <c r="C238" s="16"/>
      <c r="D238" s="4"/>
      <c r="E238" s="4"/>
      <c r="F238" s="4"/>
    </row>
    <row r="239" spans="2:6" x14ac:dyDescent="0.3">
      <c r="B239" s="4"/>
      <c r="C239" s="16"/>
      <c r="D239" s="4"/>
      <c r="E239" s="4"/>
      <c r="F239" s="4"/>
    </row>
    <row r="240" spans="2:6" x14ac:dyDescent="0.3">
      <c r="B240" s="4"/>
      <c r="C240" s="16"/>
      <c r="D240" s="4"/>
      <c r="E240" s="4"/>
      <c r="F240" s="4"/>
    </row>
    <row r="241" spans="2:6" x14ac:dyDescent="0.3">
      <c r="B241" s="4"/>
      <c r="C241" s="16"/>
      <c r="D241" s="4"/>
      <c r="E241" s="4"/>
      <c r="F241" s="4"/>
    </row>
    <row r="242" spans="2:6" x14ac:dyDescent="0.3">
      <c r="B242" s="4"/>
      <c r="C242" s="16"/>
      <c r="D242" s="4"/>
      <c r="E242" s="4"/>
      <c r="F242" s="4"/>
    </row>
    <row r="243" spans="2:6" x14ac:dyDescent="0.3">
      <c r="B243" s="4"/>
      <c r="C243" s="16"/>
      <c r="D243" s="4"/>
      <c r="E243" s="4"/>
      <c r="F243" s="4"/>
    </row>
    <row r="244" spans="2:6" x14ac:dyDescent="0.3">
      <c r="B244" s="4"/>
      <c r="C244" s="16"/>
      <c r="D244" s="4"/>
      <c r="E244" s="4"/>
      <c r="F244" s="4"/>
    </row>
    <row r="245" spans="2:6" x14ac:dyDescent="0.3">
      <c r="B245" s="4"/>
      <c r="C245" s="16"/>
      <c r="D245" s="4"/>
      <c r="E245" s="4"/>
      <c r="F245" s="4"/>
    </row>
    <row r="246" spans="2:6" x14ac:dyDescent="0.3">
      <c r="B246" s="4"/>
      <c r="C246" s="16"/>
      <c r="D246" s="4"/>
      <c r="E246" s="4"/>
      <c r="F246" s="4"/>
    </row>
    <row r="247" spans="2:6" x14ac:dyDescent="0.3">
      <c r="B247" s="4"/>
      <c r="C247" s="16"/>
      <c r="D247" s="4"/>
      <c r="E247" s="4"/>
      <c r="F247" s="4"/>
    </row>
    <row r="248" spans="2:6" x14ac:dyDescent="0.3">
      <c r="B248" s="4"/>
      <c r="C248" s="16"/>
      <c r="D248" s="4"/>
      <c r="E248" s="4"/>
      <c r="F248" s="4"/>
    </row>
    <row r="249" spans="2:6" x14ac:dyDescent="0.3">
      <c r="B249" s="4"/>
      <c r="C249" s="16"/>
      <c r="D249" s="4"/>
      <c r="E249" s="4"/>
      <c r="F249" s="4"/>
    </row>
    <row r="250" spans="2:6" x14ac:dyDescent="0.3">
      <c r="B250" s="4"/>
      <c r="C250" s="16"/>
      <c r="D250" s="4"/>
      <c r="E250" s="4"/>
      <c r="F250" s="4"/>
    </row>
    <row r="251" spans="2:6" x14ac:dyDescent="0.3">
      <c r="B251" s="4"/>
      <c r="C251" s="16"/>
      <c r="D251" s="4"/>
      <c r="E251" s="4"/>
      <c r="F251" s="4"/>
    </row>
    <row r="252" spans="2:6" x14ac:dyDescent="0.3">
      <c r="B252" s="4"/>
      <c r="C252" s="16"/>
      <c r="D252" s="4"/>
      <c r="E252" s="4"/>
      <c r="F252" s="4"/>
    </row>
    <row r="253" spans="2:6" x14ac:dyDescent="0.3">
      <c r="B253" s="4"/>
      <c r="C253" s="16"/>
      <c r="D253" s="4"/>
      <c r="E253" s="4"/>
      <c r="F253" s="4"/>
    </row>
    <row r="254" spans="2:6" x14ac:dyDescent="0.3">
      <c r="B254" s="4"/>
      <c r="C254" s="16"/>
      <c r="D254" s="4"/>
      <c r="E254" s="4"/>
      <c r="F254" s="4"/>
    </row>
    <row r="255" spans="2:6" x14ac:dyDescent="0.3">
      <c r="B255" s="4"/>
      <c r="C255" s="16"/>
      <c r="D255" s="4"/>
      <c r="E255" s="4"/>
      <c r="F255" s="4"/>
    </row>
    <row r="256" spans="2:6" x14ac:dyDescent="0.3">
      <c r="B256" s="4"/>
      <c r="C256" s="16"/>
      <c r="D256" s="4"/>
      <c r="E256" s="4"/>
      <c r="F256" s="4"/>
    </row>
    <row r="257" spans="2:6" x14ac:dyDescent="0.3">
      <c r="B257" s="4"/>
      <c r="C257" s="16"/>
      <c r="D257" s="4"/>
      <c r="E257" s="4"/>
      <c r="F257" s="4"/>
    </row>
    <row r="258" spans="2:6" x14ac:dyDescent="0.3">
      <c r="B258" s="4"/>
      <c r="C258" s="16"/>
      <c r="D258" s="4"/>
      <c r="E258" s="4"/>
      <c r="F258" s="4"/>
    </row>
    <row r="259" spans="2:6" x14ac:dyDescent="0.3">
      <c r="B259" s="4"/>
      <c r="C259" s="16"/>
      <c r="D259" s="4"/>
      <c r="E259" s="4"/>
      <c r="F259" s="4"/>
    </row>
    <row r="260" spans="2:6" x14ac:dyDescent="0.3">
      <c r="B260" s="4"/>
      <c r="C260" s="16"/>
      <c r="D260" s="4"/>
      <c r="E260" s="4"/>
      <c r="F260" s="4"/>
    </row>
    <row r="261" spans="2:6" x14ac:dyDescent="0.3">
      <c r="B261" s="4"/>
      <c r="C261" s="16"/>
      <c r="D261" s="4"/>
      <c r="E261" s="4"/>
      <c r="F261" s="4"/>
    </row>
    <row r="262" spans="2:6" x14ac:dyDescent="0.3">
      <c r="B262" s="4"/>
      <c r="C262" s="16"/>
      <c r="D262" s="4"/>
      <c r="E262" s="4"/>
      <c r="F262" s="4"/>
    </row>
    <row r="263" spans="2:6" x14ac:dyDescent="0.3">
      <c r="B263" s="4"/>
      <c r="C263" s="16"/>
      <c r="D263" s="4"/>
      <c r="E263" s="4"/>
      <c r="F263" s="4"/>
    </row>
    <row r="264" spans="2:6" x14ac:dyDescent="0.3">
      <c r="B264" s="4"/>
      <c r="C264" s="16"/>
      <c r="D264" s="4"/>
      <c r="E264" s="4"/>
      <c r="F264" s="4"/>
    </row>
    <row r="265" spans="2:6" x14ac:dyDescent="0.3">
      <c r="B265" s="4"/>
      <c r="C265" s="16"/>
      <c r="D265" s="4"/>
      <c r="E265" s="4"/>
      <c r="F265" s="4"/>
    </row>
    <row r="266" spans="2:6" x14ac:dyDescent="0.3">
      <c r="B266" s="4"/>
      <c r="C266" s="16"/>
      <c r="D266" s="4"/>
      <c r="E266" s="4"/>
      <c r="F266" s="4"/>
    </row>
    <row r="267" spans="2:6" x14ac:dyDescent="0.3">
      <c r="B267" s="4"/>
      <c r="C267" s="16"/>
      <c r="D267" s="4"/>
      <c r="E267" s="4"/>
      <c r="F267" s="4"/>
    </row>
    <row r="268" spans="2:6" x14ac:dyDescent="0.3">
      <c r="B268" s="4"/>
      <c r="C268" s="16"/>
      <c r="D268" s="4"/>
      <c r="E268" s="4"/>
      <c r="F268" s="4"/>
    </row>
    <row r="269" spans="2:6" x14ac:dyDescent="0.3">
      <c r="B269" s="4"/>
      <c r="C269" s="16"/>
      <c r="D269" s="4"/>
      <c r="E269" s="4"/>
      <c r="F269" s="4"/>
    </row>
    <row r="270" spans="2:6" x14ac:dyDescent="0.3">
      <c r="B270" s="4"/>
      <c r="C270" s="16"/>
      <c r="D270" s="4"/>
      <c r="E270" s="4"/>
      <c r="F270" s="4"/>
    </row>
    <row r="271" spans="2:6" x14ac:dyDescent="0.3">
      <c r="B271" s="4"/>
      <c r="C271" s="16"/>
      <c r="D271" s="4"/>
      <c r="E271" s="4"/>
      <c r="F271" s="4"/>
    </row>
    <row r="272" spans="2:6" x14ac:dyDescent="0.3">
      <c r="B272" s="4"/>
      <c r="C272" s="16"/>
      <c r="D272" s="4"/>
      <c r="E272" s="4"/>
      <c r="F272" s="4"/>
    </row>
    <row r="273" spans="2:6" x14ac:dyDescent="0.3">
      <c r="B273" s="4"/>
      <c r="C273" s="16"/>
      <c r="D273" s="4"/>
      <c r="E273" s="4"/>
      <c r="F273" s="4"/>
    </row>
    <row r="274" spans="2:6" x14ac:dyDescent="0.3">
      <c r="B274" s="4"/>
      <c r="C274" s="16"/>
      <c r="D274" s="4"/>
      <c r="E274" s="4"/>
      <c r="F274" s="4"/>
    </row>
    <row r="275" spans="2:6" x14ac:dyDescent="0.3">
      <c r="B275" s="4"/>
      <c r="C275" s="16"/>
      <c r="D275" s="4"/>
      <c r="E275" s="4"/>
      <c r="F275" s="4"/>
    </row>
    <row r="276" spans="2:6" x14ac:dyDescent="0.3">
      <c r="B276" s="4"/>
      <c r="C276" s="16"/>
      <c r="D276" s="4"/>
      <c r="E276" s="4"/>
      <c r="F276" s="4"/>
    </row>
    <row r="277" spans="2:6" x14ac:dyDescent="0.3">
      <c r="B277" s="4"/>
      <c r="C277" s="16"/>
      <c r="D277" s="4"/>
      <c r="E277" s="4"/>
      <c r="F277" s="4"/>
    </row>
    <row r="278" spans="2:6" x14ac:dyDescent="0.3">
      <c r="B278" s="4"/>
      <c r="C278" s="16"/>
      <c r="D278" s="4"/>
      <c r="E278" s="4"/>
      <c r="F278" s="4"/>
    </row>
    <row r="279" spans="2:6" x14ac:dyDescent="0.3">
      <c r="B279" s="4"/>
      <c r="C279" s="16"/>
      <c r="D279" s="4"/>
      <c r="E279" s="4"/>
      <c r="F279" s="4"/>
    </row>
    <row r="280" spans="2:6" x14ac:dyDescent="0.3">
      <c r="B280" s="4"/>
      <c r="C280" s="16"/>
      <c r="D280" s="4"/>
      <c r="E280" s="4"/>
      <c r="F280" s="4"/>
    </row>
    <row r="281" spans="2:6" x14ac:dyDescent="0.3">
      <c r="B281" s="4"/>
      <c r="C281" s="16"/>
      <c r="D281" s="4"/>
      <c r="E281" s="4"/>
      <c r="F281" s="4"/>
    </row>
    <row r="282" spans="2:6" x14ac:dyDescent="0.3">
      <c r="B282" s="4"/>
      <c r="C282" s="16"/>
      <c r="D282" s="4"/>
      <c r="E282" s="4"/>
      <c r="F282" s="4"/>
    </row>
    <row r="283" spans="2:6" x14ac:dyDescent="0.3">
      <c r="B283" s="4"/>
      <c r="C283" s="16"/>
      <c r="D283" s="4"/>
      <c r="E283" s="4"/>
      <c r="F283" s="4"/>
    </row>
    <row r="284" spans="2:6" x14ac:dyDescent="0.3">
      <c r="B284" s="4"/>
      <c r="C284" s="16"/>
      <c r="D284" s="4"/>
      <c r="E284" s="4"/>
      <c r="F284" s="4"/>
    </row>
    <row r="285" spans="2:6" x14ac:dyDescent="0.3">
      <c r="B285" s="4"/>
      <c r="C285" s="16"/>
      <c r="D285" s="4"/>
      <c r="E285" s="4"/>
      <c r="F285" s="4"/>
    </row>
    <row r="286" spans="2:6" x14ac:dyDescent="0.3">
      <c r="B286" s="4"/>
      <c r="C286" s="16"/>
      <c r="D286" s="4"/>
      <c r="E286" s="4"/>
      <c r="F286" s="4"/>
    </row>
    <row r="287" spans="2:6" x14ac:dyDescent="0.3">
      <c r="B287" s="4"/>
      <c r="C287" s="16"/>
      <c r="D287" s="4"/>
      <c r="E287" s="4"/>
      <c r="F287" s="4"/>
    </row>
    <row r="288" spans="2:6" x14ac:dyDescent="0.3">
      <c r="B288" s="4"/>
      <c r="C288" s="16"/>
      <c r="D288" s="4"/>
      <c r="E288" s="4"/>
      <c r="F288" s="4"/>
    </row>
    <row r="289" spans="2:6" x14ac:dyDescent="0.3">
      <c r="B289" s="4"/>
      <c r="C289" s="16"/>
      <c r="D289" s="4"/>
      <c r="E289" s="4"/>
      <c r="F289" s="4"/>
    </row>
    <row r="290" spans="2:6" x14ac:dyDescent="0.3">
      <c r="B290" s="4"/>
      <c r="C290" s="16"/>
      <c r="D290" s="4"/>
      <c r="E290" s="4"/>
      <c r="F290" s="4"/>
    </row>
    <row r="291" spans="2:6" x14ac:dyDescent="0.3">
      <c r="B291" s="4"/>
      <c r="C291" s="16"/>
      <c r="D291" s="4"/>
      <c r="E291" s="4"/>
      <c r="F291" s="4"/>
    </row>
    <row r="292" spans="2:6" x14ac:dyDescent="0.3">
      <c r="B292" s="4"/>
      <c r="C292" s="16"/>
      <c r="D292" s="4"/>
      <c r="E292" s="4"/>
      <c r="F292" s="4"/>
    </row>
    <row r="293" spans="2:6" x14ac:dyDescent="0.3">
      <c r="B293" s="4"/>
      <c r="C293" s="16"/>
      <c r="D293" s="4"/>
      <c r="E293" s="4"/>
      <c r="F293" s="4"/>
    </row>
    <row r="294" spans="2:6" x14ac:dyDescent="0.3">
      <c r="B294" s="4"/>
      <c r="C294" s="16"/>
      <c r="D294" s="4"/>
      <c r="E294" s="4"/>
      <c r="F294" s="4"/>
    </row>
    <row r="295" spans="2:6" x14ac:dyDescent="0.3">
      <c r="B295" s="4"/>
      <c r="C295" s="16"/>
      <c r="D295" s="4"/>
      <c r="E295" s="4"/>
      <c r="F295" s="4"/>
    </row>
    <row r="296" spans="2:6" x14ac:dyDescent="0.3">
      <c r="B296" s="4"/>
      <c r="C296" s="16"/>
      <c r="D296" s="4"/>
      <c r="E296" s="4"/>
      <c r="F296" s="4"/>
    </row>
    <row r="297" spans="2:6" x14ac:dyDescent="0.3">
      <c r="B297" s="4"/>
      <c r="C297" s="16"/>
      <c r="D297" s="4"/>
      <c r="E297" s="4"/>
      <c r="F297" s="4"/>
    </row>
    <row r="298" spans="2:6" x14ac:dyDescent="0.3">
      <c r="B298" s="4"/>
      <c r="C298" s="16"/>
      <c r="D298" s="4"/>
      <c r="E298" s="4"/>
      <c r="F298" s="4"/>
    </row>
    <row r="299" spans="2:6" x14ac:dyDescent="0.3">
      <c r="B299" s="4"/>
      <c r="C299" s="16"/>
      <c r="D299" s="4"/>
      <c r="E299" s="4"/>
      <c r="F299" s="4"/>
    </row>
    <row r="300" spans="2:6" x14ac:dyDescent="0.3">
      <c r="B300" s="4"/>
      <c r="C300" s="16"/>
      <c r="D300" s="4"/>
      <c r="E300" s="4"/>
      <c r="F300" s="4"/>
    </row>
    <row r="301" spans="2:6" x14ac:dyDescent="0.3">
      <c r="B301" s="4"/>
      <c r="C301" s="16"/>
      <c r="D301" s="4"/>
      <c r="E301" s="4"/>
      <c r="F301" s="4"/>
    </row>
    <row r="302" spans="2:6" x14ac:dyDescent="0.3">
      <c r="B302" s="4"/>
      <c r="C302" s="16"/>
      <c r="D302" s="4"/>
      <c r="E302" s="4"/>
      <c r="F302" s="4"/>
    </row>
    <row r="303" spans="2:6" x14ac:dyDescent="0.3">
      <c r="B303" s="4"/>
      <c r="C303" s="16"/>
      <c r="D303" s="4"/>
      <c r="E303" s="4"/>
      <c r="F303" s="4"/>
    </row>
    <row r="304" spans="2:6" x14ac:dyDescent="0.3">
      <c r="B304" s="4"/>
      <c r="C304" s="16"/>
      <c r="D304" s="4"/>
      <c r="E304" s="4"/>
      <c r="F304" s="4"/>
    </row>
    <row r="305" spans="2:6" x14ac:dyDescent="0.3">
      <c r="B305" s="4"/>
      <c r="C305" s="16"/>
      <c r="D305" s="4"/>
      <c r="E305" s="4"/>
      <c r="F305" s="4"/>
    </row>
    <row r="306" spans="2:6" x14ac:dyDescent="0.3">
      <c r="B306" s="4"/>
      <c r="C306" s="16"/>
      <c r="D306" s="4"/>
      <c r="E306" s="4"/>
      <c r="F306" s="4"/>
    </row>
    <row r="307" spans="2:6" x14ac:dyDescent="0.3">
      <c r="B307" s="4"/>
      <c r="C307" s="16"/>
      <c r="D307" s="4"/>
      <c r="E307" s="4"/>
      <c r="F307" s="4"/>
    </row>
    <row r="308" spans="2:6" x14ac:dyDescent="0.3">
      <c r="B308" s="4"/>
      <c r="C308" s="16"/>
      <c r="D308" s="4"/>
      <c r="E308" s="4"/>
      <c r="F308" s="4"/>
    </row>
    <row r="309" spans="2:6" x14ac:dyDescent="0.3">
      <c r="B309" s="4"/>
      <c r="C309" s="16"/>
      <c r="D309" s="4"/>
      <c r="E309" s="4"/>
      <c r="F309" s="4"/>
    </row>
    <row r="310" spans="2:6" x14ac:dyDescent="0.3">
      <c r="B310" s="4"/>
      <c r="C310" s="16"/>
      <c r="D310" s="4"/>
      <c r="E310" s="4"/>
      <c r="F310" s="4"/>
    </row>
    <row r="311" spans="2:6" x14ac:dyDescent="0.3">
      <c r="B311" s="4"/>
      <c r="C311" s="16"/>
      <c r="D311" s="4"/>
      <c r="E311" s="4"/>
      <c r="F311" s="4"/>
    </row>
    <row r="312" spans="2:6" x14ac:dyDescent="0.3">
      <c r="B312" s="4"/>
      <c r="C312" s="16"/>
      <c r="D312" s="4"/>
      <c r="E312" s="4"/>
      <c r="F312" s="4"/>
    </row>
    <row r="313" spans="2:6" x14ac:dyDescent="0.3">
      <c r="B313" s="4"/>
      <c r="C313" s="16"/>
      <c r="D313" s="4"/>
      <c r="E313" s="4"/>
      <c r="F313" s="4"/>
    </row>
    <row r="314" spans="2:6" x14ac:dyDescent="0.3">
      <c r="B314" s="4"/>
      <c r="C314" s="16"/>
      <c r="D314" s="4"/>
      <c r="E314" s="4"/>
      <c r="F314" s="4"/>
    </row>
    <row r="315" spans="2:6" x14ac:dyDescent="0.3">
      <c r="B315" s="4"/>
      <c r="C315" s="16"/>
      <c r="D315" s="4"/>
      <c r="E315" s="4"/>
      <c r="F315" s="4"/>
    </row>
    <row r="316" spans="2:6" x14ac:dyDescent="0.3">
      <c r="B316" s="4"/>
      <c r="C316" s="16"/>
      <c r="D316" s="4"/>
      <c r="E316" s="4"/>
      <c r="F316" s="4"/>
    </row>
    <row r="317" spans="2:6" x14ac:dyDescent="0.3">
      <c r="B317" s="4"/>
      <c r="C317" s="16"/>
      <c r="D317" s="4"/>
      <c r="E317" s="4"/>
      <c r="F317" s="4"/>
    </row>
    <row r="318" spans="2:6" x14ac:dyDescent="0.3">
      <c r="B318" s="4"/>
      <c r="C318" s="16"/>
      <c r="D318" s="4"/>
      <c r="E318" s="4"/>
      <c r="F318" s="4"/>
    </row>
    <row r="319" spans="2:6" x14ac:dyDescent="0.3">
      <c r="B319" s="4"/>
      <c r="C319" s="16"/>
      <c r="D319" s="4"/>
      <c r="E319" s="4"/>
      <c r="F319" s="4"/>
    </row>
    <row r="320" spans="2:6" x14ac:dyDescent="0.3">
      <c r="B320" s="4"/>
      <c r="C320" s="16"/>
      <c r="D320" s="4"/>
      <c r="E320" s="4"/>
      <c r="F320" s="4"/>
    </row>
    <row r="321" spans="2:6" x14ac:dyDescent="0.3">
      <c r="B321" s="4"/>
      <c r="C321" s="16"/>
      <c r="D321" s="4"/>
      <c r="E321" s="4"/>
      <c r="F321" s="4"/>
    </row>
    <row r="322" spans="2:6" x14ac:dyDescent="0.3">
      <c r="B322" s="4"/>
      <c r="C322" s="16"/>
      <c r="D322" s="4"/>
      <c r="E322" s="4"/>
      <c r="F322" s="4"/>
    </row>
    <row r="323" spans="2:6" x14ac:dyDescent="0.3">
      <c r="B323" s="4"/>
      <c r="C323" s="16"/>
      <c r="D323" s="4"/>
      <c r="E323" s="4"/>
      <c r="F323" s="4"/>
    </row>
    <row r="324" spans="2:6" x14ac:dyDescent="0.3">
      <c r="B324" s="4"/>
      <c r="C324" s="16"/>
      <c r="D324" s="4"/>
      <c r="E324" s="4"/>
      <c r="F324" s="4"/>
    </row>
    <row r="325" spans="2:6" x14ac:dyDescent="0.3">
      <c r="B325" s="4"/>
      <c r="C325" s="16"/>
      <c r="D325" s="4"/>
      <c r="E325" s="4"/>
      <c r="F325" s="4"/>
    </row>
    <row r="326" spans="2:6" x14ac:dyDescent="0.3">
      <c r="B326" s="4"/>
      <c r="C326" s="16"/>
      <c r="D326" s="4"/>
      <c r="E326" s="4"/>
      <c r="F326" s="4"/>
    </row>
    <row r="327" spans="2:6" x14ac:dyDescent="0.3">
      <c r="B327" s="4"/>
      <c r="C327" s="16"/>
      <c r="D327" s="4"/>
      <c r="E327" s="4"/>
      <c r="F327" s="4"/>
    </row>
    <row r="328" spans="2:6" x14ac:dyDescent="0.3">
      <c r="B328" s="4"/>
      <c r="C328" s="16"/>
      <c r="D328" s="4"/>
      <c r="E328" s="4"/>
      <c r="F328" s="4"/>
    </row>
    <row r="329" spans="2:6" x14ac:dyDescent="0.3">
      <c r="B329" s="4"/>
      <c r="C329" s="16"/>
      <c r="D329" s="4"/>
      <c r="E329" s="4"/>
      <c r="F329" s="4"/>
    </row>
    <row r="330" spans="2:6" x14ac:dyDescent="0.3">
      <c r="B330" s="4"/>
      <c r="C330" s="16"/>
      <c r="D330" s="4"/>
      <c r="E330" s="4"/>
      <c r="F330" s="4"/>
    </row>
    <row r="331" spans="2:6" x14ac:dyDescent="0.3">
      <c r="B331" s="4"/>
      <c r="C331" s="16"/>
      <c r="D331" s="4"/>
      <c r="E331" s="4"/>
      <c r="F331" s="4"/>
    </row>
    <row r="332" spans="2:6" x14ac:dyDescent="0.3">
      <c r="B332" s="4"/>
      <c r="C332" s="16"/>
      <c r="D332" s="4"/>
      <c r="E332" s="4"/>
      <c r="F332" s="4"/>
    </row>
    <row r="333" spans="2:6" x14ac:dyDescent="0.3">
      <c r="B333" s="4"/>
      <c r="C333" s="16"/>
      <c r="D333" s="4"/>
      <c r="E333" s="4"/>
      <c r="F333" s="4"/>
    </row>
    <row r="334" spans="2:6" x14ac:dyDescent="0.3">
      <c r="B334" s="4"/>
      <c r="C334" s="16"/>
      <c r="D334" s="4"/>
      <c r="E334" s="4"/>
      <c r="F334" s="4"/>
    </row>
    <row r="335" spans="2:6" x14ac:dyDescent="0.3">
      <c r="B335" s="4"/>
      <c r="C335" s="16"/>
      <c r="D335" s="4"/>
      <c r="E335" s="4"/>
      <c r="F335" s="4"/>
    </row>
    <row r="336" spans="2:6" x14ac:dyDescent="0.3">
      <c r="B336" s="4"/>
      <c r="C336" s="16"/>
      <c r="D336" s="4"/>
      <c r="E336" s="4"/>
      <c r="F336" s="4"/>
    </row>
    <row r="337" spans="2:6" x14ac:dyDescent="0.3">
      <c r="B337" s="4"/>
      <c r="C337" s="16"/>
      <c r="D337" s="4"/>
      <c r="E337" s="4"/>
      <c r="F337" s="4"/>
    </row>
    <row r="338" spans="2:6" x14ac:dyDescent="0.3">
      <c r="B338" s="4"/>
      <c r="C338" s="16"/>
      <c r="D338" s="4"/>
      <c r="E338" s="4"/>
      <c r="F338" s="4"/>
    </row>
    <row r="339" spans="2:6" x14ac:dyDescent="0.3">
      <c r="B339" s="4"/>
      <c r="C339" s="16"/>
      <c r="D339" s="4"/>
      <c r="E339" s="4"/>
      <c r="F339" s="4"/>
    </row>
    <row r="340" spans="2:6" x14ac:dyDescent="0.3">
      <c r="B340" s="4"/>
      <c r="C340" s="16"/>
      <c r="D340" s="4"/>
      <c r="E340" s="4"/>
      <c r="F340" s="4"/>
    </row>
    <row r="341" spans="2:6" x14ac:dyDescent="0.3">
      <c r="B341" s="4"/>
      <c r="C341" s="16"/>
      <c r="D341" s="4"/>
      <c r="E341" s="4"/>
      <c r="F341" s="4"/>
    </row>
    <row r="342" spans="2:6" x14ac:dyDescent="0.3">
      <c r="B342" s="4"/>
      <c r="C342" s="16"/>
      <c r="D342" s="4"/>
      <c r="E342" s="4"/>
      <c r="F342" s="4"/>
    </row>
    <row r="343" spans="2:6" x14ac:dyDescent="0.3">
      <c r="B343" s="4"/>
      <c r="C343" s="16"/>
      <c r="D343" s="4"/>
      <c r="E343" s="4"/>
      <c r="F343" s="4"/>
    </row>
    <row r="344" spans="2:6" x14ac:dyDescent="0.3">
      <c r="B344" s="4"/>
      <c r="C344" s="16"/>
      <c r="D344" s="4"/>
      <c r="E344" s="4"/>
      <c r="F344" s="4"/>
    </row>
    <row r="345" spans="2:6" x14ac:dyDescent="0.3">
      <c r="B345" s="4"/>
      <c r="C345" s="16"/>
      <c r="D345" s="4"/>
      <c r="E345" s="4"/>
      <c r="F345" s="4"/>
    </row>
    <row r="346" spans="2:6" x14ac:dyDescent="0.3">
      <c r="B346" s="4"/>
      <c r="C346" s="16"/>
      <c r="D346" s="4"/>
      <c r="E346" s="4"/>
      <c r="F346" s="4"/>
    </row>
    <row r="347" spans="2:6" x14ac:dyDescent="0.3">
      <c r="B347" s="4"/>
      <c r="C347" s="16"/>
      <c r="D347" s="4"/>
      <c r="E347" s="4"/>
      <c r="F347" s="4"/>
    </row>
    <row r="348" spans="2:6" x14ac:dyDescent="0.3">
      <c r="B348" s="4"/>
      <c r="C348" s="16"/>
      <c r="D348" s="4"/>
      <c r="E348" s="4"/>
      <c r="F348" s="4"/>
    </row>
    <row r="349" spans="2:6" x14ac:dyDescent="0.3">
      <c r="B349" s="4"/>
      <c r="C349" s="16"/>
      <c r="D349" s="4"/>
      <c r="E349" s="4"/>
      <c r="F349" s="4"/>
    </row>
    <row r="350" spans="2:6" x14ac:dyDescent="0.3">
      <c r="B350" s="4"/>
      <c r="C350" s="16"/>
      <c r="D350" s="4"/>
      <c r="E350" s="4"/>
      <c r="F350" s="4"/>
    </row>
    <row r="351" spans="2:6" x14ac:dyDescent="0.3">
      <c r="B351" s="4"/>
      <c r="C351" s="16"/>
      <c r="D351" s="4"/>
      <c r="E351" s="4"/>
      <c r="F351" s="4"/>
    </row>
    <row r="352" spans="2:6" x14ac:dyDescent="0.3">
      <c r="B352" s="4"/>
      <c r="C352" s="16"/>
      <c r="D352" s="4"/>
      <c r="E352" s="4"/>
      <c r="F352" s="4"/>
    </row>
    <row r="353" spans="2:6" x14ac:dyDescent="0.3">
      <c r="B353" s="4"/>
      <c r="C353" s="16"/>
      <c r="D353" s="4"/>
      <c r="E353" s="4"/>
      <c r="F353" s="4"/>
    </row>
    <row r="354" spans="2:6" x14ac:dyDescent="0.3">
      <c r="B354" s="4"/>
      <c r="C354" s="16"/>
      <c r="D354" s="4"/>
      <c r="E354" s="4"/>
      <c r="F354" s="4"/>
    </row>
    <row r="355" spans="2:6" x14ac:dyDescent="0.3">
      <c r="B355" s="4"/>
      <c r="C355" s="16"/>
      <c r="D355" s="4"/>
      <c r="E355" s="4"/>
      <c r="F355" s="4"/>
    </row>
    <row r="356" spans="2:6" x14ac:dyDescent="0.3">
      <c r="B356" s="4"/>
      <c r="C356" s="16"/>
      <c r="D356" s="4"/>
      <c r="E356" s="4"/>
      <c r="F356" s="4"/>
    </row>
    <row r="357" spans="2:6" x14ac:dyDescent="0.3">
      <c r="B357" s="4"/>
      <c r="C357" s="16"/>
      <c r="D357" s="4"/>
      <c r="E357" s="4"/>
      <c r="F357" s="4"/>
    </row>
    <row r="358" spans="2:6" x14ac:dyDescent="0.3">
      <c r="B358" s="4"/>
      <c r="C358" s="16"/>
      <c r="D358" s="4"/>
      <c r="E358" s="4"/>
      <c r="F358" s="4"/>
    </row>
    <row r="359" spans="2:6" x14ac:dyDescent="0.3">
      <c r="B359" s="4"/>
      <c r="C359" s="16"/>
      <c r="D359" s="4"/>
      <c r="E359" s="4"/>
      <c r="F359" s="4"/>
    </row>
    <row r="360" spans="2:6" x14ac:dyDescent="0.3">
      <c r="B360" s="4"/>
      <c r="C360" s="16"/>
      <c r="D360" s="4"/>
      <c r="E360" s="4"/>
      <c r="F360" s="4"/>
    </row>
    <row r="361" spans="2:6" x14ac:dyDescent="0.3">
      <c r="B361" s="4"/>
      <c r="C361" s="16"/>
      <c r="D361" s="4"/>
      <c r="E361" s="4"/>
      <c r="F361" s="4"/>
    </row>
    <row r="362" spans="2:6" x14ac:dyDescent="0.3">
      <c r="B362" s="4"/>
      <c r="C362" s="16"/>
      <c r="D362" s="4"/>
      <c r="E362" s="4"/>
      <c r="F362" s="4"/>
    </row>
    <row r="363" spans="2:6" x14ac:dyDescent="0.3">
      <c r="B363" s="4"/>
      <c r="C363" s="16"/>
      <c r="D363" s="4"/>
      <c r="E363" s="4"/>
      <c r="F363" s="4"/>
    </row>
    <row r="364" spans="2:6" x14ac:dyDescent="0.3">
      <c r="B364" s="4"/>
      <c r="C364" s="16"/>
      <c r="D364" s="4"/>
      <c r="E364" s="4"/>
      <c r="F364" s="4"/>
    </row>
    <row r="365" spans="2:6" x14ac:dyDescent="0.3">
      <c r="B365" s="4"/>
      <c r="C365" s="16"/>
      <c r="D365" s="4"/>
      <c r="E365" s="4"/>
      <c r="F365" s="4"/>
    </row>
    <row r="366" spans="2:6" x14ac:dyDescent="0.3">
      <c r="B366" s="4"/>
      <c r="C366" s="16"/>
      <c r="D366" s="4"/>
      <c r="E366" s="4"/>
      <c r="F366" s="4"/>
    </row>
    <row r="367" spans="2:6" x14ac:dyDescent="0.3">
      <c r="B367" s="4"/>
      <c r="C367" s="16"/>
      <c r="D367" s="4"/>
      <c r="E367" s="4"/>
      <c r="F367" s="4"/>
    </row>
    <row r="368" spans="2:6" x14ac:dyDescent="0.3">
      <c r="B368" s="4"/>
      <c r="C368" s="16"/>
      <c r="D368" s="4"/>
      <c r="E368" s="4"/>
      <c r="F368" s="4"/>
    </row>
    <row r="369" spans="2:6" x14ac:dyDescent="0.3">
      <c r="B369" s="4"/>
      <c r="C369" s="16"/>
      <c r="D369" s="4"/>
      <c r="E369" s="4"/>
      <c r="F369" s="4"/>
    </row>
    <row r="370" spans="2:6" x14ac:dyDescent="0.3">
      <c r="B370" s="4"/>
      <c r="C370" s="16"/>
      <c r="D370" s="4"/>
      <c r="E370" s="4"/>
      <c r="F370" s="4"/>
    </row>
    <row r="371" spans="2:6" x14ac:dyDescent="0.3">
      <c r="B371" s="4"/>
      <c r="C371" s="16"/>
      <c r="D371" s="4"/>
      <c r="E371" s="4"/>
      <c r="F371" s="4"/>
    </row>
    <row r="372" spans="2:6" x14ac:dyDescent="0.3">
      <c r="B372" s="4"/>
      <c r="C372" s="16"/>
      <c r="D372" s="4"/>
      <c r="E372" s="4"/>
      <c r="F372" s="4"/>
    </row>
    <row r="373" spans="2:6" x14ac:dyDescent="0.3">
      <c r="B373" s="4"/>
      <c r="C373" s="16"/>
      <c r="D373" s="4"/>
      <c r="E373" s="4"/>
      <c r="F373" s="4"/>
    </row>
    <row r="374" spans="2:6" x14ac:dyDescent="0.3">
      <c r="B374" s="4"/>
      <c r="C374" s="16"/>
      <c r="D374" s="4"/>
      <c r="E374" s="4"/>
      <c r="F374" s="4"/>
    </row>
    <row r="375" spans="2:6" x14ac:dyDescent="0.3">
      <c r="B375" s="4"/>
      <c r="C375" s="16"/>
      <c r="D375" s="4"/>
      <c r="E375" s="4"/>
      <c r="F375" s="4"/>
    </row>
    <row r="376" spans="2:6" x14ac:dyDescent="0.3">
      <c r="B376" s="4"/>
      <c r="C376" s="16"/>
      <c r="D376" s="4"/>
      <c r="E376" s="4"/>
      <c r="F376" s="4"/>
    </row>
    <row r="377" spans="2:6" x14ac:dyDescent="0.3">
      <c r="B377" s="4"/>
      <c r="C377" s="16"/>
      <c r="D377" s="4"/>
      <c r="E377" s="4"/>
      <c r="F377" s="4"/>
    </row>
    <row r="378" spans="2:6" x14ac:dyDescent="0.3">
      <c r="B378" s="4"/>
      <c r="C378" s="16"/>
      <c r="D378" s="4"/>
      <c r="E378" s="4"/>
      <c r="F378" s="4"/>
    </row>
    <row r="379" spans="2:6" x14ac:dyDescent="0.3">
      <c r="B379" s="4"/>
      <c r="C379" s="16"/>
      <c r="D379" s="4"/>
      <c r="E379" s="4"/>
      <c r="F379" s="4"/>
    </row>
    <row r="380" spans="2:6" x14ac:dyDescent="0.3">
      <c r="B380" s="4"/>
      <c r="C380" s="16"/>
      <c r="D380" s="4"/>
      <c r="E380" s="4"/>
      <c r="F380" s="4"/>
    </row>
    <row r="381" spans="2:6" x14ac:dyDescent="0.3">
      <c r="B381" s="4"/>
      <c r="C381" s="16"/>
      <c r="D381" s="4"/>
      <c r="E381" s="4"/>
      <c r="F381" s="4"/>
    </row>
    <row r="382" spans="2:6" x14ac:dyDescent="0.3">
      <c r="B382" s="4"/>
      <c r="C382" s="16"/>
      <c r="D382" s="4"/>
      <c r="E382" s="4"/>
      <c r="F382" s="4"/>
    </row>
    <row r="383" spans="2:6" x14ac:dyDescent="0.3">
      <c r="B383" s="4"/>
      <c r="C383" s="16"/>
      <c r="D383" s="4"/>
      <c r="E383" s="4"/>
      <c r="F383" s="4"/>
    </row>
    <row r="384" spans="2:6" x14ac:dyDescent="0.3">
      <c r="B384" s="4"/>
      <c r="C384" s="16"/>
      <c r="D384" s="4"/>
      <c r="E384" s="4"/>
      <c r="F384" s="4"/>
    </row>
    <row r="385" spans="2:6" x14ac:dyDescent="0.3">
      <c r="B385" s="4"/>
      <c r="C385" s="16"/>
      <c r="D385" s="4"/>
      <c r="E385" s="4"/>
      <c r="F385" s="4"/>
    </row>
    <row r="386" spans="2:6" x14ac:dyDescent="0.3">
      <c r="B386" s="4"/>
      <c r="C386" s="16"/>
      <c r="D386" s="4"/>
      <c r="E386" s="4"/>
      <c r="F386" s="4"/>
    </row>
    <row r="387" spans="2:6" x14ac:dyDescent="0.3">
      <c r="B387" s="4"/>
      <c r="C387" s="16"/>
      <c r="D387" s="4"/>
      <c r="E387" s="4"/>
      <c r="F387" s="4"/>
    </row>
    <row r="388" spans="2:6" x14ac:dyDescent="0.3">
      <c r="B388" s="4"/>
      <c r="C388" s="16"/>
      <c r="D388" s="4"/>
      <c r="E388" s="4"/>
      <c r="F388" s="4"/>
    </row>
    <row r="389" spans="2:6" x14ac:dyDescent="0.3">
      <c r="B389" s="4"/>
      <c r="C389" s="16"/>
      <c r="D389" s="4"/>
      <c r="E389" s="4"/>
      <c r="F389" s="4"/>
    </row>
    <row r="390" spans="2:6" x14ac:dyDescent="0.3">
      <c r="B390" s="4"/>
      <c r="C390" s="16"/>
      <c r="D390" s="4"/>
      <c r="E390" s="4"/>
      <c r="F390" s="4"/>
    </row>
    <row r="391" spans="2:6" x14ac:dyDescent="0.3">
      <c r="B391" s="4"/>
      <c r="C391" s="16"/>
      <c r="D391" s="4"/>
      <c r="E391" s="4"/>
      <c r="F391" s="4"/>
    </row>
    <row r="392" spans="2:6" x14ac:dyDescent="0.3">
      <c r="B392" s="4"/>
      <c r="C392" s="16"/>
      <c r="D392" s="4"/>
      <c r="E392" s="4"/>
      <c r="F392" s="4"/>
    </row>
    <row r="393" spans="2:6" x14ac:dyDescent="0.3">
      <c r="B393" s="4"/>
      <c r="C393" s="16"/>
      <c r="D393" s="4"/>
      <c r="E393" s="4"/>
      <c r="F393" s="4"/>
    </row>
    <row r="394" spans="2:6" x14ac:dyDescent="0.3">
      <c r="B394" s="4"/>
      <c r="C394" s="16"/>
      <c r="D394" s="4"/>
      <c r="E394" s="4"/>
      <c r="F394" s="4"/>
    </row>
    <row r="395" spans="2:6" x14ac:dyDescent="0.3">
      <c r="B395" s="4"/>
      <c r="C395" s="16"/>
      <c r="D395" s="4"/>
      <c r="E395" s="4"/>
      <c r="F395" s="4"/>
    </row>
    <row r="396" spans="2:6" x14ac:dyDescent="0.3">
      <c r="B396" s="4"/>
      <c r="C396" s="16"/>
      <c r="D396" s="4"/>
      <c r="E396" s="4"/>
      <c r="F396" s="4"/>
    </row>
    <row r="397" spans="2:6" x14ac:dyDescent="0.3">
      <c r="B397" s="4"/>
      <c r="C397" s="16"/>
      <c r="D397" s="4"/>
      <c r="E397" s="4"/>
      <c r="F397" s="4"/>
    </row>
    <row r="398" spans="2:6" x14ac:dyDescent="0.3">
      <c r="B398" s="4"/>
      <c r="C398" s="16"/>
      <c r="D398" s="4"/>
      <c r="E398" s="4"/>
      <c r="F398" s="4"/>
    </row>
    <row r="399" spans="2:6" x14ac:dyDescent="0.3">
      <c r="B399" s="4"/>
      <c r="C399" s="16"/>
      <c r="D399" s="4"/>
      <c r="E399" s="4"/>
      <c r="F399" s="4"/>
    </row>
    <row r="400" spans="2:6" x14ac:dyDescent="0.3">
      <c r="B400" s="4"/>
      <c r="C400" s="16"/>
      <c r="D400" s="4"/>
      <c r="E400" s="4"/>
      <c r="F400" s="4"/>
    </row>
    <row r="401" spans="2:6" x14ac:dyDescent="0.3">
      <c r="B401" s="4"/>
      <c r="C401" s="16"/>
      <c r="D401" s="4"/>
      <c r="E401" s="4"/>
      <c r="F401" s="4"/>
    </row>
    <row r="402" spans="2:6" x14ac:dyDescent="0.3">
      <c r="B402" s="4"/>
      <c r="C402" s="16"/>
      <c r="D402" s="4"/>
      <c r="E402" s="4"/>
      <c r="F402" s="4"/>
    </row>
    <row r="403" spans="2:6" x14ac:dyDescent="0.3">
      <c r="B403" s="4"/>
      <c r="C403" s="16"/>
      <c r="D403" s="4"/>
      <c r="E403" s="4"/>
      <c r="F403" s="4"/>
    </row>
    <row r="404" spans="2:6" x14ac:dyDescent="0.3">
      <c r="B404" s="4"/>
      <c r="C404" s="16"/>
      <c r="D404" s="4"/>
      <c r="E404" s="4"/>
      <c r="F404" s="4"/>
    </row>
    <row r="405" spans="2:6" x14ac:dyDescent="0.3">
      <c r="B405" s="4"/>
      <c r="C405" s="16"/>
      <c r="D405" s="4"/>
      <c r="E405" s="4"/>
      <c r="F405" s="4"/>
    </row>
    <row r="406" spans="2:6" x14ac:dyDescent="0.3">
      <c r="B406" s="4"/>
      <c r="C406" s="16"/>
      <c r="D406" s="4"/>
      <c r="E406" s="4"/>
      <c r="F406" s="4"/>
    </row>
    <row r="407" spans="2:6" x14ac:dyDescent="0.3">
      <c r="B407" s="4"/>
      <c r="C407" s="16"/>
      <c r="D407" s="4"/>
      <c r="E407" s="4"/>
      <c r="F407" s="4"/>
    </row>
    <row r="408" spans="2:6" x14ac:dyDescent="0.3">
      <c r="B408" s="4"/>
      <c r="C408" s="16"/>
      <c r="D408" s="4"/>
      <c r="E408" s="4"/>
      <c r="F408" s="4"/>
    </row>
    <row r="409" spans="2:6" x14ac:dyDescent="0.3">
      <c r="B409" s="4"/>
      <c r="C409" s="16"/>
      <c r="D409" s="4"/>
      <c r="E409" s="4"/>
      <c r="F409" s="4"/>
    </row>
    <row r="410" spans="2:6" x14ac:dyDescent="0.3">
      <c r="B410" s="4"/>
      <c r="C410" s="16"/>
      <c r="D410" s="4"/>
      <c r="E410" s="4"/>
      <c r="F410" s="4"/>
    </row>
    <row r="411" spans="2:6" x14ac:dyDescent="0.3">
      <c r="B411" s="4"/>
      <c r="C411" s="16"/>
      <c r="D411" s="4"/>
      <c r="E411" s="4"/>
      <c r="F411" s="4"/>
    </row>
    <row r="412" spans="2:6" x14ac:dyDescent="0.3">
      <c r="B412" s="4"/>
      <c r="C412" s="16"/>
      <c r="D412" s="4"/>
      <c r="E412" s="4"/>
      <c r="F412" s="4"/>
    </row>
    <row r="413" spans="2:6" x14ac:dyDescent="0.3">
      <c r="B413" s="4"/>
      <c r="C413" s="16"/>
      <c r="D413" s="4"/>
      <c r="E413" s="4"/>
      <c r="F413" s="4"/>
    </row>
    <row r="414" spans="2:6" x14ac:dyDescent="0.3">
      <c r="B414" s="4"/>
      <c r="C414" s="16"/>
      <c r="D414" s="4"/>
      <c r="E414" s="4"/>
      <c r="F414" s="4"/>
    </row>
    <row r="415" spans="2:6" x14ac:dyDescent="0.3">
      <c r="B415" s="4"/>
      <c r="C415" s="16"/>
      <c r="D415" s="4"/>
      <c r="E415" s="4"/>
      <c r="F415" s="4"/>
    </row>
    <row r="416" spans="2:6" x14ac:dyDescent="0.3">
      <c r="B416" s="4"/>
      <c r="C416" s="16"/>
      <c r="D416" s="4"/>
      <c r="E416" s="4"/>
      <c r="F416" s="4"/>
    </row>
  </sheetData>
  <mergeCells count="1">
    <mergeCell ref="A4:F4"/>
  </mergeCells>
  <dataValidations count="1">
    <dataValidation type="list" allowBlank="1" showInputMessage="1" showErrorMessage="1" sqref="C88:C199" xr:uid="{BA53DD35-5A16-4B99-B176-323AA233534C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57E3-4D2C-4A51-8A94-2283BCD02972}">
  <sheetPr>
    <pageSetUpPr fitToPage="1"/>
  </sheetPr>
  <dimension ref="A1:F416"/>
  <sheetViews>
    <sheetView view="pageBreakPreview" zoomScaleNormal="100" zoomScaleSheetLayoutView="100" workbookViewId="0">
      <selection activeCell="A6" sqref="A6"/>
    </sheetView>
  </sheetViews>
  <sheetFormatPr baseColWidth="10" defaultRowHeight="14.25" x14ac:dyDescent="0.3"/>
  <cols>
    <col min="1" max="1" width="5.5703125" style="3" customWidth="1"/>
    <col min="2" max="2" width="48.28515625" style="1" customWidth="1"/>
    <col min="3" max="3" width="28.7109375" style="5" customWidth="1"/>
    <col min="4" max="4" width="16.85546875" style="1" customWidth="1"/>
    <col min="5" max="5" width="16.28515625" style="1" customWidth="1"/>
    <col min="6" max="6" width="43.28515625" style="1" customWidth="1"/>
    <col min="7" max="16384" width="11.42578125" style="1"/>
  </cols>
  <sheetData>
    <row r="1" spans="1:6" ht="15" customHeight="1" x14ac:dyDescent="0.3">
      <c r="A1" s="7"/>
      <c r="B1" s="8"/>
      <c r="C1" s="15"/>
      <c r="D1" s="8"/>
      <c r="E1" s="8"/>
      <c r="F1" s="18"/>
    </row>
    <row r="2" spans="1:6" ht="15" customHeight="1" x14ac:dyDescent="0.3">
      <c r="A2" s="9" t="s">
        <v>0</v>
      </c>
      <c r="B2" s="19"/>
      <c r="C2" s="19"/>
      <c r="D2" s="19"/>
      <c r="E2" s="19"/>
      <c r="F2" s="20"/>
    </row>
    <row r="3" spans="1:6" ht="15" customHeight="1" x14ac:dyDescent="0.3">
      <c r="A3" s="9" t="s">
        <v>1</v>
      </c>
      <c r="B3" s="19"/>
      <c r="C3" s="19"/>
      <c r="D3" s="19"/>
      <c r="E3" s="19"/>
      <c r="F3" s="20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9"/>
      <c r="B5" s="19"/>
      <c r="C5" s="19"/>
      <c r="D5" s="19"/>
      <c r="E5" s="19"/>
      <c r="F5" s="20"/>
    </row>
    <row r="6" spans="1:6" ht="15" customHeight="1" x14ac:dyDescent="0.3">
      <c r="A6" s="9" t="s">
        <v>372</v>
      </c>
      <c r="B6" s="19"/>
      <c r="C6" s="19"/>
      <c r="D6" s="19"/>
      <c r="E6" s="19"/>
      <c r="F6" s="20"/>
    </row>
    <row r="7" spans="1:6" ht="15" customHeight="1" x14ac:dyDescent="0.3">
      <c r="A7" s="10"/>
      <c r="B7" s="21"/>
      <c r="C7" s="22"/>
      <c r="D7" s="21"/>
      <c r="E7" s="21"/>
      <c r="F7" s="23"/>
    </row>
    <row r="8" spans="1:6" ht="30" customHeight="1" x14ac:dyDescent="0.3">
      <c r="A8" s="24" t="s">
        <v>2</v>
      </c>
      <c r="B8" s="14" t="s">
        <v>3</v>
      </c>
      <c r="C8" s="43" t="s">
        <v>4</v>
      </c>
      <c r="D8" s="43" t="s">
        <v>5</v>
      </c>
      <c r="E8" s="43" t="s">
        <v>6</v>
      </c>
      <c r="F8" s="44" t="s">
        <v>8</v>
      </c>
    </row>
    <row r="9" spans="1:6" s="5" customFormat="1" ht="30" customHeight="1" x14ac:dyDescent="0.25">
      <c r="A9" s="2">
        <v>1</v>
      </c>
      <c r="B9" s="53"/>
      <c r="C9" s="17" t="s">
        <v>294</v>
      </c>
      <c r="D9" s="41">
        <v>275</v>
      </c>
      <c r="E9" s="39" t="s">
        <v>363</v>
      </c>
      <c r="F9" s="40" t="s">
        <v>364</v>
      </c>
    </row>
    <row r="10" spans="1:6" s="5" customFormat="1" ht="30" customHeight="1" x14ac:dyDescent="0.25">
      <c r="A10" s="2">
        <v>2</v>
      </c>
      <c r="B10" s="53"/>
      <c r="C10" s="17" t="s">
        <v>294</v>
      </c>
      <c r="D10" s="41">
        <v>275</v>
      </c>
      <c r="E10" s="39" t="s">
        <v>363</v>
      </c>
      <c r="F10" s="42" t="s">
        <v>364</v>
      </c>
    </row>
    <row r="11" spans="1:6" s="5" customFormat="1" ht="30" customHeight="1" x14ac:dyDescent="0.25">
      <c r="A11" s="2">
        <v>3</v>
      </c>
      <c r="B11" s="53"/>
      <c r="C11" s="17" t="s">
        <v>294</v>
      </c>
      <c r="D11" s="41">
        <v>392</v>
      </c>
      <c r="E11" s="39" t="s">
        <v>363</v>
      </c>
      <c r="F11" s="42" t="s">
        <v>364</v>
      </c>
    </row>
    <row r="12" spans="1:6" s="5" customFormat="1" ht="30" customHeight="1" x14ac:dyDescent="0.25">
      <c r="A12" s="2">
        <v>4</v>
      </c>
      <c r="B12" s="53"/>
      <c r="C12" s="17" t="s">
        <v>294</v>
      </c>
      <c r="D12" s="41">
        <v>2475</v>
      </c>
      <c r="E12" s="39" t="s">
        <v>363</v>
      </c>
      <c r="F12" s="42" t="s">
        <v>364</v>
      </c>
    </row>
    <row r="13" spans="1:6" s="5" customFormat="1" ht="30" customHeight="1" x14ac:dyDescent="0.25">
      <c r="A13" s="2">
        <v>5</v>
      </c>
      <c r="B13" s="53"/>
      <c r="C13" s="17" t="s">
        <v>294</v>
      </c>
      <c r="D13" s="41">
        <v>160</v>
      </c>
      <c r="E13" s="39" t="s">
        <v>363</v>
      </c>
      <c r="F13" s="42" t="s">
        <v>364</v>
      </c>
    </row>
    <row r="14" spans="1:6" s="5" customFormat="1" ht="30" customHeight="1" x14ac:dyDescent="0.25">
      <c r="A14" s="2">
        <v>6</v>
      </c>
      <c r="B14" s="53"/>
      <c r="C14" s="17" t="s">
        <v>294</v>
      </c>
      <c r="D14" s="41">
        <v>1042.1099999999999</v>
      </c>
      <c r="E14" s="39" t="s">
        <v>363</v>
      </c>
      <c r="F14" s="42" t="s">
        <v>365</v>
      </c>
    </row>
    <row r="15" spans="1:6" s="5" customFormat="1" ht="30" customHeight="1" x14ac:dyDescent="0.25">
      <c r="A15" s="2">
        <v>7</v>
      </c>
      <c r="B15" s="53"/>
      <c r="C15" s="17" t="s">
        <v>294</v>
      </c>
      <c r="D15" s="60">
        <v>1.43</v>
      </c>
      <c r="E15" s="39" t="s">
        <v>363</v>
      </c>
      <c r="F15" s="42" t="s">
        <v>365</v>
      </c>
    </row>
    <row r="16" spans="1:6" s="5" customFormat="1" ht="30" customHeight="1" x14ac:dyDescent="0.25">
      <c r="A16" s="2">
        <v>8</v>
      </c>
      <c r="B16" s="53"/>
      <c r="C16" s="17" t="s">
        <v>294</v>
      </c>
      <c r="D16" s="60">
        <v>3.54</v>
      </c>
      <c r="E16" s="39" t="s">
        <v>363</v>
      </c>
      <c r="F16" s="42" t="s">
        <v>365</v>
      </c>
    </row>
    <row r="17" spans="1:6" s="5" customFormat="1" ht="30" customHeight="1" x14ac:dyDescent="0.25">
      <c r="A17" s="2">
        <v>9</v>
      </c>
      <c r="B17" s="53"/>
      <c r="C17" s="17" t="s">
        <v>294</v>
      </c>
      <c r="D17" s="60">
        <v>1.1399999999999999</v>
      </c>
      <c r="E17" s="39" t="s">
        <v>363</v>
      </c>
      <c r="F17" s="42" t="s">
        <v>365</v>
      </c>
    </row>
    <row r="18" spans="1:6" s="5" customFormat="1" ht="30" customHeight="1" x14ac:dyDescent="0.25">
      <c r="A18" s="2">
        <v>10</v>
      </c>
      <c r="B18" s="53"/>
      <c r="C18" s="17" t="s">
        <v>294</v>
      </c>
      <c r="D18" s="60">
        <v>3.5</v>
      </c>
      <c r="E18" s="39" t="s">
        <v>363</v>
      </c>
      <c r="F18" s="42" t="s">
        <v>364</v>
      </c>
    </row>
    <row r="19" spans="1:6" s="5" customFormat="1" ht="30" customHeight="1" x14ac:dyDescent="0.25">
      <c r="A19" s="2">
        <v>11</v>
      </c>
      <c r="B19" s="53"/>
      <c r="C19" s="17" t="s">
        <v>294</v>
      </c>
      <c r="D19" s="60">
        <v>3.75</v>
      </c>
      <c r="E19" s="39" t="s">
        <v>363</v>
      </c>
      <c r="F19" s="42" t="s">
        <v>364</v>
      </c>
    </row>
    <row r="20" spans="1:6" s="5" customFormat="1" ht="30" customHeight="1" x14ac:dyDescent="0.25">
      <c r="A20" s="2">
        <v>12</v>
      </c>
      <c r="B20" s="53"/>
      <c r="C20" s="17" t="s">
        <v>294</v>
      </c>
      <c r="D20" s="60">
        <v>1.32</v>
      </c>
      <c r="E20" s="39" t="s">
        <v>363</v>
      </c>
      <c r="F20" s="42" t="s">
        <v>364</v>
      </c>
    </row>
    <row r="21" spans="1:6" s="5" customFormat="1" ht="30" customHeight="1" x14ac:dyDescent="0.25">
      <c r="A21" s="2">
        <v>13</v>
      </c>
      <c r="B21" s="53"/>
      <c r="C21" s="17" t="s">
        <v>294</v>
      </c>
      <c r="D21" s="60">
        <v>0.91</v>
      </c>
      <c r="E21" s="39" t="s">
        <v>363</v>
      </c>
      <c r="F21" s="42" t="s">
        <v>364</v>
      </c>
    </row>
    <row r="22" spans="1:6" s="5" customFormat="1" ht="30" customHeight="1" x14ac:dyDescent="0.25">
      <c r="A22" s="2">
        <v>14</v>
      </c>
      <c r="B22" s="53"/>
      <c r="C22" s="17" t="s">
        <v>294</v>
      </c>
      <c r="D22" s="60">
        <v>0.91</v>
      </c>
      <c r="E22" s="39" t="s">
        <v>363</v>
      </c>
      <c r="F22" s="42" t="s">
        <v>364</v>
      </c>
    </row>
    <row r="23" spans="1:6" s="5" customFormat="1" ht="30" customHeight="1" x14ac:dyDescent="0.25">
      <c r="A23" s="2">
        <v>15</v>
      </c>
      <c r="B23" s="53"/>
      <c r="C23" s="17" t="s">
        <v>294</v>
      </c>
      <c r="D23" s="60">
        <v>1.32</v>
      </c>
      <c r="E23" s="39" t="s">
        <v>363</v>
      </c>
      <c r="F23" s="42" t="s">
        <v>364</v>
      </c>
    </row>
    <row r="24" spans="1:6" s="5" customFormat="1" ht="30" customHeight="1" x14ac:dyDescent="0.25">
      <c r="A24" s="2">
        <v>16</v>
      </c>
      <c r="B24" s="53"/>
      <c r="C24" s="17" t="s">
        <v>294</v>
      </c>
      <c r="D24" s="60">
        <v>1.32</v>
      </c>
      <c r="E24" s="39" t="s">
        <v>363</v>
      </c>
      <c r="F24" s="42" t="s">
        <v>364</v>
      </c>
    </row>
    <row r="25" spans="1:6" s="5" customFormat="1" ht="30" customHeight="1" x14ac:dyDescent="0.25">
      <c r="A25" s="2">
        <v>17</v>
      </c>
      <c r="B25" s="53"/>
      <c r="C25" s="17" t="s">
        <v>294</v>
      </c>
      <c r="D25" s="60">
        <v>2.09</v>
      </c>
      <c r="E25" s="39" t="s">
        <v>363</v>
      </c>
      <c r="F25" s="42" t="s">
        <v>364</v>
      </c>
    </row>
    <row r="26" spans="1:6" s="5" customFormat="1" ht="30" customHeight="1" x14ac:dyDescent="0.25">
      <c r="A26" s="2">
        <v>18</v>
      </c>
      <c r="B26" s="53"/>
      <c r="C26" s="17" t="s">
        <v>294</v>
      </c>
      <c r="D26" s="60">
        <v>0.3</v>
      </c>
      <c r="E26" s="39" t="s">
        <v>363</v>
      </c>
      <c r="F26" s="42" t="s">
        <v>364</v>
      </c>
    </row>
    <row r="27" spans="1:6" s="5" customFormat="1" ht="30" customHeight="1" x14ac:dyDescent="0.25">
      <c r="A27" s="2">
        <v>19</v>
      </c>
      <c r="B27" s="53"/>
      <c r="C27" s="17" t="s">
        <v>294</v>
      </c>
      <c r="D27" s="60">
        <v>2.2000000000000002</v>
      </c>
      <c r="E27" s="39" t="s">
        <v>363</v>
      </c>
      <c r="F27" s="42" t="s">
        <v>364</v>
      </c>
    </row>
    <row r="28" spans="1:6" s="5" customFormat="1" ht="30" customHeight="1" x14ac:dyDescent="0.25">
      <c r="A28" s="2">
        <v>20</v>
      </c>
      <c r="B28" s="53"/>
      <c r="C28" s="17" t="s">
        <v>294</v>
      </c>
      <c r="D28" s="60">
        <v>1.1399999999999999</v>
      </c>
      <c r="E28" s="39" t="s">
        <v>363</v>
      </c>
      <c r="F28" s="42" t="s">
        <v>364</v>
      </c>
    </row>
    <row r="29" spans="1:6" s="5" customFormat="1" ht="30" customHeight="1" x14ac:dyDescent="0.25">
      <c r="A29" s="2">
        <v>21</v>
      </c>
      <c r="B29" s="53"/>
      <c r="C29" s="17" t="s">
        <v>294</v>
      </c>
      <c r="D29" s="60">
        <v>1.1399999999999999</v>
      </c>
      <c r="E29" s="39" t="s">
        <v>363</v>
      </c>
      <c r="F29" s="42" t="s">
        <v>364</v>
      </c>
    </row>
    <row r="30" spans="1:6" s="5" customFormat="1" ht="30" customHeight="1" x14ac:dyDescent="0.25">
      <c r="A30" s="2">
        <v>22</v>
      </c>
      <c r="B30" s="53"/>
      <c r="C30" s="17" t="s">
        <v>294</v>
      </c>
      <c r="D30" s="60">
        <v>1.1399999999999999</v>
      </c>
      <c r="E30" s="39" t="s">
        <v>363</v>
      </c>
      <c r="F30" s="42" t="s">
        <v>364</v>
      </c>
    </row>
    <row r="31" spans="1:6" s="5" customFormat="1" ht="30" customHeight="1" x14ac:dyDescent="0.25">
      <c r="A31" s="2">
        <v>23</v>
      </c>
      <c r="B31" s="53"/>
      <c r="C31" s="17" t="s">
        <v>294</v>
      </c>
      <c r="D31" s="60">
        <v>3.26</v>
      </c>
      <c r="E31" s="39" t="s">
        <v>363</v>
      </c>
      <c r="F31" s="42" t="s">
        <v>364</v>
      </c>
    </row>
    <row r="32" spans="1:6" s="5" customFormat="1" ht="30" customHeight="1" x14ac:dyDescent="0.25">
      <c r="A32" s="2">
        <v>24</v>
      </c>
      <c r="B32" s="53"/>
      <c r="C32" s="17" t="s">
        <v>294</v>
      </c>
      <c r="D32" s="60">
        <v>0.4</v>
      </c>
      <c r="E32" s="39" t="s">
        <v>363</v>
      </c>
      <c r="F32" s="42" t="s">
        <v>364</v>
      </c>
    </row>
    <row r="33" spans="1:6" s="5" customFormat="1" ht="30" customHeight="1" x14ac:dyDescent="0.25">
      <c r="A33" s="2">
        <v>25</v>
      </c>
      <c r="B33" s="53"/>
      <c r="C33" s="17" t="s">
        <v>294</v>
      </c>
      <c r="D33" s="60">
        <v>1.1399999999999999</v>
      </c>
      <c r="E33" s="39" t="s">
        <v>363</v>
      </c>
      <c r="F33" s="42" t="s">
        <v>364</v>
      </c>
    </row>
    <row r="34" spans="1:6" s="5" customFormat="1" ht="30" customHeight="1" x14ac:dyDescent="0.25">
      <c r="A34" s="2">
        <v>26</v>
      </c>
      <c r="B34" s="53"/>
      <c r="C34" s="17" t="s">
        <v>294</v>
      </c>
      <c r="D34" s="60">
        <v>1.1399999999999999</v>
      </c>
      <c r="E34" s="39" t="s">
        <v>363</v>
      </c>
      <c r="F34" s="42" t="s">
        <v>364</v>
      </c>
    </row>
    <row r="35" spans="1:6" s="5" customFormat="1" ht="30" customHeight="1" x14ac:dyDescent="0.25">
      <c r="A35" s="2">
        <v>27</v>
      </c>
      <c r="B35" s="53"/>
      <c r="C35" s="17" t="s">
        <v>294</v>
      </c>
      <c r="D35" s="60">
        <v>1.02</v>
      </c>
      <c r="E35" s="39" t="s">
        <v>363</v>
      </c>
      <c r="F35" s="42" t="s">
        <v>364</v>
      </c>
    </row>
    <row r="36" spans="1:6" s="5" customFormat="1" ht="30" customHeight="1" x14ac:dyDescent="0.25">
      <c r="A36" s="2">
        <v>28</v>
      </c>
      <c r="B36" s="53"/>
      <c r="C36" s="17" t="s">
        <v>294</v>
      </c>
      <c r="D36" s="60">
        <v>0.81</v>
      </c>
      <c r="E36" s="39" t="s">
        <v>363</v>
      </c>
      <c r="F36" s="42" t="s">
        <v>364</v>
      </c>
    </row>
    <row r="37" spans="1:6" s="5" customFormat="1" ht="30" customHeight="1" x14ac:dyDescent="0.25">
      <c r="A37" s="2">
        <v>29</v>
      </c>
      <c r="B37" s="53"/>
      <c r="C37" s="17" t="s">
        <v>294</v>
      </c>
      <c r="D37" s="60">
        <v>1.1000000000000001</v>
      </c>
      <c r="E37" s="39" t="s">
        <v>363</v>
      </c>
      <c r="F37" s="42" t="s">
        <v>364</v>
      </c>
    </row>
    <row r="38" spans="1:6" s="5" customFormat="1" ht="30" customHeight="1" x14ac:dyDescent="0.25">
      <c r="A38" s="2">
        <v>30</v>
      </c>
      <c r="B38" s="53"/>
      <c r="C38" s="17" t="s">
        <v>294</v>
      </c>
      <c r="D38" s="60">
        <v>1.1399999999999999</v>
      </c>
      <c r="E38" s="39" t="s">
        <v>363</v>
      </c>
      <c r="F38" s="42" t="s">
        <v>364</v>
      </c>
    </row>
    <row r="39" spans="1:6" s="5" customFormat="1" ht="30" customHeight="1" x14ac:dyDescent="0.25">
      <c r="A39" s="2">
        <v>31</v>
      </c>
      <c r="B39" s="53"/>
      <c r="C39" s="17" t="s">
        <v>294</v>
      </c>
      <c r="D39" s="60">
        <v>0.4</v>
      </c>
      <c r="E39" s="39" t="s">
        <v>363</v>
      </c>
      <c r="F39" s="42" t="s">
        <v>364</v>
      </c>
    </row>
    <row r="40" spans="1:6" s="5" customFormat="1" ht="30" customHeight="1" x14ac:dyDescent="0.25">
      <c r="A40" s="2">
        <v>32</v>
      </c>
      <c r="B40" s="53"/>
      <c r="C40" s="17" t="s">
        <v>294</v>
      </c>
      <c r="D40" s="60">
        <v>1.53</v>
      </c>
      <c r="E40" s="39" t="s">
        <v>363</v>
      </c>
      <c r="F40" s="42" t="s">
        <v>364</v>
      </c>
    </row>
    <row r="41" spans="1:6" s="5" customFormat="1" ht="30" customHeight="1" x14ac:dyDescent="0.25">
      <c r="A41" s="2">
        <v>33</v>
      </c>
      <c r="B41" s="53"/>
      <c r="C41" s="17" t="s">
        <v>294</v>
      </c>
      <c r="D41" s="60">
        <v>1</v>
      </c>
      <c r="E41" s="39" t="s">
        <v>363</v>
      </c>
      <c r="F41" s="42" t="s">
        <v>364</v>
      </c>
    </row>
    <row r="42" spans="1:6" s="5" customFormat="1" ht="30" customHeight="1" x14ac:dyDescent="0.25">
      <c r="A42" s="2">
        <v>34</v>
      </c>
      <c r="B42" s="6"/>
      <c r="C42" s="17" t="s">
        <v>294</v>
      </c>
      <c r="D42" s="60">
        <v>0.6</v>
      </c>
      <c r="E42" s="39" t="s">
        <v>363</v>
      </c>
      <c r="F42" s="42" t="s">
        <v>364</v>
      </c>
    </row>
    <row r="43" spans="1:6" s="5" customFormat="1" ht="30" customHeight="1" x14ac:dyDescent="0.25">
      <c r="A43" s="2">
        <v>35</v>
      </c>
      <c r="B43" s="6"/>
      <c r="C43" s="17" t="s">
        <v>294</v>
      </c>
      <c r="D43" s="60">
        <v>0.6</v>
      </c>
      <c r="E43" s="39" t="s">
        <v>363</v>
      </c>
      <c r="F43" s="42" t="s">
        <v>364</v>
      </c>
    </row>
    <row r="44" spans="1:6" s="5" customFormat="1" ht="30" customHeight="1" x14ac:dyDescent="0.25">
      <c r="A44" s="2">
        <v>36</v>
      </c>
      <c r="B44" s="6"/>
      <c r="C44" s="17" t="s">
        <v>294</v>
      </c>
      <c r="D44" s="60">
        <v>0.82</v>
      </c>
      <c r="E44" s="39" t="s">
        <v>363</v>
      </c>
      <c r="F44" s="42" t="s">
        <v>364</v>
      </c>
    </row>
    <row r="45" spans="1:6" s="5" customFormat="1" ht="30" customHeight="1" x14ac:dyDescent="0.25">
      <c r="A45" s="2">
        <v>37</v>
      </c>
      <c r="B45" s="6"/>
      <c r="C45" s="17" t="s">
        <v>294</v>
      </c>
      <c r="D45" s="60">
        <v>0.4</v>
      </c>
      <c r="E45" s="39" t="s">
        <v>363</v>
      </c>
      <c r="F45" s="42" t="s">
        <v>364</v>
      </c>
    </row>
    <row r="46" spans="1:6" s="5" customFormat="1" ht="30" customHeight="1" x14ac:dyDescent="0.25">
      <c r="A46" s="2">
        <v>38</v>
      </c>
      <c r="B46" s="6"/>
      <c r="C46" s="17" t="s">
        <v>294</v>
      </c>
      <c r="D46" s="60">
        <v>0.5</v>
      </c>
      <c r="E46" s="39" t="s">
        <v>363</v>
      </c>
      <c r="F46" s="42" t="s">
        <v>364</v>
      </c>
    </row>
    <row r="47" spans="1:6" s="5" customFormat="1" ht="30" customHeight="1" x14ac:dyDescent="0.25">
      <c r="A47" s="2">
        <v>39</v>
      </c>
      <c r="B47" s="6"/>
      <c r="C47" s="17" t="s">
        <v>294</v>
      </c>
      <c r="D47" s="60">
        <v>0.6</v>
      </c>
      <c r="E47" s="39" t="s">
        <v>363</v>
      </c>
      <c r="F47" s="42" t="s">
        <v>364</v>
      </c>
    </row>
    <row r="48" spans="1:6" s="5" customFormat="1" ht="30" customHeight="1" x14ac:dyDescent="0.25">
      <c r="A48" s="2">
        <v>40</v>
      </c>
      <c r="B48" s="6"/>
      <c r="C48" s="17" t="s">
        <v>294</v>
      </c>
      <c r="D48" s="60">
        <v>1.1399999999999999</v>
      </c>
      <c r="E48" s="39" t="s">
        <v>363</v>
      </c>
      <c r="F48" s="42" t="s">
        <v>364</v>
      </c>
    </row>
    <row r="49" spans="1:6" s="5" customFormat="1" ht="30" customHeight="1" x14ac:dyDescent="0.25">
      <c r="A49" s="2">
        <v>41</v>
      </c>
      <c r="B49" s="6"/>
      <c r="C49" s="17" t="s">
        <v>294</v>
      </c>
      <c r="D49" s="60">
        <v>1.1399999999999999</v>
      </c>
      <c r="E49" s="39" t="s">
        <v>363</v>
      </c>
      <c r="F49" s="42" t="s">
        <v>364</v>
      </c>
    </row>
    <row r="50" spans="1:6" s="5" customFormat="1" ht="30" customHeight="1" x14ac:dyDescent="0.25">
      <c r="A50" s="2">
        <v>42</v>
      </c>
      <c r="B50" s="6"/>
      <c r="C50" s="17" t="s">
        <v>294</v>
      </c>
      <c r="D50" s="60">
        <v>1.1399999999999999</v>
      </c>
      <c r="E50" s="39" t="s">
        <v>363</v>
      </c>
      <c r="F50" s="42" t="s">
        <v>364</v>
      </c>
    </row>
    <row r="51" spans="1:6" s="5" customFormat="1" ht="30" customHeight="1" x14ac:dyDescent="0.25">
      <c r="A51" s="2">
        <v>43</v>
      </c>
      <c r="B51" s="6"/>
      <c r="C51" s="17" t="s">
        <v>294</v>
      </c>
      <c r="D51" s="60">
        <v>2.35</v>
      </c>
      <c r="E51" s="39" t="s">
        <v>363</v>
      </c>
      <c r="F51" s="42" t="s">
        <v>364</v>
      </c>
    </row>
    <row r="52" spans="1:6" s="5" customFormat="1" ht="30" customHeight="1" x14ac:dyDescent="0.25">
      <c r="A52" s="2">
        <v>44</v>
      </c>
      <c r="B52" s="6"/>
      <c r="C52" s="17" t="s">
        <v>294</v>
      </c>
      <c r="D52" s="60">
        <v>1.5</v>
      </c>
      <c r="E52" s="39" t="s">
        <v>363</v>
      </c>
      <c r="F52" s="42" t="s">
        <v>364</v>
      </c>
    </row>
    <row r="53" spans="1:6" s="5" customFormat="1" ht="30" customHeight="1" x14ac:dyDescent="0.25">
      <c r="A53" s="2">
        <v>45</v>
      </c>
      <c r="B53" s="6"/>
      <c r="C53" s="17" t="s">
        <v>294</v>
      </c>
      <c r="D53" s="60">
        <v>3</v>
      </c>
      <c r="E53" s="39" t="s">
        <v>363</v>
      </c>
      <c r="F53" s="42" t="s">
        <v>364</v>
      </c>
    </row>
    <row r="54" spans="1:6" s="5" customFormat="1" ht="30" customHeight="1" x14ac:dyDescent="0.25">
      <c r="A54" s="2">
        <v>46</v>
      </c>
      <c r="B54" s="6"/>
      <c r="C54" s="17" t="s">
        <v>294</v>
      </c>
      <c r="D54" s="60">
        <v>2.1</v>
      </c>
      <c r="E54" s="39" t="s">
        <v>363</v>
      </c>
      <c r="F54" s="42" t="s">
        <v>364</v>
      </c>
    </row>
    <row r="55" spans="1:6" s="5" customFormat="1" ht="30" customHeight="1" x14ac:dyDescent="0.25">
      <c r="A55" s="2">
        <v>47</v>
      </c>
      <c r="B55" s="6"/>
      <c r="C55" s="17" t="s">
        <v>294</v>
      </c>
      <c r="D55" s="60">
        <v>2.1</v>
      </c>
      <c r="E55" s="39" t="s">
        <v>363</v>
      </c>
      <c r="F55" s="42" t="s">
        <v>364</v>
      </c>
    </row>
    <row r="56" spans="1:6" s="5" customFormat="1" ht="30" customHeight="1" x14ac:dyDescent="0.25">
      <c r="A56" s="2">
        <v>48</v>
      </c>
      <c r="B56" s="6"/>
      <c r="C56" s="17" t="s">
        <v>294</v>
      </c>
      <c r="D56" s="60">
        <v>3.49</v>
      </c>
      <c r="E56" s="39" t="s">
        <v>363</v>
      </c>
      <c r="F56" s="42" t="s">
        <v>364</v>
      </c>
    </row>
    <row r="57" spans="1:6" s="5" customFormat="1" ht="30" customHeight="1" x14ac:dyDescent="0.25">
      <c r="A57" s="2">
        <v>49</v>
      </c>
      <c r="B57" s="6"/>
      <c r="C57" s="17" t="s">
        <v>294</v>
      </c>
      <c r="D57" s="60">
        <v>2.09</v>
      </c>
      <c r="E57" s="39" t="s">
        <v>363</v>
      </c>
      <c r="F57" s="42" t="s">
        <v>364</v>
      </c>
    </row>
    <row r="58" spans="1:6" s="5" customFormat="1" ht="30" customHeight="1" x14ac:dyDescent="0.25">
      <c r="A58" s="2">
        <v>50</v>
      </c>
      <c r="B58" s="6"/>
      <c r="C58" s="17" t="s">
        <v>294</v>
      </c>
      <c r="D58" s="60">
        <v>2.4900000000000002</v>
      </c>
      <c r="E58" s="39" t="s">
        <v>363</v>
      </c>
      <c r="F58" s="42" t="s">
        <v>364</v>
      </c>
    </row>
    <row r="59" spans="1:6" s="5" customFormat="1" ht="30" customHeight="1" x14ac:dyDescent="0.25">
      <c r="A59" s="2">
        <v>51</v>
      </c>
      <c r="B59" s="6"/>
      <c r="C59" s="17" t="s">
        <v>294</v>
      </c>
      <c r="D59" s="60">
        <v>2.25</v>
      </c>
      <c r="E59" s="39" t="s">
        <v>363</v>
      </c>
      <c r="F59" s="42" t="s">
        <v>364</v>
      </c>
    </row>
    <row r="60" spans="1:6" s="5" customFormat="1" ht="30" customHeight="1" x14ac:dyDescent="0.25">
      <c r="A60" s="2">
        <v>52</v>
      </c>
      <c r="B60" s="6"/>
      <c r="C60" s="17" t="s">
        <v>294</v>
      </c>
      <c r="D60" s="60">
        <v>1.99</v>
      </c>
      <c r="E60" s="39" t="s">
        <v>363</v>
      </c>
      <c r="F60" s="42" t="s">
        <v>364</v>
      </c>
    </row>
    <row r="61" spans="1:6" s="5" customFormat="1" ht="30" customHeight="1" x14ac:dyDescent="0.25">
      <c r="A61" s="2">
        <v>53</v>
      </c>
      <c r="B61" s="6"/>
      <c r="C61" s="17" t="s">
        <v>294</v>
      </c>
      <c r="D61" s="60">
        <v>4.05</v>
      </c>
      <c r="E61" s="39" t="s">
        <v>363</v>
      </c>
      <c r="F61" s="42" t="s">
        <v>364</v>
      </c>
    </row>
    <row r="62" spans="1:6" s="5" customFormat="1" ht="30" customHeight="1" x14ac:dyDescent="0.25">
      <c r="A62" s="2">
        <v>54</v>
      </c>
      <c r="B62" s="6"/>
      <c r="C62" s="17" t="s">
        <v>294</v>
      </c>
      <c r="D62" s="60">
        <v>2.29</v>
      </c>
      <c r="E62" s="39" t="s">
        <v>363</v>
      </c>
      <c r="F62" s="42" t="s">
        <v>364</v>
      </c>
    </row>
    <row r="63" spans="1:6" s="5" customFormat="1" ht="30" customHeight="1" x14ac:dyDescent="0.25">
      <c r="A63" s="2">
        <v>55</v>
      </c>
      <c r="B63" s="6"/>
      <c r="C63" s="17" t="s">
        <v>294</v>
      </c>
      <c r="D63" s="60">
        <v>3</v>
      </c>
      <c r="E63" s="39" t="s">
        <v>363</v>
      </c>
      <c r="F63" s="42" t="s">
        <v>364</v>
      </c>
    </row>
    <row r="64" spans="1:6" s="5" customFormat="1" ht="30" customHeight="1" x14ac:dyDescent="0.25">
      <c r="A64" s="2">
        <v>56</v>
      </c>
      <c r="B64" s="6"/>
      <c r="C64" s="17" t="s">
        <v>294</v>
      </c>
      <c r="D64" s="60">
        <v>2.1</v>
      </c>
      <c r="E64" s="39" t="s">
        <v>363</v>
      </c>
      <c r="F64" s="42" t="s">
        <v>364</v>
      </c>
    </row>
    <row r="65" spans="1:6" s="5" customFormat="1" ht="30" customHeight="1" x14ac:dyDescent="0.25">
      <c r="A65" s="2">
        <v>57</v>
      </c>
      <c r="B65" s="6"/>
      <c r="C65" s="17" t="s">
        <v>294</v>
      </c>
      <c r="D65" s="60">
        <v>3.1</v>
      </c>
      <c r="E65" s="39" t="s">
        <v>363</v>
      </c>
      <c r="F65" s="42" t="s">
        <v>364</v>
      </c>
    </row>
    <row r="66" spans="1:6" s="5" customFormat="1" ht="30" customHeight="1" x14ac:dyDescent="0.25">
      <c r="A66" s="2">
        <v>58</v>
      </c>
      <c r="B66" s="6"/>
      <c r="C66" s="17" t="s">
        <v>294</v>
      </c>
      <c r="D66" s="60">
        <v>5.98</v>
      </c>
      <c r="E66" s="39" t="s">
        <v>363</v>
      </c>
      <c r="F66" s="42" t="s">
        <v>364</v>
      </c>
    </row>
    <row r="67" spans="1:6" s="5" customFormat="1" ht="30" customHeight="1" x14ac:dyDescent="0.25">
      <c r="A67" s="2">
        <v>59</v>
      </c>
      <c r="B67" s="6"/>
      <c r="C67" s="17" t="s">
        <v>294</v>
      </c>
      <c r="D67" s="60">
        <v>3.1</v>
      </c>
      <c r="E67" s="39" t="s">
        <v>363</v>
      </c>
      <c r="F67" s="42" t="s">
        <v>364</v>
      </c>
    </row>
    <row r="68" spans="1:6" s="5" customFormat="1" ht="30" customHeight="1" x14ac:dyDescent="0.25">
      <c r="A68" s="2">
        <v>60</v>
      </c>
      <c r="B68" s="6"/>
      <c r="C68" s="17" t="s">
        <v>294</v>
      </c>
      <c r="D68" s="60">
        <v>2.4900000000000002</v>
      </c>
      <c r="E68" s="39" t="s">
        <v>363</v>
      </c>
      <c r="F68" s="42" t="s">
        <v>364</v>
      </c>
    </row>
    <row r="69" spans="1:6" s="5" customFormat="1" ht="30" customHeight="1" x14ac:dyDescent="0.25">
      <c r="A69" s="2">
        <v>61</v>
      </c>
      <c r="B69" s="6"/>
      <c r="C69" s="17" t="s">
        <v>294</v>
      </c>
      <c r="D69" s="60">
        <v>6.98</v>
      </c>
      <c r="E69" s="39" t="s">
        <v>363</v>
      </c>
      <c r="F69" s="42" t="s">
        <v>364</v>
      </c>
    </row>
    <row r="70" spans="1:6" s="5" customFormat="1" ht="30" customHeight="1" x14ac:dyDescent="0.25">
      <c r="A70" s="2">
        <v>62</v>
      </c>
      <c r="B70" s="6"/>
      <c r="C70" s="17" t="s">
        <v>294</v>
      </c>
      <c r="D70" s="60">
        <v>2.09</v>
      </c>
      <c r="E70" s="39" t="s">
        <v>363</v>
      </c>
      <c r="F70" s="42" t="s">
        <v>364</v>
      </c>
    </row>
    <row r="71" spans="1:6" s="5" customFormat="1" ht="30" customHeight="1" x14ac:dyDescent="0.25">
      <c r="A71" s="2">
        <v>63</v>
      </c>
      <c r="B71" s="6"/>
      <c r="C71" s="17" t="s">
        <v>294</v>
      </c>
      <c r="D71" s="61">
        <v>2.79</v>
      </c>
      <c r="E71" s="39" t="s">
        <v>363</v>
      </c>
      <c r="F71" s="42" t="s">
        <v>364</v>
      </c>
    </row>
    <row r="72" spans="1:6" s="5" customFormat="1" ht="30" customHeight="1" x14ac:dyDescent="0.25">
      <c r="A72" s="2">
        <v>64</v>
      </c>
      <c r="B72" s="6"/>
      <c r="C72" s="17" t="s">
        <v>294</v>
      </c>
      <c r="D72" s="60">
        <v>2.4900000000000002</v>
      </c>
      <c r="E72" s="39" t="s">
        <v>363</v>
      </c>
      <c r="F72" s="42" t="s">
        <v>364</v>
      </c>
    </row>
    <row r="73" spans="1:6" s="5" customFormat="1" ht="30" customHeight="1" x14ac:dyDescent="0.25">
      <c r="A73" s="2">
        <v>65</v>
      </c>
      <c r="B73" s="6"/>
      <c r="C73" s="17" t="s">
        <v>294</v>
      </c>
      <c r="D73" s="60">
        <v>0.5</v>
      </c>
      <c r="E73" s="39" t="s">
        <v>363</v>
      </c>
      <c r="F73" s="42" t="s">
        <v>364</v>
      </c>
    </row>
    <row r="74" spans="1:6" s="5" customFormat="1" ht="30" customHeight="1" x14ac:dyDescent="0.25">
      <c r="A74" s="2">
        <v>66</v>
      </c>
      <c r="B74" s="6"/>
      <c r="C74" s="17" t="s">
        <v>294</v>
      </c>
      <c r="D74" s="60">
        <v>2</v>
      </c>
      <c r="E74" s="39" t="s">
        <v>363</v>
      </c>
      <c r="F74" s="42" t="s">
        <v>364</v>
      </c>
    </row>
    <row r="75" spans="1:6" s="5" customFormat="1" ht="30" customHeight="1" x14ac:dyDescent="0.25">
      <c r="A75" s="2">
        <v>67</v>
      </c>
      <c r="B75" s="6"/>
      <c r="C75" s="17" t="s">
        <v>294</v>
      </c>
      <c r="D75" s="60">
        <v>2.2999999999999998</v>
      </c>
      <c r="E75" s="39" t="s">
        <v>363</v>
      </c>
      <c r="F75" s="42" t="s">
        <v>364</v>
      </c>
    </row>
    <row r="76" spans="1:6" s="5" customFormat="1" ht="30" customHeight="1" x14ac:dyDescent="0.25">
      <c r="A76" s="2">
        <v>68</v>
      </c>
      <c r="B76" s="6"/>
      <c r="C76" s="17" t="s">
        <v>294</v>
      </c>
      <c r="D76" s="60">
        <v>2</v>
      </c>
      <c r="E76" s="39" t="s">
        <v>363</v>
      </c>
      <c r="F76" s="42" t="s">
        <v>364</v>
      </c>
    </row>
    <row r="77" spans="1:6" s="5" customFormat="1" ht="30" customHeight="1" x14ac:dyDescent="0.25">
      <c r="A77" s="2">
        <v>69</v>
      </c>
      <c r="B77" s="6"/>
      <c r="C77" s="17" t="s">
        <v>294</v>
      </c>
      <c r="D77" s="60">
        <v>2</v>
      </c>
      <c r="E77" s="39" t="s">
        <v>363</v>
      </c>
      <c r="F77" s="42" t="s">
        <v>364</v>
      </c>
    </row>
    <row r="78" spans="1:6" s="5" customFormat="1" ht="30" customHeight="1" x14ac:dyDescent="0.25">
      <c r="A78" s="2">
        <v>70</v>
      </c>
      <c r="B78" s="6"/>
      <c r="C78" s="17" t="s">
        <v>294</v>
      </c>
      <c r="D78" s="60">
        <v>2.25</v>
      </c>
      <c r="E78" s="39" t="s">
        <v>363</v>
      </c>
      <c r="F78" s="42" t="s">
        <v>364</v>
      </c>
    </row>
    <row r="79" spans="1:6" s="5" customFormat="1" ht="30" customHeight="1" x14ac:dyDescent="0.25">
      <c r="A79" s="2">
        <v>71</v>
      </c>
      <c r="B79" s="6"/>
      <c r="C79" s="17" t="s">
        <v>294</v>
      </c>
      <c r="D79" s="60">
        <v>2.2999999999999998</v>
      </c>
      <c r="E79" s="39" t="s">
        <v>363</v>
      </c>
      <c r="F79" s="42" t="s">
        <v>364</v>
      </c>
    </row>
    <row r="80" spans="1:6" s="5" customFormat="1" ht="30" customHeight="1" x14ac:dyDescent="0.25">
      <c r="A80" s="2">
        <v>72</v>
      </c>
      <c r="B80" s="6"/>
      <c r="C80" s="17" t="s">
        <v>294</v>
      </c>
      <c r="D80" s="60">
        <v>3.38</v>
      </c>
      <c r="E80" s="39" t="s">
        <v>363</v>
      </c>
      <c r="F80" s="42" t="s">
        <v>364</v>
      </c>
    </row>
    <row r="81" spans="1:6" s="5" customFormat="1" ht="30" customHeight="1" x14ac:dyDescent="0.25">
      <c r="A81" s="2">
        <v>73</v>
      </c>
      <c r="B81" s="6"/>
      <c r="C81" s="17" t="s">
        <v>294</v>
      </c>
      <c r="D81" s="60">
        <v>2.75</v>
      </c>
      <c r="E81" s="39" t="s">
        <v>363</v>
      </c>
      <c r="F81" s="42" t="s">
        <v>364</v>
      </c>
    </row>
    <row r="82" spans="1:6" s="5" customFormat="1" ht="30" customHeight="1" x14ac:dyDescent="0.25">
      <c r="A82" s="2">
        <v>74</v>
      </c>
      <c r="B82" s="6"/>
      <c r="C82" s="17" t="s">
        <v>294</v>
      </c>
      <c r="D82" s="60">
        <v>2.5</v>
      </c>
      <c r="E82" s="39" t="s">
        <v>363</v>
      </c>
      <c r="F82" s="42" t="s">
        <v>364</v>
      </c>
    </row>
    <row r="83" spans="1:6" s="5" customFormat="1" ht="30" customHeight="1" x14ac:dyDescent="0.25">
      <c r="A83" s="2">
        <v>75</v>
      </c>
      <c r="B83" s="6"/>
      <c r="C83" s="17" t="s">
        <v>294</v>
      </c>
      <c r="D83" s="60">
        <v>3</v>
      </c>
      <c r="E83" s="39" t="s">
        <v>363</v>
      </c>
      <c r="F83" s="42" t="s">
        <v>364</v>
      </c>
    </row>
    <row r="84" spans="1:6" s="5" customFormat="1" ht="30" customHeight="1" x14ac:dyDescent="0.25">
      <c r="A84" s="2">
        <v>76</v>
      </c>
      <c r="B84" s="6"/>
      <c r="C84" s="17" t="s">
        <v>294</v>
      </c>
      <c r="D84" s="60">
        <v>2.8</v>
      </c>
      <c r="E84" s="39" t="s">
        <v>363</v>
      </c>
      <c r="F84" s="42" t="s">
        <v>364</v>
      </c>
    </row>
    <row r="85" spans="1:6" s="5" customFormat="1" ht="30" customHeight="1" x14ac:dyDescent="0.25">
      <c r="A85" s="2">
        <v>77</v>
      </c>
      <c r="B85" s="6"/>
      <c r="C85" s="17" t="s">
        <v>294</v>
      </c>
      <c r="D85" s="60">
        <v>2</v>
      </c>
      <c r="E85" s="39" t="s">
        <v>363</v>
      </c>
      <c r="F85" s="42" t="s">
        <v>364</v>
      </c>
    </row>
    <row r="86" spans="1:6" s="5" customFormat="1" ht="30" customHeight="1" x14ac:dyDescent="0.25">
      <c r="A86" s="2">
        <v>78</v>
      </c>
      <c r="B86" s="6"/>
      <c r="C86" s="17" t="s">
        <v>294</v>
      </c>
      <c r="D86" s="60">
        <v>3.5</v>
      </c>
      <c r="E86" s="39" t="s">
        <v>363</v>
      </c>
      <c r="F86" s="42" t="s">
        <v>364</v>
      </c>
    </row>
    <row r="87" spans="1:6" s="5" customFormat="1" ht="30" customHeight="1" x14ac:dyDescent="0.25">
      <c r="A87" s="2">
        <v>79</v>
      </c>
      <c r="B87" s="6"/>
      <c r="C87" s="17" t="s">
        <v>294</v>
      </c>
      <c r="D87" s="60">
        <v>2.75</v>
      </c>
      <c r="E87" s="39" t="s">
        <v>363</v>
      </c>
      <c r="F87" s="42" t="s">
        <v>364</v>
      </c>
    </row>
    <row r="88" spans="1:6" s="5" customFormat="1" ht="30" customHeight="1" x14ac:dyDescent="0.25">
      <c r="A88" s="2">
        <v>80</v>
      </c>
      <c r="B88" s="6"/>
      <c r="C88" s="17" t="s">
        <v>294</v>
      </c>
      <c r="D88" s="60">
        <v>4</v>
      </c>
      <c r="E88" s="39" t="s">
        <v>363</v>
      </c>
      <c r="F88" s="42" t="s">
        <v>364</v>
      </c>
    </row>
    <row r="89" spans="1:6" s="5" customFormat="1" ht="30" customHeight="1" x14ac:dyDescent="0.25">
      <c r="A89" s="2">
        <v>81</v>
      </c>
      <c r="B89" s="6"/>
      <c r="C89" s="17" t="s">
        <v>294</v>
      </c>
      <c r="D89" s="60">
        <v>3</v>
      </c>
      <c r="E89" s="39" t="s">
        <v>363</v>
      </c>
      <c r="F89" s="42" t="s">
        <v>364</v>
      </c>
    </row>
    <row r="90" spans="1:6" s="5" customFormat="1" ht="30" customHeight="1" x14ac:dyDescent="0.25">
      <c r="A90" s="2">
        <v>82</v>
      </c>
      <c r="B90" s="6"/>
      <c r="C90" s="17" t="s">
        <v>294</v>
      </c>
      <c r="D90" s="60">
        <v>2.5</v>
      </c>
      <c r="E90" s="39" t="s">
        <v>363</v>
      </c>
      <c r="F90" s="42" t="s">
        <v>364</v>
      </c>
    </row>
    <row r="91" spans="1:6" s="5" customFormat="1" ht="30" customHeight="1" x14ac:dyDescent="0.25">
      <c r="A91" s="2">
        <v>83</v>
      </c>
      <c r="B91" s="6"/>
      <c r="C91" s="17" t="s">
        <v>294</v>
      </c>
      <c r="D91" s="60">
        <v>3.35</v>
      </c>
      <c r="E91" s="39" t="s">
        <v>363</v>
      </c>
      <c r="F91" s="42" t="s">
        <v>364</v>
      </c>
    </row>
    <row r="92" spans="1:6" s="5" customFormat="1" ht="30" customHeight="1" x14ac:dyDescent="0.25">
      <c r="A92" s="2">
        <v>84</v>
      </c>
      <c r="B92" s="6"/>
      <c r="C92" s="17" t="s">
        <v>294</v>
      </c>
      <c r="D92" s="60">
        <v>3</v>
      </c>
      <c r="E92" s="39" t="s">
        <v>363</v>
      </c>
      <c r="F92" s="42" t="s">
        <v>364</v>
      </c>
    </row>
    <row r="93" spans="1:6" s="5" customFormat="1" ht="30" customHeight="1" x14ac:dyDescent="0.25">
      <c r="A93" s="2">
        <v>85</v>
      </c>
      <c r="B93" s="6"/>
      <c r="C93" s="17" t="s">
        <v>294</v>
      </c>
      <c r="D93" s="60">
        <v>6</v>
      </c>
      <c r="E93" s="39" t="s">
        <v>363</v>
      </c>
      <c r="F93" s="42" t="s">
        <v>364</v>
      </c>
    </row>
    <row r="94" spans="1:6" s="5" customFormat="1" ht="30" customHeight="1" x14ac:dyDescent="0.25">
      <c r="A94" s="2">
        <v>86</v>
      </c>
      <c r="B94" s="6"/>
      <c r="C94" s="17" t="s">
        <v>294</v>
      </c>
      <c r="D94" s="60">
        <v>2.1</v>
      </c>
      <c r="E94" s="39" t="s">
        <v>363</v>
      </c>
      <c r="F94" s="42" t="s">
        <v>364</v>
      </c>
    </row>
    <row r="95" spans="1:6" s="5" customFormat="1" ht="30" customHeight="1" x14ac:dyDescent="0.25">
      <c r="A95" s="2">
        <v>87</v>
      </c>
      <c r="B95" s="6"/>
      <c r="C95" s="17" t="s">
        <v>294</v>
      </c>
      <c r="D95" s="60">
        <v>2.1</v>
      </c>
      <c r="E95" s="39" t="s">
        <v>363</v>
      </c>
      <c r="F95" s="42" t="s">
        <v>364</v>
      </c>
    </row>
    <row r="96" spans="1:6" s="5" customFormat="1" ht="30" customHeight="1" x14ac:dyDescent="0.25">
      <c r="A96" s="2">
        <v>88</v>
      </c>
      <c r="B96" s="6"/>
      <c r="C96" s="17" t="s">
        <v>294</v>
      </c>
      <c r="D96" s="60">
        <v>2.09</v>
      </c>
      <c r="E96" s="39" t="s">
        <v>363</v>
      </c>
      <c r="F96" s="42" t="s">
        <v>364</v>
      </c>
    </row>
    <row r="97" spans="1:6" s="5" customFormat="1" ht="30" customHeight="1" x14ac:dyDescent="0.25">
      <c r="A97" s="2">
        <v>89</v>
      </c>
      <c r="B97" s="33"/>
      <c r="C97" s="17" t="s">
        <v>294</v>
      </c>
      <c r="D97" s="61">
        <v>4</v>
      </c>
      <c r="E97" s="39" t="s">
        <v>363</v>
      </c>
      <c r="F97" s="42" t="s">
        <v>364</v>
      </c>
    </row>
    <row r="98" spans="1:6" s="5" customFormat="1" ht="30" customHeight="1" x14ac:dyDescent="0.25">
      <c r="A98" s="2">
        <v>90</v>
      </c>
      <c r="B98" s="6"/>
      <c r="C98" s="17" t="s">
        <v>294</v>
      </c>
      <c r="D98" s="61">
        <v>3.25</v>
      </c>
      <c r="E98" s="39" t="s">
        <v>363</v>
      </c>
      <c r="F98" s="42" t="s">
        <v>364</v>
      </c>
    </row>
    <row r="99" spans="1:6" s="5" customFormat="1" ht="30" customHeight="1" x14ac:dyDescent="0.25">
      <c r="A99" s="2">
        <v>91</v>
      </c>
      <c r="B99" s="6"/>
      <c r="C99" s="17" t="s">
        <v>294</v>
      </c>
      <c r="D99" s="61">
        <v>2</v>
      </c>
      <c r="E99" s="39" t="s">
        <v>363</v>
      </c>
      <c r="F99" s="42" t="s">
        <v>364</v>
      </c>
    </row>
    <row r="100" spans="1:6" s="5" customFormat="1" ht="30" customHeight="1" x14ac:dyDescent="0.25">
      <c r="A100" s="2">
        <v>92</v>
      </c>
      <c r="B100" s="6"/>
      <c r="C100" s="17" t="s">
        <v>294</v>
      </c>
      <c r="D100" s="61">
        <v>1.75</v>
      </c>
      <c r="E100" s="39" t="s">
        <v>363</v>
      </c>
      <c r="F100" s="42" t="s">
        <v>364</v>
      </c>
    </row>
    <row r="101" spans="1:6" s="5" customFormat="1" ht="30" customHeight="1" x14ac:dyDescent="0.25">
      <c r="A101" s="2">
        <v>93</v>
      </c>
      <c r="B101" s="6"/>
      <c r="C101" s="17" t="s">
        <v>294</v>
      </c>
      <c r="D101" s="61">
        <v>3</v>
      </c>
      <c r="E101" s="39" t="s">
        <v>363</v>
      </c>
      <c r="F101" s="42" t="s">
        <v>364</v>
      </c>
    </row>
    <row r="102" spans="1:6" s="5" customFormat="1" ht="30" customHeight="1" x14ac:dyDescent="0.25">
      <c r="A102" s="2">
        <v>94</v>
      </c>
      <c r="B102" s="6"/>
      <c r="C102" s="17" t="s">
        <v>294</v>
      </c>
      <c r="D102" s="61">
        <v>2</v>
      </c>
      <c r="E102" s="39" t="s">
        <v>363</v>
      </c>
      <c r="F102" s="42" t="s">
        <v>364</v>
      </c>
    </row>
    <row r="103" spans="1:6" s="5" customFormat="1" ht="30" customHeight="1" x14ac:dyDescent="0.25">
      <c r="A103" s="2">
        <v>95</v>
      </c>
      <c r="B103" s="6"/>
      <c r="C103" s="17" t="s">
        <v>294</v>
      </c>
      <c r="D103" s="61">
        <v>3.3</v>
      </c>
      <c r="E103" s="39" t="s">
        <v>363</v>
      </c>
      <c r="F103" s="42" t="s">
        <v>364</v>
      </c>
    </row>
    <row r="104" spans="1:6" s="5" customFormat="1" ht="30" customHeight="1" x14ac:dyDescent="0.25">
      <c r="A104" s="2">
        <v>96</v>
      </c>
      <c r="B104" s="6"/>
      <c r="C104" s="17" t="s">
        <v>294</v>
      </c>
      <c r="D104" s="61">
        <v>3.25</v>
      </c>
      <c r="E104" s="39" t="s">
        <v>363</v>
      </c>
      <c r="F104" s="42" t="s">
        <v>364</v>
      </c>
    </row>
    <row r="105" spans="1:6" s="5" customFormat="1" ht="30" customHeight="1" x14ac:dyDescent="0.25">
      <c r="A105" s="2">
        <v>97</v>
      </c>
      <c r="B105" s="6"/>
      <c r="C105" s="17" t="s">
        <v>294</v>
      </c>
      <c r="D105" s="61">
        <v>1.75</v>
      </c>
      <c r="E105" s="39" t="s">
        <v>363</v>
      </c>
      <c r="F105" s="42" t="s">
        <v>364</v>
      </c>
    </row>
    <row r="106" spans="1:6" s="5" customFormat="1" ht="30" customHeight="1" x14ac:dyDescent="0.25">
      <c r="A106" s="2">
        <v>98</v>
      </c>
      <c r="B106" s="6"/>
      <c r="C106" s="17" t="s">
        <v>294</v>
      </c>
      <c r="D106" s="61">
        <v>3.75</v>
      </c>
      <c r="E106" s="39" t="s">
        <v>363</v>
      </c>
      <c r="F106" s="42" t="s">
        <v>364</v>
      </c>
    </row>
    <row r="107" spans="1:6" s="5" customFormat="1" ht="30" customHeight="1" x14ac:dyDescent="0.25">
      <c r="A107" s="2">
        <v>99</v>
      </c>
      <c r="B107" s="6"/>
      <c r="C107" s="17" t="s">
        <v>294</v>
      </c>
      <c r="D107" s="61">
        <v>2.86</v>
      </c>
      <c r="E107" s="39" t="s">
        <v>363</v>
      </c>
      <c r="F107" s="42" t="s">
        <v>364</v>
      </c>
    </row>
    <row r="108" spans="1:6" s="5" customFormat="1" ht="30" customHeight="1" x14ac:dyDescent="0.25">
      <c r="A108" s="2">
        <v>100</v>
      </c>
      <c r="B108" s="6"/>
      <c r="C108" s="17" t="s">
        <v>294</v>
      </c>
      <c r="D108" s="61">
        <v>3.75</v>
      </c>
      <c r="E108" s="39" t="s">
        <v>363</v>
      </c>
      <c r="F108" s="42" t="s">
        <v>364</v>
      </c>
    </row>
    <row r="109" spans="1:6" s="5" customFormat="1" ht="30" customHeight="1" x14ac:dyDescent="0.25">
      <c r="A109" s="2">
        <v>101</v>
      </c>
      <c r="B109" s="6"/>
      <c r="C109" s="17" t="s">
        <v>294</v>
      </c>
      <c r="D109" s="61">
        <v>4</v>
      </c>
      <c r="E109" s="39" t="s">
        <v>363</v>
      </c>
      <c r="F109" s="42" t="s">
        <v>364</v>
      </c>
    </row>
    <row r="110" spans="1:6" s="5" customFormat="1" ht="30" customHeight="1" x14ac:dyDescent="0.25">
      <c r="A110" s="2">
        <v>102</v>
      </c>
      <c r="B110" s="6"/>
      <c r="C110" s="17" t="s">
        <v>294</v>
      </c>
      <c r="D110" s="61">
        <v>3.5</v>
      </c>
      <c r="E110" s="39" t="s">
        <v>363</v>
      </c>
      <c r="F110" s="42" t="s">
        <v>364</v>
      </c>
    </row>
    <row r="111" spans="1:6" s="5" customFormat="1" ht="30" customHeight="1" x14ac:dyDescent="0.25">
      <c r="A111" s="2">
        <v>103</v>
      </c>
      <c r="B111" s="6"/>
      <c r="C111" s="17" t="s">
        <v>294</v>
      </c>
      <c r="D111" s="61">
        <v>3.9</v>
      </c>
      <c r="E111" s="39" t="s">
        <v>363</v>
      </c>
      <c r="F111" s="42" t="s">
        <v>364</v>
      </c>
    </row>
    <row r="112" spans="1:6" s="5" customFormat="1" ht="30" customHeight="1" x14ac:dyDescent="0.25">
      <c r="A112" s="2">
        <v>104</v>
      </c>
      <c r="B112" s="6"/>
      <c r="C112" s="17" t="s">
        <v>294</v>
      </c>
      <c r="D112" s="60">
        <v>2.86</v>
      </c>
      <c r="E112" s="39" t="s">
        <v>363</v>
      </c>
      <c r="F112" s="42" t="s">
        <v>364</v>
      </c>
    </row>
    <row r="113" spans="1:6" s="5" customFormat="1" ht="30" customHeight="1" x14ac:dyDescent="0.25">
      <c r="A113" s="2">
        <v>105</v>
      </c>
      <c r="B113" s="6"/>
      <c r="C113" s="17" t="s">
        <v>294</v>
      </c>
      <c r="D113" s="60">
        <v>0.76</v>
      </c>
      <c r="E113" s="39" t="s">
        <v>363</v>
      </c>
      <c r="F113" s="42" t="s">
        <v>364</v>
      </c>
    </row>
    <row r="114" spans="1:6" s="5" customFormat="1" ht="30" customHeight="1" x14ac:dyDescent="0.25">
      <c r="A114" s="2">
        <v>106</v>
      </c>
      <c r="B114" s="6"/>
      <c r="C114" s="17" t="s">
        <v>294</v>
      </c>
      <c r="D114" s="60">
        <v>1.63</v>
      </c>
      <c r="E114" s="39" t="s">
        <v>363</v>
      </c>
      <c r="F114" s="42" t="s">
        <v>364</v>
      </c>
    </row>
    <row r="115" spans="1:6" s="5" customFormat="1" ht="30" customHeight="1" x14ac:dyDescent="0.25">
      <c r="A115" s="2">
        <v>107</v>
      </c>
      <c r="B115" s="6"/>
      <c r="C115" s="17" t="s">
        <v>294</v>
      </c>
      <c r="D115" s="60">
        <v>2</v>
      </c>
      <c r="E115" s="39" t="s">
        <v>363</v>
      </c>
      <c r="F115" s="42" t="s">
        <v>364</v>
      </c>
    </row>
    <row r="116" spans="1:6" s="5" customFormat="1" ht="30" customHeight="1" x14ac:dyDescent="0.25">
      <c r="A116" s="2">
        <v>108</v>
      </c>
      <c r="B116" s="6"/>
      <c r="C116" s="17" t="s">
        <v>294</v>
      </c>
      <c r="D116" s="60">
        <v>1.1399999999999999</v>
      </c>
      <c r="E116" s="39" t="s">
        <v>363</v>
      </c>
      <c r="F116" s="42" t="s">
        <v>364</v>
      </c>
    </row>
    <row r="117" spans="1:6" s="5" customFormat="1" ht="30" customHeight="1" x14ac:dyDescent="0.25">
      <c r="A117" s="2">
        <v>109</v>
      </c>
      <c r="B117" s="6"/>
      <c r="C117" s="17" t="s">
        <v>294</v>
      </c>
      <c r="D117" s="60">
        <v>1</v>
      </c>
      <c r="E117" s="39" t="s">
        <v>363</v>
      </c>
      <c r="F117" s="42" t="s">
        <v>364</v>
      </c>
    </row>
    <row r="118" spans="1:6" s="5" customFormat="1" ht="30" customHeight="1" x14ac:dyDescent="0.25">
      <c r="A118" s="2">
        <v>110</v>
      </c>
      <c r="B118" s="6"/>
      <c r="C118" s="17" t="s">
        <v>294</v>
      </c>
      <c r="D118" s="60">
        <v>1.1000000000000001</v>
      </c>
      <c r="E118" s="39" t="s">
        <v>363</v>
      </c>
      <c r="F118" s="42" t="s">
        <v>364</v>
      </c>
    </row>
    <row r="119" spans="1:6" s="5" customFormat="1" ht="30" customHeight="1" x14ac:dyDescent="0.25">
      <c r="A119" s="2">
        <v>111</v>
      </c>
      <c r="B119" s="6"/>
      <c r="C119" s="17" t="s">
        <v>294</v>
      </c>
      <c r="D119" s="60">
        <v>1</v>
      </c>
      <c r="E119" s="39" t="s">
        <v>363</v>
      </c>
      <c r="F119" s="42" t="s">
        <v>364</v>
      </c>
    </row>
    <row r="120" spans="1:6" s="5" customFormat="1" ht="30" customHeight="1" x14ac:dyDescent="0.25">
      <c r="A120" s="2">
        <v>112</v>
      </c>
      <c r="B120" s="6"/>
      <c r="C120" s="17" t="s">
        <v>294</v>
      </c>
      <c r="D120" s="60">
        <v>1.1399999999999999</v>
      </c>
      <c r="E120" s="39" t="s">
        <v>363</v>
      </c>
      <c r="F120" s="42" t="s">
        <v>364</v>
      </c>
    </row>
    <row r="121" spans="1:6" s="5" customFormat="1" ht="30" customHeight="1" x14ac:dyDescent="0.25">
      <c r="A121" s="2">
        <v>113</v>
      </c>
      <c r="B121" s="6"/>
      <c r="C121" s="17" t="s">
        <v>294</v>
      </c>
      <c r="D121" s="60">
        <v>1.1399999999999999</v>
      </c>
      <c r="E121" s="39" t="s">
        <v>363</v>
      </c>
      <c r="F121" s="42" t="s">
        <v>364</v>
      </c>
    </row>
    <row r="122" spans="1:6" s="5" customFormat="1" ht="30" customHeight="1" x14ac:dyDescent="0.25">
      <c r="A122" s="2">
        <v>114</v>
      </c>
      <c r="B122" s="6"/>
      <c r="C122" s="17" t="s">
        <v>294</v>
      </c>
      <c r="D122" s="60">
        <v>1.1399999999999999</v>
      </c>
      <c r="E122" s="39" t="s">
        <v>363</v>
      </c>
      <c r="F122" s="42" t="s">
        <v>364</v>
      </c>
    </row>
    <row r="123" spans="1:6" s="5" customFormat="1" ht="30" customHeight="1" x14ac:dyDescent="0.25">
      <c r="A123" s="2">
        <v>115</v>
      </c>
      <c r="B123" s="6"/>
      <c r="C123" s="17" t="s">
        <v>294</v>
      </c>
      <c r="D123" s="60">
        <v>0.8</v>
      </c>
      <c r="E123" s="39" t="s">
        <v>363</v>
      </c>
      <c r="F123" s="42" t="s">
        <v>364</v>
      </c>
    </row>
    <row r="124" spans="1:6" s="5" customFormat="1" ht="30" customHeight="1" x14ac:dyDescent="0.25">
      <c r="A124" s="2">
        <v>116</v>
      </c>
      <c r="B124" s="6"/>
      <c r="C124" s="17" t="s">
        <v>294</v>
      </c>
      <c r="D124" s="60">
        <v>2.1</v>
      </c>
      <c r="E124" s="39" t="s">
        <v>363</v>
      </c>
      <c r="F124" s="42" t="s">
        <v>364</v>
      </c>
    </row>
    <row r="125" spans="1:6" s="5" customFormat="1" ht="30" customHeight="1" x14ac:dyDescent="0.25">
      <c r="A125" s="2">
        <v>117</v>
      </c>
      <c r="B125" s="6"/>
      <c r="C125" s="17" t="s">
        <v>294</v>
      </c>
      <c r="D125" s="60">
        <v>1.63</v>
      </c>
      <c r="E125" s="39" t="s">
        <v>363</v>
      </c>
      <c r="F125" s="42" t="s">
        <v>364</v>
      </c>
    </row>
    <row r="126" spans="1:6" s="5" customFormat="1" ht="30" customHeight="1" x14ac:dyDescent="0.25">
      <c r="A126" s="2">
        <v>118</v>
      </c>
      <c r="B126" s="33"/>
      <c r="C126" s="17" t="s">
        <v>294</v>
      </c>
      <c r="D126" s="60">
        <v>2.1</v>
      </c>
      <c r="E126" s="39" t="s">
        <v>363</v>
      </c>
      <c r="F126" s="42" t="s">
        <v>364</v>
      </c>
    </row>
    <row r="127" spans="1:6" s="5" customFormat="1" ht="30" customHeight="1" x14ac:dyDescent="0.25">
      <c r="A127" s="2">
        <v>119</v>
      </c>
      <c r="B127" s="6"/>
      <c r="C127" s="17" t="s">
        <v>294</v>
      </c>
      <c r="D127" s="60">
        <v>1.63</v>
      </c>
      <c r="E127" s="39" t="s">
        <v>366</v>
      </c>
      <c r="F127" s="42" t="s">
        <v>364</v>
      </c>
    </row>
    <row r="128" spans="1:6" s="5" customFormat="1" ht="30" customHeight="1" x14ac:dyDescent="0.25">
      <c r="A128" s="2">
        <v>120</v>
      </c>
      <c r="B128" s="6"/>
      <c r="C128" s="17" t="s">
        <v>294</v>
      </c>
      <c r="D128" s="60">
        <v>8.6999999999999993</v>
      </c>
      <c r="E128" s="39" t="s">
        <v>363</v>
      </c>
      <c r="F128" s="42" t="s">
        <v>364</v>
      </c>
    </row>
    <row r="129" spans="1:6" s="5" customFormat="1" ht="30" customHeight="1" x14ac:dyDescent="0.25">
      <c r="A129" s="2">
        <v>121</v>
      </c>
      <c r="B129" s="6"/>
      <c r="C129" s="17" t="s">
        <v>294</v>
      </c>
      <c r="D129" s="60">
        <v>3.81</v>
      </c>
      <c r="E129" s="39" t="s">
        <v>363</v>
      </c>
      <c r="F129" s="42" t="s">
        <v>364</v>
      </c>
    </row>
    <row r="130" spans="1:6" s="5" customFormat="1" ht="30" customHeight="1" x14ac:dyDescent="0.25">
      <c r="A130" s="2">
        <v>122</v>
      </c>
      <c r="B130" s="6"/>
      <c r="C130" s="17" t="s">
        <v>294</v>
      </c>
      <c r="D130" s="60">
        <v>7</v>
      </c>
      <c r="E130" s="39" t="s">
        <v>363</v>
      </c>
      <c r="F130" s="42" t="s">
        <v>364</v>
      </c>
    </row>
    <row r="131" spans="1:6" s="5" customFormat="1" ht="30" customHeight="1" x14ac:dyDescent="0.2">
      <c r="A131" s="2">
        <v>123</v>
      </c>
      <c r="B131" s="6"/>
      <c r="C131" s="17" t="s">
        <v>294</v>
      </c>
      <c r="D131" s="62" t="s">
        <v>367</v>
      </c>
      <c r="E131" s="39" t="s">
        <v>363</v>
      </c>
      <c r="F131" s="42" t="s">
        <v>364</v>
      </c>
    </row>
    <row r="132" spans="1:6" s="5" customFormat="1" ht="30" customHeight="1" x14ac:dyDescent="0.25">
      <c r="A132" s="2">
        <v>124</v>
      </c>
      <c r="B132" s="6"/>
      <c r="C132" s="17" t="s">
        <v>294</v>
      </c>
      <c r="D132" s="60">
        <v>4.3099999999999996</v>
      </c>
      <c r="E132" s="39" t="s">
        <v>363</v>
      </c>
      <c r="F132" s="42" t="s">
        <v>364</v>
      </c>
    </row>
    <row r="133" spans="1:6" s="5" customFormat="1" ht="30" customHeight="1" x14ac:dyDescent="0.25">
      <c r="A133" s="2">
        <v>125</v>
      </c>
      <c r="B133" s="6"/>
      <c r="C133" s="17" t="s">
        <v>294</v>
      </c>
      <c r="D133" s="60">
        <v>1.05</v>
      </c>
      <c r="E133" s="39" t="s">
        <v>366</v>
      </c>
      <c r="F133" s="42" t="s">
        <v>364</v>
      </c>
    </row>
    <row r="134" spans="1:6" s="5" customFormat="1" ht="30" customHeight="1" x14ac:dyDescent="0.25">
      <c r="A134" s="2">
        <v>126</v>
      </c>
      <c r="B134" s="6"/>
      <c r="C134" s="17" t="s">
        <v>294</v>
      </c>
      <c r="D134" s="60">
        <v>1.1399999999999999</v>
      </c>
      <c r="E134" s="39" t="s">
        <v>366</v>
      </c>
      <c r="F134" s="42" t="s">
        <v>364</v>
      </c>
    </row>
    <row r="135" spans="1:6" s="5" customFormat="1" ht="30" customHeight="1" x14ac:dyDescent="0.25">
      <c r="A135" s="2">
        <v>127</v>
      </c>
      <c r="B135" s="6"/>
      <c r="C135" s="17" t="s">
        <v>294</v>
      </c>
      <c r="D135" s="60">
        <v>6.14</v>
      </c>
      <c r="E135" s="39" t="s">
        <v>366</v>
      </c>
      <c r="F135" s="42" t="s">
        <v>364</v>
      </c>
    </row>
    <row r="136" spans="1:6" s="5" customFormat="1" ht="30" customHeight="1" x14ac:dyDescent="0.25">
      <c r="A136" s="2">
        <v>128</v>
      </c>
      <c r="B136" s="6"/>
      <c r="C136" s="17" t="s">
        <v>294</v>
      </c>
      <c r="D136" s="60">
        <v>1.71</v>
      </c>
      <c r="E136" s="39" t="s">
        <v>363</v>
      </c>
      <c r="F136" s="42" t="s">
        <v>364</v>
      </c>
    </row>
    <row r="137" spans="1:6" s="5" customFormat="1" ht="30" customHeight="1" x14ac:dyDescent="0.25">
      <c r="A137" s="2">
        <v>129</v>
      </c>
      <c r="B137" s="6"/>
      <c r="C137" s="17" t="s">
        <v>294</v>
      </c>
      <c r="D137" s="60">
        <v>2.79</v>
      </c>
      <c r="E137" s="39" t="s">
        <v>363</v>
      </c>
      <c r="F137" s="42" t="s">
        <v>364</v>
      </c>
    </row>
    <row r="138" spans="1:6" s="5" customFormat="1" ht="30" customHeight="1" x14ac:dyDescent="0.25">
      <c r="A138" s="2">
        <v>130</v>
      </c>
      <c r="B138" s="6"/>
      <c r="C138" s="17" t="s">
        <v>294</v>
      </c>
      <c r="D138" s="60">
        <v>4.0999999999999996</v>
      </c>
      <c r="E138" s="39" t="s">
        <v>363</v>
      </c>
      <c r="F138" s="42" t="s">
        <v>364</v>
      </c>
    </row>
    <row r="139" spans="1:6" s="5" customFormat="1" ht="30" customHeight="1" x14ac:dyDescent="0.25">
      <c r="A139" s="2">
        <v>131</v>
      </c>
      <c r="B139" s="6"/>
      <c r="C139" s="17" t="s">
        <v>294</v>
      </c>
      <c r="D139" s="60">
        <v>4.05</v>
      </c>
      <c r="E139" s="39" t="s">
        <v>363</v>
      </c>
      <c r="F139" s="42" t="s">
        <v>364</v>
      </c>
    </row>
    <row r="140" spans="1:6" s="5" customFormat="1" ht="30" customHeight="1" x14ac:dyDescent="0.25">
      <c r="A140" s="2">
        <v>132</v>
      </c>
      <c r="B140" s="6"/>
      <c r="C140" s="17" t="s">
        <v>294</v>
      </c>
      <c r="D140" s="60">
        <v>4</v>
      </c>
      <c r="E140" s="39" t="s">
        <v>363</v>
      </c>
      <c r="F140" s="42" t="s">
        <v>364</v>
      </c>
    </row>
    <row r="141" spans="1:6" s="5" customFormat="1" ht="30" customHeight="1" x14ac:dyDescent="0.25">
      <c r="A141" s="2">
        <v>133</v>
      </c>
      <c r="B141" s="6"/>
      <c r="C141" s="17" t="s">
        <v>294</v>
      </c>
      <c r="D141" s="60">
        <v>3.85</v>
      </c>
      <c r="E141" s="39" t="s">
        <v>363</v>
      </c>
      <c r="F141" s="42" t="s">
        <v>364</v>
      </c>
    </row>
    <row r="142" spans="1:6" s="5" customFormat="1" ht="30" customHeight="1" x14ac:dyDescent="0.25">
      <c r="A142" s="2">
        <v>134</v>
      </c>
      <c r="B142" s="6"/>
      <c r="C142" s="17" t="s">
        <v>294</v>
      </c>
      <c r="D142" s="60">
        <v>1.2</v>
      </c>
      <c r="E142" s="39" t="s">
        <v>366</v>
      </c>
      <c r="F142" s="42" t="s">
        <v>364</v>
      </c>
    </row>
    <row r="143" spans="1:6" s="5" customFormat="1" ht="30" customHeight="1" x14ac:dyDescent="0.25">
      <c r="A143" s="2">
        <v>135</v>
      </c>
      <c r="B143" s="6"/>
      <c r="C143" s="17" t="s">
        <v>294</v>
      </c>
      <c r="D143" s="60">
        <v>2.6</v>
      </c>
      <c r="E143" s="39" t="s">
        <v>363</v>
      </c>
      <c r="F143" s="42" t="s">
        <v>364</v>
      </c>
    </row>
    <row r="144" spans="1:6" s="5" customFormat="1" ht="30" customHeight="1" x14ac:dyDescent="0.25">
      <c r="A144" s="2">
        <v>136</v>
      </c>
      <c r="B144" s="6"/>
      <c r="C144" s="17" t="s">
        <v>294</v>
      </c>
      <c r="D144" s="60">
        <v>6</v>
      </c>
      <c r="E144" s="39" t="s">
        <v>366</v>
      </c>
      <c r="F144" s="42" t="s">
        <v>364</v>
      </c>
    </row>
    <row r="145" spans="1:6" s="5" customFormat="1" ht="30" customHeight="1" x14ac:dyDescent="0.25">
      <c r="A145" s="2">
        <v>137</v>
      </c>
      <c r="B145" s="6"/>
      <c r="C145" s="17" t="s">
        <v>294</v>
      </c>
      <c r="D145" s="60">
        <v>1.5</v>
      </c>
      <c r="E145" s="39" t="s">
        <v>366</v>
      </c>
      <c r="F145" s="42" t="s">
        <v>364</v>
      </c>
    </row>
    <row r="146" spans="1:6" s="5" customFormat="1" ht="30" customHeight="1" x14ac:dyDescent="0.25">
      <c r="A146" s="2">
        <v>138</v>
      </c>
      <c r="B146" s="6"/>
      <c r="C146" s="17" t="s">
        <v>294</v>
      </c>
      <c r="D146" s="60">
        <v>2.4900000000000002</v>
      </c>
      <c r="E146" s="39" t="s">
        <v>366</v>
      </c>
      <c r="F146" s="42" t="s">
        <v>364</v>
      </c>
    </row>
    <row r="147" spans="1:6" s="5" customFormat="1" ht="30" customHeight="1" x14ac:dyDescent="0.25">
      <c r="A147" s="2">
        <v>139</v>
      </c>
      <c r="B147" s="6"/>
      <c r="C147" s="17" t="s">
        <v>294</v>
      </c>
      <c r="D147" s="60">
        <v>2.5</v>
      </c>
      <c r="E147" s="39" t="s">
        <v>363</v>
      </c>
      <c r="F147" s="42" t="s">
        <v>364</v>
      </c>
    </row>
    <row r="148" spans="1:6" s="5" customFormat="1" ht="30" customHeight="1" x14ac:dyDescent="0.25">
      <c r="A148" s="2">
        <v>140</v>
      </c>
      <c r="B148" s="6"/>
      <c r="C148" s="17" t="s">
        <v>294</v>
      </c>
      <c r="D148" s="60">
        <v>1.1399999999999999</v>
      </c>
      <c r="E148" s="39" t="s">
        <v>363</v>
      </c>
      <c r="F148" s="42" t="s">
        <v>364</v>
      </c>
    </row>
    <row r="149" spans="1:6" s="5" customFormat="1" ht="30" customHeight="1" x14ac:dyDescent="0.25">
      <c r="A149" s="2">
        <v>141</v>
      </c>
      <c r="B149" s="6"/>
      <c r="C149" s="17" t="s">
        <v>294</v>
      </c>
      <c r="D149" s="60">
        <v>1.1399999999999999</v>
      </c>
      <c r="E149" s="39" t="s">
        <v>363</v>
      </c>
      <c r="F149" s="42" t="s">
        <v>364</v>
      </c>
    </row>
    <row r="150" spans="1:6" s="5" customFormat="1" ht="30" customHeight="1" x14ac:dyDescent="0.25">
      <c r="A150" s="2">
        <v>142</v>
      </c>
      <c r="B150" s="6"/>
      <c r="C150" s="17" t="s">
        <v>294</v>
      </c>
      <c r="D150" s="60">
        <v>1.63</v>
      </c>
      <c r="E150" s="39" t="s">
        <v>363</v>
      </c>
      <c r="F150" s="42" t="s">
        <v>364</v>
      </c>
    </row>
    <row r="151" spans="1:6" s="5" customFormat="1" ht="30" customHeight="1" x14ac:dyDescent="0.25">
      <c r="A151" s="2">
        <v>143</v>
      </c>
      <c r="B151" s="6"/>
      <c r="C151" s="17" t="s">
        <v>294</v>
      </c>
      <c r="D151" s="60">
        <v>2.4900000000000002</v>
      </c>
      <c r="E151" s="39" t="s">
        <v>363</v>
      </c>
      <c r="F151" s="42" t="s">
        <v>364</v>
      </c>
    </row>
    <row r="152" spans="1:6" s="5" customFormat="1" ht="30" customHeight="1" x14ac:dyDescent="0.25">
      <c r="A152" s="2">
        <v>144</v>
      </c>
      <c r="B152" s="6"/>
      <c r="C152" s="17" t="s">
        <v>294</v>
      </c>
      <c r="D152" s="60">
        <v>3.69</v>
      </c>
      <c r="E152" s="39" t="s">
        <v>363</v>
      </c>
      <c r="F152" s="42" t="s">
        <v>364</v>
      </c>
    </row>
    <row r="153" spans="1:6" s="5" customFormat="1" ht="30" customHeight="1" x14ac:dyDescent="0.25">
      <c r="A153" s="2">
        <v>145</v>
      </c>
      <c r="B153" s="6"/>
      <c r="C153" s="17" t="s">
        <v>294</v>
      </c>
      <c r="D153" s="60">
        <v>3</v>
      </c>
      <c r="E153" s="39" t="s">
        <v>363</v>
      </c>
      <c r="F153" s="42" t="s">
        <v>364</v>
      </c>
    </row>
    <row r="154" spans="1:6" s="5" customFormat="1" ht="30" customHeight="1" x14ac:dyDescent="0.25">
      <c r="A154" s="2">
        <v>146</v>
      </c>
      <c r="B154" s="6"/>
      <c r="C154" s="17" t="s">
        <v>294</v>
      </c>
      <c r="D154" s="60">
        <v>3.25</v>
      </c>
      <c r="E154" s="39" t="s">
        <v>363</v>
      </c>
      <c r="F154" s="42" t="s">
        <v>364</v>
      </c>
    </row>
    <row r="155" spans="1:6" s="5" customFormat="1" ht="30" customHeight="1" x14ac:dyDescent="0.25">
      <c r="A155" s="2">
        <v>147</v>
      </c>
      <c r="B155" s="6"/>
      <c r="C155" s="17" t="s">
        <v>294</v>
      </c>
      <c r="D155" s="60">
        <v>3</v>
      </c>
      <c r="E155" s="39" t="s">
        <v>363</v>
      </c>
      <c r="F155" s="42" t="s">
        <v>364</v>
      </c>
    </row>
    <row r="156" spans="1:6" s="5" customFormat="1" ht="30" customHeight="1" x14ac:dyDescent="0.25">
      <c r="A156" s="2">
        <v>148</v>
      </c>
      <c r="B156" s="6"/>
      <c r="C156" s="17" t="s">
        <v>294</v>
      </c>
      <c r="D156" s="60">
        <v>3.25</v>
      </c>
      <c r="E156" s="39" t="s">
        <v>363</v>
      </c>
      <c r="F156" s="42" t="s">
        <v>364</v>
      </c>
    </row>
    <row r="157" spans="1:6" s="5" customFormat="1" ht="30" customHeight="1" x14ac:dyDescent="0.25">
      <c r="A157" s="2">
        <v>149</v>
      </c>
      <c r="B157" s="6"/>
      <c r="C157" s="17" t="s">
        <v>294</v>
      </c>
      <c r="D157" s="60">
        <v>3</v>
      </c>
      <c r="E157" s="39" t="s">
        <v>363</v>
      </c>
      <c r="F157" s="42" t="s">
        <v>364</v>
      </c>
    </row>
    <row r="158" spans="1:6" s="5" customFormat="1" ht="30" customHeight="1" x14ac:dyDescent="0.25">
      <c r="A158" s="2">
        <v>150</v>
      </c>
      <c r="B158" s="6"/>
      <c r="C158" s="17" t="s">
        <v>294</v>
      </c>
      <c r="D158" s="60">
        <v>3</v>
      </c>
      <c r="E158" s="39" t="s">
        <v>363</v>
      </c>
      <c r="F158" s="42" t="s">
        <v>364</v>
      </c>
    </row>
    <row r="159" spans="1:6" s="5" customFormat="1" ht="30" customHeight="1" x14ac:dyDescent="0.25">
      <c r="A159" s="2">
        <v>151</v>
      </c>
      <c r="B159" s="6"/>
      <c r="C159" s="17" t="s">
        <v>294</v>
      </c>
      <c r="D159" s="60">
        <v>4.75</v>
      </c>
      <c r="E159" s="39" t="s">
        <v>363</v>
      </c>
      <c r="F159" s="42" t="s">
        <v>364</v>
      </c>
    </row>
    <row r="160" spans="1:6" s="5" customFormat="1" ht="30" customHeight="1" x14ac:dyDescent="0.25">
      <c r="A160" s="2">
        <v>152</v>
      </c>
      <c r="B160" s="6"/>
      <c r="C160" s="17" t="s">
        <v>294</v>
      </c>
      <c r="D160" s="60">
        <v>3.75</v>
      </c>
      <c r="E160" s="39" t="s">
        <v>363</v>
      </c>
      <c r="F160" s="42" t="s">
        <v>364</v>
      </c>
    </row>
    <row r="161" spans="1:6" s="5" customFormat="1" ht="30" customHeight="1" x14ac:dyDescent="0.25">
      <c r="A161" s="2">
        <v>153</v>
      </c>
      <c r="B161" s="6"/>
      <c r="C161" s="17" t="s">
        <v>294</v>
      </c>
      <c r="D161" s="60">
        <v>3.9</v>
      </c>
      <c r="E161" s="39" t="s">
        <v>363</v>
      </c>
      <c r="F161" s="42" t="s">
        <v>364</v>
      </c>
    </row>
    <row r="162" spans="1:6" s="5" customFormat="1" ht="30" customHeight="1" x14ac:dyDescent="0.25">
      <c r="A162" s="2">
        <v>154</v>
      </c>
      <c r="B162" s="6"/>
      <c r="C162" s="17" t="s">
        <v>294</v>
      </c>
      <c r="D162" s="60">
        <v>3.5</v>
      </c>
      <c r="E162" s="39" t="s">
        <v>363</v>
      </c>
      <c r="F162" s="42" t="s">
        <v>364</v>
      </c>
    </row>
    <row r="163" spans="1:6" s="5" customFormat="1" ht="30" customHeight="1" x14ac:dyDescent="0.25">
      <c r="A163" s="2">
        <v>155</v>
      </c>
      <c r="B163" s="6"/>
      <c r="C163" s="17" t="s">
        <v>294</v>
      </c>
      <c r="D163" s="60">
        <v>3.25</v>
      </c>
      <c r="E163" s="39" t="s">
        <v>363</v>
      </c>
      <c r="F163" s="42" t="s">
        <v>364</v>
      </c>
    </row>
    <row r="164" spans="1:6" s="5" customFormat="1" ht="30" customHeight="1" x14ac:dyDescent="0.25">
      <c r="A164" s="2">
        <v>156</v>
      </c>
      <c r="B164" s="33"/>
      <c r="C164" s="17" t="s">
        <v>294</v>
      </c>
      <c r="D164" s="60">
        <v>3.81</v>
      </c>
      <c r="E164" s="39" t="s">
        <v>363</v>
      </c>
      <c r="F164" s="42" t="s">
        <v>364</v>
      </c>
    </row>
    <row r="165" spans="1:6" s="5" customFormat="1" ht="30" customHeight="1" x14ac:dyDescent="0.25">
      <c r="A165" s="2">
        <v>157</v>
      </c>
      <c r="B165" s="6"/>
      <c r="C165" s="17" t="s">
        <v>294</v>
      </c>
      <c r="D165" s="60">
        <v>2.5</v>
      </c>
      <c r="E165" s="39" t="s">
        <v>363</v>
      </c>
      <c r="F165" s="42" t="s">
        <v>364</v>
      </c>
    </row>
    <row r="166" spans="1:6" s="5" customFormat="1" ht="30" customHeight="1" x14ac:dyDescent="0.25">
      <c r="A166" s="2">
        <v>158</v>
      </c>
      <c r="B166" s="6"/>
      <c r="C166" s="17" t="s">
        <v>294</v>
      </c>
      <c r="D166" s="60">
        <v>3</v>
      </c>
      <c r="E166" s="39" t="s">
        <v>363</v>
      </c>
      <c r="F166" s="42" t="s">
        <v>364</v>
      </c>
    </row>
    <row r="167" spans="1:6" s="5" customFormat="1" ht="30" customHeight="1" x14ac:dyDescent="0.25">
      <c r="A167" s="2">
        <v>159</v>
      </c>
      <c r="B167" s="6"/>
      <c r="C167" s="17" t="s">
        <v>294</v>
      </c>
      <c r="D167" s="60">
        <v>3.1</v>
      </c>
      <c r="E167" s="39" t="s">
        <v>363</v>
      </c>
      <c r="F167" s="42" t="s">
        <v>364</v>
      </c>
    </row>
    <row r="168" spans="1:6" s="5" customFormat="1" ht="30" customHeight="1" x14ac:dyDescent="0.25">
      <c r="A168" s="2">
        <v>160</v>
      </c>
      <c r="B168" s="6"/>
      <c r="C168" s="17" t="s">
        <v>294</v>
      </c>
      <c r="D168" s="60">
        <v>2.2999999999999998</v>
      </c>
      <c r="E168" s="39" t="s">
        <v>363</v>
      </c>
      <c r="F168" s="42" t="s">
        <v>364</v>
      </c>
    </row>
    <row r="169" spans="1:6" s="5" customFormat="1" ht="30" customHeight="1" x14ac:dyDescent="0.25">
      <c r="A169" s="2">
        <v>161</v>
      </c>
      <c r="B169" s="6"/>
      <c r="C169" s="17" t="s">
        <v>294</v>
      </c>
      <c r="D169" s="60">
        <v>3.49</v>
      </c>
      <c r="E169" s="39" t="s">
        <v>363</v>
      </c>
      <c r="F169" s="42" t="s">
        <v>364</v>
      </c>
    </row>
    <row r="170" spans="1:6" s="5" customFormat="1" ht="30" customHeight="1" x14ac:dyDescent="0.25">
      <c r="A170" s="2">
        <v>162</v>
      </c>
      <c r="B170" s="6"/>
      <c r="C170" s="17" t="s">
        <v>294</v>
      </c>
      <c r="D170" s="60">
        <v>4.34</v>
      </c>
      <c r="E170" s="39" t="s">
        <v>363</v>
      </c>
      <c r="F170" s="42" t="s">
        <v>364</v>
      </c>
    </row>
    <row r="171" spans="1:6" s="5" customFormat="1" ht="30" customHeight="1" x14ac:dyDescent="0.25">
      <c r="A171" s="2">
        <v>163</v>
      </c>
      <c r="B171" s="6"/>
      <c r="C171" s="17" t="s">
        <v>294</v>
      </c>
      <c r="D171" s="60">
        <v>2.74</v>
      </c>
      <c r="E171" s="39" t="s">
        <v>363</v>
      </c>
      <c r="F171" s="42" t="s">
        <v>364</v>
      </c>
    </row>
    <row r="172" spans="1:6" s="5" customFormat="1" ht="30" customHeight="1" x14ac:dyDescent="0.25">
      <c r="A172" s="2">
        <v>164</v>
      </c>
      <c r="B172" s="6"/>
      <c r="C172" s="17" t="s">
        <v>294</v>
      </c>
      <c r="D172" s="60">
        <v>3.93</v>
      </c>
      <c r="E172" s="39" t="s">
        <v>363</v>
      </c>
      <c r="F172" s="42" t="s">
        <v>364</v>
      </c>
    </row>
    <row r="173" spans="1:6" s="5" customFormat="1" ht="30" customHeight="1" x14ac:dyDescent="0.25">
      <c r="A173" s="2">
        <v>165</v>
      </c>
      <c r="B173" s="6"/>
      <c r="C173" s="17" t="s">
        <v>294</v>
      </c>
      <c r="D173" s="60">
        <v>3.75</v>
      </c>
      <c r="E173" s="39" t="s">
        <v>363</v>
      </c>
      <c r="F173" s="42" t="s">
        <v>364</v>
      </c>
    </row>
    <row r="174" spans="1:6" s="5" customFormat="1" ht="30" customHeight="1" x14ac:dyDescent="0.25">
      <c r="A174" s="2">
        <v>166</v>
      </c>
      <c r="B174" s="6"/>
      <c r="C174" s="17" t="s">
        <v>294</v>
      </c>
      <c r="D174" s="60">
        <v>3.54</v>
      </c>
      <c r="E174" s="39" t="s">
        <v>363</v>
      </c>
      <c r="F174" s="42" t="s">
        <v>364</v>
      </c>
    </row>
    <row r="175" spans="1:6" s="5" customFormat="1" ht="30" customHeight="1" x14ac:dyDescent="0.25">
      <c r="A175" s="2">
        <v>167</v>
      </c>
      <c r="B175" s="6"/>
      <c r="C175" s="17" t="s">
        <v>294</v>
      </c>
      <c r="D175" s="60">
        <v>3</v>
      </c>
      <c r="E175" s="39" t="s">
        <v>363</v>
      </c>
      <c r="F175" s="42" t="s">
        <v>364</v>
      </c>
    </row>
    <row r="176" spans="1:6" s="5" customFormat="1" ht="30" customHeight="1" x14ac:dyDescent="0.25">
      <c r="A176" s="2">
        <v>168</v>
      </c>
      <c r="B176" s="6"/>
      <c r="C176" s="17" t="s">
        <v>294</v>
      </c>
      <c r="D176" s="60">
        <v>4.6500000000000004</v>
      </c>
      <c r="E176" s="39" t="s">
        <v>363</v>
      </c>
      <c r="F176" s="42" t="s">
        <v>364</v>
      </c>
    </row>
    <row r="177" spans="1:6" s="5" customFormat="1" ht="30" customHeight="1" x14ac:dyDescent="0.25">
      <c r="A177" s="2">
        <v>169</v>
      </c>
      <c r="B177" s="6"/>
      <c r="C177" s="17" t="s">
        <v>294</v>
      </c>
      <c r="D177" s="41" t="s">
        <v>368</v>
      </c>
      <c r="E177" s="39" t="s">
        <v>363</v>
      </c>
      <c r="F177" s="42" t="s">
        <v>364</v>
      </c>
    </row>
    <row r="178" spans="1:6" s="5" customFormat="1" ht="30" customHeight="1" x14ac:dyDescent="0.25">
      <c r="A178" s="2">
        <v>170</v>
      </c>
      <c r="B178" s="6"/>
      <c r="C178" s="17" t="s">
        <v>294</v>
      </c>
      <c r="D178" s="63">
        <v>2.75</v>
      </c>
      <c r="E178" s="39" t="s">
        <v>363</v>
      </c>
      <c r="F178" s="42" t="s">
        <v>364</v>
      </c>
    </row>
    <row r="179" spans="1:6" s="5" customFormat="1" ht="30" customHeight="1" x14ac:dyDescent="0.25">
      <c r="A179" s="2">
        <v>171</v>
      </c>
      <c r="B179" s="6"/>
      <c r="C179" s="17" t="s">
        <v>294</v>
      </c>
      <c r="D179" s="63">
        <v>2.25</v>
      </c>
      <c r="E179" s="39" t="s">
        <v>363</v>
      </c>
      <c r="F179" s="42" t="s">
        <v>364</v>
      </c>
    </row>
    <row r="180" spans="1:6" s="5" customFormat="1" ht="30" customHeight="1" x14ac:dyDescent="0.25">
      <c r="A180" s="2">
        <v>172</v>
      </c>
      <c r="B180" s="6"/>
      <c r="C180" s="17" t="s">
        <v>294</v>
      </c>
      <c r="D180" s="60">
        <v>14.25</v>
      </c>
      <c r="E180" s="39" t="s">
        <v>363</v>
      </c>
      <c r="F180" s="42" t="s">
        <v>365</v>
      </c>
    </row>
    <row r="181" spans="1:6" s="5" customFormat="1" ht="30" customHeight="1" x14ac:dyDescent="0.25">
      <c r="A181" s="2">
        <v>173</v>
      </c>
      <c r="B181" s="6"/>
      <c r="C181" s="17" t="s">
        <v>294</v>
      </c>
      <c r="D181" s="60">
        <v>14.25</v>
      </c>
      <c r="E181" s="39" t="s">
        <v>363</v>
      </c>
      <c r="F181" s="42" t="s">
        <v>365</v>
      </c>
    </row>
    <row r="182" spans="1:6" s="5" customFormat="1" ht="30" customHeight="1" x14ac:dyDescent="0.25">
      <c r="A182" s="2">
        <v>174</v>
      </c>
      <c r="B182" s="6"/>
      <c r="C182" s="17" t="s">
        <v>294</v>
      </c>
      <c r="D182" s="60">
        <v>14.25</v>
      </c>
      <c r="E182" s="39" t="s">
        <v>363</v>
      </c>
      <c r="F182" s="42" t="s">
        <v>365</v>
      </c>
    </row>
    <row r="183" spans="1:6" s="5" customFormat="1" ht="30" customHeight="1" x14ac:dyDescent="0.25">
      <c r="A183" s="2">
        <v>175</v>
      </c>
      <c r="B183" s="6"/>
      <c r="C183" s="17" t="s">
        <v>294</v>
      </c>
      <c r="D183" s="60">
        <v>14.25</v>
      </c>
      <c r="E183" s="39" t="s">
        <v>363</v>
      </c>
      <c r="F183" s="42" t="s">
        <v>365</v>
      </c>
    </row>
    <row r="184" spans="1:6" s="5" customFormat="1" ht="30" customHeight="1" x14ac:dyDescent="0.25">
      <c r="A184" s="2">
        <v>176</v>
      </c>
      <c r="B184" s="6"/>
      <c r="C184" s="17" t="s">
        <v>294</v>
      </c>
      <c r="D184" s="63">
        <v>8</v>
      </c>
      <c r="E184" s="39" t="s">
        <v>363</v>
      </c>
      <c r="F184" s="42" t="s">
        <v>364</v>
      </c>
    </row>
    <row r="185" spans="1:6" s="5" customFormat="1" ht="30" customHeight="1" x14ac:dyDescent="0.25">
      <c r="A185" s="2">
        <v>177</v>
      </c>
      <c r="B185" s="6"/>
      <c r="C185" s="17" t="s">
        <v>294</v>
      </c>
      <c r="D185" s="63">
        <v>4</v>
      </c>
      <c r="E185" s="39" t="s">
        <v>363</v>
      </c>
      <c r="F185" s="42" t="s">
        <v>364</v>
      </c>
    </row>
    <row r="186" spans="1:6" s="5" customFormat="1" ht="30" customHeight="1" x14ac:dyDescent="0.25">
      <c r="A186" s="2">
        <v>178</v>
      </c>
      <c r="B186" s="6"/>
      <c r="C186" s="17"/>
      <c r="D186" s="31"/>
      <c r="E186" s="29"/>
      <c r="F186" s="28"/>
    </row>
    <row r="187" spans="1:6" s="5" customFormat="1" ht="30" customHeight="1" x14ac:dyDescent="0.25">
      <c r="A187" s="2">
        <v>179</v>
      </c>
      <c r="B187" s="6"/>
      <c r="C187" s="17"/>
      <c r="D187" s="31"/>
      <c r="E187" s="29"/>
      <c r="F187" s="28"/>
    </row>
    <row r="188" spans="1:6" s="5" customFormat="1" ht="30" customHeight="1" x14ac:dyDescent="0.25">
      <c r="A188" s="2">
        <v>180</v>
      </c>
      <c r="B188" s="6"/>
      <c r="C188" s="17"/>
      <c r="D188" s="31"/>
      <c r="E188" s="29"/>
      <c r="F188" s="28"/>
    </row>
    <row r="189" spans="1:6" s="5" customFormat="1" ht="30" customHeight="1" x14ac:dyDescent="0.25">
      <c r="A189" s="2">
        <v>181</v>
      </c>
      <c r="B189" s="6"/>
      <c r="C189" s="17"/>
      <c r="D189" s="31"/>
      <c r="E189" s="29"/>
      <c r="F189" s="28"/>
    </row>
    <row r="190" spans="1:6" s="5" customFormat="1" ht="30" customHeight="1" x14ac:dyDescent="0.25">
      <c r="A190" s="2">
        <v>182</v>
      </c>
      <c r="B190" s="6"/>
      <c r="C190" s="17"/>
      <c r="D190" s="31"/>
      <c r="E190" s="29"/>
      <c r="F190" s="28"/>
    </row>
    <row r="191" spans="1:6" s="5" customFormat="1" ht="30" customHeight="1" x14ac:dyDescent="0.25">
      <c r="A191" s="2">
        <v>183</v>
      </c>
      <c r="B191" s="6"/>
      <c r="C191" s="17"/>
      <c r="D191" s="31"/>
      <c r="E191" s="29"/>
      <c r="F191" s="28"/>
    </row>
    <row r="192" spans="1:6" s="5" customFormat="1" ht="30" customHeight="1" x14ac:dyDescent="0.25">
      <c r="A192" s="2">
        <v>184</v>
      </c>
      <c r="B192" s="6"/>
      <c r="C192" s="17"/>
      <c r="D192" s="31"/>
      <c r="E192" s="29"/>
      <c r="F192" s="28"/>
    </row>
    <row r="193" spans="1:6" s="5" customFormat="1" ht="30" customHeight="1" x14ac:dyDescent="0.25">
      <c r="A193" s="2">
        <v>185</v>
      </c>
      <c r="B193" s="6"/>
      <c r="C193" s="17"/>
      <c r="D193" s="31"/>
      <c r="E193" s="29"/>
      <c r="F193" s="28"/>
    </row>
    <row r="194" spans="1:6" s="5" customFormat="1" ht="30" customHeight="1" x14ac:dyDescent="0.25">
      <c r="A194" s="2">
        <v>186</v>
      </c>
      <c r="B194" s="6"/>
      <c r="C194" s="17"/>
      <c r="D194" s="31"/>
      <c r="E194" s="29"/>
      <c r="F194" s="28"/>
    </row>
    <row r="195" spans="1:6" s="5" customFormat="1" ht="30" customHeight="1" x14ac:dyDescent="0.25">
      <c r="A195" s="2">
        <v>187</v>
      </c>
      <c r="B195" s="6"/>
      <c r="C195" s="17"/>
      <c r="D195" s="31"/>
      <c r="E195" s="29"/>
      <c r="F195" s="28"/>
    </row>
    <row r="196" spans="1:6" s="5" customFormat="1" ht="30" customHeight="1" x14ac:dyDescent="0.25">
      <c r="A196" s="2">
        <v>188</v>
      </c>
      <c r="B196" s="6"/>
      <c r="C196" s="17"/>
      <c r="D196" s="31"/>
      <c r="E196" s="29"/>
      <c r="F196" s="28"/>
    </row>
    <row r="197" spans="1:6" s="5" customFormat="1" ht="30" customHeight="1" x14ac:dyDescent="0.25">
      <c r="A197" s="2">
        <v>189</v>
      </c>
      <c r="B197" s="6"/>
      <c r="C197" s="17"/>
      <c r="D197" s="31"/>
      <c r="E197" s="29"/>
      <c r="F197" s="28"/>
    </row>
    <row r="198" spans="1:6" s="5" customFormat="1" ht="30" customHeight="1" x14ac:dyDescent="0.25">
      <c r="A198" s="2">
        <v>190</v>
      </c>
      <c r="B198" s="6"/>
      <c r="C198" s="17"/>
      <c r="D198" s="31"/>
      <c r="E198" s="29"/>
      <c r="F198" s="28"/>
    </row>
    <row r="199" spans="1:6" s="5" customFormat="1" ht="30" customHeight="1" thickBot="1" x14ac:dyDescent="0.3">
      <c r="A199" s="11"/>
      <c r="B199" s="12"/>
      <c r="C199" s="26"/>
      <c r="D199" s="32"/>
      <c r="E199" s="13"/>
      <c r="F199" s="27"/>
    </row>
    <row r="200" spans="1:6" x14ac:dyDescent="0.3">
      <c r="B200" s="4"/>
      <c r="C200" s="16"/>
      <c r="D200" s="4"/>
      <c r="E200" s="4"/>
      <c r="F200" s="4"/>
    </row>
    <row r="201" spans="1:6" x14ac:dyDescent="0.3">
      <c r="B201" s="4"/>
      <c r="C201" s="16"/>
      <c r="D201" s="4"/>
      <c r="E201" s="4"/>
      <c r="F201" s="4"/>
    </row>
    <row r="202" spans="1:6" x14ac:dyDescent="0.3">
      <c r="B202" s="4"/>
      <c r="C202" s="16"/>
      <c r="D202" s="4"/>
      <c r="E202" s="4"/>
      <c r="F202" s="4"/>
    </row>
    <row r="203" spans="1:6" x14ac:dyDescent="0.3">
      <c r="B203" s="4"/>
      <c r="C203" s="16"/>
      <c r="D203" s="4"/>
      <c r="E203" s="4"/>
      <c r="F203" s="4"/>
    </row>
    <row r="204" spans="1:6" x14ac:dyDescent="0.3">
      <c r="B204" s="4"/>
      <c r="C204" s="16"/>
      <c r="D204" s="4"/>
      <c r="E204" s="4"/>
      <c r="F204" s="4"/>
    </row>
    <row r="205" spans="1:6" x14ac:dyDescent="0.3">
      <c r="B205" s="4"/>
      <c r="C205" s="16"/>
      <c r="D205" s="4"/>
      <c r="E205" s="4"/>
      <c r="F205" s="4"/>
    </row>
    <row r="206" spans="1:6" x14ac:dyDescent="0.3">
      <c r="B206" s="4"/>
      <c r="C206" s="16"/>
      <c r="D206" s="4"/>
      <c r="E206" s="4"/>
      <c r="F206" s="4"/>
    </row>
    <row r="207" spans="1:6" x14ac:dyDescent="0.3">
      <c r="B207" s="4"/>
      <c r="C207" s="16"/>
      <c r="D207" s="4"/>
      <c r="E207" s="4"/>
      <c r="F207" s="4"/>
    </row>
    <row r="208" spans="1:6" x14ac:dyDescent="0.3">
      <c r="B208" s="4"/>
      <c r="C208" s="16"/>
      <c r="D208" s="4"/>
      <c r="E208" s="4"/>
      <c r="F208" s="4"/>
    </row>
    <row r="209" spans="2:6" x14ac:dyDescent="0.3">
      <c r="B209" s="4"/>
      <c r="C209" s="16"/>
      <c r="D209" s="4"/>
      <c r="E209" s="4"/>
      <c r="F209" s="4"/>
    </row>
    <row r="210" spans="2:6" x14ac:dyDescent="0.3">
      <c r="B210" s="4"/>
      <c r="C210" s="16"/>
      <c r="D210" s="4"/>
      <c r="E210" s="4"/>
      <c r="F210" s="4"/>
    </row>
    <row r="211" spans="2:6" x14ac:dyDescent="0.3">
      <c r="B211" s="4"/>
      <c r="C211" s="16"/>
      <c r="D211" s="4"/>
      <c r="E211" s="4"/>
      <c r="F211" s="4"/>
    </row>
    <row r="212" spans="2:6" x14ac:dyDescent="0.3">
      <c r="B212" s="4"/>
      <c r="C212" s="16"/>
      <c r="D212" s="4"/>
      <c r="E212" s="4"/>
      <c r="F212" s="4"/>
    </row>
    <row r="213" spans="2:6" x14ac:dyDescent="0.3">
      <c r="B213" s="4"/>
      <c r="C213" s="16"/>
      <c r="D213" s="4"/>
      <c r="E213" s="4"/>
      <c r="F213" s="4"/>
    </row>
    <row r="214" spans="2:6" x14ac:dyDescent="0.3">
      <c r="B214" s="4"/>
      <c r="C214" s="16"/>
      <c r="D214" s="4"/>
      <c r="E214" s="4"/>
      <c r="F214" s="4"/>
    </row>
    <row r="215" spans="2:6" x14ac:dyDescent="0.3">
      <c r="B215" s="4"/>
      <c r="C215" s="16"/>
      <c r="D215" s="4"/>
      <c r="E215" s="4"/>
      <c r="F215" s="4"/>
    </row>
    <row r="216" spans="2:6" x14ac:dyDescent="0.3">
      <c r="B216" s="4"/>
      <c r="C216" s="16"/>
      <c r="D216" s="4"/>
      <c r="E216" s="4"/>
      <c r="F216" s="4"/>
    </row>
    <row r="217" spans="2:6" x14ac:dyDescent="0.3">
      <c r="B217" s="4"/>
      <c r="C217" s="16"/>
      <c r="D217" s="4"/>
      <c r="E217" s="4"/>
      <c r="F217" s="4"/>
    </row>
    <row r="218" spans="2:6" x14ac:dyDescent="0.3">
      <c r="B218" s="4"/>
      <c r="C218" s="16"/>
      <c r="D218" s="4"/>
      <c r="E218" s="4"/>
      <c r="F218" s="4"/>
    </row>
    <row r="219" spans="2:6" x14ac:dyDescent="0.3">
      <c r="B219" s="4"/>
      <c r="C219" s="16"/>
      <c r="D219" s="4"/>
      <c r="E219" s="4"/>
      <c r="F219" s="4"/>
    </row>
    <row r="220" spans="2:6" x14ac:dyDescent="0.3">
      <c r="B220" s="4"/>
      <c r="C220" s="16"/>
      <c r="D220" s="4"/>
      <c r="E220" s="4"/>
      <c r="F220" s="4"/>
    </row>
    <row r="221" spans="2:6" x14ac:dyDescent="0.3">
      <c r="B221" s="4"/>
      <c r="C221" s="16"/>
      <c r="D221" s="4"/>
      <c r="E221" s="4"/>
      <c r="F221" s="4"/>
    </row>
    <row r="222" spans="2:6" x14ac:dyDescent="0.3">
      <c r="B222" s="4"/>
      <c r="C222" s="16"/>
      <c r="D222" s="4"/>
      <c r="E222" s="4"/>
      <c r="F222" s="4"/>
    </row>
    <row r="223" spans="2:6" x14ac:dyDescent="0.3">
      <c r="B223" s="4"/>
      <c r="C223" s="16"/>
      <c r="D223" s="4"/>
      <c r="E223" s="4"/>
      <c r="F223" s="4"/>
    </row>
    <row r="224" spans="2:6" x14ac:dyDescent="0.3">
      <c r="B224" s="4"/>
      <c r="C224" s="16"/>
      <c r="D224" s="4"/>
      <c r="E224" s="4"/>
      <c r="F224" s="4"/>
    </row>
    <row r="225" spans="2:6" x14ac:dyDescent="0.3">
      <c r="B225" s="4"/>
      <c r="C225" s="16"/>
      <c r="D225" s="4"/>
      <c r="E225" s="4"/>
      <c r="F225" s="4"/>
    </row>
    <row r="226" spans="2:6" x14ac:dyDescent="0.3">
      <c r="B226" s="4"/>
      <c r="C226" s="16"/>
      <c r="D226" s="4"/>
      <c r="E226" s="4"/>
      <c r="F226" s="4"/>
    </row>
    <row r="227" spans="2:6" x14ac:dyDescent="0.3">
      <c r="B227" s="4"/>
      <c r="C227" s="16"/>
      <c r="D227" s="4"/>
      <c r="E227" s="4"/>
      <c r="F227" s="4"/>
    </row>
    <row r="228" spans="2:6" x14ac:dyDescent="0.3">
      <c r="B228" s="4"/>
      <c r="C228" s="16"/>
      <c r="D228" s="4"/>
      <c r="E228" s="4"/>
      <c r="F228" s="4"/>
    </row>
    <row r="229" spans="2:6" x14ac:dyDescent="0.3">
      <c r="B229" s="4"/>
      <c r="C229" s="16"/>
      <c r="D229" s="4"/>
      <c r="E229" s="4"/>
      <c r="F229" s="4"/>
    </row>
    <row r="230" spans="2:6" x14ac:dyDescent="0.3">
      <c r="B230" s="4"/>
      <c r="C230" s="16"/>
      <c r="D230" s="4"/>
      <c r="E230" s="4"/>
      <c r="F230" s="4"/>
    </row>
    <row r="231" spans="2:6" x14ac:dyDescent="0.3">
      <c r="B231" s="4"/>
      <c r="C231" s="16"/>
      <c r="D231" s="4"/>
      <c r="E231" s="4"/>
      <c r="F231" s="4"/>
    </row>
    <row r="232" spans="2:6" x14ac:dyDescent="0.3">
      <c r="B232" s="4"/>
      <c r="C232" s="16"/>
      <c r="D232" s="4"/>
      <c r="E232" s="4"/>
      <c r="F232" s="4"/>
    </row>
    <row r="233" spans="2:6" x14ac:dyDescent="0.3">
      <c r="B233" s="4"/>
      <c r="C233" s="16"/>
      <c r="D233" s="4"/>
      <c r="E233" s="4"/>
      <c r="F233" s="4"/>
    </row>
    <row r="234" spans="2:6" x14ac:dyDescent="0.3">
      <c r="B234" s="4"/>
      <c r="C234" s="16"/>
      <c r="D234" s="4"/>
      <c r="E234" s="4"/>
      <c r="F234" s="4"/>
    </row>
    <row r="235" spans="2:6" x14ac:dyDescent="0.3">
      <c r="B235" s="4"/>
      <c r="C235" s="16"/>
      <c r="D235" s="4"/>
      <c r="E235" s="4"/>
      <c r="F235" s="4"/>
    </row>
    <row r="236" spans="2:6" x14ac:dyDescent="0.3">
      <c r="B236" s="4"/>
      <c r="C236" s="16"/>
      <c r="D236" s="4"/>
      <c r="E236" s="4"/>
      <c r="F236" s="4"/>
    </row>
    <row r="237" spans="2:6" x14ac:dyDescent="0.3">
      <c r="B237" s="4"/>
      <c r="C237" s="16"/>
      <c r="D237" s="4"/>
      <c r="E237" s="4"/>
      <c r="F237" s="4"/>
    </row>
    <row r="238" spans="2:6" x14ac:dyDescent="0.3">
      <c r="B238" s="4"/>
      <c r="C238" s="16"/>
      <c r="D238" s="4"/>
      <c r="E238" s="4"/>
      <c r="F238" s="4"/>
    </row>
    <row r="239" spans="2:6" x14ac:dyDescent="0.3">
      <c r="B239" s="4"/>
      <c r="C239" s="16"/>
      <c r="D239" s="4"/>
      <c r="E239" s="4"/>
      <c r="F239" s="4"/>
    </row>
    <row r="240" spans="2:6" x14ac:dyDescent="0.3">
      <c r="B240" s="4"/>
      <c r="C240" s="16"/>
      <c r="D240" s="4"/>
      <c r="E240" s="4"/>
      <c r="F240" s="4"/>
    </row>
    <row r="241" spans="2:6" x14ac:dyDescent="0.3">
      <c r="B241" s="4"/>
      <c r="C241" s="16"/>
      <c r="D241" s="4"/>
      <c r="E241" s="4"/>
      <c r="F241" s="4"/>
    </row>
    <row r="242" spans="2:6" x14ac:dyDescent="0.3">
      <c r="B242" s="4"/>
      <c r="C242" s="16"/>
      <c r="D242" s="4"/>
      <c r="E242" s="4"/>
      <c r="F242" s="4"/>
    </row>
    <row r="243" spans="2:6" x14ac:dyDescent="0.3">
      <c r="B243" s="4"/>
      <c r="C243" s="16"/>
      <c r="D243" s="4"/>
      <c r="E243" s="4"/>
      <c r="F243" s="4"/>
    </row>
    <row r="244" spans="2:6" x14ac:dyDescent="0.3">
      <c r="B244" s="4"/>
      <c r="C244" s="16"/>
      <c r="D244" s="4"/>
      <c r="E244" s="4"/>
      <c r="F244" s="4"/>
    </row>
    <row r="245" spans="2:6" x14ac:dyDescent="0.3">
      <c r="B245" s="4"/>
      <c r="C245" s="16"/>
      <c r="D245" s="4"/>
      <c r="E245" s="4"/>
      <c r="F245" s="4"/>
    </row>
    <row r="246" spans="2:6" x14ac:dyDescent="0.3">
      <c r="B246" s="4"/>
      <c r="C246" s="16"/>
      <c r="D246" s="4"/>
      <c r="E246" s="4"/>
      <c r="F246" s="4"/>
    </row>
    <row r="247" spans="2:6" x14ac:dyDescent="0.3">
      <c r="B247" s="4"/>
      <c r="C247" s="16"/>
      <c r="D247" s="4"/>
      <c r="E247" s="4"/>
      <c r="F247" s="4"/>
    </row>
    <row r="248" spans="2:6" x14ac:dyDescent="0.3">
      <c r="B248" s="4"/>
      <c r="C248" s="16"/>
      <c r="D248" s="4"/>
      <c r="E248" s="4"/>
      <c r="F248" s="4"/>
    </row>
    <row r="249" spans="2:6" x14ac:dyDescent="0.3">
      <c r="B249" s="4"/>
      <c r="C249" s="16"/>
      <c r="D249" s="4"/>
      <c r="E249" s="4"/>
      <c r="F249" s="4"/>
    </row>
    <row r="250" spans="2:6" x14ac:dyDescent="0.3">
      <c r="B250" s="4"/>
      <c r="C250" s="16"/>
      <c r="D250" s="4"/>
      <c r="E250" s="4"/>
      <c r="F250" s="4"/>
    </row>
    <row r="251" spans="2:6" x14ac:dyDescent="0.3">
      <c r="B251" s="4"/>
      <c r="C251" s="16"/>
      <c r="D251" s="4"/>
      <c r="E251" s="4"/>
      <c r="F251" s="4"/>
    </row>
    <row r="252" spans="2:6" x14ac:dyDescent="0.3">
      <c r="B252" s="4"/>
      <c r="C252" s="16"/>
      <c r="D252" s="4"/>
      <c r="E252" s="4"/>
      <c r="F252" s="4"/>
    </row>
    <row r="253" spans="2:6" x14ac:dyDescent="0.3">
      <c r="B253" s="4"/>
      <c r="C253" s="16"/>
      <c r="D253" s="4"/>
      <c r="E253" s="4"/>
      <c r="F253" s="4"/>
    </row>
    <row r="254" spans="2:6" x14ac:dyDescent="0.3">
      <c r="B254" s="4"/>
      <c r="C254" s="16"/>
      <c r="D254" s="4"/>
      <c r="E254" s="4"/>
      <c r="F254" s="4"/>
    </row>
    <row r="255" spans="2:6" x14ac:dyDescent="0.3">
      <c r="B255" s="4"/>
      <c r="C255" s="16"/>
      <c r="D255" s="4"/>
      <c r="E255" s="4"/>
      <c r="F255" s="4"/>
    </row>
    <row r="256" spans="2:6" x14ac:dyDescent="0.3">
      <c r="B256" s="4"/>
      <c r="C256" s="16"/>
      <c r="D256" s="4"/>
      <c r="E256" s="4"/>
      <c r="F256" s="4"/>
    </row>
    <row r="257" spans="2:6" x14ac:dyDescent="0.3">
      <c r="B257" s="4"/>
      <c r="C257" s="16"/>
      <c r="D257" s="4"/>
      <c r="E257" s="4"/>
      <c r="F257" s="4"/>
    </row>
    <row r="258" spans="2:6" x14ac:dyDescent="0.3">
      <c r="B258" s="4"/>
      <c r="C258" s="16"/>
      <c r="D258" s="4"/>
      <c r="E258" s="4"/>
      <c r="F258" s="4"/>
    </row>
    <row r="259" spans="2:6" x14ac:dyDescent="0.3">
      <c r="B259" s="4"/>
      <c r="C259" s="16"/>
      <c r="D259" s="4"/>
      <c r="E259" s="4"/>
      <c r="F259" s="4"/>
    </row>
    <row r="260" spans="2:6" x14ac:dyDescent="0.3">
      <c r="B260" s="4"/>
      <c r="C260" s="16"/>
      <c r="D260" s="4"/>
      <c r="E260" s="4"/>
      <c r="F260" s="4"/>
    </row>
    <row r="261" spans="2:6" x14ac:dyDescent="0.3">
      <c r="B261" s="4"/>
      <c r="C261" s="16"/>
      <c r="D261" s="4"/>
      <c r="E261" s="4"/>
      <c r="F261" s="4"/>
    </row>
    <row r="262" spans="2:6" x14ac:dyDescent="0.3">
      <c r="B262" s="4"/>
      <c r="C262" s="16"/>
      <c r="D262" s="4"/>
      <c r="E262" s="4"/>
      <c r="F262" s="4"/>
    </row>
    <row r="263" spans="2:6" x14ac:dyDescent="0.3">
      <c r="B263" s="4"/>
      <c r="C263" s="16"/>
      <c r="D263" s="4"/>
      <c r="E263" s="4"/>
      <c r="F263" s="4"/>
    </row>
    <row r="264" spans="2:6" x14ac:dyDescent="0.3">
      <c r="B264" s="4"/>
      <c r="C264" s="16"/>
      <c r="D264" s="4"/>
      <c r="E264" s="4"/>
      <c r="F264" s="4"/>
    </row>
    <row r="265" spans="2:6" x14ac:dyDescent="0.3">
      <c r="B265" s="4"/>
      <c r="C265" s="16"/>
      <c r="D265" s="4"/>
      <c r="E265" s="4"/>
      <c r="F265" s="4"/>
    </row>
    <row r="266" spans="2:6" x14ac:dyDescent="0.3">
      <c r="B266" s="4"/>
      <c r="C266" s="16"/>
      <c r="D266" s="4"/>
      <c r="E266" s="4"/>
      <c r="F266" s="4"/>
    </row>
    <row r="267" spans="2:6" x14ac:dyDescent="0.3">
      <c r="B267" s="4"/>
      <c r="C267" s="16"/>
      <c r="D267" s="4"/>
      <c r="E267" s="4"/>
      <c r="F267" s="4"/>
    </row>
    <row r="268" spans="2:6" x14ac:dyDescent="0.3">
      <c r="B268" s="4"/>
      <c r="C268" s="16"/>
      <c r="D268" s="4"/>
      <c r="E268" s="4"/>
      <c r="F268" s="4"/>
    </row>
    <row r="269" spans="2:6" x14ac:dyDescent="0.3">
      <c r="B269" s="4"/>
      <c r="C269" s="16"/>
      <c r="D269" s="4"/>
      <c r="E269" s="4"/>
      <c r="F269" s="4"/>
    </row>
    <row r="270" spans="2:6" x14ac:dyDescent="0.3">
      <c r="B270" s="4"/>
      <c r="C270" s="16"/>
      <c r="D270" s="4"/>
      <c r="E270" s="4"/>
      <c r="F270" s="4"/>
    </row>
    <row r="271" spans="2:6" x14ac:dyDescent="0.3">
      <c r="B271" s="4"/>
      <c r="C271" s="16"/>
      <c r="D271" s="4"/>
      <c r="E271" s="4"/>
      <c r="F271" s="4"/>
    </row>
    <row r="272" spans="2:6" x14ac:dyDescent="0.3">
      <c r="B272" s="4"/>
      <c r="C272" s="16"/>
      <c r="D272" s="4"/>
      <c r="E272" s="4"/>
      <c r="F272" s="4"/>
    </row>
    <row r="273" spans="2:6" x14ac:dyDescent="0.3">
      <c r="B273" s="4"/>
      <c r="C273" s="16"/>
      <c r="D273" s="4"/>
      <c r="E273" s="4"/>
      <c r="F273" s="4"/>
    </row>
    <row r="274" spans="2:6" x14ac:dyDescent="0.3">
      <c r="B274" s="4"/>
      <c r="C274" s="16"/>
      <c r="D274" s="4"/>
      <c r="E274" s="4"/>
      <c r="F274" s="4"/>
    </row>
    <row r="275" spans="2:6" x14ac:dyDescent="0.3">
      <c r="B275" s="4"/>
      <c r="C275" s="16"/>
      <c r="D275" s="4"/>
      <c r="E275" s="4"/>
      <c r="F275" s="4"/>
    </row>
    <row r="276" spans="2:6" x14ac:dyDescent="0.3">
      <c r="B276" s="4"/>
      <c r="C276" s="16"/>
      <c r="D276" s="4"/>
      <c r="E276" s="4"/>
      <c r="F276" s="4"/>
    </row>
    <row r="277" spans="2:6" x14ac:dyDescent="0.3">
      <c r="B277" s="4"/>
      <c r="C277" s="16"/>
      <c r="D277" s="4"/>
      <c r="E277" s="4"/>
      <c r="F277" s="4"/>
    </row>
    <row r="278" spans="2:6" x14ac:dyDescent="0.3">
      <c r="B278" s="4"/>
      <c r="C278" s="16"/>
      <c r="D278" s="4"/>
      <c r="E278" s="4"/>
      <c r="F278" s="4"/>
    </row>
    <row r="279" spans="2:6" x14ac:dyDescent="0.3">
      <c r="B279" s="4"/>
      <c r="C279" s="16"/>
      <c r="D279" s="4"/>
      <c r="E279" s="4"/>
      <c r="F279" s="4"/>
    </row>
    <row r="280" spans="2:6" x14ac:dyDescent="0.3">
      <c r="B280" s="4"/>
      <c r="C280" s="16"/>
      <c r="D280" s="4"/>
      <c r="E280" s="4"/>
      <c r="F280" s="4"/>
    </row>
    <row r="281" spans="2:6" x14ac:dyDescent="0.3">
      <c r="B281" s="4"/>
      <c r="C281" s="16"/>
      <c r="D281" s="4"/>
      <c r="E281" s="4"/>
      <c r="F281" s="4"/>
    </row>
    <row r="282" spans="2:6" x14ac:dyDescent="0.3">
      <c r="B282" s="4"/>
      <c r="C282" s="16"/>
      <c r="D282" s="4"/>
      <c r="E282" s="4"/>
      <c r="F282" s="4"/>
    </row>
    <row r="283" spans="2:6" x14ac:dyDescent="0.3">
      <c r="B283" s="4"/>
      <c r="C283" s="16"/>
      <c r="D283" s="4"/>
      <c r="E283" s="4"/>
      <c r="F283" s="4"/>
    </row>
    <row r="284" spans="2:6" x14ac:dyDescent="0.3">
      <c r="B284" s="4"/>
      <c r="C284" s="16"/>
      <c r="D284" s="4"/>
      <c r="E284" s="4"/>
      <c r="F284" s="4"/>
    </row>
    <row r="285" spans="2:6" x14ac:dyDescent="0.3">
      <c r="B285" s="4"/>
      <c r="C285" s="16"/>
      <c r="D285" s="4"/>
      <c r="E285" s="4"/>
      <c r="F285" s="4"/>
    </row>
    <row r="286" spans="2:6" x14ac:dyDescent="0.3">
      <c r="B286" s="4"/>
      <c r="C286" s="16"/>
      <c r="D286" s="4"/>
      <c r="E286" s="4"/>
      <c r="F286" s="4"/>
    </row>
    <row r="287" spans="2:6" x14ac:dyDescent="0.3">
      <c r="B287" s="4"/>
      <c r="C287" s="16"/>
      <c r="D287" s="4"/>
      <c r="E287" s="4"/>
      <c r="F287" s="4"/>
    </row>
    <row r="288" spans="2:6" x14ac:dyDescent="0.3">
      <c r="B288" s="4"/>
      <c r="C288" s="16"/>
      <c r="D288" s="4"/>
      <c r="E288" s="4"/>
      <c r="F288" s="4"/>
    </row>
    <row r="289" spans="2:6" x14ac:dyDescent="0.3">
      <c r="B289" s="4"/>
      <c r="C289" s="16"/>
      <c r="D289" s="4"/>
      <c r="E289" s="4"/>
      <c r="F289" s="4"/>
    </row>
    <row r="290" spans="2:6" x14ac:dyDescent="0.3">
      <c r="B290" s="4"/>
      <c r="C290" s="16"/>
      <c r="D290" s="4"/>
      <c r="E290" s="4"/>
      <c r="F290" s="4"/>
    </row>
    <row r="291" spans="2:6" x14ac:dyDescent="0.3">
      <c r="B291" s="4"/>
      <c r="C291" s="16"/>
      <c r="D291" s="4"/>
      <c r="E291" s="4"/>
      <c r="F291" s="4"/>
    </row>
    <row r="292" spans="2:6" x14ac:dyDescent="0.3">
      <c r="B292" s="4"/>
      <c r="C292" s="16"/>
      <c r="D292" s="4"/>
      <c r="E292" s="4"/>
      <c r="F292" s="4"/>
    </row>
    <row r="293" spans="2:6" x14ac:dyDescent="0.3">
      <c r="B293" s="4"/>
      <c r="C293" s="16"/>
      <c r="D293" s="4"/>
      <c r="E293" s="4"/>
      <c r="F293" s="4"/>
    </row>
    <row r="294" spans="2:6" x14ac:dyDescent="0.3">
      <c r="B294" s="4"/>
      <c r="C294" s="16"/>
      <c r="D294" s="4"/>
      <c r="E294" s="4"/>
      <c r="F294" s="4"/>
    </row>
    <row r="295" spans="2:6" x14ac:dyDescent="0.3">
      <c r="B295" s="4"/>
      <c r="C295" s="16"/>
      <c r="D295" s="4"/>
      <c r="E295" s="4"/>
      <c r="F295" s="4"/>
    </row>
    <row r="296" spans="2:6" x14ac:dyDescent="0.3">
      <c r="B296" s="4"/>
      <c r="C296" s="16"/>
      <c r="D296" s="4"/>
      <c r="E296" s="4"/>
      <c r="F296" s="4"/>
    </row>
    <row r="297" spans="2:6" x14ac:dyDescent="0.3">
      <c r="B297" s="4"/>
      <c r="C297" s="16"/>
      <c r="D297" s="4"/>
      <c r="E297" s="4"/>
      <c r="F297" s="4"/>
    </row>
    <row r="298" spans="2:6" x14ac:dyDescent="0.3">
      <c r="B298" s="4"/>
      <c r="C298" s="16"/>
      <c r="D298" s="4"/>
      <c r="E298" s="4"/>
      <c r="F298" s="4"/>
    </row>
    <row r="299" spans="2:6" x14ac:dyDescent="0.3">
      <c r="B299" s="4"/>
      <c r="C299" s="16"/>
      <c r="D299" s="4"/>
      <c r="E299" s="4"/>
      <c r="F299" s="4"/>
    </row>
    <row r="300" spans="2:6" x14ac:dyDescent="0.3">
      <c r="B300" s="4"/>
      <c r="C300" s="16"/>
      <c r="D300" s="4"/>
      <c r="E300" s="4"/>
      <c r="F300" s="4"/>
    </row>
    <row r="301" spans="2:6" x14ac:dyDescent="0.3">
      <c r="B301" s="4"/>
      <c r="C301" s="16"/>
      <c r="D301" s="4"/>
      <c r="E301" s="4"/>
      <c r="F301" s="4"/>
    </row>
    <row r="302" spans="2:6" x14ac:dyDescent="0.3">
      <c r="B302" s="4"/>
      <c r="C302" s="16"/>
      <c r="D302" s="4"/>
      <c r="E302" s="4"/>
      <c r="F302" s="4"/>
    </row>
    <row r="303" spans="2:6" x14ac:dyDescent="0.3">
      <c r="B303" s="4"/>
      <c r="C303" s="16"/>
      <c r="D303" s="4"/>
      <c r="E303" s="4"/>
      <c r="F303" s="4"/>
    </row>
    <row r="304" spans="2:6" x14ac:dyDescent="0.3">
      <c r="B304" s="4"/>
      <c r="C304" s="16"/>
      <c r="D304" s="4"/>
      <c r="E304" s="4"/>
      <c r="F304" s="4"/>
    </row>
    <row r="305" spans="2:6" x14ac:dyDescent="0.3">
      <c r="B305" s="4"/>
      <c r="C305" s="16"/>
      <c r="D305" s="4"/>
      <c r="E305" s="4"/>
      <c r="F305" s="4"/>
    </row>
    <row r="306" spans="2:6" x14ac:dyDescent="0.3">
      <c r="B306" s="4"/>
      <c r="C306" s="16"/>
      <c r="D306" s="4"/>
      <c r="E306" s="4"/>
      <c r="F306" s="4"/>
    </row>
    <row r="307" spans="2:6" x14ac:dyDescent="0.3">
      <c r="B307" s="4"/>
      <c r="C307" s="16"/>
      <c r="D307" s="4"/>
      <c r="E307" s="4"/>
      <c r="F307" s="4"/>
    </row>
    <row r="308" spans="2:6" x14ac:dyDescent="0.3">
      <c r="B308" s="4"/>
      <c r="C308" s="16"/>
      <c r="D308" s="4"/>
      <c r="E308" s="4"/>
      <c r="F308" s="4"/>
    </row>
    <row r="309" spans="2:6" x14ac:dyDescent="0.3">
      <c r="B309" s="4"/>
      <c r="C309" s="16"/>
      <c r="D309" s="4"/>
      <c r="E309" s="4"/>
      <c r="F309" s="4"/>
    </row>
    <row r="310" spans="2:6" x14ac:dyDescent="0.3">
      <c r="B310" s="4"/>
      <c r="C310" s="16"/>
      <c r="D310" s="4"/>
      <c r="E310" s="4"/>
      <c r="F310" s="4"/>
    </row>
    <row r="311" spans="2:6" x14ac:dyDescent="0.3">
      <c r="B311" s="4"/>
      <c r="C311" s="16"/>
      <c r="D311" s="4"/>
      <c r="E311" s="4"/>
      <c r="F311" s="4"/>
    </row>
    <row r="312" spans="2:6" x14ac:dyDescent="0.3">
      <c r="B312" s="4"/>
      <c r="C312" s="16"/>
      <c r="D312" s="4"/>
      <c r="E312" s="4"/>
      <c r="F312" s="4"/>
    </row>
    <row r="313" spans="2:6" x14ac:dyDescent="0.3">
      <c r="B313" s="4"/>
      <c r="C313" s="16"/>
      <c r="D313" s="4"/>
      <c r="E313" s="4"/>
      <c r="F313" s="4"/>
    </row>
    <row r="314" spans="2:6" x14ac:dyDescent="0.3">
      <c r="B314" s="4"/>
      <c r="C314" s="16"/>
      <c r="D314" s="4"/>
      <c r="E314" s="4"/>
      <c r="F314" s="4"/>
    </row>
    <row r="315" spans="2:6" x14ac:dyDescent="0.3">
      <c r="B315" s="4"/>
      <c r="C315" s="16"/>
      <c r="D315" s="4"/>
      <c r="E315" s="4"/>
      <c r="F315" s="4"/>
    </row>
    <row r="316" spans="2:6" x14ac:dyDescent="0.3">
      <c r="B316" s="4"/>
      <c r="C316" s="16"/>
      <c r="D316" s="4"/>
      <c r="E316" s="4"/>
      <c r="F316" s="4"/>
    </row>
    <row r="317" spans="2:6" x14ac:dyDescent="0.3">
      <c r="B317" s="4"/>
      <c r="C317" s="16"/>
      <c r="D317" s="4"/>
      <c r="E317" s="4"/>
      <c r="F317" s="4"/>
    </row>
    <row r="318" spans="2:6" x14ac:dyDescent="0.3">
      <c r="B318" s="4"/>
      <c r="C318" s="16"/>
      <c r="D318" s="4"/>
      <c r="E318" s="4"/>
      <c r="F318" s="4"/>
    </row>
    <row r="319" spans="2:6" x14ac:dyDescent="0.3">
      <c r="B319" s="4"/>
      <c r="C319" s="16"/>
      <c r="D319" s="4"/>
      <c r="E319" s="4"/>
      <c r="F319" s="4"/>
    </row>
    <row r="320" spans="2:6" x14ac:dyDescent="0.3">
      <c r="B320" s="4"/>
      <c r="C320" s="16"/>
      <c r="D320" s="4"/>
      <c r="E320" s="4"/>
      <c r="F320" s="4"/>
    </row>
    <row r="321" spans="2:6" x14ac:dyDescent="0.3">
      <c r="B321" s="4"/>
      <c r="C321" s="16"/>
      <c r="D321" s="4"/>
      <c r="E321" s="4"/>
      <c r="F321" s="4"/>
    </row>
    <row r="322" spans="2:6" x14ac:dyDescent="0.3">
      <c r="B322" s="4"/>
      <c r="C322" s="16"/>
      <c r="D322" s="4"/>
      <c r="E322" s="4"/>
      <c r="F322" s="4"/>
    </row>
    <row r="323" spans="2:6" x14ac:dyDescent="0.3">
      <c r="B323" s="4"/>
      <c r="C323" s="16"/>
      <c r="D323" s="4"/>
      <c r="E323" s="4"/>
      <c r="F323" s="4"/>
    </row>
    <row r="324" spans="2:6" x14ac:dyDescent="0.3">
      <c r="B324" s="4"/>
      <c r="C324" s="16"/>
      <c r="D324" s="4"/>
      <c r="E324" s="4"/>
      <c r="F324" s="4"/>
    </row>
    <row r="325" spans="2:6" x14ac:dyDescent="0.3">
      <c r="B325" s="4"/>
      <c r="C325" s="16"/>
      <c r="D325" s="4"/>
      <c r="E325" s="4"/>
      <c r="F325" s="4"/>
    </row>
    <row r="326" spans="2:6" x14ac:dyDescent="0.3">
      <c r="B326" s="4"/>
      <c r="C326" s="16"/>
      <c r="D326" s="4"/>
      <c r="E326" s="4"/>
      <c r="F326" s="4"/>
    </row>
    <row r="327" spans="2:6" x14ac:dyDescent="0.3">
      <c r="B327" s="4"/>
      <c r="C327" s="16"/>
      <c r="D327" s="4"/>
      <c r="E327" s="4"/>
      <c r="F327" s="4"/>
    </row>
    <row r="328" spans="2:6" x14ac:dyDescent="0.3">
      <c r="B328" s="4"/>
      <c r="C328" s="16"/>
      <c r="D328" s="4"/>
      <c r="E328" s="4"/>
      <c r="F328" s="4"/>
    </row>
    <row r="329" spans="2:6" x14ac:dyDescent="0.3">
      <c r="B329" s="4"/>
      <c r="C329" s="16"/>
      <c r="D329" s="4"/>
      <c r="E329" s="4"/>
      <c r="F329" s="4"/>
    </row>
    <row r="330" spans="2:6" x14ac:dyDescent="0.3">
      <c r="B330" s="4"/>
      <c r="C330" s="16"/>
      <c r="D330" s="4"/>
      <c r="E330" s="4"/>
      <c r="F330" s="4"/>
    </row>
    <row r="331" spans="2:6" x14ac:dyDescent="0.3">
      <c r="B331" s="4"/>
      <c r="C331" s="16"/>
      <c r="D331" s="4"/>
      <c r="E331" s="4"/>
      <c r="F331" s="4"/>
    </row>
    <row r="332" spans="2:6" x14ac:dyDescent="0.3">
      <c r="B332" s="4"/>
      <c r="C332" s="16"/>
      <c r="D332" s="4"/>
      <c r="E332" s="4"/>
      <c r="F332" s="4"/>
    </row>
    <row r="333" spans="2:6" x14ac:dyDescent="0.3">
      <c r="B333" s="4"/>
      <c r="C333" s="16"/>
      <c r="D333" s="4"/>
      <c r="E333" s="4"/>
      <c r="F333" s="4"/>
    </row>
    <row r="334" spans="2:6" x14ac:dyDescent="0.3">
      <c r="B334" s="4"/>
      <c r="C334" s="16"/>
      <c r="D334" s="4"/>
      <c r="E334" s="4"/>
      <c r="F334" s="4"/>
    </row>
    <row r="335" spans="2:6" x14ac:dyDescent="0.3">
      <c r="B335" s="4"/>
      <c r="C335" s="16"/>
      <c r="D335" s="4"/>
      <c r="E335" s="4"/>
      <c r="F335" s="4"/>
    </row>
    <row r="336" spans="2:6" x14ac:dyDescent="0.3">
      <c r="B336" s="4"/>
      <c r="C336" s="16"/>
      <c r="D336" s="4"/>
      <c r="E336" s="4"/>
      <c r="F336" s="4"/>
    </row>
    <row r="337" spans="2:6" x14ac:dyDescent="0.3">
      <c r="B337" s="4"/>
      <c r="C337" s="16"/>
      <c r="D337" s="4"/>
      <c r="E337" s="4"/>
      <c r="F337" s="4"/>
    </row>
    <row r="338" spans="2:6" x14ac:dyDescent="0.3">
      <c r="B338" s="4"/>
      <c r="C338" s="16"/>
      <c r="D338" s="4"/>
      <c r="E338" s="4"/>
      <c r="F338" s="4"/>
    </row>
    <row r="339" spans="2:6" x14ac:dyDescent="0.3">
      <c r="B339" s="4"/>
      <c r="C339" s="16"/>
      <c r="D339" s="4"/>
      <c r="E339" s="4"/>
      <c r="F339" s="4"/>
    </row>
    <row r="340" spans="2:6" x14ac:dyDescent="0.3">
      <c r="B340" s="4"/>
      <c r="C340" s="16"/>
      <c r="D340" s="4"/>
      <c r="E340" s="4"/>
      <c r="F340" s="4"/>
    </row>
    <row r="341" spans="2:6" x14ac:dyDescent="0.3">
      <c r="B341" s="4"/>
      <c r="C341" s="16"/>
      <c r="D341" s="4"/>
      <c r="E341" s="4"/>
      <c r="F341" s="4"/>
    </row>
    <row r="342" spans="2:6" x14ac:dyDescent="0.3">
      <c r="B342" s="4"/>
      <c r="C342" s="16"/>
      <c r="D342" s="4"/>
      <c r="E342" s="4"/>
      <c r="F342" s="4"/>
    </row>
    <row r="343" spans="2:6" x14ac:dyDescent="0.3">
      <c r="B343" s="4"/>
      <c r="C343" s="16"/>
      <c r="D343" s="4"/>
      <c r="E343" s="4"/>
      <c r="F343" s="4"/>
    </row>
    <row r="344" spans="2:6" x14ac:dyDescent="0.3">
      <c r="B344" s="4"/>
      <c r="C344" s="16"/>
      <c r="D344" s="4"/>
      <c r="E344" s="4"/>
      <c r="F344" s="4"/>
    </row>
    <row r="345" spans="2:6" x14ac:dyDescent="0.3">
      <c r="B345" s="4"/>
      <c r="C345" s="16"/>
      <c r="D345" s="4"/>
      <c r="E345" s="4"/>
      <c r="F345" s="4"/>
    </row>
    <row r="346" spans="2:6" x14ac:dyDescent="0.3">
      <c r="B346" s="4"/>
      <c r="C346" s="16"/>
      <c r="D346" s="4"/>
      <c r="E346" s="4"/>
      <c r="F346" s="4"/>
    </row>
    <row r="347" spans="2:6" x14ac:dyDescent="0.3">
      <c r="B347" s="4"/>
      <c r="C347" s="16"/>
      <c r="D347" s="4"/>
      <c r="E347" s="4"/>
      <c r="F347" s="4"/>
    </row>
    <row r="348" spans="2:6" x14ac:dyDescent="0.3">
      <c r="B348" s="4"/>
      <c r="C348" s="16"/>
      <c r="D348" s="4"/>
      <c r="E348" s="4"/>
      <c r="F348" s="4"/>
    </row>
    <row r="349" spans="2:6" x14ac:dyDescent="0.3">
      <c r="B349" s="4"/>
      <c r="C349" s="16"/>
      <c r="D349" s="4"/>
      <c r="E349" s="4"/>
      <c r="F349" s="4"/>
    </row>
    <row r="350" spans="2:6" x14ac:dyDescent="0.3">
      <c r="B350" s="4"/>
      <c r="C350" s="16"/>
      <c r="D350" s="4"/>
      <c r="E350" s="4"/>
      <c r="F350" s="4"/>
    </row>
    <row r="351" spans="2:6" x14ac:dyDescent="0.3">
      <c r="B351" s="4"/>
      <c r="C351" s="16"/>
      <c r="D351" s="4"/>
      <c r="E351" s="4"/>
      <c r="F351" s="4"/>
    </row>
    <row r="352" spans="2:6" x14ac:dyDescent="0.3">
      <c r="B352" s="4"/>
      <c r="C352" s="16"/>
      <c r="D352" s="4"/>
      <c r="E352" s="4"/>
      <c r="F352" s="4"/>
    </row>
    <row r="353" spans="2:6" x14ac:dyDescent="0.3">
      <c r="B353" s="4"/>
      <c r="C353" s="16"/>
      <c r="D353" s="4"/>
      <c r="E353" s="4"/>
      <c r="F353" s="4"/>
    </row>
    <row r="354" spans="2:6" x14ac:dyDescent="0.3">
      <c r="B354" s="4"/>
      <c r="C354" s="16"/>
      <c r="D354" s="4"/>
      <c r="E354" s="4"/>
      <c r="F354" s="4"/>
    </row>
    <row r="355" spans="2:6" x14ac:dyDescent="0.3">
      <c r="B355" s="4"/>
      <c r="C355" s="16"/>
      <c r="D355" s="4"/>
      <c r="E355" s="4"/>
      <c r="F355" s="4"/>
    </row>
    <row r="356" spans="2:6" x14ac:dyDescent="0.3">
      <c r="B356" s="4"/>
      <c r="C356" s="16"/>
      <c r="D356" s="4"/>
      <c r="E356" s="4"/>
      <c r="F356" s="4"/>
    </row>
    <row r="357" spans="2:6" x14ac:dyDescent="0.3">
      <c r="B357" s="4"/>
      <c r="C357" s="16"/>
      <c r="D357" s="4"/>
      <c r="E357" s="4"/>
      <c r="F357" s="4"/>
    </row>
    <row r="358" spans="2:6" x14ac:dyDescent="0.3">
      <c r="B358" s="4"/>
      <c r="C358" s="16"/>
      <c r="D358" s="4"/>
      <c r="E358" s="4"/>
      <c r="F358" s="4"/>
    </row>
    <row r="359" spans="2:6" x14ac:dyDescent="0.3">
      <c r="B359" s="4"/>
      <c r="C359" s="16"/>
      <c r="D359" s="4"/>
      <c r="E359" s="4"/>
      <c r="F359" s="4"/>
    </row>
    <row r="360" spans="2:6" x14ac:dyDescent="0.3">
      <c r="B360" s="4"/>
      <c r="C360" s="16"/>
      <c r="D360" s="4"/>
      <c r="E360" s="4"/>
      <c r="F360" s="4"/>
    </row>
    <row r="361" spans="2:6" x14ac:dyDescent="0.3">
      <c r="B361" s="4"/>
      <c r="C361" s="16"/>
      <c r="D361" s="4"/>
      <c r="E361" s="4"/>
      <c r="F361" s="4"/>
    </row>
    <row r="362" spans="2:6" x14ac:dyDescent="0.3">
      <c r="B362" s="4"/>
      <c r="C362" s="16"/>
      <c r="D362" s="4"/>
      <c r="E362" s="4"/>
      <c r="F362" s="4"/>
    </row>
    <row r="363" spans="2:6" x14ac:dyDescent="0.3">
      <c r="B363" s="4"/>
      <c r="C363" s="16"/>
      <c r="D363" s="4"/>
      <c r="E363" s="4"/>
      <c r="F363" s="4"/>
    </row>
    <row r="364" spans="2:6" x14ac:dyDescent="0.3">
      <c r="B364" s="4"/>
      <c r="C364" s="16"/>
      <c r="D364" s="4"/>
      <c r="E364" s="4"/>
      <c r="F364" s="4"/>
    </row>
    <row r="365" spans="2:6" x14ac:dyDescent="0.3">
      <c r="B365" s="4"/>
      <c r="C365" s="16"/>
      <c r="D365" s="4"/>
      <c r="E365" s="4"/>
      <c r="F365" s="4"/>
    </row>
    <row r="366" spans="2:6" x14ac:dyDescent="0.3">
      <c r="B366" s="4"/>
      <c r="C366" s="16"/>
      <c r="D366" s="4"/>
      <c r="E366" s="4"/>
      <c r="F366" s="4"/>
    </row>
    <row r="367" spans="2:6" x14ac:dyDescent="0.3">
      <c r="B367" s="4"/>
      <c r="C367" s="16"/>
      <c r="D367" s="4"/>
      <c r="E367" s="4"/>
      <c r="F367" s="4"/>
    </row>
    <row r="368" spans="2:6" x14ac:dyDescent="0.3">
      <c r="B368" s="4"/>
      <c r="C368" s="16"/>
      <c r="D368" s="4"/>
      <c r="E368" s="4"/>
      <c r="F368" s="4"/>
    </row>
    <row r="369" spans="2:6" x14ac:dyDescent="0.3">
      <c r="B369" s="4"/>
      <c r="C369" s="16"/>
      <c r="D369" s="4"/>
      <c r="E369" s="4"/>
      <c r="F369" s="4"/>
    </row>
    <row r="370" spans="2:6" x14ac:dyDescent="0.3">
      <c r="B370" s="4"/>
      <c r="C370" s="16"/>
      <c r="D370" s="4"/>
      <c r="E370" s="4"/>
      <c r="F370" s="4"/>
    </row>
    <row r="371" spans="2:6" x14ac:dyDescent="0.3">
      <c r="B371" s="4"/>
      <c r="C371" s="16"/>
      <c r="D371" s="4"/>
      <c r="E371" s="4"/>
      <c r="F371" s="4"/>
    </row>
    <row r="372" spans="2:6" x14ac:dyDescent="0.3">
      <c r="B372" s="4"/>
      <c r="C372" s="16"/>
      <c r="D372" s="4"/>
      <c r="E372" s="4"/>
      <c r="F372" s="4"/>
    </row>
    <row r="373" spans="2:6" x14ac:dyDescent="0.3">
      <c r="B373" s="4"/>
      <c r="C373" s="16"/>
      <c r="D373" s="4"/>
      <c r="E373" s="4"/>
      <c r="F373" s="4"/>
    </row>
    <row r="374" spans="2:6" x14ac:dyDescent="0.3">
      <c r="B374" s="4"/>
      <c r="C374" s="16"/>
      <c r="D374" s="4"/>
      <c r="E374" s="4"/>
      <c r="F374" s="4"/>
    </row>
    <row r="375" spans="2:6" x14ac:dyDescent="0.3">
      <c r="B375" s="4"/>
      <c r="C375" s="16"/>
      <c r="D375" s="4"/>
      <c r="E375" s="4"/>
      <c r="F375" s="4"/>
    </row>
    <row r="376" spans="2:6" x14ac:dyDescent="0.3">
      <c r="B376" s="4"/>
      <c r="C376" s="16"/>
      <c r="D376" s="4"/>
      <c r="E376" s="4"/>
      <c r="F376" s="4"/>
    </row>
    <row r="377" spans="2:6" x14ac:dyDescent="0.3">
      <c r="B377" s="4"/>
      <c r="C377" s="16"/>
      <c r="D377" s="4"/>
      <c r="E377" s="4"/>
      <c r="F377" s="4"/>
    </row>
    <row r="378" spans="2:6" x14ac:dyDescent="0.3">
      <c r="B378" s="4"/>
      <c r="C378" s="16"/>
      <c r="D378" s="4"/>
      <c r="E378" s="4"/>
      <c r="F378" s="4"/>
    </row>
    <row r="379" spans="2:6" x14ac:dyDescent="0.3">
      <c r="B379" s="4"/>
      <c r="C379" s="16"/>
      <c r="D379" s="4"/>
      <c r="E379" s="4"/>
      <c r="F379" s="4"/>
    </row>
    <row r="380" spans="2:6" x14ac:dyDescent="0.3">
      <c r="B380" s="4"/>
      <c r="C380" s="16"/>
      <c r="D380" s="4"/>
      <c r="E380" s="4"/>
      <c r="F380" s="4"/>
    </row>
    <row r="381" spans="2:6" x14ac:dyDescent="0.3">
      <c r="B381" s="4"/>
      <c r="C381" s="16"/>
      <c r="D381" s="4"/>
      <c r="E381" s="4"/>
      <c r="F381" s="4"/>
    </row>
    <row r="382" spans="2:6" x14ac:dyDescent="0.3">
      <c r="B382" s="4"/>
      <c r="C382" s="16"/>
      <c r="D382" s="4"/>
      <c r="E382" s="4"/>
      <c r="F382" s="4"/>
    </row>
    <row r="383" spans="2:6" x14ac:dyDescent="0.3">
      <c r="B383" s="4"/>
      <c r="C383" s="16"/>
      <c r="D383" s="4"/>
      <c r="E383" s="4"/>
      <c r="F383" s="4"/>
    </row>
    <row r="384" spans="2:6" x14ac:dyDescent="0.3">
      <c r="B384" s="4"/>
      <c r="C384" s="16"/>
      <c r="D384" s="4"/>
      <c r="E384" s="4"/>
      <c r="F384" s="4"/>
    </row>
    <row r="385" spans="2:6" x14ac:dyDescent="0.3">
      <c r="B385" s="4"/>
      <c r="C385" s="16"/>
      <c r="D385" s="4"/>
      <c r="E385" s="4"/>
      <c r="F385" s="4"/>
    </row>
    <row r="386" spans="2:6" x14ac:dyDescent="0.3">
      <c r="B386" s="4"/>
      <c r="C386" s="16"/>
      <c r="D386" s="4"/>
      <c r="E386" s="4"/>
      <c r="F386" s="4"/>
    </row>
    <row r="387" spans="2:6" x14ac:dyDescent="0.3">
      <c r="B387" s="4"/>
      <c r="C387" s="16"/>
      <c r="D387" s="4"/>
      <c r="E387" s="4"/>
      <c r="F387" s="4"/>
    </row>
    <row r="388" spans="2:6" x14ac:dyDescent="0.3">
      <c r="B388" s="4"/>
      <c r="C388" s="16"/>
      <c r="D388" s="4"/>
      <c r="E388" s="4"/>
      <c r="F388" s="4"/>
    </row>
    <row r="389" spans="2:6" x14ac:dyDescent="0.3">
      <c r="B389" s="4"/>
      <c r="C389" s="16"/>
      <c r="D389" s="4"/>
      <c r="E389" s="4"/>
      <c r="F389" s="4"/>
    </row>
    <row r="390" spans="2:6" x14ac:dyDescent="0.3">
      <c r="B390" s="4"/>
      <c r="C390" s="16"/>
      <c r="D390" s="4"/>
      <c r="E390" s="4"/>
      <c r="F390" s="4"/>
    </row>
    <row r="391" spans="2:6" x14ac:dyDescent="0.3">
      <c r="B391" s="4"/>
      <c r="C391" s="16"/>
      <c r="D391" s="4"/>
      <c r="E391" s="4"/>
      <c r="F391" s="4"/>
    </row>
    <row r="392" spans="2:6" x14ac:dyDescent="0.3">
      <c r="B392" s="4"/>
      <c r="C392" s="16"/>
      <c r="D392" s="4"/>
      <c r="E392" s="4"/>
      <c r="F392" s="4"/>
    </row>
    <row r="393" spans="2:6" x14ac:dyDescent="0.3">
      <c r="B393" s="4"/>
      <c r="C393" s="16"/>
      <c r="D393" s="4"/>
      <c r="E393" s="4"/>
      <c r="F393" s="4"/>
    </row>
    <row r="394" spans="2:6" x14ac:dyDescent="0.3">
      <c r="B394" s="4"/>
      <c r="C394" s="16"/>
      <c r="D394" s="4"/>
      <c r="E394" s="4"/>
      <c r="F394" s="4"/>
    </row>
    <row r="395" spans="2:6" x14ac:dyDescent="0.3">
      <c r="B395" s="4"/>
      <c r="C395" s="16"/>
      <c r="D395" s="4"/>
      <c r="E395" s="4"/>
      <c r="F395" s="4"/>
    </row>
    <row r="396" spans="2:6" x14ac:dyDescent="0.3">
      <c r="B396" s="4"/>
      <c r="C396" s="16"/>
      <c r="D396" s="4"/>
      <c r="E396" s="4"/>
      <c r="F396" s="4"/>
    </row>
    <row r="397" spans="2:6" x14ac:dyDescent="0.3">
      <c r="B397" s="4"/>
      <c r="C397" s="16"/>
      <c r="D397" s="4"/>
      <c r="E397" s="4"/>
      <c r="F397" s="4"/>
    </row>
    <row r="398" spans="2:6" x14ac:dyDescent="0.3">
      <c r="B398" s="4"/>
      <c r="C398" s="16"/>
      <c r="D398" s="4"/>
      <c r="E398" s="4"/>
      <c r="F398" s="4"/>
    </row>
    <row r="399" spans="2:6" x14ac:dyDescent="0.3">
      <c r="B399" s="4"/>
      <c r="C399" s="16"/>
      <c r="D399" s="4"/>
      <c r="E399" s="4"/>
      <c r="F399" s="4"/>
    </row>
    <row r="400" spans="2:6" x14ac:dyDescent="0.3">
      <c r="B400" s="4"/>
      <c r="C400" s="16"/>
      <c r="D400" s="4"/>
      <c r="E400" s="4"/>
      <c r="F400" s="4"/>
    </row>
    <row r="401" spans="2:6" x14ac:dyDescent="0.3">
      <c r="B401" s="4"/>
      <c r="C401" s="16"/>
      <c r="D401" s="4"/>
      <c r="E401" s="4"/>
      <c r="F401" s="4"/>
    </row>
    <row r="402" spans="2:6" x14ac:dyDescent="0.3">
      <c r="B402" s="4"/>
      <c r="C402" s="16"/>
      <c r="D402" s="4"/>
      <c r="E402" s="4"/>
      <c r="F402" s="4"/>
    </row>
    <row r="403" spans="2:6" x14ac:dyDescent="0.3">
      <c r="B403" s="4"/>
      <c r="C403" s="16"/>
      <c r="D403" s="4"/>
      <c r="E403" s="4"/>
      <c r="F403" s="4"/>
    </row>
    <row r="404" spans="2:6" x14ac:dyDescent="0.3">
      <c r="B404" s="4"/>
      <c r="C404" s="16"/>
      <c r="D404" s="4"/>
      <c r="E404" s="4"/>
      <c r="F404" s="4"/>
    </row>
    <row r="405" spans="2:6" x14ac:dyDescent="0.3">
      <c r="B405" s="4"/>
      <c r="C405" s="16"/>
      <c r="D405" s="4"/>
      <c r="E405" s="4"/>
      <c r="F405" s="4"/>
    </row>
    <row r="406" spans="2:6" x14ac:dyDescent="0.3">
      <c r="B406" s="4"/>
      <c r="C406" s="16"/>
      <c r="D406" s="4"/>
      <c r="E406" s="4"/>
      <c r="F406" s="4"/>
    </row>
    <row r="407" spans="2:6" x14ac:dyDescent="0.3">
      <c r="B407" s="4"/>
      <c r="C407" s="16"/>
      <c r="D407" s="4"/>
      <c r="E407" s="4"/>
      <c r="F407" s="4"/>
    </row>
    <row r="408" spans="2:6" x14ac:dyDescent="0.3">
      <c r="B408" s="4"/>
      <c r="C408" s="16"/>
      <c r="D408" s="4"/>
      <c r="E408" s="4"/>
      <c r="F408" s="4"/>
    </row>
    <row r="409" spans="2:6" x14ac:dyDescent="0.3">
      <c r="B409" s="4"/>
      <c r="C409" s="16"/>
      <c r="D409" s="4"/>
      <c r="E409" s="4"/>
      <c r="F409" s="4"/>
    </row>
    <row r="410" spans="2:6" x14ac:dyDescent="0.3">
      <c r="B410" s="4"/>
      <c r="C410" s="16"/>
      <c r="D410" s="4"/>
      <c r="E410" s="4"/>
      <c r="F410" s="4"/>
    </row>
    <row r="411" spans="2:6" x14ac:dyDescent="0.3">
      <c r="B411" s="4"/>
      <c r="C411" s="16"/>
      <c r="D411" s="4"/>
      <c r="E411" s="4"/>
      <c r="F411" s="4"/>
    </row>
    <row r="412" spans="2:6" x14ac:dyDescent="0.3">
      <c r="B412" s="4"/>
      <c r="C412" s="16"/>
      <c r="D412" s="4"/>
      <c r="E412" s="4"/>
      <c r="F412" s="4"/>
    </row>
    <row r="413" spans="2:6" x14ac:dyDescent="0.3">
      <c r="B413" s="4"/>
      <c r="C413" s="16"/>
      <c r="D413" s="4"/>
      <c r="E413" s="4"/>
      <c r="F413" s="4"/>
    </row>
    <row r="414" spans="2:6" x14ac:dyDescent="0.3">
      <c r="B414" s="4"/>
      <c r="C414" s="16"/>
      <c r="D414" s="4"/>
      <c r="E414" s="4"/>
      <c r="F414" s="4"/>
    </row>
    <row r="415" spans="2:6" x14ac:dyDescent="0.3">
      <c r="B415" s="4"/>
      <c r="C415" s="16"/>
      <c r="D415" s="4"/>
      <c r="E415" s="4"/>
      <c r="F415" s="4"/>
    </row>
    <row r="416" spans="2:6" x14ac:dyDescent="0.3">
      <c r="B416" s="4"/>
      <c r="C416" s="16"/>
      <c r="D416" s="4"/>
      <c r="E416" s="4"/>
      <c r="F416" s="4"/>
    </row>
  </sheetData>
  <mergeCells count="1">
    <mergeCell ref="A4:F4"/>
  </mergeCells>
  <dataValidations count="1">
    <dataValidation type="list" allowBlank="1" showInputMessage="1" showErrorMessage="1" sqref="C186:C199" xr:uid="{BD76263C-1EB2-4CFC-B20F-498F0AD4D935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ADCA-D636-489A-9C3B-88175CEC59D5}">
  <sheetPr>
    <pageSetUpPr fitToPage="1"/>
  </sheetPr>
  <dimension ref="A1:F416"/>
  <sheetViews>
    <sheetView view="pageBreakPreview" zoomScaleNormal="100" zoomScaleSheetLayoutView="100" workbookViewId="0">
      <selection activeCell="A6" sqref="A6"/>
    </sheetView>
  </sheetViews>
  <sheetFormatPr baseColWidth="10" defaultRowHeight="14.25" x14ac:dyDescent="0.3"/>
  <cols>
    <col min="1" max="1" width="5.5703125" style="3" customWidth="1"/>
    <col min="2" max="2" width="48.28515625" style="1" customWidth="1"/>
    <col min="3" max="3" width="28.7109375" style="5" customWidth="1"/>
    <col min="4" max="4" width="16.85546875" style="1" customWidth="1"/>
    <col min="5" max="5" width="16.28515625" style="1" customWidth="1"/>
    <col min="6" max="6" width="43.28515625" style="1" customWidth="1"/>
    <col min="7" max="16384" width="11.42578125" style="1"/>
  </cols>
  <sheetData>
    <row r="1" spans="1:6" ht="15" customHeight="1" x14ac:dyDescent="0.3">
      <c r="A1" s="7"/>
      <c r="B1" s="8"/>
      <c r="C1" s="15"/>
      <c r="D1" s="8"/>
      <c r="E1" s="8"/>
      <c r="F1" s="18"/>
    </row>
    <row r="2" spans="1:6" ht="15" customHeight="1" x14ac:dyDescent="0.3">
      <c r="A2" s="9" t="s">
        <v>0</v>
      </c>
      <c r="B2" s="19"/>
      <c r="C2" s="19"/>
      <c r="D2" s="19"/>
      <c r="E2" s="19"/>
      <c r="F2" s="20"/>
    </row>
    <row r="3" spans="1:6" ht="15" customHeight="1" x14ac:dyDescent="0.3">
      <c r="A3" s="9" t="s">
        <v>1</v>
      </c>
      <c r="B3" s="19"/>
      <c r="C3" s="19"/>
      <c r="D3" s="19"/>
      <c r="E3" s="19"/>
      <c r="F3" s="20"/>
    </row>
    <row r="4" spans="1:6" ht="15" customHeight="1" x14ac:dyDescent="0.3">
      <c r="A4" s="36" t="s">
        <v>52</v>
      </c>
      <c r="B4" s="37"/>
      <c r="C4" s="37"/>
      <c r="D4" s="37"/>
      <c r="E4" s="37"/>
      <c r="F4" s="38"/>
    </row>
    <row r="5" spans="1:6" ht="15" customHeight="1" x14ac:dyDescent="0.3">
      <c r="A5" s="9"/>
      <c r="B5" s="19"/>
      <c r="C5" s="19"/>
      <c r="D5" s="19"/>
      <c r="E5" s="19"/>
      <c r="F5" s="20"/>
    </row>
    <row r="6" spans="1:6" ht="15" customHeight="1" x14ac:dyDescent="0.3">
      <c r="A6" s="9" t="s">
        <v>371</v>
      </c>
      <c r="B6" s="19"/>
      <c r="C6" s="19"/>
      <c r="D6" s="19"/>
      <c r="E6" s="19"/>
      <c r="F6" s="20"/>
    </row>
    <row r="7" spans="1:6" ht="15" customHeight="1" x14ac:dyDescent="0.3">
      <c r="A7" s="10"/>
      <c r="B7" s="21"/>
      <c r="C7" s="22"/>
      <c r="D7" s="21"/>
      <c r="E7" s="21"/>
      <c r="F7" s="23"/>
    </row>
    <row r="8" spans="1:6" ht="30" customHeight="1" x14ac:dyDescent="0.3">
      <c r="A8" s="24" t="s">
        <v>2</v>
      </c>
      <c r="B8" s="14" t="s">
        <v>3</v>
      </c>
      <c r="C8" s="43" t="s">
        <v>4</v>
      </c>
      <c r="D8" s="43" t="s">
        <v>5</v>
      </c>
      <c r="E8" s="43" t="s">
        <v>6</v>
      </c>
      <c r="F8" s="44" t="s">
        <v>8</v>
      </c>
    </row>
    <row r="9" spans="1:6" s="5" customFormat="1" ht="30" customHeight="1" x14ac:dyDescent="0.25">
      <c r="A9" s="2">
        <v>1</v>
      </c>
      <c r="B9" s="53"/>
      <c r="C9" s="88" t="s">
        <v>369</v>
      </c>
      <c r="D9" s="89">
        <v>42</v>
      </c>
      <c r="E9" s="90" t="s">
        <v>370</v>
      </c>
      <c r="F9" s="91" t="s">
        <v>364</v>
      </c>
    </row>
    <row r="10" spans="1:6" s="5" customFormat="1" ht="30" customHeight="1" x14ac:dyDescent="0.25">
      <c r="A10" s="2">
        <v>2</v>
      </c>
      <c r="B10" s="53"/>
      <c r="C10" s="88" t="s">
        <v>369</v>
      </c>
      <c r="D10" s="89">
        <v>105</v>
      </c>
      <c r="E10" s="90" t="s">
        <v>370</v>
      </c>
      <c r="F10" s="91" t="s">
        <v>364</v>
      </c>
    </row>
    <row r="11" spans="1:6" s="5" customFormat="1" ht="30" customHeight="1" x14ac:dyDescent="0.25">
      <c r="A11" s="2">
        <v>3</v>
      </c>
      <c r="B11" s="53"/>
      <c r="C11" s="88" t="s">
        <v>369</v>
      </c>
      <c r="D11" s="89">
        <v>213.61</v>
      </c>
      <c r="E11" s="90" t="s">
        <v>370</v>
      </c>
      <c r="F11" s="91" t="s">
        <v>364</v>
      </c>
    </row>
    <row r="12" spans="1:6" s="5" customFormat="1" ht="30" customHeight="1" x14ac:dyDescent="0.25">
      <c r="A12" s="2">
        <v>4</v>
      </c>
      <c r="B12" s="53"/>
      <c r="C12" s="88" t="s">
        <v>369</v>
      </c>
      <c r="D12" s="89">
        <v>105</v>
      </c>
      <c r="E12" s="90" t="s">
        <v>370</v>
      </c>
      <c r="F12" s="91" t="s">
        <v>364</v>
      </c>
    </row>
    <row r="13" spans="1:6" s="5" customFormat="1" ht="30" customHeight="1" x14ac:dyDescent="0.25">
      <c r="A13" s="2">
        <v>5</v>
      </c>
      <c r="B13" s="53"/>
      <c r="C13" s="88" t="s">
        <v>369</v>
      </c>
      <c r="D13" s="89">
        <v>2845.5</v>
      </c>
      <c r="E13" s="90" t="s">
        <v>370</v>
      </c>
      <c r="F13" s="91" t="s">
        <v>364</v>
      </c>
    </row>
    <row r="14" spans="1:6" s="5" customFormat="1" ht="30" customHeight="1" x14ac:dyDescent="0.25">
      <c r="A14" s="2">
        <v>6</v>
      </c>
      <c r="B14" s="53"/>
      <c r="C14" s="88" t="s">
        <v>369</v>
      </c>
      <c r="D14" s="89">
        <v>60</v>
      </c>
      <c r="E14" s="90" t="s">
        <v>370</v>
      </c>
      <c r="F14" s="91" t="s">
        <v>364</v>
      </c>
    </row>
    <row r="15" spans="1:6" s="5" customFormat="1" ht="30" customHeight="1" x14ac:dyDescent="0.25">
      <c r="A15" s="2">
        <v>7</v>
      </c>
      <c r="B15" s="53"/>
      <c r="C15" s="88" t="s">
        <v>369</v>
      </c>
      <c r="D15" s="89">
        <v>60</v>
      </c>
      <c r="E15" s="90" t="s">
        <v>370</v>
      </c>
      <c r="F15" s="91" t="s">
        <v>364</v>
      </c>
    </row>
    <row r="16" spans="1:6" s="5" customFormat="1" ht="30" customHeight="1" x14ac:dyDescent="0.25">
      <c r="A16" s="2">
        <v>8</v>
      </c>
      <c r="B16" s="53"/>
      <c r="C16" s="17"/>
      <c r="D16" s="60"/>
      <c r="E16" s="39"/>
      <c r="F16" s="42"/>
    </row>
    <row r="17" spans="1:6" s="5" customFormat="1" ht="30" customHeight="1" x14ac:dyDescent="0.25">
      <c r="A17" s="2">
        <v>9</v>
      </c>
      <c r="B17" s="53"/>
      <c r="C17" s="17"/>
      <c r="D17" s="60"/>
      <c r="E17" s="39"/>
      <c r="F17" s="42"/>
    </row>
    <row r="18" spans="1:6" s="5" customFormat="1" ht="30" customHeight="1" x14ac:dyDescent="0.25">
      <c r="A18" s="2">
        <v>10</v>
      </c>
      <c r="B18" s="53"/>
      <c r="C18" s="17"/>
      <c r="D18" s="60"/>
      <c r="E18" s="39"/>
      <c r="F18" s="42"/>
    </row>
    <row r="19" spans="1:6" s="5" customFormat="1" ht="30" customHeight="1" x14ac:dyDescent="0.25">
      <c r="A19" s="2">
        <v>11</v>
      </c>
      <c r="B19" s="53"/>
      <c r="C19" s="17"/>
      <c r="D19" s="60"/>
      <c r="E19" s="39"/>
      <c r="F19" s="42"/>
    </row>
    <row r="20" spans="1:6" s="5" customFormat="1" ht="30" customHeight="1" x14ac:dyDescent="0.25">
      <c r="A20" s="2">
        <v>12</v>
      </c>
      <c r="B20" s="53"/>
      <c r="C20" s="17"/>
      <c r="D20" s="60"/>
      <c r="E20" s="39"/>
      <c r="F20" s="42"/>
    </row>
    <row r="21" spans="1:6" s="5" customFormat="1" ht="30" customHeight="1" x14ac:dyDescent="0.25">
      <c r="A21" s="2">
        <v>13</v>
      </c>
      <c r="B21" s="53"/>
      <c r="C21" s="17"/>
      <c r="D21" s="60"/>
      <c r="E21" s="39"/>
      <c r="F21" s="42"/>
    </row>
    <row r="22" spans="1:6" s="5" customFormat="1" ht="30" customHeight="1" x14ac:dyDescent="0.25">
      <c r="A22" s="2">
        <v>14</v>
      </c>
      <c r="B22" s="53"/>
      <c r="C22" s="17"/>
      <c r="D22" s="60"/>
      <c r="E22" s="39"/>
      <c r="F22" s="42"/>
    </row>
    <row r="23" spans="1:6" s="5" customFormat="1" ht="30" customHeight="1" x14ac:dyDescent="0.25">
      <c r="A23" s="2">
        <v>15</v>
      </c>
      <c r="B23" s="53"/>
      <c r="C23" s="17"/>
      <c r="D23" s="60"/>
      <c r="E23" s="39"/>
      <c r="F23" s="42"/>
    </row>
    <row r="24" spans="1:6" s="5" customFormat="1" ht="30" customHeight="1" x14ac:dyDescent="0.25">
      <c r="A24" s="2">
        <v>16</v>
      </c>
      <c r="B24" s="53"/>
      <c r="C24" s="17"/>
      <c r="D24" s="60"/>
      <c r="E24" s="39"/>
      <c r="F24" s="42"/>
    </row>
    <row r="25" spans="1:6" s="5" customFormat="1" ht="30" customHeight="1" x14ac:dyDescent="0.25">
      <c r="A25" s="2">
        <v>17</v>
      </c>
      <c r="B25" s="53"/>
      <c r="C25" s="17"/>
      <c r="D25" s="60"/>
      <c r="E25" s="39"/>
      <c r="F25" s="42"/>
    </row>
    <row r="26" spans="1:6" s="5" customFormat="1" ht="30" customHeight="1" x14ac:dyDescent="0.25">
      <c r="A26" s="2">
        <v>18</v>
      </c>
      <c r="B26" s="53"/>
      <c r="C26" s="17"/>
      <c r="D26" s="60"/>
      <c r="E26" s="39"/>
      <c r="F26" s="42"/>
    </row>
    <row r="27" spans="1:6" s="5" customFormat="1" ht="30" customHeight="1" x14ac:dyDescent="0.25">
      <c r="A27" s="2">
        <v>19</v>
      </c>
      <c r="B27" s="53"/>
      <c r="C27" s="17"/>
      <c r="D27" s="60"/>
      <c r="E27" s="39"/>
      <c r="F27" s="42"/>
    </row>
    <row r="28" spans="1:6" s="5" customFormat="1" ht="30" customHeight="1" x14ac:dyDescent="0.25">
      <c r="A28" s="2">
        <v>20</v>
      </c>
      <c r="B28" s="53"/>
      <c r="C28" s="17"/>
      <c r="D28" s="60"/>
      <c r="E28" s="39"/>
      <c r="F28" s="42"/>
    </row>
    <row r="29" spans="1:6" s="5" customFormat="1" ht="30" customHeight="1" x14ac:dyDescent="0.25">
      <c r="A29" s="2">
        <v>21</v>
      </c>
      <c r="B29" s="53"/>
      <c r="C29" s="17"/>
      <c r="D29" s="60"/>
      <c r="E29" s="39"/>
      <c r="F29" s="42"/>
    </row>
    <row r="30" spans="1:6" s="5" customFormat="1" ht="30" customHeight="1" x14ac:dyDescent="0.25">
      <c r="A30" s="2">
        <v>22</v>
      </c>
      <c r="B30" s="53"/>
      <c r="C30" s="17"/>
      <c r="D30" s="60"/>
      <c r="E30" s="39"/>
      <c r="F30" s="42"/>
    </row>
    <row r="31" spans="1:6" s="5" customFormat="1" ht="30" customHeight="1" x14ac:dyDescent="0.25">
      <c r="A31" s="2">
        <v>23</v>
      </c>
      <c r="B31" s="53"/>
      <c r="C31" s="17"/>
      <c r="D31" s="60"/>
      <c r="E31" s="39"/>
      <c r="F31" s="42"/>
    </row>
    <row r="32" spans="1:6" s="5" customFormat="1" ht="30" customHeight="1" x14ac:dyDescent="0.25">
      <c r="A32" s="2">
        <v>24</v>
      </c>
      <c r="B32" s="53"/>
      <c r="C32" s="17"/>
      <c r="D32" s="60"/>
      <c r="E32" s="39"/>
      <c r="F32" s="42"/>
    </row>
    <row r="33" spans="1:6" s="5" customFormat="1" ht="30" customHeight="1" x14ac:dyDescent="0.25">
      <c r="A33" s="2">
        <v>25</v>
      </c>
      <c r="B33" s="53"/>
      <c r="C33" s="17"/>
      <c r="D33" s="60"/>
      <c r="E33" s="39"/>
      <c r="F33" s="42"/>
    </row>
    <row r="34" spans="1:6" s="5" customFormat="1" ht="30" customHeight="1" x14ac:dyDescent="0.25">
      <c r="A34" s="2">
        <v>26</v>
      </c>
      <c r="B34" s="53"/>
      <c r="C34" s="17"/>
      <c r="D34" s="60"/>
      <c r="E34" s="39"/>
      <c r="F34" s="42"/>
    </row>
    <row r="35" spans="1:6" s="5" customFormat="1" ht="30" customHeight="1" x14ac:dyDescent="0.25">
      <c r="A35" s="2">
        <v>27</v>
      </c>
      <c r="B35" s="53"/>
      <c r="C35" s="17"/>
      <c r="D35" s="60"/>
      <c r="E35" s="39"/>
      <c r="F35" s="42"/>
    </row>
    <row r="36" spans="1:6" s="5" customFormat="1" ht="30" customHeight="1" x14ac:dyDescent="0.25">
      <c r="A36" s="2">
        <v>28</v>
      </c>
      <c r="B36" s="53"/>
      <c r="C36" s="17"/>
      <c r="D36" s="60"/>
      <c r="E36" s="39"/>
      <c r="F36" s="42"/>
    </row>
    <row r="37" spans="1:6" s="5" customFormat="1" ht="30" customHeight="1" x14ac:dyDescent="0.25">
      <c r="A37" s="2">
        <v>29</v>
      </c>
      <c r="B37" s="53"/>
      <c r="C37" s="17"/>
      <c r="D37" s="60"/>
      <c r="E37" s="39"/>
      <c r="F37" s="42"/>
    </row>
    <row r="38" spans="1:6" s="5" customFormat="1" ht="30" customHeight="1" x14ac:dyDescent="0.25">
      <c r="A38" s="2">
        <v>30</v>
      </c>
      <c r="B38" s="53"/>
      <c r="C38" s="17"/>
      <c r="D38" s="60"/>
      <c r="E38" s="39"/>
      <c r="F38" s="42"/>
    </row>
    <row r="39" spans="1:6" s="5" customFormat="1" ht="30" customHeight="1" x14ac:dyDescent="0.25">
      <c r="A39" s="2">
        <v>31</v>
      </c>
      <c r="B39" s="53"/>
      <c r="C39" s="17"/>
      <c r="D39" s="60"/>
      <c r="E39" s="39"/>
      <c r="F39" s="42"/>
    </row>
    <row r="40" spans="1:6" s="5" customFormat="1" ht="30" customHeight="1" x14ac:dyDescent="0.25">
      <c r="A40" s="2">
        <v>32</v>
      </c>
      <c r="B40" s="53"/>
      <c r="C40" s="17"/>
      <c r="D40" s="60"/>
      <c r="E40" s="39"/>
      <c r="F40" s="42"/>
    </row>
    <row r="41" spans="1:6" s="5" customFormat="1" ht="30" customHeight="1" x14ac:dyDescent="0.25">
      <c r="A41" s="2">
        <v>33</v>
      </c>
      <c r="B41" s="53"/>
      <c r="C41" s="17"/>
      <c r="D41" s="60"/>
      <c r="E41" s="39"/>
      <c r="F41" s="42"/>
    </row>
    <row r="42" spans="1:6" s="5" customFormat="1" ht="30" customHeight="1" x14ac:dyDescent="0.25">
      <c r="A42" s="2">
        <v>34</v>
      </c>
      <c r="B42" s="6"/>
      <c r="C42" s="17"/>
      <c r="D42" s="60"/>
      <c r="E42" s="39"/>
      <c r="F42" s="42"/>
    </row>
    <row r="43" spans="1:6" s="5" customFormat="1" ht="30" customHeight="1" x14ac:dyDescent="0.25">
      <c r="A43" s="2">
        <v>35</v>
      </c>
      <c r="B43" s="6"/>
      <c r="C43" s="17"/>
      <c r="D43" s="60"/>
      <c r="E43" s="39"/>
      <c r="F43" s="42"/>
    </row>
    <row r="44" spans="1:6" s="5" customFormat="1" ht="30" customHeight="1" x14ac:dyDescent="0.25">
      <c r="A44" s="2">
        <v>36</v>
      </c>
      <c r="B44" s="6"/>
      <c r="C44" s="17"/>
      <c r="D44" s="60"/>
      <c r="E44" s="39"/>
      <c r="F44" s="42"/>
    </row>
    <row r="45" spans="1:6" s="5" customFormat="1" ht="30" customHeight="1" x14ac:dyDescent="0.25">
      <c r="A45" s="2">
        <v>37</v>
      </c>
      <c r="B45" s="6"/>
      <c r="C45" s="17"/>
      <c r="D45" s="60"/>
      <c r="E45" s="39"/>
      <c r="F45" s="42"/>
    </row>
    <row r="46" spans="1:6" s="5" customFormat="1" ht="30" customHeight="1" x14ac:dyDescent="0.25">
      <c r="A46" s="2">
        <v>38</v>
      </c>
      <c r="B46" s="6"/>
      <c r="C46" s="17"/>
      <c r="D46" s="60"/>
      <c r="E46" s="39"/>
      <c r="F46" s="42"/>
    </row>
    <row r="47" spans="1:6" s="5" customFormat="1" ht="30" customHeight="1" x14ac:dyDescent="0.25">
      <c r="A47" s="2">
        <v>39</v>
      </c>
      <c r="B47" s="6"/>
      <c r="C47" s="17"/>
      <c r="D47" s="60"/>
      <c r="E47" s="39"/>
      <c r="F47" s="42"/>
    </row>
    <row r="48" spans="1:6" s="5" customFormat="1" ht="30" customHeight="1" x14ac:dyDescent="0.25">
      <c r="A48" s="2">
        <v>40</v>
      </c>
      <c r="B48" s="6"/>
      <c r="C48" s="17"/>
      <c r="D48" s="60"/>
      <c r="E48" s="39"/>
      <c r="F48" s="42"/>
    </row>
    <row r="49" spans="1:6" s="5" customFormat="1" ht="30" customHeight="1" x14ac:dyDescent="0.25">
      <c r="A49" s="2">
        <v>41</v>
      </c>
      <c r="B49" s="6"/>
      <c r="C49" s="17"/>
      <c r="D49" s="60"/>
      <c r="E49" s="39"/>
      <c r="F49" s="42"/>
    </row>
    <row r="50" spans="1:6" s="5" customFormat="1" ht="30" customHeight="1" x14ac:dyDescent="0.25">
      <c r="A50" s="2">
        <v>42</v>
      </c>
      <c r="B50" s="6"/>
      <c r="C50" s="17"/>
      <c r="D50" s="60"/>
      <c r="E50" s="39"/>
      <c r="F50" s="42"/>
    </row>
    <row r="51" spans="1:6" s="5" customFormat="1" ht="30" customHeight="1" x14ac:dyDescent="0.25">
      <c r="A51" s="2">
        <v>43</v>
      </c>
      <c r="B51" s="6"/>
      <c r="C51" s="17"/>
      <c r="D51" s="60"/>
      <c r="E51" s="39"/>
      <c r="F51" s="42"/>
    </row>
    <row r="52" spans="1:6" s="5" customFormat="1" ht="30" customHeight="1" x14ac:dyDescent="0.25">
      <c r="A52" s="2">
        <v>44</v>
      </c>
      <c r="B52" s="6"/>
      <c r="C52" s="17"/>
      <c r="D52" s="60"/>
      <c r="E52" s="39"/>
      <c r="F52" s="42"/>
    </row>
    <row r="53" spans="1:6" s="5" customFormat="1" ht="30" customHeight="1" x14ac:dyDescent="0.25">
      <c r="A53" s="2">
        <v>45</v>
      </c>
      <c r="B53" s="6"/>
      <c r="C53" s="17"/>
      <c r="D53" s="60"/>
      <c r="E53" s="39"/>
      <c r="F53" s="42"/>
    </row>
    <row r="54" spans="1:6" s="5" customFormat="1" ht="30" customHeight="1" x14ac:dyDescent="0.25">
      <c r="A54" s="2">
        <v>46</v>
      </c>
      <c r="B54" s="6"/>
      <c r="C54" s="17"/>
      <c r="D54" s="60"/>
      <c r="E54" s="39"/>
      <c r="F54" s="42"/>
    </row>
    <row r="55" spans="1:6" s="5" customFormat="1" ht="30" customHeight="1" x14ac:dyDescent="0.25">
      <c r="A55" s="2">
        <v>47</v>
      </c>
      <c r="B55" s="6"/>
      <c r="C55" s="17"/>
      <c r="D55" s="60"/>
      <c r="E55" s="39"/>
      <c r="F55" s="42"/>
    </row>
    <row r="56" spans="1:6" s="5" customFormat="1" ht="30" customHeight="1" x14ac:dyDescent="0.25">
      <c r="A56" s="2">
        <v>48</v>
      </c>
      <c r="B56" s="6"/>
      <c r="C56" s="17"/>
      <c r="D56" s="60"/>
      <c r="E56" s="39"/>
      <c r="F56" s="42"/>
    </row>
    <row r="57" spans="1:6" s="5" customFormat="1" ht="30" customHeight="1" x14ac:dyDescent="0.25">
      <c r="A57" s="2">
        <v>49</v>
      </c>
      <c r="B57" s="6"/>
      <c r="C57" s="17"/>
      <c r="D57" s="60"/>
      <c r="E57" s="39"/>
      <c r="F57" s="42"/>
    </row>
    <row r="58" spans="1:6" s="5" customFormat="1" ht="30" customHeight="1" x14ac:dyDescent="0.25">
      <c r="A58" s="2">
        <v>50</v>
      </c>
      <c r="B58" s="6"/>
      <c r="C58" s="17"/>
      <c r="D58" s="60"/>
      <c r="E58" s="39"/>
      <c r="F58" s="42"/>
    </row>
    <row r="59" spans="1:6" s="5" customFormat="1" ht="30" customHeight="1" x14ac:dyDescent="0.25">
      <c r="A59" s="2">
        <v>51</v>
      </c>
      <c r="B59" s="6"/>
      <c r="C59" s="17"/>
      <c r="D59" s="60"/>
      <c r="E59" s="39"/>
      <c r="F59" s="42"/>
    </row>
    <row r="60" spans="1:6" s="5" customFormat="1" ht="30" customHeight="1" x14ac:dyDescent="0.25">
      <c r="A60" s="2">
        <v>52</v>
      </c>
      <c r="B60" s="6"/>
      <c r="C60" s="17"/>
      <c r="D60" s="60"/>
      <c r="E60" s="39"/>
      <c r="F60" s="42"/>
    </row>
    <row r="61" spans="1:6" s="5" customFormat="1" ht="30" customHeight="1" x14ac:dyDescent="0.25">
      <c r="A61" s="2">
        <v>53</v>
      </c>
      <c r="B61" s="6"/>
      <c r="C61" s="17"/>
      <c r="D61" s="60"/>
      <c r="E61" s="39"/>
      <c r="F61" s="42"/>
    </row>
    <row r="62" spans="1:6" s="5" customFormat="1" ht="30" customHeight="1" x14ac:dyDescent="0.25">
      <c r="A62" s="2">
        <v>54</v>
      </c>
      <c r="B62" s="6"/>
      <c r="C62" s="17"/>
      <c r="D62" s="60"/>
      <c r="E62" s="39"/>
      <c r="F62" s="42"/>
    </row>
    <row r="63" spans="1:6" s="5" customFormat="1" ht="30" customHeight="1" x14ac:dyDescent="0.25">
      <c r="A63" s="2">
        <v>55</v>
      </c>
      <c r="B63" s="6"/>
      <c r="C63" s="17"/>
      <c r="D63" s="60"/>
      <c r="E63" s="39"/>
      <c r="F63" s="42"/>
    </row>
    <row r="64" spans="1:6" s="5" customFormat="1" ht="30" customHeight="1" x14ac:dyDescent="0.25">
      <c r="A64" s="2">
        <v>56</v>
      </c>
      <c r="B64" s="6"/>
      <c r="C64" s="17"/>
      <c r="D64" s="60"/>
      <c r="E64" s="39"/>
      <c r="F64" s="42"/>
    </row>
    <row r="65" spans="1:6" s="5" customFormat="1" ht="30" customHeight="1" x14ac:dyDescent="0.25">
      <c r="A65" s="2">
        <v>57</v>
      </c>
      <c r="B65" s="6"/>
      <c r="C65" s="17"/>
      <c r="D65" s="60"/>
      <c r="E65" s="39"/>
      <c r="F65" s="42"/>
    </row>
    <row r="66" spans="1:6" s="5" customFormat="1" ht="30" customHeight="1" x14ac:dyDescent="0.25">
      <c r="A66" s="2">
        <v>58</v>
      </c>
      <c r="B66" s="6"/>
      <c r="C66" s="17"/>
      <c r="D66" s="60"/>
      <c r="E66" s="39"/>
      <c r="F66" s="42"/>
    </row>
    <row r="67" spans="1:6" s="5" customFormat="1" ht="30" customHeight="1" x14ac:dyDescent="0.25">
      <c r="A67" s="2">
        <v>59</v>
      </c>
      <c r="B67" s="6"/>
      <c r="C67" s="17"/>
      <c r="D67" s="60"/>
      <c r="E67" s="39"/>
      <c r="F67" s="42"/>
    </row>
    <row r="68" spans="1:6" s="5" customFormat="1" ht="30" customHeight="1" x14ac:dyDescent="0.25">
      <c r="A68" s="2">
        <v>60</v>
      </c>
      <c r="B68" s="6"/>
      <c r="C68" s="17"/>
      <c r="D68" s="60"/>
      <c r="E68" s="39"/>
      <c r="F68" s="42"/>
    </row>
    <row r="69" spans="1:6" s="5" customFormat="1" ht="30" customHeight="1" x14ac:dyDescent="0.25">
      <c r="A69" s="2">
        <v>61</v>
      </c>
      <c r="B69" s="6"/>
      <c r="C69" s="17"/>
      <c r="D69" s="60"/>
      <c r="E69" s="39"/>
      <c r="F69" s="42"/>
    </row>
    <row r="70" spans="1:6" s="5" customFormat="1" ht="30" customHeight="1" x14ac:dyDescent="0.25">
      <c r="A70" s="2">
        <v>62</v>
      </c>
      <c r="B70" s="6"/>
      <c r="C70" s="17"/>
      <c r="D70" s="60"/>
      <c r="E70" s="39"/>
      <c r="F70" s="42"/>
    </row>
    <row r="71" spans="1:6" s="5" customFormat="1" ht="30" customHeight="1" x14ac:dyDescent="0.25">
      <c r="A71" s="2">
        <v>63</v>
      </c>
      <c r="B71" s="6"/>
      <c r="C71" s="17"/>
      <c r="D71" s="61"/>
      <c r="E71" s="39"/>
      <c r="F71" s="42"/>
    </row>
    <row r="72" spans="1:6" s="5" customFormat="1" ht="30" customHeight="1" x14ac:dyDescent="0.25">
      <c r="A72" s="2">
        <v>64</v>
      </c>
      <c r="B72" s="6"/>
      <c r="C72" s="17"/>
      <c r="D72" s="60"/>
      <c r="E72" s="39"/>
      <c r="F72" s="42"/>
    </row>
    <row r="73" spans="1:6" s="5" customFormat="1" ht="30" customHeight="1" x14ac:dyDescent="0.25">
      <c r="A73" s="2">
        <v>65</v>
      </c>
      <c r="B73" s="6"/>
      <c r="C73" s="17"/>
      <c r="D73" s="60"/>
      <c r="E73" s="39"/>
      <c r="F73" s="42"/>
    </row>
    <row r="74" spans="1:6" s="5" customFormat="1" ht="30" customHeight="1" x14ac:dyDescent="0.25">
      <c r="A74" s="2">
        <v>66</v>
      </c>
      <c r="B74" s="6"/>
      <c r="C74" s="17"/>
      <c r="D74" s="60"/>
      <c r="E74" s="39"/>
      <c r="F74" s="42"/>
    </row>
    <row r="75" spans="1:6" s="5" customFormat="1" ht="30" customHeight="1" x14ac:dyDescent="0.25">
      <c r="A75" s="2">
        <v>67</v>
      </c>
      <c r="B75" s="6"/>
      <c r="C75" s="17"/>
      <c r="D75" s="60"/>
      <c r="E75" s="39"/>
      <c r="F75" s="42"/>
    </row>
    <row r="76" spans="1:6" s="5" customFormat="1" ht="30" customHeight="1" x14ac:dyDescent="0.25">
      <c r="A76" s="2">
        <v>68</v>
      </c>
      <c r="B76" s="6"/>
      <c r="C76" s="17"/>
      <c r="D76" s="60"/>
      <c r="E76" s="39"/>
      <c r="F76" s="42"/>
    </row>
    <row r="77" spans="1:6" s="5" customFormat="1" ht="30" customHeight="1" x14ac:dyDescent="0.25">
      <c r="A77" s="2">
        <v>69</v>
      </c>
      <c r="B77" s="6"/>
      <c r="C77" s="17"/>
      <c r="D77" s="60"/>
      <c r="E77" s="39"/>
      <c r="F77" s="42"/>
    </row>
    <row r="78" spans="1:6" s="5" customFormat="1" ht="30" customHeight="1" x14ac:dyDescent="0.25">
      <c r="A78" s="2">
        <v>70</v>
      </c>
      <c r="B78" s="6"/>
      <c r="C78" s="17"/>
      <c r="D78" s="60"/>
      <c r="E78" s="39"/>
      <c r="F78" s="42"/>
    </row>
    <row r="79" spans="1:6" s="5" customFormat="1" ht="30" customHeight="1" x14ac:dyDescent="0.25">
      <c r="A79" s="2">
        <v>71</v>
      </c>
      <c r="B79" s="6"/>
      <c r="C79" s="17"/>
      <c r="D79" s="60"/>
      <c r="E79" s="39"/>
      <c r="F79" s="42"/>
    </row>
    <row r="80" spans="1:6" s="5" customFormat="1" ht="30" customHeight="1" x14ac:dyDescent="0.25">
      <c r="A80" s="2">
        <v>72</v>
      </c>
      <c r="B80" s="6"/>
      <c r="C80" s="17"/>
      <c r="D80" s="60"/>
      <c r="E80" s="39"/>
      <c r="F80" s="42"/>
    </row>
    <row r="81" spans="1:6" s="5" customFormat="1" ht="30" customHeight="1" x14ac:dyDescent="0.25">
      <c r="A81" s="2">
        <v>73</v>
      </c>
      <c r="B81" s="6"/>
      <c r="C81" s="17"/>
      <c r="D81" s="60"/>
      <c r="E81" s="39"/>
      <c r="F81" s="42"/>
    </row>
    <row r="82" spans="1:6" s="5" customFormat="1" ht="30" customHeight="1" x14ac:dyDescent="0.25">
      <c r="A82" s="2">
        <v>74</v>
      </c>
      <c r="B82" s="6"/>
      <c r="C82" s="17"/>
      <c r="D82" s="60"/>
      <c r="E82" s="39"/>
      <c r="F82" s="42"/>
    </row>
    <row r="83" spans="1:6" s="5" customFormat="1" ht="30" customHeight="1" x14ac:dyDescent="0.25">
      <c r="A83" s="2">
        <v>75</v>
      </c>
      <c r="B83" s="6"/>
      <c r="C83" s="17"/>
      <c r="D83" s="60"/>
      <c r="E83" s="39"/>
      <c r="F83" s="42"/>
    </row>
    <row r="84" spans="1:6" s="5" customFormat="1" ht="30" customHeight="1" x14ac:dyDescent="0.25">
      <c r="A84" s="2">
        <v>76</v>
      </c>
      <c r="B84" s="6"/>
      <c r="C84" s="17"/>
      <c r="D84" s="60"/>
      <c r="E84" s="39"/>
      <c r="F84" s="42"/>
    </row>
    <row r="85" spans="1:6" s="5" customFormat="1" ht="30" customHeight="1" x14ac:dyDescent="0.25">
      <c r="A85" s="2">
        <v>77</v>
      </c>
      <c r="B85" s="6"/>
      <c r="C85" s="17"/>
      <c r="D85" s="60"/>
      <c r="E85" s="39"/>
      <c r="F85" s="42"/>
    </row>
    <row r="86" spans="1:6" s="5" customFormat="1" ht="30" customHeight="1" x14ac:dyDescent="0.25">
      <c r="A86" s="2">
        <v>78</v>
      </c>
      <c r="B86" s="6"/>
      <c r="C86" s="17"/>
      <c r="D86" s="60"/>
      <c r="E86" s="39"/>
      <c r="F86" s="42"/>
    </row>
    <row r="87" spans="1:6" s="5" customFormat="1" ht="30" customHeight="1" x14ac:dyDescent="0.25">
      <c r="A87" s="2">
        <v>79</v>
      </c>
      <c r="B87" s="6"/>
      <c r="C87" s="17"/>
      <c r="D87" s="60"/>
      <c r="E87" s="39"/>
      <c r="F87" s="42"/>
    </row>
    <row r="88" spans="1:6" s="5" customFormat="1" ht="30" customHeight="1" x14ac:dyDescent="0.25">
      <c r="A88" s="2">
        <v>80</v>
      </c>
      <c r="B88" s="6"/>
      <c r="C88" s="17"/>
      <c r="D88" s="60"/>
      <c r="E88" s="39"/>
      <c r="F88" s="42"/>
    </row>
    <row r="89" spans="1:6" s="5" customFormat="1" ht="30" customHeight="1" x14ac:dyDescent="0.25">
      <c r="A89" s="2">
        <v>81</v>
      </c>
      <c r="B89" s="6"/>
      <c r="C89" s="17"/>
      <c r="D89" s="60"/>
      <c r="E89" s="39"/>
      <c r="F89" s="42"/>
    </row>
    <row r="90" spans="1:6" s="5" customFormat="1" ht="30" customHeight="1" x14ac:dyDescent="0.25">
      <c r="A90" s="2">
        <v>82</v>
      </c>
      <c r="B90" s="6"/>
      <c r="C90" s="17"/>
      <c r="D90" s="60"/>
      <c r="E90" s="39"/>
      <c r="F90" s="42"/>
    </row>
    <row r="91" spans="1:6" s="5" customFormat="1" ht="30" customHeight="1" x14ac:dyDescent="0.25">
      <c r="A91" s="2">
        <v>83</v>
      </c>
      <c r="B91" s="6"/>
      <c r="C91" s="17"/>
      <c r="D91" s="60"/>
      <c r="E91" s="39"/>
      <c r="F91" s="42"/>
    </row>
    <row r="92" spans="1:6" s="5" customFormat="1" ht="30" customHeight="1" x14ac:dyDescent="0.25">
      <c r="A92" s="2">
        <v>84</v>
      </c>
      <c r="B92" s="6"/>
      <c r="C92" s="17"/>
      <c r="D92" s="60"/>
      <c r="E92" s="39"/>
      <c r="F92" s="42"/>
    </row>
    <row r="93" spans="1:6" s="5" customFormat="1" ht="30" customHeight="1" x14ac:dyDescent="0.25">
      <c r="A93" s="2">
        <v>85</v>
      </c>
      <c r="B93" s="6"/>
      <c r="C93" s="17"/>
      <c r="D93" s="60"/>
      <c r="E93" s="39"/>
      <c r="F93" s="42"/>
    </row>
    <row r="94" spans="1:6" s="5" customFormat="1" ht="30" customHeight="1" x14ac:dyDescent="0.25">
      <c r="A94" s="2">
        <v>86</v>
      </c>
      <c r="B94" s="6"/>
      <c r="C94" s="17"/>
      <c r="D94" s="60"/>
      <c r="E94" s="39"/>
      <c r="F94" s="42"/>
    </row>
    <row r="95" spans="1:6" s="5" customFormat="1" ht="30" customHeight="1" x14ac:dyDescent="0.25">
      <c r="A95" s="2">
        <v>87</v>
      </c>
      <c r="B95" s="6"/>
      <c r="C95" s="17"/>
      <c r="D95" s="60"/>
      <c r="E95" s="39"/>
      <c r="F95" s="42"/>
    </row>
    <row r="96" spans="1:6" s="5" customFormat="1" ht="30" customHeight="1" x14ac:dyDescent="0.25">
      <c r="A96" s="2">
        <v>88</v>
      </c>
      <c r="B96" s="6"/>
      <c r="C96" s="17"/>
      <c r="D96" s="60"/>
      <c r="E96" s="39"/>
      <c r="F96" s="42"/>
    </row>
    <row r="97" spans="1:6" s="5" customFormat="1" ht="30" customHeight="1" x14ac:dyDescent="0.25">
      <c r="A97" s="2">
        <v>89</v>
      </c>
      <c r="B97" s="33"/>
      <c r="C97" s="17"/>
      <c r="D97" s="61"/>
      <c r="E97" s="39"/>
      <c r="F97" s="42"/>
    </row>
    <row r="98" spans="1:6" s="5" customFormat="1" ht="30" customHeight="1" x14ac:dyDescent="0.25">
      <c r="A98" s="2">
        <v>90</v>
      </c>
      <c r="B98" s="6"/>
      <c r="C98" s="17"/>
      <c r="D98" s="61"/>
      <c r="E98" s="39"/>
      <c r="F98" s="42"/>
    </row>
    <row r="99" spans="1:6" s="5" customFormat="1" ht="30" customHeight="1" x14ac:dyDescent="0.25">
      <c r="A99" s="2">
        <v>91</v>
      </c>
      <c r="B99" s="6"/>
      <c r="C99" s="17"/>
      <c r="D99" s="61"/>
      <c r="E99" s="39"/>
      <c r="F99" s="42"/>
    </row>
    <row r="100" spans="1:6" s="5" customFormat="1" ht="30" customHeight="1" x14ac:dyDescent="0.25">
      <c r="A100" s="2">
        <v>92</v>
      </c>
      <c r="B100" s="6"/>
      <c r="C100" s="17"/>
      <c r="D100" s="61"/>
      <c r="E100" s="39"/>
      <c r="F100" s="42"/>
    </row>
    <row r="101" spans="1:6" s="5" customFormat="1" ht="30" customHeight="1" x14ac:dyDescent="0.25">
      <c r="A101" s="2">
        <v>93</v>
      </c>
      <c r="B101" s="6"/>
      <c r="C101" s="17"/>
      <c r="D101" s="61"/>
      <c r="E101" s="39"/>
      <c r="F101" s="42"/>
    </row>
    <row r="102" spans="1:6" s="5" customFormat="1" ht="30" customHeight="1" x14ac:dyDescent="0.25">
      <c r="A102" s="2">
        <v>94</v>
      </c>
      <c r="B102" s="6"/>
      <c r="C102" s="17"/>
      <c r="D102" s="61"/>
      <c r="E102" s="39"/>
      <c r="F102" s="42"/>
    </row>
    <row r="103" spans="1:6" s="5" customFormat="1" ht="30" customHeight="1" x14ac:dyDescent="0.25">
      <c r="A103" s="2">
        <v>95</v>
      </c>
      <c r="B103" s="6"/>
      <c r="C103" s="17"/>
      <c r="D103" s="61"/>
      <c r="E103" s="39"/>
      <c r="F103" s="42"/>
    </row>
    <row r="104" spans="1:6" s="5" customFormat="1" ht="30" customHeight="1" x14ac:dyDescent="0.25">
      <c r="A104" s="2">
        <v>96</v>
      </c>
      <c r="B104" s="6"/>
      <c r="C104" s="17"/>
      <c r="D104" s="61"/>
      <c r="E104" s="39"/>
      <c r="F104" s="42"/>
    </row>
    <row r="105" spans="1:6" s="5" customFormat="1" ht="30" customHeight="1" x14ac:dyDescent="0.25">
      <c r="A105" s="2">
        <v>97</v>
      </c>
      <c r="B105" s="6"/>
      <c r="C105" s="17"/>
      <c r="D105" s="61"/>
      <c r="E105" s="39"/>
      <c r="F105" s="42"/>
    </row>
    <row r="106" spans="1:6" s="5" customFormat="1" ht="30" customHeight="1" x14ac:dyDescent="0.25">
      <c r="A106" s="2">
        <v>98</v>
      </c>
      <c r="B106" s="6"/>
      <c r="C106" s="17"/>
      <c r="D106" s="61"/>
      <c r="E106" s="39"/>
      <c r="F106" s="42"/>
    </row>
    <row r="107" spans="1:6" s="5" customFormat="1" ht="30" customHeight="1" x14ac:dyDescent="0.25">
      <c r="A107" s="2">
        <v>99</v>
      </c>
      <c r="B107" s="6"/>
      <c r="C107" s="17"/>
      <c r="D107" s="61"/>
      <c r="E107" s="39"/>
      <c r="F107" s="42"/>
    </row>
    <row r="108" spans="1:6" s="5" customFormat="1" ht="30" customHeight="1" x14ac:dyDescent="0.25">
      <c r="A108" s="2">
        <v>100</v>
      </c>
      <c r="B108" s="6"/>
      <c r="C108" s="17"/>
      <c r="D108" s="61"/>
      <c r="E108" s="39"/>
      <c r="F108" s="42"/>
    </row>
    <row r="109" spans="1:6" s="5" customFormat="1" ht="30" customHeight="1" x14ac:dyDescent="0.25">
      <c r="A109" s="2">
        <v>101</v>
      </c>
      <c r="B109" s="6"/>
      <c r="C109" s="17"/>
      <c r="D109" s="61"/>
      <c r="E109" s="39"/>
      <c r="F109" s="42"/>
    </row>
    <row r="110" spans="1:6" s="5" customFormat="1" ht="30" customHeight="1" x14ac:dyDescent="0.25">
      <c r="A110" s="2">
        <v>102</v>
      </c>
      <c r="B110" s="6"/>
      <c r="C110" s="17"/>
      <c r="D110" s="61"/>
      <c r="E110" s="39"/>
      <c r="F110" s="42"/>
    </row>
    <row r="111" spans="1:6" s="5" customFormat="1" ht="30" customHeight="1" x14ac:dyDescent="0.25">
      <c r="A111" s="2">
        <v>103</v>
      </c>
      <c r="B111" s="6"/>
      <c r="C111" s="17"/>
      <c r="D111" s="61"/>
      <c r="E111" s="39"/>
      <c r="F111" s="42"/>
    </row>
    <row r="112" spans="1:6" s="5" customFormat="1" ht="30" customHeight="1" x14ac:dyDescent="0.25">
      <c r="A112" s="2">
        <v>104</v>
      </c>
      <c r="B112" s="6"/>
      <c r="C112" s="17"/>
      <c r="D112" s="60"/>
      <c r="E112" s="39"/>
      <c r="F112" s="42"/>
    </row>
    <row r="113" spans="1:6" s="5" customFormat="1" ht="30" customHeight="1" x14ac:dyDescent="0.25">
      <c r="A113" s="2">
        <v>105</v>
      </c>
      <c r="B113" s="6"/>
      <c r="C113" s="17"/>
      <c r="D113" s="60"/>
      <c r="E113" s="39"/>
      <c r="F113" s="42"/>
    </row>
    <row r="114" spans="1:6" s="5" customFormat="1" ht="30" customHeight="1" x14ac:dyDescent="0.25">
      <c r="A114" s="2">
        <v>106</v>
      </c>
      <c r="B114" s="6"/>
      <c r="C114" s="17"/>
      <c r="D114" s="60"/>
      <c r="E114" s="39"/>
      <c r="F114" s="42"/>
    </row>
    <row r="115" spans="1:6" s="5" customFormat="1" ht="30" customHeight="1" x14ac:dyDescent="0.25">
      <c r="A115" s="2">
        <v>107</v>
      </c>
      <c r="B115" s="6"/>
      <c r="C115" s="17"/>
      <c r="D115" s="60"/>
      <c r="E115" s="39"/>
      <c r="F115" s="42"/>
    </row>
    <row r="116" spans="1:6" s="5" customFormat="1" ht="30" customHeight="1" x14ac:dyDescent="0.25">
      <c r="A116" s="2">
        <v>108</v>
      </c>
      <c r="B116" s="6"/>
      <c r="C116" s="17"/>
      <c r="D116" s="60"/>
      <c r="E116" s="39"/>
      <c r="F116" s="42"/>
    </row>
    <row r="117" spans="1:6" s="5" customFormat="1" ht="30" customHeight="1" x14ac:dyDescent="0.25">
      <c r="A117" s="2">
        <v>109</v>
      </c>
      <c r="B117" s="6"/>
      <c r="C117" s="17"/>
      <c r="D117" s="60"/>
      <c r="E117" s="39"/>
      <c r="F117" s="42"/>
    </row>
    <row r="118" spans="1:6" s="5" customFormat="1" ht="30" customHeight="1" x14ac:dyDescent="0.25">
      <c r="A118" s="2">
        <v>110</v>
      </c>
      <c r="B118" s="6"/>
      <c r="C118" s="17"/>
      <c r="D118" s="60"/>
      <c r="E118" s="39"/>
      <c r="F118" s="42"/>
    </row>
    <row r="119" spans="1:6" s="5" customFormat="1" ht="30" customHeight="1" x14ac:dyDescent="0.25">
      <c r="A119" s="2">
        <v>111</v>
      </c>
      <c r="B119" s="6"/>
      <c r="C119" s="17"/>
      <c r="D119" s="60"/>
      <c r="E119" s="39"/>
      <c r="F119" s="42"/>
    </row>
    <row r="120" spans="1:6" s="5" customFormat="1" ht="30" customHeight="1" x14ac:dyDescent="0.25">
      <c r="A120" s="2">
        <v>112</v>
      </c>
      <c r="B120" s="6"/>
      <c r="C120" s="17"/>
      <c r="D120" s="60"/>
      <c r="E120" s="39"/>
      <c r="F120" s="42"/>
    </row>
    <row r="121" spans="1:6" s="5" customFormat="1" ht="30" customHeight="1" x14ac:dyDescent="0.25">
      <c r="A121" s="2">
        <v>113</v>
      </c>
      <c r="B121" s="6"/>
      <c r="C121" s="17"/>
      <c r="D121" s="60"/>
      <c r="E121" s="39"/>
      <c r="F121" s="42"/>
    </row>
    <row r="122" spans="1:6" s="5" customFormat="1" ht="30" customHeight="1" x14ac:dyDescent="0.25">
      <c r="A122" s="2">
        <v>114</v>
      </c>
      <c r="B122" s="6"/>
      <c r="C122" s="17"/>
      <c r="D122" s="60"/>
      <c r="E122" s="39"/>
      <c r="F122" s="42"/>
    </row>
    <row r="123" spans="1:6" s="5" customFormat="1" ht="30" customHeight="1" x14ac:dyDescent="0.25">
      <c r="A123" s="2">
        <v>115</v>
      </c>
      <c r="B123" s="6"/>
      <c r="C123" s="17"/>
      <c r="D123" s="60"/>
      <c r="E123" s="39"/>
      <c r="F123" s="42"/>
    </row>
    <row r="124" spans="1:6" s="5" customFormat="1" ht="30" customHeight="1" x14ac:dyDescent="0.25">
      <c r="A124" s="2">
        <v>116</v>
      </c>
      <c r="B124" s="6"/>
      <c r="C124" s="17"/>
      <c r="D124" s="60"/>
      <c r="E124" s="39"/>
      <c r="F124" s="42"/>
    </row>
    <row r="125" spans="1:6" s="5" customFormat="1" ht="30" customHeight="1" x14ac:dyDescent="0.25">
      <c r="A125" s="2">
        <v>117</v>
      </c>
      <c r="B125" s="6"/>
      <c r="C125" s="17"/>
      <c r="D125" s="60"/>
      <c r="E125" s="39"/>
      <c r="F125" s="42"/>
    </row>
    <row r="126" spans="1:6" s="5" customFormat="1" ht="30" customHeight="1" x14ac:dyDescent="0.25">
      <c r="A126" s="2">
        <v>118</v>
      </c>
      <c r="B126" s="33"/>
      <c r="C126" s="17"/>
      <c r="D126" s="60"/>
      <c r="E126" s="39"/>
      <c r="F126" s="42"/>
    </row>
    <row r="127" spans="1:6" s="5" customFormat="1" ht="30" customHeight="1" x14ac:dyDescent="0.25">
      <c r="A127" s="2">
        <v>119</v>
      </c>
      <c r="B127" s="6"/>
      <c r="C127" s="17"/>
      <c r="D127" s="60"/>
      <c r="E127" s="39"/>
      <c r="F127" s="42"/>
    </row>
    <row r="128" spans="1:6" s="5" customFormat="1" ht="30" customHeight="1" x14ac:dyDescent="0.25">
      <c r="A128" s="2">
        <v>120</v>
      </c>
      <c r="B128" s="6"/>
      <c r="C128" s="17"/>
      <c r="D128" s="60"/>
      <c r="E128" s="39"/>
      <c r="F128" s="42"/>
    </row>
    <row r="129" spans="1:6" s="5" customFormat="1" ht="30" customHeight="1" x14ac:dyDescent="0.25">
      <c r="A129" s="2">
        <v>121</v>
      </c>
      <c r="B129" s="6"/>
      <c r="C129" s="17"/>
      <c r="D129" s="60"/>
      <c r="E129" s="39"/>
      <c r="F129" s="42"/>
    </row>
    <row r="130" spans="1:6" s="5" customFormat="1" ht="30" customHeight="1" x14ac:dyDescent="0.25">
      <c r="A130" s="2">
        <v>122</v>
      </c>
      <c r="B130" s="6"/>
      <c r="C130" s="17"/>
      <c r="D130" s="60"/>
      <c r="E130" s="39"/>
      <c r="F130" s="42"/>
    </row>
    <row r="131" spans="1:6" s="5" customFormat="1" ht="30" customHeight="1" x14ac:dyDescent="0.2">
      <c r="A131" s="2">
        <v>123</v>
      </c>
      <c r="B131" s="6"/>
      <c r="C131" s="17"/>
      <c r="D131" s="62"/>
      <c r="E131" s="39"/>
      <c r="F131" s="42"/>
    </row>
    <row r="132" spans="1:6" s="5" customFormat="1" ht="30" customHeight="1" x14ac:dyDescent="0.25">
      <c r="A132" s="2">
        <v>124</v>
      </c>
      <c r="B132" s="6"/>
      <c r="C132" s="17"/>
      <c r="D132" s="60"/>
      <c r="E132" s="39"/>
      <c r="F132" s="42"/>
    </row>
    <row r="133" spans="1:6" s="5" customFormat="1" ht="30" customHeight="1" x14ac:dyDescent="0.25">
      <c r="A133" s="2">
        <v>125</v>
      </c>
      <c r="B133" s="6"/>
      <c r="C133" s="17"/>
      <c r="D133" s="60"/>
      <c r="E133" s="39"/>
      <c r="F133" s="42"/>
    </row>
    <row r="134" spans="1:6" s="5" customFormat="1" ht="30" customHeight="1" x14ac:dyDescent="0.25">
      <c r="A134" s="2">
        <v>126</v>
      </c>
      <c r="B134" s="6"/>
      <c r="C134" s="17"/>
      <c r="D134" s="60"/>
      <c r="E134" s="39"/>
      <c r="F134" s="42"/>
    </row>
    <row r="135" spans="1:6" s="5" customFormat="1" ht="30" customHeight="1" x14ac:dyDescent="0.25">
      <c r="A135" s="2">
        <v>127</v>
      </c>
      <c r="B135" s="6"/>
      <c r="C135" s="17"/>
      <c r="D135" s="60"/>
      <c r="E135" s="39"/>
      <c r="F135" s="42"/>
    </row>
    <row r="136" spans="1:6" s="5" customFormat="1" ht="30" customHeight="1" x14ac:dyDescent="0.25">
      <c r="A136" s="2">
        <v>128</v>
      </c>
      <c r="B136" s="6"/>
      <c r="C136" s="17"/>
      <c r="D136" s="60"/>
      <c r="E136" s="39"/>
      <c r="F136" s="42"/>
    </row>
    <row r="137" spans="1:6" s="5" customFormat="1" ht="30" customHeight="1" x14ac:dyDescent="0.25">
      <c r="A137" s="2">
        <v>129</v>
      </c>
      <c r="B137" s="6"/>
      <c r="C137" s="17"/>
      <c r="D137" s="60"/>
      <c r="E137" s="39"/>
      <c r="F137" s="42"/>
    </row>
    <row r="138" spans="1:6" s="5" customFormat="1" ht="30" customHeight="1" x14ac:dyDescent="0.25">
      <c r="A138" s="2">
        <v>130</v>
      </c>
      <c r="B138" s="6"/>
      <c r="C138" s="17"/>
      <c r="D138" s="60"/>
      <c r="E138" s="39"/>
      <c r="F138" s="42"/>
    </row>
    <row r="139" spans="1:6" s="5" customFormat="1" ht="30" customHeight="1" x14ac:dyDescent="0.25">
      <c r="A139" s="2">
        <v>131</v>
      </c>
      <c r="B139" s="6"/>
      <c r="C139" s="17"/>
      <c r="D139" s="60"/>
      <c r="E139" s="39"/>
      <c r="F139" s="42"/>
    </row>
    <row r="140" spans="1:6" s="5" customFormat="1" ht="30" customHeight="1" x14ac:dyDescent="0.25">
      <c r="A140" s="2">
        <v>132</v>
      </c>
      <c r="B140" s="6"/>
      <c r="C140" s="17"/>
      <c r="D140" s="60"/>
      <c r="E140" s="39"/>
      <c r="F140" s="42"/>
    </row>
    <row r="141" spans="1:6" s="5" customFormat="1" ht="30" customHeight="1" x14ac:dyDescent="0.25">
      <c r="A141" s="2">
        <v>133</v>
      </c>
      <c r="B141" s="6"/>
      <c r="C141" s="17"/>
      <c r="D141" s="60"/>
      <c r="E141" s="39"/>
      <c r="F141" s="42"/>
    </row>
    <row r="142" spans="1:6" s="5" customFormat="1" ht="30" customHeight="1" x14ac:dyDescent="0.25">
      <c r="A142" s="2">
        <v>134</v>
      </c>
      <c r="B142" s="6"/>
      <c r="C142" s="17"/>
      <c r="D142" s="60"/>
      <c r="E142" s="39"/>
      <c r="F142" s="42"/>
    </row>
    <row r="143" spans="1:6" s="5" customFormat="1" ht="30" customHeight="1" x14ac:dyDescent="0.25">
      <c r="A143" s="2">
        <v>135</v>
      </c>
      <c r="B143" s="6"/>
      <c r="C143" s="17"/>
      <c r="D143" s="60"/>
      <c r="E143" s="39"/>
      <c r="F143" s="42"/>
    </row>
    <row r="144" spans="1:6" s="5" customFormat="1" ht="30" customHeight="1" x14ac:dyDescent="0.25">
      <c r="A144" s="2">
        <v>136</v>
      </c>
      <c r="B144" s="6"/>
      <c r="C144" s="17"/>
      <c r="D144" s="60"/>
      <c r="E144" s="39"/>
      <c r="F144" s="42"/>
    </row>
    <row r="145" spans="1:6" s="5" customFormat="1" ht="30" customHeight="1" x14ac:dyDescent="0.25">
      <c r="A145" s="2">
        <v>137</v>
      </c>
      <c r="B145" s="6"/>
      <c r="C145" s="17"/>
      <c r="D145" s="60"/>
      <c r="E145" s="39"/>
      <c r="F145" s="42"/>
    </row>
    <row r="146" spans="1:6" s="5" customFormat="1" ht="30" customHeight="1" x14ac:dyDescent="0.25">
      <c r="A146" s="2">
        <v>138</v>
      </c>
      <c r="B146" s="6"/>
      <c r="C146" s="17"/>
      <c r="D146" s="60"/>
      <c r="E146" s="39"/>
      <c r="F146" s="42"/>
    </row>
    <row r="147" spans="1:6" s="5" customFormat="1" ht="30" customHeight="1" x14ac:dyDescent="0.25">
      <c r="A147" s="2">
        <v>139</v>
      </c>
      <c r="B147" s="6"/>
      <c r="C147" s="17"/>
      <c r="D147" s="60"/>
      <c r="E147" s="39"/>
      <c r="F147" s="42"/>
    </row>
    <row r="148" spans="1:6" s="5" customFormat="1" ht="30" customHeight="1" x14ac:dyDescent="0.25">
      <c r="A148" s="2">
        <v>140</v>
      </c>
      <c r="B148" s="6"/>
      <c r="C148" s="17"/>
      <c r="D148" s="60"/>
      <c r="E148" s="39"/>
      <c r="F148" s="42"/>
    </row>
    <row r="149" spans="1:6" s="5" customFormat="1" ht="30" customHeight="1" x14ac:dyDescent="0.25">
      <c r="A149" s="2">
        <v>141</v>
      </c>
      <c r="B149" s="6"/>
      <c r="C149" s="17"/>
      <c r="D149" s="60"/>
      <c r="E149" s="39"/>
      <c r="F149" s="42"/>
    </row>
    <row r="150" spans="1:6" s="5" customFormat="1" ht="30" customHeight="1" x14ac:dyDescent="0.25">
      <c r="A150" s="2">
        <v>142</v>
      </c>
      <c r="B150" s="6"/>
      <c r="C150" s="17"/>
      <c r="D150" s="60"/>
      <c r="E150" s="39"/>
      <c r="F150" s="42"/>
    </row>
    <row r="151" spans="1:6" s="5" customFormat="1" ht="30" customHeight="1" x14ac:dyDescent="0.25">
      <c r="A151" s="2">
        <v>143</v>
      </c>
      <c r="B151" s="6"/>
      <c r="C151" s="17"/>
      <c r="D151" s="60"/>
      <c r="E151" s="39"/>
      <c r="F151" s="42"/>
    </row>
    <row r="152" spans="1:6" s="5" customFormat="1" ht="30" customHeight="1" x14ac:dyDescent="0.25">
      <c r="A152" s="2">
        <v>144</v>
      </c>
      <c r="B152" s="6"/>
      <c r="C152" s="17"/>
      <c r="D152" s="60"/>
      <c r="E152" s="39"/>
      <c r="F152" s="42"/>
    </row>
    <row r="153" spans="1:6" s="5" customFormat="1" ht="30" customHeight="1" x14ac:dyDescent="0.25">
      <c r="A153" s="2">
        <v>145</v>
      </c>
      <c r="B153" s="6"/>
      <c r="C153" s="17"/>
      <c r="D153" s="60"/>
      <c r="E153" s="39"/>
      <c r="F153" s="42"/>
    </row>
    <row r="154" spans="1:6" s="5" customFormat="1" ht="30" customHeight="1" x14ac:dyDescent="0.25">
      <c r="A154" s="2">
        <v>146</v>
      </c>
      <c r="B154" s="6"/>
      <c r="C154" s="17"/>
      <c r="D154" s="60"/>
      <c r="E154" s="39"/>
      <c r="F154" s="42"/>
    </row>
    <row r="155" spans="1:6" s="5" customFormat="1" ht="30" customHeight="1" x14ac:dyDescent="0.25">
      <c r="A155" s="2">
        <v>147</v>
      </c>
      <c r="B155" s="6"/>
      <c r="C155" s="17"/>
      <c r="D155" s="60"/>
      <c r="E155" s="39"/>
      <c r="F155" s="42"/>
    </row>
    <row r="156" spans="1:6" s="5" customFormat="1" ht="30" customHeight="1" x14ac:dyDescent="0.25">
      <c r="A156" s="2">
        <v>148</v>
      </c>
      <c r="B156" s="6"/>
      <c r="C156" s="17"/>
      <c r="D156" s="60"/>
      <c r="E156" s="39"/>
      <c r="F156" s="42"/>
    </row>
    <row r="157" spans="1:6" s="5" customFormat="1" ht="30" customHeight="1" x14ac:dyDescent="0.25">
      <c r="A157" s="2">
        <v>149</v>
      </c>
      <c r="B157" s="6"/>
      <c r="C157" s="17"/>
      <c r="D157" s="60"/>
      <c r="E157" s="39"/>
      <c r="F157" s="42"/>
    </row>
    <row r="158" spans="1:6" s="5" customFormat="1" ht="30" customHeight="1" x14ac:dyDescent="0.25">
      <c r="A158" s="2">
        <v>150</v>
      </c>
      <c r="B158" s="6"/>
      <c r="C158" s="17"/>
      <c r="D158" s="60"/>
      <c r="E158" s="39"/>
      <c r="F158" s="42"/>
    </row>
    <row r="159" spans="1:6" s="5" customFormat="1" ht="30" customHeight="1" x14ac:dyDescent="0.25">
      <c r="A159" s="2">
        <v>151</v>
      </c>
      <c r="B159" s="6"/>
      <c r="C159" s="17"/>
      <c r="D159" s="60"/>
      <c r="E159" s="39"/>
      <c r="F159" s="42"/>
    </row>
    <row r="160" spans="1:6" s="5" customFormat="1" ht="30" customHeight="1" x14ac:dyDescent="0.25">
      <c r="A160" s="2">
        <v>152</v>
      </c>
      <c r="B160" s="6"/>
      <c r="C160" s="17"/>
      <c r="D160" s="60"/>
      <c r="E160" s="39"/>
      <c r="F160" s="42"/>
    </row>
    <row r="161" spans="1:6" s="5" customFormat="1" ht="30" customHeight="1" x14ac:dyDescent="0.25">
      <c r="A161" s="2">
        <v>153</v>
      </c>
      <c r="B161" s="6"/>
      <c r="C161" s="17"/>
      <c r="D161" s="60"/>
      <c r="E161" s="39"/>
      <c r="F161" s="42"/>
    </row>
    <row r="162" spans="1:6" s="5" customFormat="1" ht="30" customHeight="1" x14ac:dyDescent="0.25">
      <c r="A162" s="2">
        <v>154</v>
      </c>
      <c r="B162" s="6"/>
      <c r="C162" s="17"/>
      <c r="D162" s="60"/>
      <c r="E162" s="39"/>
      <c r="F162" s="42"/>
    </row>
    <row r="163" spans="1:6" s="5" customFormat="1" ht="30" customHeight="1" x14ac:dyDescent="0.25">
      <c r="A163" s="2">
        <v>155</v>
      </c>
      <c r="B163" s="6"/>
      <c r="C163" s="17"/>
      <c r="D163" s="60"/>
      <c r="E163" s="39"/>
      <c r="F163" s="42"/>
    </row>
    <row r="164" spans="1:6" s="5" customFormat="1" ht="30" customHeight="1" x14ac:dyDescent="0.25">
      <c r="A164" s="2">
        <v>156</v>
      </c>
      <c r="B164" s="33"/>
      <c r="C164" s="17"/>
      <c r="D164" s="60"/>
      <c r="E164" s="39"/>
      <c r="F164" s="42"/>
    </row>
    <row r="165" spans="1:6" s="5" customFormat="1" ht="30" customHeight="1" x14ac:dyDescent="0.25">
      <c r="A165" s="2">
        <v>157</v>
      </c>
      <c r="B165" s="6"/>
      <c r="C165" s="17"/>
      <c r="D165" s="60"/>
      <c r="E165" s="39"/>
      <c r="F165" s="42"/>
    </row>
    <row r="166" spans="1:6" s="5" customFormat="1" ht="30" customHeight="1" x14ac:dyDescent="0.25">
      <c r="A166" s="2">
        <v>158</v>
      </c>
      <c r="B166" s="6"/>
      <c r="C166" s="17"/>
      <c r="D166" s="60"/>
      <c r="E166" s="39"/>
      <c r="F166" s="42"/>
    </row>
    <row r="167" spans="1:6" s="5" customFormat="1" ht="30" customHeight="1" x14ac:dyDescent="0.25">
      <c r="A167" s="2">
        <v>159</v>
      </c>
      <c r="B167" s="6"/>
      <c r="C167" s="17"/>
      <c r="D167" s="60"/>
      <c r="E167" s="39"/>
      <c r="F167" s="42"/>
    </row>
    <row r="168" spans="1:6" s="5" customFormat="1" ht="30" customHeight="1" x14ac:dyDescent="0.25">
      <c r="A168" s="2">
        <v>160</v>
      </c>
      <c r="B168" s="6"/>
      <c r="C168" s="17"/>
      <c r="D168" s="60"/>
      <c r="E168" s="39"/>
      <c r="F168" s="42"/>
    </row>
    <row r="169" spans="1:6" s="5" customFormat="1" ht="30" customHeight="1" x14ac:dyDescent="0.25">
      <c r="A169" s="2">
        <v>161</v>
      </c>
      <c r="B169" s="6"/>
      <c r="C169" s="17"/>
      <c r="D169" s="60"/>
      <c r="E169" s="39"/>
      <c r="F169" s="42"/>
    </row>
    <row r="170" spans="1:6" s="5" customFormat="1" ht="30" customHeight="1" x14ac:dyDescent="0.25">
      <c r="A170" s="2">
        <v>162</v>
      </c>
      <c r="B170" s="6"/>
      <c r="C170" s="17"/>
      <c r="D170" s="60"/>
      <c r="E170" s="39"/>
      <c r="F170" s="42"/>
    </row>
    <row r="171" spans="1:6" s="5" customFormat="1" ht="30" customHeight="1" x14ac:dyDescent="0.25">
      <c r="A171" s="2">
        <v>163</v>
      </c>
      <c r="B171" s="6"/>
      <c r="C171" s="17"/>
      <c r="D171" s="60"/>
      <c r="E171" s="39"/>
      <c r="F171" s="42"/>
    </row>
    <row r="172" spans="1:6" s="5" customFormat="1" ht="30" customHeight="1" x14ac:dyDescent="0.25">
      <c r="A172" s="2">
        <v>164</v>
      </c>
      <c r="B172" s="6"/>
      <c r="C172" s="17"/>
      <c r="D172" s="60"/>
      <c r="E172" s="39"/>
      <c r="F172" s="42"/>
    </row>
    <row r="173" spans="1:6" s="5" customFormat="1" ht="30" customHeight="1" x14ac:dyDescent="0.25">
      <c r="A173" s="2">
        <v>165</v>
      </c>
      <c r="B173" s="6"/>
      <c r="C173" s="17"/>
      <c r="D173" s="60"/>
      <c r="E173" s="39"/>
      <c r="F173" s="42"/>
    </row>
    <row r="174" spans="1:6" s="5" customFormat="1" ht="30" customHeight="1" x14ac:dyDescent="0.25">
      <c r="A174" s="2">
        <v>166</v>
      </c>
      <c r="B174" s="6"/>
      <c r="C174" s="17"/>
      <c r="D174" s="60"/>
      <c r="E174" s="39"/>
      <c r="F174" s="42"/>
    </row>
    <row r="175" spans="1:6" s="5" customFormat="1" ht="30" customHeight="1" x14ac:dyDescent="0.25">
      <c r="A175" s="2">
        <v>167</v>
      </c>
      <c r="B175" s="6"/>
      <c r="C175" s="17"/>
      <c r="D175" s="60"/>
      <c r="E175" s="39"/>
      <c r="F175" s="42"/>
    </row>
    <row r="176" spans="1:6" s="5" customFormat="1" ht="30" customHeight="1" x14ac:dyDescent="0.25">
      <c r="A176" s="2">
        <v>168</v>
      </c>
      <c r="B176" s="6"/>
      <c r="C176" s="17"/>
      <c r="D176" s="60"/>
      <c r="E176" s="39"/>
      <c r="F176" s="42"/>
    </row>
    <row r="177" spans="1:6" s="5" customFormat="1" ht="30" customHeight="1" x14ac:dyDescent="0.25">
      <c r="A177" s="2">
        <v>169</v>
      </c>
      <c r="B177" s="6"/>
      <c r="C177" s="17"/>
      <c r="D177" s="41"/>
      <c r="E177" s="39"/>
      <c r="F177" s="42"/>
    </row>
    <row r="178" spans="1:6" s="5" customFormat="1" ht="30" customHeight="1" x14ac:dyDescent="0.25">
      <c r="A178" s="2">
        <v>170</v>
      </c>
      <c r="B178" s="6"/>
      <c r="C178" s="17"/>
      <c r="D178" s="63"/>
      <c r="E178" s="39"/>
      <c r="F178" s="42"/>
    </row>
    <row r="179" spans="1:6" s="5" customFormat="1" ht="30" customHeight="1" x14ac:dyDescent="0.25">
      <c r="A179" s="2">
        <v>171</v>
      </c>
      <c r="B179" s="6"/>
      <c r="C179" s="17"/>
      <c r="D179" s="63"/>
      <c r="E179" s="39"/>
      <c r="F179" s="42"/>
    </row>
    <row r="180" spans="1:6" s="5" customFormat="1" ht="30" customHeight="1" x14ac:dyDescent="0.25">
      <c r="A180" s="2">
        <v>172</v>
      </c>
      <c r="B180" s="6"/>
      <c r="C180" s="17"/>
      <c r="D180" s="60"/>
      <c r="E180" s="39"/>
      <c r="F180" s="42"/>
    </row>
    <row r="181" spans="1:6" s="5" customFormat="1" ht="30" customHeight="1" x14ac:dyDescent="0.25">
      <c r="A181" s="2">
        <v>173</v>
      </c>
      <c r="B181" s="6"/>
      <c r="C181" s="17"/>
      <c r="D181" s="60"/>
      <c r="E181" s="39"/>
      <c r="F181" s="42"/>
    </row>
    <row r="182" spans="1:6" s="5" customFormat="1" ht="30" customHeight="1" x14ac:dyDescent="0.25">
      <c r="A182" s="2">
        <v>174</v>
      </c>
      <c r="B182" s="6"/>
      <c r="C182" s="17"/>
      <c r="D182" s="60"/>
      <c r="E182" s="39"/>
      <c r="F182" s="42"/>
    </row>
    <row r="183" spans="1:6" s="5" customFormat="1" ht="30" customHeight="1" x14ac:dyDescent="0.25">
      <c r="A183" s="2">
        <v>175</v>
      </c>
      <c r="B183" s="6"/>
      <c r="C183" s="17"/>
      <c r="D183" s="60"/>
      <c r="E183" s="39"/>
      <c r="F183" s="42"/>
    </row>
    <row r="184" spans="1:6" s="5" customFormat="1" ht="30" customHeight="1" x14ac:dyDescent="0.25">
      <c r="A184" s="2">
        <v>176</v>
      </c>
      <c r="B184" s="6"/>
      <c r="C184" s="17"/>
      <c r="D184" s="63"/>
      <c r="E184" s="39"/>
      <c r="F184" s="42"/>
    </row>
    <row r="185" spans="1:6" s="5" customFormat="1" ht="30" customHeight="1" x14ac:dyDescent="0.25">
      <c r="A185" s="2">
        <v>177</v>
      </c>
      <c r="B185" s="6"/>
      <c r="C185" s="17"/>
      <c r="D185" s="63"/>
      <c r="E185" s="39"/>
      <c r="F185" s="42"/>
    </row>
    <row r="186" spans="1:6" s="5" customFormat="1" ht="30" customHeight="1" x14ac:dyDescent="0.25">
      <c r="A186" s="2">
        <v>178</v>
      </c>
      <c r="B186" s="6"/>
      <c r="C186" s="17"/>
      <c r="D186" s="31"/>
      <c r="E186" s="29"/>
      <c r="F186" s="28"/>
    </row>
    <row r="187" spans="1:6" s="5" customFormat="1" ht="30" customHeight="1" x14ac:dyDescent="0.25">
      <c r="A187" s="2">
        <v>179</v>
      </c>
      <c r="B187" s="6"/>
      <c r="C187" s="17"/>
      <c r="D187" s="31"/>
      <c r="E187" s="29"/>
      <c r="F187" s="28"/>
    </row>
    <row r="188" spans="1:6" s="5" customFormat="1" ht="30" customHeight="1" x14ac:dyDescent="0.25">
      <c r="A188" s="2">
        <v>180</v>
      </c>
      <c r="B188" s="6"/>
      <c r="C188" s="17"/>
      <c r="D188" s="31"/>
      <c r="E188" s="29"/>
      <c r="F188" s="28"/>
    </row>
    <row r="189" spans="1:6" s="5" customFormat="1" ht="30" customHeight="1" x14ac:dyDescent="0.25">
      <c r="A189" s="2">
        <v>181</v>
      </c>
      <c r="B189" s="6"/>
      <c r="C189" s="17"/>
      <c r="D189" s="31"/>
      <c r="E189" s="29"/>
      <c r="F189" s="28"/>
    </row>
    <row r="190" spans="1:6" s="5" customFormat="1" ht="30" customHeight="1" x14ac:dyDescent="0.25">
      <c r="A190" s="2">
        <v>182</v>
      </c>
      <c r="B190" s="6"/>
      <c r="C190" s="17"/>
      <c r="D190" s="31"/>
      <c r="E190" s="29"/>
      <c r="F190" s="28"/>
    </row>
    <row r="191" spans="1:6" s="5" customFormat="1" ht="30" customHeight="1" x14ac:dyDescent="0.25">
      <c r="A191" s="2">
        <v>183</v>
      </c>
      <c r="B191" s="6"/>
      <c r="C191" s="17"/>
      <c r="D191" s="31"/>
      <c r="E191" s="29"/>
      <c r="F191" s="28"/>
    </row>
    <row r="192" spans="1:6" s="5" customFormat="1" ht="30" customHeight="1" x14ac:dyDescent="0.25">
      <c r="A192" s="2">
        <v>184</v>
      </c>
      <c r="B192" s="6"/>
      <c r="C192" s="17"/>
      <c r="D192" s="31"/>
      <c r="E192" s="29"/>
      <c r="F192" s="28"/>
    </row>
    <row r="193" spans="1:6" s="5" customFormat="1" ht="30" customHeight="1" x14ac:dyDescent="0.25">
      <c r="A193" s="2">
        <v>185</v>
      </c>
      <c r="B193" s="6"/>
      <c r="C193" s="17"/>
      <c r="D193" s="31"/>
      <c r="E193" s="29"/>
      <c r="F193" s="28"/>
    </row>
    <row r="194" spans="1:6" s="5" customFormat="1" ht="30" customHeight="1" x14ac:dyDescent="0.25">
      <c r="A194" s="2">
        <v>186</v>
      </c>
      <c r="B194" s="6"/>
      <c r="C194" s="17"/>
      <c r="D194" s="31"/>
      <c r="E194" s="29"/>
      <c r="F194" s="28"/>
    </row>
    <row r="195" spans="1:6" s="5" customFormat="1" ht="30" customHeight="1" x14ac:dyDescent="0.25">
      <c r="A195" s="2">
        <v>187</v>
      </c>
      <c r="B195" s="6"/>
      <c r="C195" s="17"/>
      <c r="D195" s="31"/>
      <c r="E195" s="29"/>
      <c r="F195" s="28"/>
    </row>
    <row r="196" spans="1:6" s="5" customFormat="1" ht="30" customHeight="1" x14ac:dyDescent="0.25">
      <c r="A196" s="2">
        <v>188</v>
      </c>
      <c r="B196" s="6"/>
      <c r="C196" s="17"/>
      <c r="D196" s="31"/>
      <c r="E196" s="29"/>
      <c r="F196" s="28"/>
    </row>
    <row r="197" spans="1:6" s="5" customFormat="1" ht="30" customHeight="1" x14ac:dyDescent="0.25">
      <c r="A197" s="2">
        <v>189</v>
      </c>
      <c r="B197" s="6"/>
      <c r="C197" s="17"/>
      <c r="D197" s="31"/>
      <c r="E197" s="29"/>
      <c r="F197" s="28"/>
    </row>
    <row r="198" spans="1:6" s="5" customFormat="1" ht="30" customHeight="1" x14ac:dyDescent="0.25">
      <c r="A198" s="2">
        <v>190</v>
      </c>
      <c r="B198" s="6"/>
      <c r="C198" s="17"/>
      <c r="D198" s="31"/>
      <c r="E198" s="29"/>
      <c r="F198" s="28"/>
    </row>
    <row r="199" spans="1:6" s="5" customFormat="1" ht="30" customHeight="1" thickBot="1" x14ac:dyDescent="0.3">
      <c r="A199" s="11"/>
      <c r="B199" s="12"/>
      <c r="C199" s="26"/>
      <c r="D199" s="32"/>
      <c r="E199" s="13"/>
      <c r="F199" s="27"/>
    </row>
    <row r="200" spans="1:6" x14ac:dyDescent="0.3">
      <c r="B200" s="4"/>
      <c r="C200" s="16"/>
      <c r="D200" s="4"/>
      <c r="E200" s="4"/>
      <c r="F200" s="4"/>
    </row>
    <row r="201" spans="1:6" x14ac:dyDescent="0.3">
      <c r="B201" s="4"/>
      <c r="C201" s="16"/>
      <c r="D201" s="4"/>
      <c r="E201" s="4"/>
      <c r="F201" s="4"/>
    </row>
    <row r="202" spans="1:6" x14ac:dyDescent="0.3">
      <c r="B202" s="4"/>
      <c r="C202" s="16"/>
      <c r="D202" s="4"/>
      <c r="E202" s="4"/>
      <c r="F202" s="4"/>
    </row>
    <row r="203" spans="1:6" x14ac:dyDescent="0.3">
      <c r="B203" s="4"/>
      <c r="C203" s="16"/>
      <c r="D203" s="4"/>
      <c r="E203" s="4"/>
      <c r="F203" s="4"/>
    </row>
    <row r="204" spans="1:6" x14ac:dyDescent="0.3">
      <c r="B204" s="4"/>
      <c r="C204" s="16"/>
      <c r="D204" s="4"/>
      <c r="E204" s="4"/>
      <c r="F204" s="4"/>
    </row>
    <row r="205" spans="1:6" x14ac:dyDescent="0.3">
      <c r="B205" s="4"/>
      <c r="C205" s="16"/>
      <c r="D205" s="4"/>
      <c r="E205" s="4"/>
      <c r="F205" s="4"/>
    </row>
    <row r="206" spans="1:6" x14ac:dyDescent="0.3">
      <c r="B206" s="4"/>
      <c r="C206" s="16"/>
      <c r="D206" s="4"/>
      <c r="E206" s="4"/>
      <c r="F206" s="4"/>
    </row>
    <row r="207" spans="1:6" x14ac:dyDescent="0.3">
      <c r="B207" s="4"/>
      <c r="C207" s="16"/>
      <c r="D207" s="4"/>
      <c r="E207" s="4"/>
      <c r="F207" s="4"/>
    </row>
    <row r="208" spans="1:6" x14ac:dyDescent="0.3">
      <c r="B208" s="4"/>
      <c r="C208" s="16"/>
      <c r="D208" s="4"/>
      <c r="E208" s="4"/>
      <c r="F208" s="4"/>
    </row>
    <row r="209" spans="2:6" x14ac:dyDescent="0.3">
      <c r="B209" s="4"/>
      <c r="C209" s="16"/>
      <c r="D209" s="4"/>
      <c r="E209" s="4"/>
      <c r="F209" s="4"/>
    </row>
    <row r="210" spans="2:6" x14ac:dyDescent="0.3">
      <c r="B210" s="4"/>
      <c r="C210" s="16"/>
      <c r="D210" s="4"/>
      <c r="E210" s="4"/>
      <c r="F210" s="4"/>
    </row>
    <row r="211" spans="2:6" x14ac:dyDescent="0.3">
      <c r="B211" s="4"/>
      <c r="C211" s="16"/>
      <c r="D211" s="4"/>
      <c r="E211" s="4"/>
      <c r="F211" s="4"/>
    </row>
    <row r="212" spans="2:6" x14ac:dyDescent="0.3">
      <c r="B212" s="4"/>
      <c r="C212" s="16"/>
      <c r="D212" s="4"/>
      <c r="E212" s="4"/>
      <c r="F212" s="4"/>
    </row>
    <row r="213" spans="2:6" x14ac:dyDescent="0.3">
      <c r="B213" s="4"/>
      <c r="C213" s="16"/>
      <c r="D213" s="4"/>
      <c r="E213" s="4"/>
      <c r="F213" s="4"/>
    </row>
    <row r="214" spans="2:6" x14ac:dyDescent="0.3">
      <c r="B214" s="4"/>
      <c r="C214" s="16"/>
      <c r="D214" s="4"/>
      <c r="E214" s="4"/>
      <c r="F214" s="4"/>
    </row>
    <row r="215" spans="2:6" x14ac:dyDescent="0.3">
      <c r="B215" s="4"/>
      <c r="C215" s="16"/>
      <c r="D215" s="4"/>
      <c r="E215" s="4"/>
      <c r="F215" s="4"/>
    </row>
    <row r="216" spans="2:6" x14ac:dyDescent="0.3">
      <c r="B216" s="4"/>
      <c r="C216" s="16"/>
      <c r="D216" s="4"/>
      <c r="E216" s="4"/>
      <c r="F216" s="4"/>
    </row>
    <row r="217" spans="2:6" x14ac:dyDescent="0.3">
      <c r="B217" s="4"/>
      <c r="C217" s="16"/>
      <c r="D217" s="4"/>
      <c r="E217" s="4"/>
      <c r="F217" s="4"/>
    </row>
    <row r="218" spans="2:6" x14ac:dyDescent="0.3">
      <c r="B218" s="4"/>
      <c r="C218" s="16"/>
      <c r="D218" s="4"/>
      <c r="E218" s="4"/>
      <c r="F218" s="4"/>
    </row>
    <row r="219" spans="2:6" x14ac:dyDescent="0.3">
      <c r="B219" s="4"/>
      <c r="C219" s="16"/>
      <c r="D219" s="4"/>
      <c r="E219" s="4"/>
      <c r="F219" s="4"/>
    </row>
    <row r="220" spans="2:6" x14ac:dyDescent="0.3">
      <c r="B220" s="4"/>
      <c r="C220" s="16"/>
      <c r="D220" s="4"/>
      <c r="E220" s="4"/>
      <c r="F220" s="4"/>
    </row>
    <row r="221" spans="2:6" x14ac:dyDescent="0.3">
      <c r="B221" s="4"/>
      <c r="C221" s="16"/>
      <c r="D221" s="4"/>
      <c r="E221" s="4"/>
      <c r="F221" s="4"/>
    </row>
    <row r="222" spans="2:6" x14ac:dyDescent="0.3">
      <c r="B222" s="4"/>
      <c r="C222" s="16"/>
      <c r="D222" s="4"/>
      <c r="E222" s="4"/>
      <c r="F222" s="4"/>
    </row>
    <row r="223" spans="2:6" x14ac:dyDescent="0.3">
      <c r="B223" s="4"/>
      <c r="C223" s="16"/>
      <c r="D223" s="4"/>
      <c r="E223" s="4"/>
      <c r="F223" s="4"/>
    </row>
    <row r="224" spans="2:6" x14ac:dyDescent="0.3">
      <c r="B224" s="4"/>
      <c r="C224" s="16"/>
      <c r="D224" s="4"/>
      <c r="E224" s="4"/>
      <c r="F224" s="4"/>
    </row>
    <row r="225" spans="2:6" x14ac:dyDescent="0.3">
      <c r="B225" s="4"/>
      <c r="C225" s="16"/>
      <c r="D225" s="4"/>
      <c r="E225" s="4"/>
      <c r="F225" s="4"/>
    </row>
    <row r="226" spans="2:6" x14ac:dyDescent="0.3">
      <c r="B226" s="4"/>
      <c r="C226" s="16"/>
      <c r="D226" s="4"/>
      <c r="E226" s="4"/>
      <c r="F226" s="4"/>
    </row>
    <row r="227" spans="2:6" x14ac:dyDescent="0.3">
      <c r="B227" s="4"/>
      <c r="C227" s="16"/>
      <c r="D227" s="4"/>
      <c r="E227" s="4"/>
      <c r="F227" s="4"/>
    </row>
    <row r="228" spans="2:6" x14ac:dyDescent="0.3">
      <c r="B228" s="4"/>
      <c r="C228" s="16"/>
      <c r="D228" s="4"/>
      <c r="E228" s="4"/>
      <c r="F228" s="4"/>
    </row>
    <row r="229" spans="2:6" x14ac:dyDescent="0.3">
      <c r="B229" s="4"/>
      <c r="C229" s="16"/>
      <c r="D229" s="4"/>
      <c r="E229" s="4"/>
      <c r="F229" s="4"/>
    </row>
    <row r="230" spans="2:6" x14ac:dyDescent="0.3">
      <c r="B230" s="4"/>
      <c r="C230" s="16"/>
      <c r="D230" s="4"/>
      <c r="E230" s="4"/>
      <c r="F230" s="4"/>
    </row>
    <row r="231" spans="2:6" x14ac:dyDescent="0.3">
      <c r="B231" s="4"/>
      <c r="C231" s="16"/>
      <c r="D231" s="4"/>
      <c r="E231" s="4"/>
      <c r="F231" s="4"/>
    </row>
    <row r="232" spans="2:6" x14ac:dyDescent="0.3">
      <c r="B232" s="4"/>
      <c r="C232" s="16"/>
      <c r="D232" s="4"/>
      <c r="E232" s="4"/>
      <c r="F232" s="4"/>
    </row>
    <row r="233" spans="2:6" x14ac:dyDescent="0.3">
      <c r="B233" s="4"/>
      <c r="C233" s="16"/>
      <c r="D233" s="4"/>
      <c r="E233" s="4"/>
      <c r="F233" s="4"/>
    </row>
    <row r="234" spans="2:6" x14ac:dyDescent="0.3">
      <c r="B234" s="4"/>
      <c r="C234" s="16"/>
      <c r="D234" s="4"/>
      <c r="E234" s="4"/>
      <c r="F234" s="4"/>
    </row>
    <row r="235" spans="2:6" x14ac:dyDescent="0.3">
      <c r="B235" s="4"/>
      <c r="C235" s="16"/>
      <c r="D235" s="4"/>
      <c r="E235" s="4"/>
      <c r="F235" s="4"/>
    </row>
    <row r="236" spans="2:6" x14ac:dyDescent="0.3">
      <c r="B236" s="4"/>
      <c r="C236" s="16"/>
      <c r="D236" s="4"/>
      <c r="E236" s="4"/>
      <c r="F236" s="4"/>
    </row>
    <row r="237" spans="2:6" x14ac:dyDescent="0.3">
      <c r="B237" s="4"/>
      <c r="C237" s="16"/>
      <c r="D237" s="4"/>
      <c r="E237" s="4"/>
      <c r="F237" s="4"/>
    </row>
    <row r="238" spans="2:6" x14ac:dyDescent="0.3">
      <c r="B238" s="4"/>
      <c r="C238" s="16"/>
      <c r="D238" s="4"/>
      <c r="E238" s="4"/>
      <c r="F238" s="4"/>
    </row>
    <row r="239" spans="2:6" x14ac:dyDescent="0.3">
      <c r="B239" s="4"/>
      <c r="C239" s="16"/>
      <c r="D239" s="4"/>
      <c r="E239" s="4"/>
      <c r="F239" s="4"/>
    </row>
    <row r="240" spans="2:6" x14ac:dyDescent="0.3">
      <c r="B240" s="4"/>
      <c r="C240" s="16"/>
      <c r="D240" s="4"/>
      <c r="E240" s="4"/>
      <c r="F240" s="4"/>
    </row>
    <row r="241" spans="2:6" x14ac:dyDescent="0.3">
      <c r="B241" s="4"/>
      <c r="C241" s="16"/>
      <c r="D241" s="4"/>
      <c r="E241" s="4"/>
      <c r="F241" s="4"/>
    </row>
    <row r="242" spans="2:6" x14ac:dyDescent="0.3">
      <c r="B242" s="4"/>
      <c r="C242" s="16"/>
      <c r="D242" s="4"/>
      <c r="E242" s="4"/>
      <c r="F242" s="4"/>
    </row>
    <row r="243" spans="2:6" x14ac:dyDescent="0.3">
      <c r="B243" s="4"/>
      <c r="C243" s="16"/>
      <c r="D243" s="4"/>
      <c r="E243" s="4"/>
      <c r="F243" s="4"/>
    </row>
    <row r="244" spans="2:6" x14ac:dyDescent="0.3">
      <c r="B244" s="4"/>
      <c r="C244" s="16"/>
      <c r="D244" s="4"/>
      <c r="E244" s="4"/>
      <c r="F244" s="4"/>
    </row>
    <row r="245" spans="2:6" x14ac:dyDescent="0.3">
      <c r="B245" s="4"/>
      <c r="C245" s="16"/>
      <c r="D245" s="4"/>
      <c r="E245" s="4"/>
      <c r="F245" s="4"/>
    </row>
    <row r="246" spans="2:6" x14ac:dyDescent="0.3">
      <c r="B246" s="4"/>
      <c r="C246" s="16"/>
      <c r="D246" s="4"/>
      <c r="E246" s="4"/>
      <c r="F246" s="4"/>
    </row>
    <row r="247" spans="2:6" x14ac:dyDescent="0.3">
      <c r="B247" s="4"/>
      <c r="C247" s="16"/>
      <c r="D247" s="4"/>
      <c r="E247" s="4"/>
      <c r="F247" s="4"/>
    </row>
    <row r="248" spans="2:6" x14ac:dyDescent="0.3">
      <c r="B248" s="4"/>
      <c r="C248" s="16"/>
      <c r="D248" s="4"/>
      <c r="E248" s="4"/>
      <c r="F248" s="4"/>
    </row>
    <row r="249" spans="2:6" x14ac:dyDescent="0.3">
      <c r="B249" s="4"/>
      <c r="C249" s="16"/>
      <c r="D249" s="4"/>
      <c r="E249" s="4"/>
      <c r="F249" s="4"/>
    </row>
    <row r="250" spans="2:6" x14ac:dyDescent="0.3">
      <c r="B250" s="4"/>
      <c r="C250" s="16"/>
      <c r="D250" s="4"/>
      <c r="E250" s="4"/>
      <c r="F250" s="4"/>
    </row>
    <row r="251" spans="2:6" x14ac:dyDescent="0.3">
      <c r="B251" s="4"/>
      <c r="C251" s="16"/>
      <c r="D251" s="4"/>
      <c r="E251" s="4"/>
      <c r="F251" s="4"/>
    </row>
    <row r="252" spans="2:6" x14ac:dyDescent="0.3">
      <c r="B252" s="4"/>
      <c r="C252" s="16"/>
      <c r="D252" s="4"/>
      <c r="E252" s="4"/>
      <c r="F252" s="4"/>
    </row>
    <row r="253" spans="2:6" x14ac:dyDescent="0.3">
      <c r="B253" s="4"/>
      <c r="C253" s="16"/>
      <c r="D253" s="4"/>
      <c r="E253" s="4"/>
      <c r="F253" s="4"/>
    </row>
    <row r="254" spans="2:6" x14ac:dyDescent="0.3">
      <c r="B254" s="4"/>
      <c r="C254" s="16"/>
      <c r="D254" s="4"/>
      <c r="E254" s="4"/>
      <c r="F254" s="4"/>
    </row>
    <row r="255" spans="2:6" x14ac:dyDescent="0.3">
      <c r="B255" s="4"/>
      <c r="C255" s="16"/>
      <c r="D255" s="4"/>
      <c r="E255" s="4"/>
      <c r="F255" s="4"/>
    </row>
    <row r="256" spans="2:6" x14ac:dyDescent="0.3">
      <c r="B256" s="4"/>
      <c r="C256" s="16"/>
      <c r="D256" s="4"/>
      <c r="E256" s="4"/>
      <c r="F256" s="4"/>
    </row>
    <row r="257" spans="2:6" x14ac:dyDescent="0.3">
      <c r="B257" s="4"/>
      <c r="C257" s="16"/>
      <c r="D257" s="4"/>
      <c r="E257" s="4"/>
      <c r="F257" s="4"/>
    </row>
    <row r="258" spans="2:6" x14ac:dyDescent="0.3">
      <c r="B258" s="4"/>
      <c r="C258" s="16"/>
      <c r="D258" s="4"/>
      <c r="E258" s="4"/>
      <c r="F258" s="4"/>
    </row>
    <row r="259" spans="2:6" x14ac:dyDescent="0.3">
      <c r="B259" s="4"/>
      <c r="C259" s="16"/>
      <c r="D259" s="4"/>
      <c r="E259" s="4"/>
      <c r="F259" s="4"/>
    </row>
    <row r="260" spans="2:6" x14ac:dyDescent="0.3">
      <c r="B260" s="4"/>
      <c r="C260" s="16"/>
      <c r="D260" s="4"/>
      <c r="E260" s="4"/>
      <c r="F260" s="4"/>
    </row>
    <row r="261" spans="2:6" x14ac:dyDescent="0.3">
      <c r="B261" s="4"/>
      <c r="C261" s="16"/>
      <c r="D261" s="4"/>
      <c r="E261" s="4"/>
      <c r="F261" s="4"/>
    </row>
    <row r="262" spans="2:6" x14ac:dyDescent="0.3">
      <c r="B262" s="4"/>
      <c r="C262" s="16"/>
      <c r="D262" s="4"/>
      <c r="E262" s="4"/>
      <c r="F262" s="4"/>
    </row>
    <row r="263" spans="2:6" x14ac:dyDescent="0.3">
      <c r="B263" s="4"/>
      <c r="C263" s="16"/>
      <c r="D263" s="4"/>
      <c r="E263" s="4"/>
      <c r="F263" s="4"/>
    </row>
    <row r="264" spans="2:6" x14ac:dyDescent="0.3">
      <c r="B264" s="4"/>
      <c r="C264" s="16"/>
      <c r="D264" s="4"/>
      <c r="E264" s="4"/>
      <c r="F264" s="4"/>
    </row>
    <row r="265" spans="2:6" x14ac:dyDescent="0.3">
      <c r="B265" s="4"/>
      <c r="C265" s="16"/>
      <c r="D265" s="4"/>
      <c r="E265" s="4"/>
      <c r="F265" s="4"/>
    </row>
    <row r="266" spans="2:6" x14ac:dyDescent="0.3">
      <c r="B266" s="4"/>
      <c r="C266" s="16"/>
      <c r="D266" s="4"/>
      <c r="E266" s="4"/>
      <c r="F266" s="4"/>
    </row>
    <row r="267" spans="2:6" x14ac:dyDescent="0.3">
      <c r="B267" s="4"/>
      <c r="C267" s="16"/>
      <c r="D267" s="4"/>
      <c r="E267" s="4"/>
      <c r="F267" s="4"/>
    </row>
    <row r="268" spans="2:6" x14ac:dyDescent="0.3">
      <c r="B268" s="4"/>
      <c r="C268" s="16"/>
      <c r="D268" s="4"/>
      <c r="E268" s="4"/>
      <c r="F268" s="4"/>
    </row>
    <row r="269" spans="2:6" x14ac:dyDescent="0.3">
      <c r="B269" s="4"/>
      <c r="C269" s="16"/>
      <c r="D269" s="4"/>
      <c r="E269" s="4"/>
      <c r="F269" s="4"/>
    </row>
    <row r="270" spans="2:6" x14ac:dyDescent="0.3">
      <c r="B270" s="4"/>
      <c r="C270" s="16"/>
      <c r="D270" s="4"/>
      <c r="E270" s="4"/>
      <c r="F270" s="4"/>
    </row>
    <row r="271" spans="2:6" x14ac:dyDescent="0.3">
      <c r="B271" s="4"/>
      <c r="C271" s="16"/>
      <c r="D271" s="4"/>
      <c r="E271" s="4"/>
      <c r="F271" s="4"/>
    </row>
    <row r="272" spans="2:6" x14ac:dyDescent="0.3">
      <c r="B272" s="4"/>
      <c r="C272" s="16"/>
      <c r="D272" s="4"/>
      <c r="E272" s="4"/>
      <c r="F272" s="4"/>
    </row>
    <row r="273" spans="2:6" x14ac:dyDescent="0.3">
      <c r="B273" s="4"/>
      <c r="C273" s="16"/>
      <c r="D273" s="4"/>
      <c r="E273" s="4"/>
      <c r="F273" s="4"/>
    </row>
    <row r="274" spans="2:6" x14ac:dyDescent="0.3">
      <c r="B274" s="4"/>
      <c r="C274" s="16"/>
      <c r="D274" s="4"/>
      <c r="E274" s="4"/>
      <c r="F274" s="4"/>
    </row>
    <row r="275" spans="2:6" x14ac:dyDescent="0.3">
      <c r="B275" s="4"/>
      <c r="C275" s="16"/>
      <c r="D275" s="4"/>
      <c r="E275" s="4"/>
      <c r="F275" s="4"/>
    </row>
    <row r="276" spans="2:6" x14ac:dyDescent="0.3">
      <c r="B276" s="4"/>
      <c r="C276" s="16"/>
      <c r="D276" s="4"/>
      <c r="E276" s="4"/>
      <c r="F276" s="4"/>
    </row>
    <row r="277" spans="2:6" x14ac:dyDescent="0.3">
      <c r="B277" s="4"/>
      <c r="C277" s="16"/>
      <c r="D277" s="4"/>
      <c r="E277" s="4"/>
      <c r="F277" s="4"/>
    </row>
    <row r="278" spans="2:6" x14ac:dyDescent="0.3">
      <c r="B278" s="4"/>
      <c r="C278" s="16"/>
      <c r="D278" s="4"/>
      <c r="E278" s="4"/>
      <c r="F278" s="4"/>
    </row>
    <row r="279" spans="2:6" x14ac:dyDescent="0.3">
      <c r="B279" s="4"/>
      <c r="C279" s="16"/>
      <c r="D279" s="4"/>
      <c r="E279" s="4"/>
      <c r="F279" s="4"/>
    </row>
    <row r="280" spans="2:6" x14ac:dyDescent="0.3">
      <c r="B280" s="4"/>
      <c r="C280" s="16"/>
      <c r="D280" s="4"/>
      <c r="E280" s="4"/>
      <c r="F280" s="4"/>
    </row>
    <row r="281" spans="2:6" x14ac:dyDescent="0.3">
      <c r="B281" s="4"/>
      <c r="C281" s="16"/>
      <c r="D281" s="4"/>
      <c r="E281" s="4"/>
      <c r="F281" s="4"/>
    </row>
    <row r="282" spans="2:6" x14ac:dyDescent="0.3">
      <c r="B282" s="4"/>
      <c r="C282" s="16"/>
      <c r="D282" s="4"/>
      <c r="E282" s="4"/>
      <c r="F282" s="4"/>
    </row>
    <row r="283" spans="2:6" x14ac:dyDescent="0.3">
      <c r="B283" s="4"/>
      <c r="C283" s="16"/>
      <c r="D283" s="4"/>
      <c r="E283" s="4"/>
      <c r="F283" s="4"/>
    </row>
    <row r="284" spans="2:6" x14ac:dyDescent="0.3">
      <c r="B284" s="4"/>
      <c r="C284" s="16"/>
      <c r="D284" s="4"/>
      <c r="E284" s="4"/>
      <c r="F284" s="4"/>
    </row>
    <row r="285" spans="2:6" x14ac:dyDescent="0.3">
      <c r="B285" s="4"/>
      <c r="C285" s="16"/>
      <c r="D285" s="4"/>
      <c r="E285" s="4"/>
      <c r="F285" s="4"/>
    </row>
    <row r="286" spans="2:6" x14ac:dyDescent="0.3">
      <c r="B286" s="4"/>
      <c r="C286" s="16"/>
      <c r="D286" s="4"/>
      <c r="E286" s="4"/>
      <c r="F286" s="4"/>
    </row>
    <row r="287" spans="2:6" x14ac:dyDescent="0.3">
      <c r="B287" s="4"/>
      <c r="C287" s="16"/>
      <c r="D287" s="4"/>
      <c r="E287" s="4"/>
      <c r="F287" s="4"/>
    </row>
    <row r="288" spans="2:6" x14ac:dyDescent="0.3">
      <c r="B288" s="4"/>
      <c r="C288" s="16"/>
      <c r="D288" s="4"/>
      <c r="E288" s="4"/>
      <c r="F288" s="4"/>
    </row>
    <row r="289" spans="2:6" x14ac:dyDescent="0.3">
      <c r="B289" s="4"/>
      <c r="C289" s="16"/>
      <c r="D289" s="4"/>
      <c r="E289" s="4"/>
      <c r="F289" s="4"/>
    </row>
    <row r="290" spans="2:6" x14ac:dyDescent="0.3">
      <c r="B290" s="4"/>
      <c r="C290" s="16"/>
      <c r="D290" s="4"/>
      <c r="E290" s="4"/>
      <c r="F290" s="4"/>
    </row>
    <row r="291" spans="2:6" x14ac:dyDescent="0.3">
      <c r="B291" s="4"/>
      <c r="C291" s="16"/>
      <c r="D291" s="4"/>
      <c r="E291" s="4"/>
      <c r="F291" s="4"/>
    </row>
    <row r="292" spans="2:6" x14ac:dyDescent="0.3">
      <c r="B292" s="4"/>
      <c r="C292" s="16"/>
      <c r="D292" s="4"/>
      <c r="E292" s="4"/>
      <c r="F292" s="4"/>
    </row>
    <row r="293" spans="2:6" x14ac:dyDescent="0.3">
      <c r="B293" s="4"/>
      <c r="C293" s="16"/>
      <c r="D293" s="4"/>
      <c r="E293" s="4"/>
      <c r="F293" s="4"/>
    </row>
    <row r="294" spans="2:6" x14ac:dyDescent="0.3">
      <c r="B294" s="4"/>
      <c r="C294" s="16"/>
      <c r="D294" s="4"/>
      <c r="E294" s="4"/>
      <c r="F294" s="4"/>
    </row>
    <row r="295" spans="2:6" x14ac:dyDescent="0.3">
      <c r="B295" s="4"/>
      <c r="C295" s="16"/>
      <c r="D295" s="4"/>
      <c r="E295" s="4"/>
      <c r="F295" s="4"/>
    </row>
    <row r="296" spans="2:6" x14ac:dyDescent="0.3">
      <c r="B296" s="4"/>
      <c r="C296" s="16"/>
      <c r="D296" s="4"/>
      <c r="E296" s="4"/>
      <c r="F296" s="4"/>
    </row>
    <row r="297" spans="2:6" x14ac:dyDescent="0.3">
      <c r="B297" s="4"/>
      <c r="C297" s="16"/>
      <c r="D297" s="4"/>
      <c r="E297" s="4"/>
      <c r="F297" s="4"/>
    </row>
    <row r="298" spans="2:6" x14ac:dyDescent="0.3">
      <c r="B298" s="4"/>
      <c r="C298" s="16"/>
      <c r="D298" s="4"/>
      <c r="E298" s="4"/>
      <c r="F298" s="4"/>
    </row>
    <row r="299" spans="2:6" x14ac:dyDescent="0.3">
      <c r="B299" s="4"/>
      <c r="C299" s="16"/>
      <c r="D299" s="4"/>
      <c r="E299" s="4"/>
      <c r="F299" s="4"/>
    </row>
    <row r="300" spans="2:6" x14ac:dyDescent="0.3">
      <c r="B300" s="4"/>
      <c r="C300" s="16"/>
      <c r="D300" s="4"/>
      <c r="E300" s="4"/>
      <c r="F300" s="4"/>
    </row>
    <row r="301" spans="2:6" x14ac:dyDescent="0.3">
      <c r="B301" s="4"/>
      <c r="C301" s="16"/>
      <c r="D301" s="4"/>
      <c r="E301" s="4"/>
      <c r="F301" s="4"/>
    </row>
    <row r="302" spans="2:6" x14ac:dyDescent="0.3">
      <c r="B302" s="4"/>
      <c r="C302" s="16"/>
      <c r="D302" s="4"/>
      <c r="E302" s="4"/>
      <c r="F302" s="4"/>
    </row>
    <row r="303" spans="2:6" x14ac:dyDescent="0.3">
      <c r="B303" s="4"/>
      <c r="C303" s="16"/>
      <c r="D303" s="4"/>
      <c r="E303" s="4"/>
      <c r="F303" s="4"/>
    </row>
    <row r="304" spans="2:6" x14ac:dyDescent="0.3">
      <c r="B304" s="4"/>
      <c r="C304" s="16"/>
      <c r="D304" s="4"/>
      <c r="E304" s="4"/>
      <c r="F304" s="4"/>
    </row>
    <row r="305" spans="2:6" x14ac:dyDescent="0.3">
      <c r="B305" s="4"/>
      <c r="C305" s="16"/>
      <c r="D305" s="4"/>
      <c r="E305" s="4"/>
      <c r="F305" s="4"/>
    </row>
    <row r="306" spans="2:6" x14ac:dyDescent="0.3">
      <c r="B306" s="4"/>
      <c r="C306" s="16"/>
      <c r="D306" s="4"/>
      <c r="E306" s="4"/>
      <c r="F306" s="4"/>
    </row>
    <row r="307" spans="2:6" x14ac:dyDescent="0.3">
      <c r="B307" s="4"/>
      <c r="C307" s="16"/>
      <c r="D307" s="4"/>
      <c r="E307" s="4"/>
      <c r="F307" s="4"/>
    </row>
    <row r="308" spans="2:6" x14ac:dyDescent="0.3">
      <c r="B308" s="4"/>
      <c r="C308" s="16"/>
      <c r="D308" s="4"/>
      <c r="E308" s="4"/>
      <c r="F308" s="4"/>
    </row>
    <row r="309" spans="2:6" x14ac:dyDescent="0.3">
      <c r="B309" s="4"/>
      <c r="C309" s="16"/>
      <c r="D309" s="4"/>
      <c r="E309" s="4"/>
      <c r="F309" s="4"/>
    </row>
    <row r="310" spans="2:6" x14ac:dyDescent="0.3">
      <c r="B310" s="4"/>
      <c r="C310" s="16"/>
      <c r="D310" s="4"/>
      <c r="E310" s="4"/>
      <c r="F310" s="4"/>
    </row>
    <row r="311" spans="2:6" x14ac:dyDescent="0.3">
      <c r="B311" s="4"/>
      <c r="C311" s="16"/>
      <c r="D311" s="4"/>
      <c r="E311" s="4"/>
      <c r="F311" s="4"/>
    </row>
    <row r="312" spans="2:6" x14ac:dyDescent="0.3">
      <c r="B312" s="4"/>
      <c r="C312" s="16"/>
      <c r="D312" s="4"/>
      <c r="E312" s="4"/>
      <c r="F312" s="4"/>
    </row>
    <row r="313" spans="2:6" x14ac:dyDescent="0.3">
      <c r="B313" s="4"/>
      <c r="C313" s="16"/>
      <c r="D313" s="4"/>
      <c r="E313" s="4"/>
      <c r="F313" s="4"/>
    </row>
    <row r="314" spans="2:6" x14ac:dyDescent="0.3">
      <c r="B314" s="4"/>
      <c r="C314" s="16"/>
      <c r="D314" s="4"/>
      <c r="E314" s="4"/>
      <c r="F314" s="4"/>
    </row>
    <row r="315" spans="2:6" x14ac:dyDescent="0.3">
      <c r="B315" s="4"/>
      <c r="C315" s="16"/>
      <c r="D315" s="4"/>
      <c r="E315" s="4"/>
      <c r="F315" s="4"/>
    </row>
    <row r="316" spans="2:6" x14ac:dyDescent="0.3">
      <c r="B316" s="4"/>
      <c r="C316" s="16"/>
      <c r="D316" s="4"/>
      <c r="E316" s="4"/>
      <c r="F316" s="4"/>
    </row>
    <row r="317" spans="2:6" x14ac:dyDescent="0.3">
      <c r="B317" s="4"/>
      <c r="C317" s="16"/>
      <c r="D317" s="4"/>
      <c r="E317" s="4"/>
      <c r="F317" s="4"/>
    </row>
    <row r="318" spans="2:6" x14ac:dyDescent="0.3">
      <c r="B318" s="4"/>
      <c r="C318" s="16"/>
      <c r="D318" s="4"/>
      <c r="E318" s="4"/>
      <c r="F318" s="4"/>
    </row>
    <row r="319" spans="2:6" x14ac:dyDescent="0.3">
      <c r="B319" s="4"/>
      <c r="C319" s="16"/>
      <c r="D319" s="4"/>
      <c r="E319" s="4"/>
      <c r="F319" s="4"/>
    </row>
    <row r="320" spans="2:6" x14ac:dyDescent="0.3">
      <c r="B320" s="4"/>
      <c r="C320" s="16"/>
      <c r="D320" s="4"/>
      <c r="E320" s="4"/>
      <c r="F320" s="4"/>
    </row>
    <row r="321" spans="2:6" x14ac:dyDescent="0.3">
      <c r="B321" s="4"/>
      <c r="C321" s="16"/>
      <c r="D321" s="4"/>
      <c r="E321" s="4"/>
      <c r="F321" s="4"/>
    </row>
    <row r="322" spans="2:6" x14ac:dyDescent="0.3">
      <c r="B322" s="4"/>
      <c r="C322" s="16"/>
      <c r="D322" s="4"/>
      <c r="E322" s="4"/>
      <c r="F322" s="4"/>
    </row>
    <row r="323" spans="2:6" x14ac:dyDescent="0.3">
      <c r="B323" s="4"/>
      <c r="C323" s="16"/>
      <c r="D323" s="4"/>
      <c r="E323" s="4"/>
      <c r="F323" s="4"/>
    </row>
    <row r="324" spans="2:6" x14ac:dyDescent="0.3">
      <c r="B324" s="4"/>
      <c r="C324" s="16"/>
      <c r="D324" s="4"/>
      <c r="E324" s="4"/>
      <c r="F324" s="4"/>
    </row>
    <row r="325" spans="2:6" x14ac:dyDescent="0.3">
      <c r="B325" s="4"/>
      <c r="C325" s="16"/>
      <c r="D325" s="4"/>
      <c r="E325" s="4"/>
      <c r="F325" s="4"/>
    </row>
    <row r="326" spans="2:6" x14ac:dyDescent="0.3">
      <c r="B326" s="4"/>
      <c r="C326" s="16"/>
      <c r="D326" s="4"/>
      <c r="E326" s="4"/>
      <c r="F326" s="4"/>
    </row>
    <row r="327" spans="2:6" x14ac:dyDescent="0.3">
      <c r="B327" s="4"/>
      <c r="C327" s="16"/>
      <c r="D327" s="4"/>
      <c r="E327" s="4"/>
      <c r="F327" s="4"/>
    </row>
    <row r="328" spans="2:6" x14ac:dyDescent="0.3">
      <c r="B328" s="4"/>
      <c r="C328" s="16"/>
      <c r="D328" s="4"/>
      <c r="E328" s="4"/>
      <c r="F328" s="4"/>
    </row>
    <row r="329" spans="2:6" x14ac:dyDescent="0.3">
      <c r="B329" s="4"/>
      <c r="C329" s="16"/>
      <c r="D329" s="4"/>
      <c r="E329" s="4"/>
      <c r="F329" s="4"/>
    </row>
    <row r="330" spans="2:6" x14ac:dyDescent="0.3">
      <c r="B330" s="4"/>
      <c r="C330" s="16"/>
      <c r="D330" s="4"/>
      <c r="E330" s="4"/>
      <c r="F330" s="4"/>
    </row>
    <row r="331" spans="2:6" x14ac:dyDescent="0.3">
      <c r="B331" s="4"/>
      <c r="C331" s="16"/>
      <c r="D331" s="4"/>
      <c r="E331" s="4"/>
      <c r="F331" s="4"/>
    </row>
    <row r="332" spans="2:6" x14ac:dyDescent="0.3">
      <c r="B332" s="4"/>
      <c r="C332" s="16"/>
      <c r="D332" s="4"/>
      <c r="E332" s="4"/>
      <c r="F332" s="4"/>
    </row>
    <row r="333" spans="2:6" x14ac:dyDescent="0.3">
      <c r="B333" s="4"/>
      <c r="C333" s="16"/>
      <c r="D333" s="4"/>
      <c r="E333" s="4"/>
      <c r="F333" s="4"/>
    </row>
    <row r="334" spans="2:6" x14ac:dyDescent="0.3">
      <c r="B334" s="4"/>
      <c r="C334" s="16"/>
      <c r="D334" s="4"/>
      <c r="E334" s="4"/>
      <c r="F334" s="4"/>
    </row>
    <row r="335" spans="2:6" x14ac:dyDescent="0.3">
      <c r="B335" s="4"/>
      <c r="C335" s="16"/>
      <c r="D335" s="4"/>
      <c r="E335" s="4"/>
      <c r="F335" s="4"/>
    </row>
    <row r="336" spans="2:6" x14ac:dyDescent="0.3">
      <c r="B336" s="4"/>
      <c r="C336" s="16"/>
      <c r="D336" s="4"/>
      <c r="E336" s="4"/>
      <c r="F336" s="4"/>
    </row>
    <row r="337" spans="2:6" x14ac:dyDescent="0.3">
      <c r="B337" s="4"/>
      <c r="C337" s="16"/>
      <c r="D337" s="4"/>
      <c r="E337" s="4"/>
      <c r="F337" s="4"/>
    </row>
    <row r="338" spans="2:6" x14ac:dyDescent="0.3">
      <c r="B338" s="4"/>
      <c r="C338" s="16"/>
      <c r="D338" s="4"/>
      <c r="E338" s="4"/>
      <c r="F338" s="4"/>
    </row>
    <row r="339" spans="2:6" x14ac:dyDescent="0.3">
      <c r="B339" s="4"/>
      <c r="C339" s="16"/>
      <c r="D339" s="4"/>
      <c r="E339" s="4"/>
      <c r="F339" s="4"/>
    </row>
    <row r="340" spans="2:6" x14ac:dyDescent="0.3">
      <c r="B340" s="4"/>
      <c r="C340" s="16"/>
      <c r="D340" s="4"/>
      <c r="E340" s="4"/>
      <c r="F340" s="4"/>
    </row>
    <row r="341" spans="2:6" x14ac:dyDescent="0.3">
      <c r="B341" s="4"/>
      <c r="C341" s="16"/>
      <c r="D341" s="4"/>
      <c r="E341" s="4"/>
      <c r="F341" s="4"/>
    </row>
    <row r="342" spans="2:6" x14ac:dyDescent="0.3">
      <c r="B342" s="4"/>
      <c r="C342" s="16"/>
      <c r="D342" s="4"/>
      <c r="E342" s="4"/>
      <c r="F342" s="4"/>
    </row>
    <row r="343" spans="2:6" x14ac:dyDescent="0.3">
      <c r="B343" s="4"/>
      <c r="C343" s="16"/>
      <c r="D343" s="4"/>
      <c r="E343" s="4"/>
      <c r="F343" s="4"/>
    </row>
    <row r="344" spans="2:6" x14ac:dyDescent="0.3">
      <c r="B344" s="4"/>
      <c r="C344" s="16"/>
      <c r="D344" s="4"/>
      <c r="E344" s="4"/>
      <c r="F344" s="4"/>
    </row>
    <row r="345" spans="2:6" x14ac:dyDescent="0.3">
      <c r="B345" s="4"/>
      <c r="C345" s="16"/>
      <c r="D345" s="4"/>
      <c r="E345" s="4"/>
      <c r="F345" s="4"/>
    </row>
    <row r="346" spans="2:6" x14ac:dyDescent="0.3">
      <c r="B346" s="4"/>
      <c r="C346" s="16"/>
      <c r="D346" s="4"/>
      <c r="E346" s="4"/>
      <c r="F346" s="4"/>
    </row>
    <row r="347" spans="2:6" x14ac:dyDescent="0.3">
      <c r="B347" s="4"/>
      <c r="C347" s="16"/>
      <c r="D347" s="4"/>
      <c r="E347" s="4"/>
      <c r="F347" s="4"/>
    </row>
    <row r="348" spans="2:6" x14ac:dyDescent="0.3">
      <c r="B348" s="4"/>
      <c r="C348" s="16"/>
      <c r="D348" s="4"/>
      <c r="E348" s="4"/>
      <c r="F348" s="4"/>
    </row>
    <row r="349" spans="2:6" x14ac:dyDescent="0.3">
      <c r="B349" s="4"/>
      <c r="C349" s="16"/>
      <c r="D349" s="4"/>
      <c r="E349" s="4"/>
      <c r="F349" s="4"/>
    </row>
    <row r="350" spans="2:6" x14ac:dyDescent="0.3">
      <c r="B350" s="4"/>
      <c r="C350" s="16"/>
      <c r="D350" s="4"/>
      <c r="E350" s="4"/>
      <c r="F350" s="4"/>
    </row>
    <row r="351" spans="2:6" x14ac:dyDescent="0.3">
      <c r="B351" s="4"/>
      <c r="C351" s="16"/>
      <c r="D351" s="4"/>
      <c r="E351" s="4"/>
      <c r="F351" s="4"/>
    </row>
    <row r="352" spans="2:6" x14ac:dyDescent="0.3">
      <c r="B352" s="4"/>
      <c r="C352" s="16"/>
      <c r="D352" s="4"/>
      <c r="E352" s="4"/>
      <c r="F352" s="4"/>
    </row>
    <row r="353" spans="2:6" x14ac:dyDescent="0.3">
      <c r="B353" s="4"/>
      <c r="C353" s="16"/>
      <c r="D353" s="4"/>
      <c r="E353" s="4"/>
      <c r="F353" s="4"/>
    </row>
    <row r="354" spans="2:6" x14ac:dyDescent="0.3">
      <c r="B354" s="4"/>
      <c r="C354" s="16"/>
      <c r="D354" s="4"/>
      <c r="E354" s="4"/>
      <c r="F354" s="4"/>
    </row>
    <row r="355" spans="2:6" x14ac:dyDescent="0.3">
      <c r="B355" s="4"/>
      <c r="C355" s="16"/>
      <c r="D355" s="4"/>
      <c r="E355" s="4"/>
      <c r="F355" s="4"/>
    </row>
    <row r="356" spans="2:6" x14ac:dyDescent="0.3">
      <c r="B356" s="4"/>
      <c r="C356" s="16"/>
      <c r="D356" s="4"/>
      <c r="E356" s="4"/>
      <c r="F356" s="4"/>
    </row>
    <row r="357" spans="2:6" x14ac:dyDescent="0.3">
      <c r="B357" s="4"/>
      <c r="C357" s="16"/>
      <c r="D357" s="4"/>
      <c r="E357" s="4"/>
      <c r="F357" s="4"/>
    </row>
    <row r="358" spans="2:6" x14ac:dyDescent="0.3">
      <c r="B358" s="4"/>
      <c r="C358" s="16"/>
      <c r="D358" s="4"/>
      <c r="E358" s="4"/>
      <c r="F358" s="4"/>
    </row>
    <row r="359" spans="2:6" x14ac:dyDescent="0.3">
      <c r="B359" s="4"/>
      <c r="C359" s="16"/>
      <c r="D359" s="4"/>
      <c r="E359" s="4"/>
      <c r="F359" s="4"/>
    </row>
    <row r="360" spans="2:6" x14ac:dyDescent="0.3">
      <c r="B360" s="4"/>
      <c r="C360" s="16"/>
      <c r="D360" s="4"/>
      <c r="E360" s="4"/>
      <c r="F360" s="4"/>
    </row>
    <row r="361" spans="2:6" x14ac:dyDescent="0.3">
      <c r="B361" s="4"/>
      <c r="C361" s="16"/>
      <c r="D361" s="4"/>
      <c r="E361" s="4"/>
      <c r="F361" s="4"/>
    </row>
    <row r="362" spans="2:6" x14ac:dyDescent="0.3">
      <c r="B362" s="4"/>
      <c r="C362" s="16"/>
      <c r="D362" s="4"/>
      <c r="E362" s="4"/>
      <c r="F362" s="4"/>
    </row>
    <row r="363" spans="2:6" x14ac:dyDescent="0.3">
      <c r="B363" s="4"/>
      <c r="C363" s="16"/>
      <c r="D363" s="4"/>
      <c r="E363" s="4"/>
      <c r="F363" s="4"/>
    </row>
    <row r="364" spans="2:6" x14ac:dyDescent="0.3">
      <c r="B364" s="4"/>
      <c r="C364" s="16"/>
      <c r="D364" s="4"/>
      <c r="E364" s="4"/>
      <c r="F364" s="4"/>
    </row>
    <row r="365" spans="2:6" x14ac:dyDescent="0.3">
      <c r="B365" s="4"/>
      <c r="C365" s="16"/>
      <c r="D365" s="4"/>
      <c r="E365" s="4"/>
      <c r="F365" s="4"/>
    </row>
    <row r="366" spans="2:6" x14ac:dyDescent="0.3">
      <c r="B366" s="4"/>
      <c r="C366" s="16"/>
      <c r="D366" s="4"/>
      <c r="E366" s="4"/>
      <c r="F366" s="4"/>
    </row>
    <row r="367" spans="2:6" x14ac:dyDescent="0.3">
      <c r="B367" s="4"/>
      <c r="C367" s="16"/>
      <c r="D367" s="4"/>
      <c r="E367" s="4"/>
      <c r="F367" s="4"/>
    </row>
    <row r="368" spans="2:6" x14ac:dyDescent="0.3">
      <c r="B368" s="4"/>
      <c r="C368" s="16"/>
      <c r="D368" s="4"/>
      <c r="E368" s="4"/>
      <c r="F368" s="4"/>
    </row>
    <row r="369" spans="2:6" x14ac:dyDescent="0.3">
      <c r="B369" s="4"/>
      <c r="C369" s="16"/>
      <c r="D369" s="4"/>
      <c r="E369" s="4"/>
      <c r="F369" s="4"/>
    </row>
    <row r="370" spans="2:6" x14ac:dyDescent="0.3">
      <c r="B370" s="4"/>
      <c r="C370" s="16"/>
      <c r="D370" s="4"/>
      <c r="E370" s="4"/>
      <c r="F370" s="4"/>
    </row>
    <row r="371" spans="2:6" x14ac:dyDescent="0.3">
      <c r="B371" s="4"/>
      <c r="C371" s="16"/>
      <c r="D371" s="4"/>
      <c r="E371" s="4"/>
      <c r="F371" s="4"/>
    </row>
    <row r="372" spans="2:6" x14ac:dyDescent="0.3">
      <c r="B372" s="4"/>
      <c r="C372" s="16"/>
      <c r="D372" s="4"/>
      <c r="E372" s="4"/>
      <c r="F372" s="4"/>
    </row>
    <row r="373" spans="2:6" x14ac:dyDescent="0.3">
      <c r="B373" s="4"/>
      <c r="C373" s="16"/>
      <c r="D373" s="4"/>
      <c r="E373" s="4"/>
      <c r="F373" s="4"/>
    </row>
    <row r="374" spans="2:6" x14ac:dyDescent="0.3">
      <c r="B374" s="4"/>
      <c r="C374" s="16"/>
      <c r="D374" s="4"/>
      <c r="E374" s="4"/>
      <c r="F374" s="4"/>
    </row>
    <row r="375" spans="2:6" x14ac:dyDescent="0.3">
      <c r="B375" s="4"/>
      <c r="C375" s="16"/>
      <c r="D375" s="4"/>
      <c r="E375" s="4"/>
      <c r="F375" s="4"/>
    </row>
    <row r="376" spans="2:6" x14ac:dyDescent="0.3">
      <c r="B376" s="4"/>
      <c r="C376" s="16"/>
      <c r="D376" s="4"/>
      <c r="E376" s="4"/>
      <c r="F376" s="4"/>
    </row>
    <row r="377" spans="2:6" x14ac:dyDescent="0.3">
      <c r="B377" s="4"/>
      <c r="C377" s="16"/>
      <c r="D377" s="4"/>
      <c r="E377" s="4"/>
      <c r="F377" s="4"/>
    </row>
    <row r="378" spans="2:6" x14ac:dyDescent="0.3">
      <c r="B378" s="4"/>
      <c r="C378" s="16"/>
      <c r="D378" s="4"/>
      <c r="E378" s="4"/>
      <c r="F378" s="4"/>
    </row>
    <row r="379" spans="2:6" x14ac:dyDescent="0.3">
      <c r="B379" s="4"/>
      <c r="C379" s="16"/>
      <c r="D379" s="4"/>
      <c r="E379" s="4"/>
      <c r="F379" s="4"/>
    </row>
    <row r="380" spans="2:6" x14ac:dyDescent="0.3">
      <c r="B380" s="4"/>
      <c r="C380" s="16"/>
      <c r="D380" s="4"/>
      <c r="E380" s="4"/>
      <c r="F380" s="4"/>
    </row>
    <row r="381" spans="2:6" x14ac:dyDescent="0.3">
      <c r="B381" s="4"/>
      <c r="C381" s="16"/>
      <c r="D381" s="4"/>
      <c r="E381" s="4"/>
      <c r="F381" s="4"/>
    </row>
    <row r="382" spans="2:6" x14ac:dyDescent="0.3">
      <c r="B382" s="4"/>
      <c r="C382" s="16"/>
      <c r="D382" s="4"/>
      <c r="E382" s="4"/>
      <c r="F382" s="4"/>
    </row>
    <row r="383" spans="2:6" x14ac:dyDescent="0.3">
      <c r="B383" s="4"/>
      <c r="C383" s="16"/>
      <c r="D383" s="4"/>
      <c r="E383" s="4"/>
      <c r="F383" s="4"/>
    </row>
    <row r="384" spans="2:6" x14ac:dyDescent="0.3">
      <c r="B384" s="4"/>
      <c r="C384" s="16"/>
      <c r="D384" s="4"/>
      <c r="E384" s="4"/>
      <c r="F384" s="4"/>
    </row>
    <row r="385" spans="2:6" x14ac:dyDescent="0.3">
      <c r="B385" s="4"/>
      <c r="C385" s="16"/>
      <c r="D385" s="4"/>
      <c r="E385" s="4"/>
      <c r="F385" s="4"/>
    </row>
    <row r="386" spans="2:6" x14ac:dyDescent="0.3">
      <c r="B386" s="4"/>
      <c r="C386" s="16"/>
      <c r="D386" s="4"/>
      <c r="E386" s="4"/>
      <c r="F386" s="4"/>
    </row>
    <row r="387" spans="2:6" x14ac:dyDescent="0.3">
      <c r="B387" s="4"/>
      <c r="C387" s="16"/>
      <c r="D387" s="4"/>
      <c r="E387" s="4"/>
      <c r="F387" s="4"/>
    </row>
    <row r="388" spans="2:6" x14ac:dyDescent="0.3">
      <c r="B388" s="4"/>
      <c r="C388" s="16"/>
      <c r="D388" s="4"/>
      <c r="E388" s="4"/>
      <c r="F388" s="4"/>
    </row>
    <row r="389" spans="2:6" x14ac:dyDescent="0.3">
      <c r="B389" s="4"/>
      <c r="C389" s="16"/>
      <c r="D389" s="4"/>
      <c r="E389" s="4"/>
      <c r="F389" s="4"/>
    </row>
    <row r="390" spans="2:6" x14ac:dyDescent="0.3">
      <c r="B390" s="4"/>
      <c r="C390" s="16"/>
      <c r="D390" s="4"/>
      <c r="E390" s="4"/>
      <c r="F390" s="4"/>
    </row>
    <row r="391" spans="2:6" x14ac:dyDescent="0.3">
      <c r="B391" s="4"/>
      <c r="C391" s="16"/>
      <c r="D391" s="4"/>
      <c r="E391" s="4"/>
      <c r="F391" s="4"/>
    </row>
    <row r="392" spans="2:6" x14ac:dyDescent="0.3">
      <c r="B392" s="4"/>
      <c r="C392" s="16"/>
      <c r="D392" s="4"/>
      <c r="E392" s="4"/>
      <c r="F392" s="4"/>
    </row>
    <row r="393" spans="2:6" x14ac:dyDescent="0.3">
      <c r="B393" s="4"/>
      <c r="C393" s="16"/>
      <c r="D393" s="4"/>
      <c r="E393" s="4"/>
      <c r="F393" s="4"/>
    </row>
    <row r="394" spans="2:6" x14ac:dyDescent="0.3">
      <c r="B394" s="4"/>
      <c r="C394" s="16"/>
      <c r="D394" s="4"/>
      <c r="E394" s="4"/>
      <c r="F394" s="4"/>
    </row>
    <row r="395" spans="2:6" x14ac:dyDescent="0.3">
      <c r="B395" s="4"/>
      <c r="C395" s="16"/>
      <c r="D395" s="4"/>
      <c r="E395" s="4"/>
      <c r="F395" s="4"/>
    </row>
    <row r="396" spans="2:6" x14ac:dyDescent="0.3">
      <c r="B396" s="4"/>
      <c r="C396" s="16"/>
      <c r="D396" s="4"/>
      <c r="E396" s="4"/>
      <c r="F396" s="4"/>
    </row>
    <row r="397" spans="2:6" x14ac:dyDescent="0.3">
      <c r="B397" s="4"/>
      <c r="C397" s="16"/>
      <c r="D397" s="4"/>
      <c r="E397" s="4"/>
      <c r="F397" s="4"/>
    </row>
    <row r="398" spans="2:6" x14ac:dyDescent="0.3">
      <c r="B398" s="4"/>
      <c r="C398" s="16"/>
      <c r="D398" s="4"/>
      <c r="E398" s="4"/>
      <c r="F398" s="4"/>
    </row>
    <row r="399" spans="2:6" x14ac:dyDescent="0.3">
      <c r="B399" s="4"/>
      <c r="C399" s="16"/>
      <c r="D399" s="4"/>
      <c r="E399" s="4"/>
      <c r="F399" s="4"/>
    </row>
    <row r="400" spans="2:6" x14ac:dyDescent="0.3">
      <c r="B400" s="4"/>
      <c r="C400" s="16"/>
      <c r="D400" s="4"/>
      <c r="E400" s="4"/>
      <c r="F400" s="4"/>
    </row>
    <row r="401" spans="2:6" x14ac:dyDescent="0.3">
      <c r="B401" s="4"/>
      <c r="C401" s="16"/>
      <c r="D401" s="4"/>
      <c r="E401" s="4"/>
      <c r="F401" s="4"/>
    </row>
    <row r="402" spans="2:6" x14ac:dyDescent="0.3">
      <c r="B402" s="4"/>
      <c r="C402" s="16"/>
      <c r="D402" s="4"/>
      <c r="E402" s="4"/>
      <c r="F402" s="4"/>
    </row>
    <row r="403" spans="2:6" x14ac:dyDescent="0.3">
      <c r="B403" s="4"/>
      <c r="C403" s="16"/>
      <c r="D403" s="4"/>
      <c r="E403" s="4"/>
      <c r="F403" s="4"/>
    </row>
    <row r="404" spans="2:6" x14ac:dyDescent="0.3">
      <c r="B404" s="4"/>
      <c r="C404" s="16"/>
      <c r="D404" s="4"/>
      <c r="E404" s="4"/>
      <c r="F404" s="4"/>
    </row>
    <row r="405" spans="2:6" x14ac:dyDescent="0.3">
      <c r="B405" s="4"/>
      <c r="C405" s="16"/>
      <c r="D405" s="4"/>
      <c r="E405" s="4"/>
      <c r="F405" s="4"/>
    </row>
    <row r="406" spans="2:6" x14ac:dyDescent="0.3">
      <c r="B406" s="4"/>
      <c r="C406" s="16"/>
      <c r="D406" s="4"/>
      <c r="E406" s="4"/>
      <c r="F406" s="4"/>
    </row>
    <row r="407" spans="2:6" x14ac:dyDescent="0.3">
      <c r="B407" s="4"/>
      <c r="C407" s="16"/>
      <c r="D407" s="4"/>
      <c r="E407" s="4"/>
      <c r="F407" s="4"/>
    </row>
    <row r="408" spans="2:6" x14ac:dyDescent="0.3">
      <c r="B408" s="4"/>
      <c r="C408" s="16"/>
      <c r="D408" s="4"/>
      <c r="E408" s="4"/>
      <c r="F408" s="4"/>
    </row>
    <row r="409" spans="2:6" x14ac:dyDescent="0.3">
      <c r="B409" s="4"/>
      <c r="C409" s="16"/>
      <c r="D409" s="4"/>
      <c r="E409" s="4"/>
      <c r="F409" s="4"/>
    </row>
    <row r="410" spans="2:6" x14ac:dyDescent="0.3">
      <c r="B410" s="4"/>
      <c r="C410" s="16"/>
      <c r="D410" s="4"/>
      <c r="E410" s="4"/>
      <c r="F410" s="4"/>
    </row>
    <row r="411" spans="2:6" x14ac:dyDescent="0.3">
      <c r="B411" s="4"/>
      <c r="C411" s="16"/>
      <c r="D411" s="4"/>
      <c r="E411" s="4"/>
      <c r="F411" s="4"/>
    </row>
    <row r="412" spans="2:6" x14ac:dyDescent="0.3">
      <c r="B412" s="4"/>
      <c r="C412" s="16"/>
      <c r="D412" s="4"/>
      <c r="E412" s="4"/>
      <c r="F412" s="4"/>
    </row>
    <row r="413" spans="2:6" x14ac:dyDescent="0.3">
      <c r="B413" s="4"/>
      <c r="C413" s="16"/>
      <c r="D413" s="4"/>
      <c r="E413" s="4"/>
      <c r="F413" s="4"/>
    </row>
    <row r="414" spans="2:6" x14ac:dyDescent="0.3">
      <c r="B414" s="4"/>
      <c r="C414" s="16"/>
      <c r="D414" s="4"/>
      <c r="E414" s="4"/>
      <c r="F414" s="4"/>
    </row>
    <row r="415" spans="2:6" x14ac:dyDescent="0.3">
      <c r="B415" s="4"/>
      <c r="C415" s="16"/>
      <c r="D415" s="4"/>
      <c r="E415" s="4"/>
      <c r="F415" s="4"/>
    </row>
    <row r="416" spans="2:6" x14ac:dyDescent="0.3">
      <c r="B416" s="4"/>
      <c r="C416" s="16"/>
      <c r="D416" s="4"/>
      <c r="E416" s="4"/>
      <c r="F416" s="4"/>
    </row>
  </sheetData>
  <mergeCells count="1">
    <mergeCell ref="A4:F4"/>
  </mergeCells>
  <dataValidations count="1">
    <dataValidation type="list" allowBlank="1" showInputMessage="1" showErrorMessage="1" sqref="C186:C199" xr:uid="{96E9ACA5-A712-44AC-B9A8-61699336D93C}">
      <formula1>#REF!</formula1>
    </dataValidation>
  </dataValidations>
  <printOptions horizontalCentered="1"/>
  <pageMargins left="0.7" right="0.7" top="0.75" bottom="0.75" header="0.3" footer="0.3"/>
  <pageSetup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Servicios de la GATM</vt:lpstr>
      <vt:lpstr>San Rafael Cedros</vt:lpstr>
      <vt:lpstr>Candelaria</vt:lpstr>
      <vt:lpstr>Monte San Juan</vt:lpstr>
      <vt:lpstr>El Carmen</vt:lpstr>
      <vt:lpstr>San Cristobal</vt:lpstr>
      <vt:lpstr>Santa Cruz Michapa</vt:lpstr>
      <vt:lpstr>San Ramón</vt:lpstr>
      <vt:lpstr>El Rosario</vt:lpstr>
      <vt:lpstr>Santa Cruz Analquito</vt:lpstr>
      <vt:lpstr>Tenancingo</vt:lpstr>
      <vt:lpstr>Candelaria!Área_de_impresión</vt:lpstr>
      <vt:lpstr>'El Carmen'!Área_de_impresión</vt:lpstr>
      <vt:lpstr>'El Rosario'!Área_de_impresión</vt:lpstr>
      <vt:lpstr>'Monte San Juan'!Área_de_impresión</vt:lpstr>
      <vt:lpstr>'San Cristobal'!Área_de_impresión</vt:lpstr>
      <vt:lpstr>'San Rafael Cedros'!Área_de_impresión</vt:lpstr>
      <vt:lpstr>'San Ramón'!Área_de_impresión</vt:lpstr>
      <vt:lpstr>'Santa Cruz Analquito'!Área_de_impresión</vt:lpstr>
      <vt:lpstr>'Santa Cruz Michapa'!Área_de_impresión</vt:lpstr>
      <vt:lpstr>'Servicios de la GATM'!Área_de_impresión</vt:lpstr>
      <vt:lpstr>Tenancingo!Área_de_impresión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Wilber Rixiery Moz Castellanos</cp:lastModifiedBy>
  <cp:lastPrinted>2025-01-13T14:46:09Z</cp:lastPrinted>
  <dcterms:created xsi:type="dcterms:W3CDTF">2021-07-23T16:14:26Z</dcterms:created>
  <dcterms:modified xsi:type="dcterms:W3CDTF">2025-01-29T01:10:59Z</dcterms:modified>
</cp:coreProperties>
</file>