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lson.argueta\Desktop\OIR 2020\"/>
    </mc:Choice>
  </mc:AlternateContent>
  <xr:revisionPtr revIDLastSave="0" documentId="8_{35C88E59-4AE7-47CE-AA52-525F88A0FD98}" xr6:coauthVersionLast="36" xr6:coauthVersionMax="36" xr10:uidLastSave="{00000000-0000-0000-0000-000000000000}"/>
  <bookViews>
    <workbookView xWindow="0" yWindow="0" windowWidth="20490" windowHeight="7545" tabRatio="782" xr2:uid="{00000000-000D-0000-FFFF-FFFF00000000}"/>
  </bookViews>
  <sheets>
    <sheet name="Instalaciones y Edificios" sheetId="2" r:id="rId1"/>
    <sheet name="Terrenos" sheetId="13" r:id="rId2"/>
  </sheets>
  <calcPr calcId="191029"/>
</workbook>
</file>

<file path=xl/calcChain.xml><?xml version="1.0" encoding="utf-8"?>
<calcChain xmlns="http://schemas.openxmlformats.org/spreadsheetml/2006/main">
  <c r="M18" i="13" l="1"/>
  <c r="N18" i="13"/>
  <c r="O18" i="13"/>
  <c r="P18" i="13"/>
  <c r="Q18" i="13"/>
  <c r="R18" i="13"/>
  <c r="L18" i="13"/>
  <c r="A7" i="2"/>
  <c r="A8" i="2" s="1"/>
  <c r="A9" i="2" s="1"/>
  <c r="A10" i="2" s="1"/>
  <c r="A11" i="2" s="1"/>
  <c r="A12" i="2" s="1"/>
  <c r="A13" i="2" s="1"/>
  <c r="A14" i="2" s="1"/>
  <c r="A15" i="2" s="1"/>
  <c r="A16" i="2" s="1"/>
  <c r="A6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L17" i="2"/>
</calcChain>
</file>

<file path=xl/sharedStrings.xml><?xml version="1.0" encoding="utf-8"?>
<sst xmlns="http://schemas.openxmlformats.org/spreadsheetml/2006/main" count="278" uniqueCount="141">
  <si>
    <t>ID</t>
  </si>
  <si>
    <t>Descripcion</t>
  </si>
  <si>
    <t>Marca</t>
  </si>
  <si>
    <t>Modelo</t>
  </si>
  <si>
    <t>Serie/chasis/Placa</t>
  </si>
  <si>
    <t>codigo anterior</t>
  </si>
  <si>
    <t>codigo actual</t>
  </si>
  <si>
    <t>Empleado</t>
  </si>
  <si>
    <t>Documento</t>
  </si>
  <si>
    <t>Valor residual</t>
  </si>
  <si>
    <t>Valor a depreciar</t>
  </si>
  <si>
    <t>Depreciacion acumulada</t>
  </si>
  <si>
    <t>CRT CONCHALIO INSTALACION</t>
  </si>
  <si>
    <t>NO APLICA</t>
  </si>
  <si>
    <t>N/A</t>
  </si>
  <si>
    <t>MTPS-235.0001.01</t>
  </si>
  <si>
    <t>032.000019.01</t>
  </si>
  <si>
    <t>empleado SAF 0000</t>
  </si>
  <si>
    <t>REGISTRO CNR 30180231 30180083 30180078</t>
  </si>
  <si>
    <t>OFICINA DEPARTAMENTAL SONSONATE</t>
  </si>
  <si>
    <t>MTPS-235.0008.01</t>
  </si>
  <si>
    <t>032.000039.01</t>
  </si>
  <si>
    <t>REGISTRO CNR 10000276</t>
  </si>
  <si>
    <t>CRT COATEPEQUE INSTALACION</t>
  </si>
  <si>
    <t>MTPS-235.0002.01</t>
  </si>
  <si>
    <t>032.000024.01</t>
  </si>
  <si>
    <t>REGISTRO CNR 20167540 20180936</t>
  </si>
  <si>
    <t>CENTRO DE RECREACION LA PALMA</t>
  </si>
  <si>
    <t>SIN MARCA</t>
  </si>
  <si>
    <t>SIN SERIE</t>
  </si>
  <si>
    <t>MTPS-235.0006.01</t>
  </si>
  <si>
    <t>032.000022.01</t>
  </si>
  <si>
    <t>REGISTRO CNR LIBRO 389 NUMERO 004 Y 005</t>
  </si>
  <si>
    <t>OFICINA REGIONAL DE SANTA ANA</t>
  </si>
  <si>
    <t>235.0003.01</t>
  </si>
  <si>
    <t>031.000019.02</t>
  </si>
  <si>
    <t>REGISTRO CNR 20173403</t>
  </si>
  <si>
    <t>CENTRO DE RECREACION EL TAMARINDO</t>
  </si>
  <si>
    <t>MTPS-235.0007.01</t>
  </si>
  <si>
    <t>032.000023.01</t>
  </si>
  <si>
    <t>REGISTRO CNR 95048402</t>
  </si>
  <si>
    <t>OFICINA REGIONAL DE SAN MIGUEL</t>
  </si>
  <si>
    <t>235.0004.01</t>
  </si>
  <si>
    <t>031.000017.02</t>
  </si>
  <si>
    <t>REGISTRO CNR 80120872</t>
  </si>
  <si>
    <t>OFICINA PARA CENTRAL ZACATECOLUCA</t>
  </si>
  <si>
    <t>235.0005.01</t>
  </si>
  <si>
    <t>031.000018.02</t>
  </si>
  <si>
    <t>REGISTRO CNR 55012704</t>
  </si>
  <si>
    <t>-</t>
  </si>
  <si>
    <t>EDIFICIO 2 CENTRO DE GOBIERNO</t>
  </si>
  <si>
    <t>MTPS-235.0010.01</t>
  </si>
  <si>
    <t>032.000021.01</t>
  </si>
  <si>
    <t>ACTA RECEPCION RR.EE-MTPS 31 DE ENERO DE 2007</t>
  </si>
  <si>
    <t>SIN MODELO</t>
  </si>
  <si>
    <t>CENTRO DE RECREACION CONCHALIO</t>
  </si>
  <si>
    <t>CENTRO DE RECREACION COATEPEQUE</t>
  </si>
  <si>
    <t>032.000033.01</t>
  </si>
  <si>
    <t>REG.CONTABLE UFI 1/09284</t>
  </si>
  <si>
    <t>S/M</t>
  </si>
  <si>
    <t>032.000034.01</t>
  </si>
  <si>
    <t>032.000035.01</t>
  </si>
  <si>
    <t>REG.CONTABLE UFI 1/12238</t>
  </si>
  <si>
    <t>REG.CONTABLE UFI 1/12236</t>
  </si>
  <si>
    <t>Precio Adquisicion Terreno</t>
  </si>
  <si>
    <t>MTPS-235.0001.02</t>
  </si>
  <si>
    <t>031.000020.02</t>
  </si>
  <si>
    <t>MTPS-235.0002.02</t>
  </si>
  <si>
    <t>031.000021.02</t>
  </si>
  <si>
    <t>BARRIO SAN JUAN 4A A.N. Y 4A C, PTE, SANTA ANA</t>
  </si>
  <si>
    <t>MTPS-235.0003.02</t>
  </si>
  <si>
    <t>031.000022.02</t>
  </si>
  <si>
    <t>BARRIO LAS MERCEDES, AV. JOSE SIMEON CAÑAS SAN MIGUEL</t>
  </si>
  <si>
    <t>MTPS-235.0004.02</t>
  </si>
  <si>
    <t>031.000023.02</t>
  </si>
  <si>
    <t>BARRIO SAN JOSE 7A AV. SUR Y 3A CALLE.OTE ZACATECOLUCA</t>
  </si>
  <si>
    <t>MTPS-235.0005.02</t>
  </si>
  <si>
    <t>031.000024.02</t>
  </si>
  <si>
    <t>$</t>
  </si>
  <si>
    <t>MTPS-235.0006.02</t>
  </si>
  <si>
    <t>031.000025.02</t>
  </si>
  <si>
    <t>MTPS-235.0007.02</t>
  </si>
  <si>
    <t>031.000026.02</t>
  </si>
  <si>
    <t>BARRIO EL ANGEL URBANIZACION RAFAEL CAMPOS SONSONATE</t>
  </si>
  <si>
    <t>MTPS-235.0008.02</t>
  </si>
  <si>
    <t>031.000031.02</t>
  </si>
  <si>
    <t>TERRENO LOCALIZADO PLAN MAESTRO CENTRO DE GOB. EDIF. 2</t>
  </si>
  <si>
    <t>MTPS-235.0010.02</t>
  </si>
  <si>
    <t>031.000027.02</t>
  </si>
  <si>
    <t>CANTON LAS MINAS JURISDICCION DE APASTEPEQUE, SAN VICENTE</t>
  </si>
  <si>
    <t>MTPS-235.0011.02</t>
  </si>
  <si>
    <t>031.000032.02</t>
  </si>
  <si>
    <t>REGISTRO CNR 70048253</t>
  </si>
  <si>
    <t>BARRIO LA CRUZ 12A Y 14A CALLE ORIENTE Y 6A AV. NTE BIS SAN MIGUEL</t>
  </si>
  <si>
    <t>MTPS-235.0012.02</t>
  </si>
  <si>
    <t>031.000033.02</t>
  </si>
  <si>
    <t>031.000029.02</t>
  </si>
  <si>
    <t>031.000030.02</t>
  </si>
  <si>
    <t>UNIDAD DE ACTIVO FIJO</t>
  </si>
  <si>
    <t>AL 31 DE AGOSTO DE 2020</t>
  </si>
  <si>
    <t>EDIFICIOS E INSTALACIONES 241-01-001</t>
  </si>
  <si>
    <t>TERRENOS 243-01-001</t>
  </si>
  <si>
    <t>CRT LA PALMA</t>
  </si>
  <si>
    <t>CRT EL TAMARINDO</t>
  </si>
  <si>
    <t>REGISTRO EDIFICIO N° 4 CENTRO DE GOBIERNO</t>
  </si>
  <si>
    <t>REGISTRO EDIFICIO N°5 CENTRO DE GOBIERNO</t>
  </si>
  <si>
    <t>REGISTRO EDIFICIO N° 3 CENTRO DE GOBIERNO</t>
  </si>
  <si>
    <t>NOTA EXPLICATIVA *</t>
  </si>
  <si>
    <t>Las casa en Zacatecoluca, fue declarada inhabitable despues del terremoto del 2001, actualmente es utiliza como bodega de la oficina paracentral</t>
  </si>
  <si>
    <t>Precio inicial de adquisición</t>
  </si>
  <si>
    <t>TERRENO DE EDIFICIO 4 Y 5</t>
  </si>
  <si>
    <t>TERRENO DE EDIFICIO 3</t>
  </si>
  <si>
    <t>valor en libros al 31/08/2020</t>
  </si>
  <si>
    <r>
      <t>área total 62 Mz, 1,193.85 V</t>
    </r>
    <r>
      <rPr>
        <sz val="11"/>
        <color theme="1"/>
        <rFont val="Calibri"/>
        <family val="2"/>
      </rPr>
      <t>², área construida 4,057.00 m²</t>
    </r>
    <r>
      <rPr>
        <sz val="11"/>
        <color theme="1"/>
        <rFont val="Calibri"/>
        <family val="2"/>
        <scheme val="minor"/>
      </rPr>
      <t xml:space="preserve"> Clase de Construcción Sistema Mixto</t>
    </r>
  </si>
  <si>
    <r>
      <t>área total 22 Mz, 1,842.00 V</t>
    </r>
    <r>
      <rPr>
        <sz val="11"/>
        <color theme="1"/>
        <rFont val="Calibri"/>
        <family val="2"/>
      </rPr>
      <t>², área construida 4,540.05 m²</t>
    </r>
    <r>
      <rPr>
        <sz val="11"/>
        <color theme="1"/>
        <rFont val="Calibri"/>
        <family val="2"/>
        <scheme val="minor"/>
      </rPr>
      <t xml:space="preserve"> Clase de Construcción Sistema Mixto</t>
    </r>
  </si>
  <si>
    <r>
      <t>área total 200 m² , 286.16 V</t>
    </r>
    <r>
      <rPr>
        <sz val="11"/>
        <color theme="1"/>
        <rFont val="Calibri"/>
        <family val="2"/>
      </rPr>
      <t>², área construida 200.00 m²</t>
    </r>
    <r>
      <rPr>
        <sz val="11"/>
        <color theme="1"/>
        <rFont val="Calibri"/>
        <family val="2"/>
        <scheme val="minor"/>
      </rPr>
      <t xml:space="preserve"> Clase de Construcción Sistema Mixto</t>
    </r>
  </si>
  <si>
    <r>
      <t>área total 9,145 m² , 13085 V</t>
    </r>
    <r>
      <rPr>
        <sz val="11"/>
        <color theme="1"/>
        <rFont val="Calibri"/>
        <family val="2"/>
      </rPr>
      <t>², no posee construcción</t>
    </r>
  </si>
  <si>
    <r>
      <t>área total 46,584 m² , 66,652.38 V</t>
    </r>
    <r>
      <rPr>
        <sz val="11"/>
        <color theme="1"/>
        <rFont val="Calibri"/>
        <family val="2"/>
      </rPr>
      <t>², no posee construcción</t>
    </r>
  </si>
  <si>
    <r>
      <t>área total del terreno 54,342.00 m² , 77,753.80 V</t>
    </r>
    <r>
      <rPr>
        <sz val="11"/>
        <color theme="1"/>
        <rFont val="Calibri"/>
        <family val="2"/>
      </rPr>
      <t>², área construida 2,983.50 m²</t>
    </r>
    <r>
      <rPr>
        <sz val="11"/>
        <color theme="1"/>
        <rFont val="Calibri"/>
        <family val="2"/>
        <scheme val="minor"/>
      </rPr>
      <t xml:space="preserve"> Clase de Construcción Sistema Mixto</t>
    </r>
  </si>
  <si>
    <r>
      <t>área total del terreno 54,342.00 m² , 77,753.80 V</t>
    </r>
    <r>
      <rPr>
        <sz val="11"/>
        <color theme="1"/>
        <rFont val="Calibri"/>
        <family val="2"/>
      </rPr>
      <t>²</t>
    </r>
  </si>
  <si>
    <t>Fecha de Registro en los Activos Fijos</t>
  </si>
  <si>
    <r>
      <t>área total del terreno 217,776.77 m² = 31 Mz 1,595.00 V</t>
    </r>
    <r>
      <rPr>
        <sz val="11"/>
        <color theme="1"/>
        <rFont val="Calibri"/>
        <family val="2"/>
      </rPr>
      <t>², área construida 4,072.39 m²</t>
    </r>
    <r>
      <rPr>
        <sz val="11"/>
        <color theme="1"/>
        <rFont val="Calibri"/>
        <family val="2"/>
        <scheme val="minor"/>
      </rPr>
      <t xml:space="preserve"> Clase de Construcción Sistema Mixto</t>
    </r>
  </si>
  <si>
    <r>
      <t>área total del terreno 217,776.77 m² = 31 Mz 1,595 V</t>
    </r>
    <r>
      <rPr>
        <sz val="11"/>
        <color theme="1"/>
        <rFont val="Calibri"/>
        <family val="2"/>
      </rPr>
      <t>²</t>
    </r>
  </si>
  <si>
    <t>Descripción específica</t>
  </si>
  <si>
    <t>Terreno 1,120.75 V², construcción 678.47 m²</t>
  </si>
  <si>
    <t>Terreno 1,120.75 V²</t>
  </si>
  <si>
    <r>
      <t>área total 2,974.37 m² = 4,255.73 V</t>
    </r>
    <r>
      <rPr>
        <sz val="11"/>
        <color theme="1"/>
        <rFont val="Calibri"/>
        <family val="2"/>
      </rPr>
      <t>², área construida 905.67 m²</t>
    </r>
    <r>
      <rPr>
        <sz val="11"/>
        <color theme="1"/>
        <rFont val="Calibri"/>
        <family val="2"/>
        <scheme val="minor"/>
      </rPr>
      <t xml:space="preserve"> Clase de Construcción Sistema Mixto</t>
    </r>
  </si>
  <si>
    <r>
      <t>área total 2,974.37 m² = 4,255.73 V</t>
    </r>
    <r>
      <rPr>
        <sz val="11"/>
        <color theme="1"/>
        <rFont val="Calibri"/>
        <family val="2"/>
      </rPr>
      <t>²</t>
    </r>
  </si>
  <si>
    <r>
      <t>área total 122,17 m² = 174.81 V</t>
    </r>
    <r>
      <rPr>
        <sz val="11"/>
        <color theme="1"/>
        <rFont val="Calibri"/>
        <family val="2"/>
      </rPr>
      <t>², área construida 146.88 m²</t>
    </r>
    <r>
      <rPr>
        <sz val="11"/>
        <color theme="1"/>
        <rFont val="Calibri"/>
        <family val="2"/>
        <scheme val="minor"/>
      </rPr>
      <t xml:space="preserve"> Clase de Construcción Sistema Mixto</t>
    </r>
  </si>
  <si>
    <r>
      <t>área total 122,17 m² = 174.81 V</t>
    </r>
    <r>
      <rPr>
        <sz val="11"/>
        <color theme="1"/>
        <rFont val="Calibri"/>
        <family val="2"/>
      </rPr>
      <t>²</t>
    </r>
  </si>
  <si>
    <r>
      <t>área total 62 Mz, 1,193.85 V</t>
    </r>
    <r>
      <rPr>
        <sz val="11"/>
        <color theme="1"/>
        <rFont val="Calibri"/>
        <family val="2"/>
      </rPr>
      <t>²</t>
    </r>
  </si>
  <si>
    <r>
      <t>área total 22 Mz, 1,842.00 V</t>
    </r>
    <r>
      <rPr>
        <sz val="11"/>
        <color theme="1"/>
        <rFont val="Calibri"/>
        <family val="2"/>
      </rPr>
      <t>²</t>
    </r>
  </si>
  <si>
    <r>
      <t>área total 200 m² , 286.16 V</t>
    </r>
    <r>
      <rPr>
        <sz val="11"/>
        <color theme="1"/>
        <rFont val="Calibri"/>
        <family val="2"/>
      </rPr>
      <t>²</t>
    </r>
  </si>
  <si>
    <t>NOTAS EXPLICATIVAS</t>
  </si>
  <si>
    <t>1)Terreno ubicado en Apastepeque, San Vicente está en abandono</t>
  </si>
  <si>
    <t>2) Terreno de San Miguel, registrado contablemente y en los Activos Fijos, se transfirió al Ministerio de Educación 13,085.00 V² y el equivalente a 4,645.20 V²</t>
  </si>
  <si>
    <t xml:space="preserve">     de terreno valdío actualmente se encuentra usurpado.</t>
  </si>
  <si>
    <t>Escritura 51; Libro 667, Página 293</t>
  </si>
  <si>
    <r>
      <t xml:space="preserve">área total 2,133.31 m², </t>
    </r>
    <r>
      <rPr>
        <sz val="11"/>
        <color theme="1"/>
        <rFont val="Calibri"/>
        <family val="2"/>
      </rPr>
      <t>área construida 1674 m²</t>
    </r>
    <r>
      <rPr>
        <sz val="11"/>
        <color theme="1"/>
        <rFont val="Calibri"/>
        <family val="2"/>
        <scheme val="minor"/>
      </rPr>
      <t xml:space="preserve"> Clase de Construcción Sistema Mixto</t>
    </r>
  </si>
  <si>
    <t>área total 2,133.31 m²</t>
  </si>
  <si>
    <t>Activo Fijo no posee documentos sobre descripción técnica del inmueble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</si>
</sst>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8" fontId="0" fillId="0" borderId="10" xfId="0" applyNumberFormat="1" applyBorder="1" applyAlignment="1">
      <alignment wrapText="1"/>
    </xf>
    <xf numFmtId="6" fontId="0" fillId="0" borderId="10" xfId="0" applyNumberFormat="1" applyBorder="1" applyAlignment="1">
      <alignment wrapText="1"/>
    </xf>
    <xf numFmtId="0" fontId="0" fillId="0" borderId="0" xfId="0" applyAlignment="1">
      <alignment wrapText="1"/>
    </xf>
    <xf numFmtId="8" fontId="19" fillId="0" borderId="10" xfId="0" applyNumberFormat="1" applyFont="1" applyBorder="1" applyAlignment="1">
      <alignment wrapText="1"/>
    </xf>
    <xf numFmtId="0" fontId="16" fillId="34" borderId="10" xfId="0" applyFont="1" applyFill="1" applyBorder="1" applyAlignment="1">
      <alignment horizontal="center" vertical="center" wrapText="1"/>
    </xf>
    <xf numFmtId="6" fontId="19" fillId="0" borderId="10" xfId="0" applyNumberFormat="1" applyFont="1" applyBorder="1" applyAlignment="1">
      <alignment wrapText="1"/>
    </xf>
    <xf numFmtId="0" fontId="0" fillId="0" borderId="10" xfId="0" applyBorder="1" applyAlignment="1">
      <alignment horizontal="center" wrapText="1"/>
    </xf>
    <xf numFmtId="14" fontId="0" fillId="0" borderId="10" xfId="0" applyNumberFormat="1" applyBorder="1" applyAlignment="1">
      <alignment horizontal="center" wrapText="1"/>
    </xf>
    <xf numFmtId="8" fontId="0" fillId="33" borderId="10" xfId="0" applyNumberFormat="1" applyFill="1" applyBorder="1" applyAlignment="1">
      <alignment horizontal="center" wrapText="1"/>
    </xf>
    <xf numFmtId="8" fontId="0" fillId="0" borderId="10" xfId="0" applyNumberFormat="1" applyBorder="1" applyAlignment="1">
      <alignment horizontal="center" wrapText="1"/>
    </xf>
    <xf numFmtId="6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8" fontId="0" fillId="33" borderId="10" xfId="0" applyNumberFormat="1" applyFill="1" applyBorder="1" applyAlignment="1">
      <alignment horizontal="center" vertical="center" wrapText="1"/>
    </xf>
    <xf numFmtId="8" fontId="0" fillId="0" borderId="10" xfId="0" applyNumberFormat="1" applyBorder="1" applyAlignment="1">
      <alignment horizontal="center" vertical="center" wrapText="1"/>
    </xf>
    <xf numFmtId="6" fontId="0" fillId="0" borderId="10" xfId="0" applyNumberForma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"/>
  <sheetViews>
    <sheetView showGridLines="0" tabSelected="1" topLeftCell="A7" workbookViewId="0">
      <selection activeCell="L16" sqref="L16"/>
    </sheetView>
  </sheetViews>
  <sheetFormatPr baseColWidth="10" defaultRowHeight="15" x14ac:dyDescent="0.25"/>
  <cols>
    <col min="1" max="1" width="6.5703125" bestFit="1" customWidth="1"/>
    <col min="2" max="2" width="18" style="5" customWidth="1"/>
    <col min="3" max="3" width="17.140625" hidden="1" customWidth="1"/>
    <col min="4" max="4" width="15.5703125" hidden="1" customWidth="1"/>
    <col min="5" max="5" width="17.28515625" hidden="1" customWidth="1"/>
    <col min="6" max="6" width="16.85546875" hidden="1" customWidth="1"/>
    <col min="7" max="7" width="13.140625" bestFit="1" customWidth="1"/>
    <col min="8" max="8" width="25.7109375" customWidth="1"/>
    <col min="9" max="9" width="18.28515625" hidden="1" customWidth="1"/>
    <col min="10" max="10" width="23.7109375" customWidth="1"/>
    <col min="11" max="11" width="14" style="5" customWidth="1"/>
    <col min="12" max="12" width="14.140625" bestFit="1" customWidth="1"/>
    <col min="13" max="13" width="13.28515625" hidden="1" customWidth="1"/>
    <col min="14" max="14" width="16.140625" hidden="1" customWidth="1"/>
    <col min="15" max="29" width="10.140625" hidden="1" customWidth="1"/>
    <col min="30" max="54" width="5" hidden="1" customWidth="1"/>
    <col min="55" max="55" width="12.7109375" hidden="1" customWidth="1"/>
    <col min="56" max="56" width="13.85546875" customWidth="1"/>
    <col min="57" max="57" width="14.140625" bestFit="1" customWidth="1"/>
  </cols>
  <sheetData>
    <row r="1" spans="1:57" ht="18.75" x14ac:dyDescent="0.3">
      <c r="A1" s="21" t="s">
        <v>98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8.75" x14ac:dyDescent="0.3">
      <c r="A2" s="21" t="s">
        <v>100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8.75" x14ac:dyDescent="0.3">
      <c r="A3" s="21" t="s">
        <v>99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ht="45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123</v>
      </c>
      <c r="I4" s="7" t="s">
        <v>7</v>
      </c>
      <c r="J4" s="7" t="s">
        <v>8</v>
      </c>
      <c r="K4" s="7" t="s">
        <v>120</v>
      </c>
      <c r="L4" s="7" t="s">
        <v>109</v>
      </c>
      <c r="M4" s="7" t="s">
        <v>9</v>
      </c>
      <c r="N4" s="7" t="s">
        <v>10</v>
      </c>
      <c r="O4" s="7">
        <v>2006</v>
      </c>
      <c r="P4" s="7">
        <v>2007</v>
      </c>
      <c r="Q4" s="7">
        <v>2008</v>
      </c>
      <c r="R4" s="7">
        <v>2009</v>
      </c>
      <c r="S4" s="7">
        <v>2010</v>
      </c>
      <c r="T4" s="7">
        <v>2011</v>
      </c>
      <c r="U4" s="7">
        <v>2012</v>
      </c>
      <c r="V4" s="7">
        <v>2013</v>
      </c>
      <c r="W4" s="7">
        <v>2014</v>
      </c>
      <c r="X4" s="7">
        <v>2015</v>
      </c>
      <c r="Y4" s="7">
        <v>2016</v>
      </c>
      <c r="Z4" s="7">
        <v>2017</v>
      </c>
      <c r="AA4" s="7">
        <v>2018</v>
      </c>
      <c r="AB4" s="7">
        <v>2019</v>
      </c>
      <c r="AC4" s="7">
        <v>2020</v>
      </c>
      <c r="AD4" s="7">
        <v>2021</v>
      </c>
      <c r="AE4" s="7">
        <v>2022</v>
      </c>
      <c r="AF4" s="7">
        <v>2023</v>
      </c>
      <c r="AG4" s="7">
        <v>2024</v>
      </c>
      <c r="AH4" s="7">
        <v>2025</v>
      </c>
      <c r="AI4" s="7">
        <v>2026</v>
      </c>
      <c r="AJ4" s="7">
        <v>2027</v>
      </c>
      <c r="AK4" s="7">
        <v>2028</v>
      </c>
      <c r="AL4" s="7">
        <v>2029</v>
      </c>
      <c r="AM4" s="7">
        <v>2030</v>
      </c>
      <c r="AN4" s="7">
        <v>2031</v>
      </c>
      <c r="AO4" s="7">
        <v>2032</v>
      </c>
      <c r="AP4" s="7">
        <v>2033</v>
      </c>
      <c r="AQ4" s="7">
        <v>2034</v>
      </c>
      <c r="AR4" s="7">
        <v>2035</v>
      </c>
      <c r="AS4" s="7">
        <v>2036</v>
      </c>
      <c r="AT4" s="7">
        <v>2037</v>
      </c>
      <c r="AU4" s="7">
        <v>2038</v>
      </c>
      <c r="AV4" s="7">
        <v>2039</v>
      </c>
      <c r="AW4" s="7">
        <v>2040</v>
      </c>
      <c r="AX4" s="7">
        <v>2041</v>
      </c>
      <c r="AY4" s="7">
        <v>2042</v>
      </c>
      <c r="AZ4" s="7">
        <v>2043</v>
      </c>
      <c r="BA4" s="7">
        <v>2044</v>
      </c>
      <c r="BB4" s="7">
        <v>2045</v>
      </c>
      <c r="BC4" s="7">
        <v>2046</v>
      </c>
      <c r="BD4" s="7" t="s">
        <v>11</v>
      </c>
      <c r="BE4" s="7" t="s">
        <v>112</v>
      </c>
    </row>
    <row r="5" spans="1:57" ht="75" x14ac:dyDescent="0.25">
      <c r="A5" s="14">
        <v>1</v>
      </c>
      <c r="B5" s="14" t="s">
        <v>12</v>
      </c>
      <c r="C5" s="14" t="s">
        <v>13</v>
      </c>
      <c r="D5" s="14" t="s">
        <v>14</v>
      </c>
      <c r="E5" s="14" t="s">
        <v>14</v>
      </c>
      <c r="F5" s="14" t="s">
        <v>15</v>
      </c>
      <c r="G5" s="14" t="s">
        <v>16</v>
      </c>
      <c r="H5" s="14" t="s">
        <v>118</v>
      </c>
      <c r="I5" s="14" t="s">
        <v>17</v>
      </c>
      <c r="J5" s="14" t="s">
        <v>18</v>
      </c>
      <c r="K5" s="15">
        <v>38742</v>
      </c>
      <c r="L5" s="16">
        <v>562306.66</v>
      </c>
      <c r="M5" s="17">
        <v>56230.665999999997</v>
      </c>
      <c r="N5" s="17">
        <v>506075.99400000001</v>
      </c>
      <c r="O5" s="17">
        <v>11785.3313671</v>
      </c>
      <c r="P5" s="17">
        <v>12651.89985</v>
      </c>
      <c r="Q5" s="17">
        <v>12651.89985</v>
      </c>
      <c r="R5" s="17">
        <v>12651.89985</v>
      </c>
      <c r="S5" s="17">
        <v>12651.89985</v>
      </c>
      <c r="T5" s="17">
        <v>12651.89985</v>
      </c>
      <c r="U5" s="17">
        <v>12651.89985</v>
      </c>
      <c r="V5" s="17">
        <v>12651.89985</v>
      </c>
      <c r="W5" s="17">
        <v>12651.89985</v>
      </c>
      <c r="X5" s="17">
        <v>12651.89985</v>
      </c>
      <c r="Y5" s="17">
        <v>12651.89985</v>
      </c>
      <c r="Z5" s="17">
        <v>12651.89985</v>
      </c>
      <c r="AA5" s="17">
        <v>12651.89985</v>
      </c>
      <c r="AB5" s="17">
        <v>12651.89985</v>
      </c>
      <c r="AC5" s="17">
        <v>8457.7083929</v>
      </c>
      <c r="AD5" s="18">
        <v>0</v>
      </c>
      <c r="AE5" s="18">
        <v>0</v>
      </c>
      <c r="AF5" s="18">
        <v>0</v>
      </c>
      <c r="AG5" s="18">
        <v>0</v>
      </c>
      <c r="AH5" s="18">
        <v>0</v>
      </c>
      <c r="AI5" s="18">
        <v>0</v>
      </c>
      <c r="AJ5" s="18">
        <v>0</v>
      </c>
      <c r="AK5" s="18">
        <v>0</v>
      </c>
      <c r="AL5" s="18">
        <v>0</v>
      </c>
      <c r="AM5" s="18">
        <v>0</v>
      </c>
      <c r="AN5" s="18">
        <v>0</v>
      </c>
      <c r="AO5" s="18">
        <v>0</v>
      </c>
      <c r="AP5" s="18">
        <v>0</v>
      </c>
      <c r="AQ5" s="18">
        <v>0</v>
      </c>
      <c r="AR5" s="18">
        <v>0</v>
      </c>
      <c r="AS5" s="18">
        <v>0</v>
      </c>
      <c r="AT5" s="18">
        <v>0</v>
      </c>
      <c r="AU5" s="18">
        <v>0</v>
      </c>
      <c r="AV5" s="18">
        <v>0</v>
      </c>
      <c r="AW5" s="18">
        <v>0</v>
      </c>
      <c r="AX5" s="18">
        <v>0</v>
      </c>
      <c r="AY5" s="18">
        <v>0</v>
      </c>
      <c r="AZ5" s="18">
        <v>0</v>
      </c>
      <c r="BA5" s="18">
        <v>0</v>
      </c>
      <c r="BB5" s="18">
        <v>0</v>
      </c>
      <c r="BC5" s="18">
        <v>0</v>
      </c>
      <c r="BD5" s="17">
        <v>184717.73780999999</v>
      </c>
      <c r="BE5" s="17">
        <v>377588.92219000001</v>
      </c>
    </row>
    <row r="6" spans="1:57" ht="60" x14ac:dyDescent="0.25">
      <c r="A6" s="14">
        <f>A5+1</f>
        <v>2</v>
      </c>
      <c r="B6" s="14" t="s">
        <v>19</v>
      </c>
      <c r="C6" s="14" t="s">
        <v>13</v>
      </c>
      <c r="D6" s="14" t="s">
        <v>14</v>
      </c>
      <c r="E6" s="14" t="s">
        <v>14</v>
      </c>
      <c r="F6" s="14" t="s">
        <v>20</v>
      </c>
      <c r="G6" s="14" t="s">
        <v>21</v>
      </c>
      <c r="H6" s="14" t="s">
        <v>115</v>
      </c>
      <c r="I6" s="14" t="s">
        <v>17</v>
      </c>
      <c r="J6" s="14" t="s">
        <v>22</v>
      </c>
      <c r="K6" s="15">
        <v>38902</v>
      </c>
      <c r="L6" s="16">
        <v>38271.370000000003</v>
      </c>
      <c r="M6" s="17">
        <v>3827.1370000000002</v>
      </c>
      <c r="N6" s="17">
        <v>34444.233</v>
      </c>
      <c r="O6" s="17">
        <v>424.65492740000002</v>
      </c>
      <c r="P6" s="17">
        <v>861.10582499999998</v>
      </c>
      <c r="Q6" s="17">
        <v>861.10582499999998</v>
      </c>
      <c r="R6" s="17">
        <v>861.10582499999998</v>
      </c>
      <c r="S6" s="17">
        <v>861.10582499999998</v>
      </c>
      <c r="T6" s="17">
        <v>861.10582499999998</v>
      </c>
      <c r="U6" s="17">
        <v>861.10582499999998</v>
      </c>
      <c r="V6" s="17">
        <v>861.10582499999998</v>
      </c>
      <c r="W6" s="17">
        <v>861.10582499999998</v>
      </c>
      <c r="X6" s="17">
        <v>861.10582499999998</v>
      </c>
      <c r="Y6" s="17">
        <v>861.10582499999998</v>
      </c>
      <c r="Z6" s="17">
        <v>861.10582499999998</v>
      </c>
      <c r="AA6" s="17">
        <v>861.10582499999998</v>
      </c>
      <c r="AB6" s="17">
        <v>861.10582499999998</v>
      </c>
      <c r="AC6" s="17">
        <v>575.64334599999995</v>
      </c>
      <c r="AD6" s="18">
        <v>0</v>
      </c>
      <c r="AE6" s="18">
        <v>0</v>
      </c>
      <c r="AF6" s="18">
        <v>0</v>
      </c>
      <c r="AG6" s="18">
        <v>0</v>
      </c>
      <c r="AH6" s="18">
        <v>0</v>
      </c>
      <c r="AI6" s="18">
        <v>0</v>
      </c>
      <c r="AJ6" s="18">
        <v>0</v>
      </c>
      <c r="AK6" s="18">
        <v>0</v>
      </c>
      <c r="AL6" s="18">
        <v>0</v>
      </c>
      <c r="AM6" s="18">
        <v>0</v>
      </c>
      <c r="AN6" s="18">
        <v>0</v>
      </c>
      <c r="AO6" s="18">
        <v>0</v>
      </c>
      <c r="AP6" s="18">
        <v>0</v>
      </c>
      <c r="AQ6" s="18">
        <v>0</v>
      </c>
      <c r="AR6" s="18">
        <v>0</v>
      </c>
      <c r="AS6" s="18">
        <v>0</v>
      </c>
      <c r="AT6" s="18">
        <v>0</v>
      </c>
      <c r="AU6" s="18">
        <v>0</v>
      </c>
      <c r="AV6" s="18">
        <v>0</v>
      </c>
      <c r="AW6" s="18">
        <v>0</v>
      </c>
      <c r="AX6" s="18">
        <v>0</v>
      </c>
      <c r="AY6" s="18">
        <v>0</v>
      </c>
      <c r="AZ6" s="18">
        <v>0</v>
      </c>
      <c r="BA6" s="18">
        <v>0</v>
      </c>
      <c r="BB6" s="18">
        <v>0</v>
      </c>
      <c r="BC6" s="18">
        <v>0</v>
      </c>
      <c r="BD6" s="17">
        <v>12194.6739984</v>
      </c>
      <c r="BE6" s="17">
        <v>26076.696001600001</v>
      </c>
    </row>
    <row r="7" spans="1:57" ht="75" x14ac:dyDescent="0.25">
      <c r="A7" s="14">
        <f t="shared" ref="A7:A16" si="0">A6+1</f>
        <v>3</v>
      </c>
      <c r="B7" s="14" t="s">
        <v>23</v>
      </c>
      <c r="C7" s="14" t="s">
        <v>13</v>
      </c>
      <c r="D7" s="14" t="s">
        <v>14</v>
      </c>
      <c r="E7" s="14" t="s">
        <v>14</v>
      </c>
      <c r="F7" s="14" t="s">
        <v>24</v>
      </c>
      <c r="G7" s="14" t="s">
        <v>25</v>
      </c>
      <c r="H7" s="14" t="s">
        <v>121</v>
      </c>
      <c r="I7" s="14" t="s">
        <v>17</v>
      </c>
      <c r="J7" s="14" t="s">
        <v>26</v>
      </c>
      <c r="K7" s="15">
        <v>38742</v>
      </c>
      <c r="L7" s="16">
        <v>942624.43</v>
      </c>
      <c r="M7" s="17">
        <v>94262.442999999999</v>
      </c>
      <c r="N7" s="17">
        <v>848361.98699999996</v>
      </c>
      <c r="O7" s="17">
        <v>19756.3750397</v>
      </c>
      <c r="P7" s="17">
        <v>21209.049674999998</v>
      </c>
      <c r="Q7" s="17">
        <v>21209.049674999998</v>
      </c>
      <c r="R7" s="17">
        <v>21209.049674999998</v>
      </c>
      <c r="S7" s="17">
        <v>21209.049674999998</v>
      </c>
      <c r="T7" s="17">
        <v>21209.049674999998</v>
      </c>
      <c r="U7" s="17">
        <v>21209.049674999998</v>
      </c>
      <c r="V7" s="17">
        <v>21209.049674999998</v>
      </c>
      <c r="W7" s="17">
        <v>21209.049674999998</v>
      </c>
      <c r="X7" s="17">
        <v>21209.049674999998</v>
      </c>
      <c r="Y7" s="17">
        <v>21209.049674999998</v>
      </c>
      <c r="Z7" s="17">
        <v>21209.049674999998</v>
      </c>
      <c r="AA7" s="17">
        <v>21209.049674999998</v>
      </c>
      <c r="AB7" s="17">
        <v>21209.049674999998</v>
      </c>
      <c r="AC7" s="17">
        <v>14178.1044403</v>
      </c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0</v>
      </c>
      <c r="AJ7" s="18">
        <v>0</v>
      </c>
      <c r="AK7" s="18">
        <v>0</v>
      </c>
      <c r="AL7" s="18">
        <v>0</v>
      </c>
      <c r="AM7" s="18">
        <v>0</v>
      </c>
      <c r="AN7" s="18">
        <v>0</v>
      </c>
      <c r="AO7" s="18">
        <v>0</v>
      </c>
      <c r="AP7" s="18">
        <v>0</v>
      </c>
      <c r="AQ7" s="18">
        <v>0</v>
      </c>
      <c r="AR7" s="18">
        <v>0</v>
      </c>
      <c r="AS7" s="18">
        <v>0</v>
      </c>
      <c r="AT7" s="18">
        <v>0</v>
      </c>
      <c r="AU7" s="18">
        <v>0</v>
      </c>
      <c r="AV7" s="18">
        <v>0</v>
      </c>
      <c r="AW7" s="18">
        <v>0</v>
      </c>
      <c r="AX7" s="18">
        <v>0</v>
      </c>
      <c r="AY7" s="18">
        <v>0</v>
      </c>
      <c r="AZ7" s="18">
        <v>0</v>
      </c>
      <c r="BA7" s="18">
        <v>0</v>
      </c>
      <c r="BB7" s="18">
        <v>0</v>
      </c>
      <c r="BC7" s="18">
        <v>0</v>
      </c>
      <c r="BD7" s="17">
        <v>309652.12525500002</v>
      </c>
      <c r="BE7" s="17">
        <v>632972.30474499997</v>
      </c>
    </row>
    <row r="8" spans="1:57" ht="60" x14ac:dyDescent="0.25">
      <c r="A8" s="14">
        <f t="shared" si="0"/>
        <v>4</v>
      </c>
      <c r="B8" s="14" t="s">
        <v>102</v>
      </c>
      <c r="C8" s="14" t="s">
        <v>28</v>
      </c>
      <c r="D8" s="14" t="s">
        <v>14</v>
      </c>
      <c r="E8" s="14" t="s">
        <v>29</v>
      </c>
      <c r="F8" s="14" t="s">
        <v>30</v>
      </c>
      <c r="G8" s="14" t="s">
        <v>31</v>
      </c>
      <c r="H8" s="14" t="s">
        <v>113</v>
      </c>
      <c r="I8" s="14" t="s">
        <v>17</v>
      </c>
      <c r="J8" s="14" t="s">
        <v>32</v>
      </c>
      <c r="K8" s="15">
        <v>38903</v>
      </c>
      <c r="L8" s="16">
        <v>867647.49</v>
      </c>
      <c r="M8" s="17">
        <v>86764.748999999996</v>
      </c>
      <c r="N8" s="17">
        <v>780882.74100000004</v>
      </c>
      <c r="O8" s="17">
        <v>9573.8363451000005</v>
      </c>
      <c r="P8" s="17">
        <v>19522.068524999999</v>
      </c>
      <c r="Q8" s="17">
        <v>19522.068524999999</v>
      </c>
      <c r="R8" s="17">
        <v>19522.068524999999</v>
      </c>
      <c r="S8" s="17">
        <v>19522.068524999999</v>
      </c>
      <c r="T8" s="17">
        <v>19522.068524999999</v>
      </c>
      <c r="U8" s="17">
        <v>19522.068524999999</v>
      </c>
      <c r="V8" s="17">
        <v>19522.068524999999</v>
      </c>
      <c r="W8" s="17">
        <v>19522.068524999999</v>
      </c>
      <c r="X8" s="17">
        <v>19522.068524999999</v>
      </c>
      <c r="Y8" s="17">
        <v>19522.068524999999</v>
      </c>
      <c r="Z8" s="17">
        <v>19522.068524999999</v>
      </c>
      <c r="AA8" s="17">
        <v>19522.068524999999</v>
      </c>
      <c r="AB8" s="17">
        <v>19522.068524999999</v>
      </c>
      <c r="AC8" s="17">
        <v>13050.3690962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v>0</v>
      </c>
      <c r="AO8" s="18">
        <v>0</v>
      </c>
      <c r="AP8" s="18">
        <v>0</v>
      </c>
      <c r="AQ8" s="18">
        <v>0</v>
      </c>
      <c r="AR8" s="18">
        <v>0</v>
      </c>
      <c r="AS8" s="18">
        <v>0</v>
      </c>
      <c r="AT8" s="18">
        <v>0</v>
      </c>
      <c r="AU8" s="18">
        <v>0</v>
      </c>
      <c r="AV8" s="18">
        <v>0</v>
      </c>
      <c r="AW8" s="18">
        <v>0</v>
      </c>
      <c r="AX8" s="18">
        <v>0</v>
      </c>
      <c r="AY8" s="18">
        <v>0</v>
      </c>
      <c r="AZ8" s="18">
        <v>0</v>
      </c>
      <c r="BA8" s="18">
        <v>0</v>
      </c>
      <c r="BB8" s="18">
        <v>0</v>
      </c>
      <c r="BC8" s="18">
        <v>0</v>
      </c>
      <c r="BD8" s="17">
        <v>276411.09626630001</v>
      </c>
      <c r="BE8" s="17">
        <v>591236.39373370004</v>
      </c>
    </row>
    <row r="9" spans="1:57" ht="30" x14ac:dyDescent="0.25">
      <c r="A9" s="9">
        <f t="shared" si="0"/>
        <v>5</v>
      </c>
      <c r="B9" s="9" t="s">
        <v>33</v>
      </c>
      <c r="C9" s="9" t="s">
        <v>13</v>
      </c>
      <c r="D9" s="9" t="s">
        <v>14</v>
      </c>
      <c r="E9" s="9" t="s">
        <v>14</v>
      </c>
      <c r="F9" s="9" t="s">
        <v>34</v>
      </c>
      <c r="G9" s="9" t="s">
        <v>35</v>
      </c>
      <c r="H9" s="14" t="s">
        <v>124</v>
      </c>
      <c r="I9" s="9" t="s">
        <v>17</v>
      </c>
      <c r="J9" s="9" t="s">
        <v>36</v>
      </c>
      <c r="K9" s="10">
        <v>38732</v>
      </c>
      <c r="L9" s="11">
        <v>55828.4</v>
      </c>
      <c r="M9" s="12">
        <v>5582.84</v>
      </c>
      <c r="N9" s="12">
        <v>50245.56</v>
      </c>
      <c r="O9" s="12">
        <v>1204.5168493000001</v>
      </c>
      <c r="P9" s="12">
        <v>1256.1389999999999</v>
      </c>
      <c r="Q9" s="12">
        <v>1256.1389999999999</v>
      </c>
      <c r="R9" s="12">
        <v>1256.1389999999999</v>
      </c>
      <c r="S9" s="12">
        <v>1256.1389999999999</v>
      </c>
      <c r="T9" s="12">
        <v>1256.1389999999999</v>
      </c>
      <c r="U9" s="12">
        <v>1256.1389999999999</v>
      </c>
      <c r="V9" s="12">
        <v>1256.1389999999999</v>
      </c>
      <c r="W9" s="12">
        <v>1256.1389999999999</v>
      </c>
      <c r="X9" s="12">
        <v>1256.1389999999999</v>
      </c>
      <c r="Y9" s="12">
        <v>1256.1389999999999</v>
      </c>
      <c r="Z9" s="12">
        <v>1256.1389999999999</v>
      </c>
      <c r="AA9" s="12">
        <v>1256.1389999999999</v>
      </c>
      <c r="AB9" s="12">
        <v>1256.1389999999999</v>
      </c>
      <c r="AC9" s="12">
        <v>839.72031779999998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2">
        <v>18374.044167100001</v>
      </c>
      <c r="BE9" s="12">
        <v>37454.355832900001</v>
      </c>
    </row>
    <row r="10" spans="1:57" ht="60" x14ac:dyDescent="0.25">
      <c r="A10" s="14">
        <f t="shared" si="0"/>
        <v>6</v>
      </c>
      <c r="B10" s="14" t="s">
        <v>103</v>
      </c>
      <c r="C10" s="14" t="s">
        <v>13</v>
      </c>
      <c r="D10" s="14" t="s">
        <v>14</v>
      </c>
      <c r="E10" s="14" t="s">
        <v>14</v>
      </c>
      <c r="F10" s="14" t="s">
        <v>38</v>
      </c>
      <c r="G10" s="14" t="s">
        <v>39</v>
      </c>
      <c r="H10" s="14" t="s">
        <v>114</v>
      </c>
      <c r="I10" s="14" t="s">
        <v>17</v>
      </c>
      <c r="J10" s="14" t="s">
        <v>40</v>
      </c>
      <c r="K10" s="15">
        <v>38903</v>
      </c>
      <c r="L10" s="16">
        <v>779532.57</v>
      </c>
      <c r="M10" s="17">
        <v>77953.256999999998</v>
      </c>
      <c r="N10" s="17">
        <v>701579.31299999997</v>
      </c>
      <c r="O10" s="17">
        <v>8601.5545908999993</v>
      </c>
      <c r="P10" s="17">
        <v>17539.482824999999</v>
      </c>
      <c r="Q10" s="17">
        <v>17539.482824999999</v>
      </c>
      <c r="R10" s="17">
        <v>17539.482824999999</v>
      </c>
      <c r="S10" s="17">
        <v>17539.482824999999</v>
      </c>
      <c r="T10" s="17">
        <v>17539.482824999999</v>
      </c>
      <c r="U10" s="17">
        <v>17539.482824999999</v>
      </c>
      <c r="V10" s="17">
        <v>17539.482824999999</v>
      </c>
      <c r="W10" s="17">
        <v>17539.482824999999</v>
      </c>
      <c r="X10" s="17">
        <v>17539.482824999999</v>
      </c>
      <c r="Y10" s="17">
        <v>17539.482824999999</v>
      </c>
      <c r="Z10" s="17">
        <v>17539.482824999999</v>
      </c>
      <c r="AA10" s="17">
        <v>17539.482824999999</v>
      </c>
      <c r="AB10" s="17">
        <v>17539.482824999999</v>
      </c>
      <c r="AC10" s="17">
        <v>11725.0241351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0</v>
      </c>
      <c r="AU10" s="18">
        <v>0</v>
      </c>
      <c r="AV10" s="18">
        <v>0</v>
      </c>
      <c r="AW10" s="18">
        <v>0</v>
      </c>
      <c r="AX10" s="18">
        <v>0</v>
      </c>
      <c r="AY10" s="18">
        <v>0</v>
      </c>
      <c r="AZ10" s="18">
        <v>0</v>
      </c>
      <c r="BA10" s="18">
        <v>0</v>
      </c>
      <c r="BB10" s="18">
        <v>0</v>
      </c>
      <c r="BC10" s="18">
        <v>0</v>
      </c>
      <c r="BD10" s="17">
        <v>248339.85545100001</v>
      </c>
      <c r="BE10" s="17">
        <v>531192.71454900003</v>
      </c>
    </row>
    <row r="11" spans="1:57" ht="60" x14ac:dyDescent="0.25">
      <c r="A11" s="14">
        <f t="shared" si="0"/>
        <v>7</v>
      </c>
      <c r="B11" s="14" t="s">
        <v>41</v>
      </c>
      <c r="C11" s="14" t="s">
        <v>13</v>
      </c>
      <c r="D11" s="14" t="s">
        <v>14</v>
      </c>
      <c r="E11" s="14" t="s">
        <v>14</v>
      </c>
      <c r="F11" s="14" t="s">
        <v>42</v>
      </c>
      <c r="G11" s="14" t="s">
        <v>43</v>
      </c>
      <c r="H11" s="14" t="s">
        <v>126</v>
      </c>
      <c r="I11" s="14" t="s">
        <v>17</v>
      </c>
      <c r="J11" s="14" t="s">
        <v>44</v>
      </c>
      <c r="K11" s="15">
        <v>38737</v>
      </c>
      <c r="L11" s="16">
        <v>364231.1</v>
      </c>
      <c r="M11" s="17">
        <v>36423.11</v>
      </c>
      <c r="N11" s="17">
        <v>327807.99</v>
      </c>
      <c r="O11" s="17">
        <v>7746.1477089</v>
      </c>
      <c r="P11" s="17">
        <v>8195.1997499999998</v>
      </c>
      <c r="Q11" s="17">
        <v>8195.1997499999998</v>
      </c>
      <c r="R11" s="17">
        <v>8195.1997499999998</v>
      </c>
      <c r="S11" s="17">
        <v>8195.1997499999998</v>
      </c>
      <c r="T11" s="17">
        <v>8195.1997499999998</v>
      </c>
      <c r="U11" s="17">
        <v>8195.1997499999998</v>
      </c>
      <c r="V11" s="17">
        <v>8195.1997499999998</v>
      </c>
      <c r="W11" s="17">
        <v>8195.1997499999998</v>
      </c>
      <c r="X11" s="17">
        <v>8195.1997499999998</v>
      </c>
      <c r="Y11" s="17">
        <v>8195.1997499999998</v>
      </c>
      <c r="Z11" s="17">
        <v>8195.1997499999998</v>
      </c>
      <c r="AA11" s="17">
        <v>8195.1997499999998</v>
      </c>
      <c r="AB11" s="17">
        <v>8195.1997499999998</v>
      </c>
      <c r="AC11" s="17">
        <v>5478.4349013999999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v>0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0</v>
      </c>
      <c r="AU11" s="18">
        <v>0</v>
      </c>
      <c r="AV11" s="18">
        <v>0</v>
      </c>
      <c r="AW11" s="18">
        <v>0</v>
      </c>
      <c r="AX11" s="18">
        <v>0</v>
      </c>
      <c r="AY11" s="18">
        <v>0</v>
      </c>
      <c r="AZ11" s="18">
        <v>0</v>
      </c>
      <c r="BA11" s="18">
        <v>0</v>
      </c>
      <c r="BB11" s="18">
        <v>0</v>
      </c>
      <c r="BC11" s="18">
        <v>0</v>
      </c>
      <c r="BD11" s="17">
        <v>119762.1793603</v>
      </c>
      <c r="BE11" s="17">
        <v>244468.92063969999</v>
      </c>
    </row>
    <row r="12" spans="1:57" ht="60" x14ac:dyDescent="0.25">
      <c r="A12" s="14">
        <f t="shared" si="0"/>
        <v>8</v>
      </c>
      <c r="B12" s="14" t="s">
        <v>45</v>
      </c>
      <c r="C12" s="14" t="s">
        <v>13</v>
      </c>
      <c r="D12" s="14" t="s">
        <v>14</v>
      </c>
      <c r="E12" s="14" t="s">
        <v>14</v>
      </c>
      <c r="F12" s="14" t="s">
        <v>46</v>
      </c>
      <c r="G12" s="14" t="s">
        <v>47</v>
      </c>
      <c r="H12" s="14" t="s">
        <v>128</v>
      </c>
      <c r="I12" s="14" t="s">
        <v>17</v>
      </c>
      <c r="J12" s="14" t="s">
        <v>48</v>
      </c>
      <c r="K12" s="15">
        <v>38732</v>
      </c>
      <c r="L12" s="16">
        <v>54511.199999999997</v>
      </c>
      <c r="M12" s="17">
        <v>5451.12</v>
      </c>
      <c r="N12" s="17">
        <v>49060.08</v>
      </c>
      <c r="O12" s="17">
        <v>1176.0978081999999</v>
      </c>
      <c r="P12" s="17">
        <v>1226.502</v>
      </c>
      <c r="Q12" s="17">
        <v>1226.502</v>
      </c>
      <c r="R12" s="17">
        <v>1226.502</v>
      </c>
      <c r="S12" s="17">
        <v>1226.502</v>
      </c>
      <c r="T12" s="17">
        <v>1226.502</v>
      </c>
      <c r="U12" s="17">
        <v>1226.502</v>
      </c>
      <c r="V12" s="17">
        <v>1226.502</v>
      </c>
      <c r="W12" s="17">
        <v>1226.502</v>
      </c>
      <c r="X12" s="17">
        <v>1226.502</v>
      </c>
      <c r="Y12" s="17">
        <v>1226.502</v>
      </c>
      <c r="Z12" s="17">
        <v>1226.502</v>
      </c>
      <c r="AA12" s="17">
        <v>1226.502</v>
      </c>
      <c r="AB12" s="17">
        <v>1226.502</v>
      </c>
      <c r="AC12" s="17">
        <v>819.90818630000001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0</v>
      </c>
      <c r="AT12" s="18">
        <v>0</v>
      </c>
      <c r="AU12" s="18">
        <v>0</v>
      </c>
      <c r="AV12" s="18">
        <v>0</v>
      </c>
      <c r="AW12" s="18">
        <v>0</v>
      </c>
      <c r="AX12" s="18">
        <v>0</v>
      </c>
      <c r="AY12" s="18">
        <v>0</v>
      </c>
      <c r="AZ12" s="18">
        <v>0</v>
      </c>
      <c r="BA12" s="18">
        <v>0</v>
      </c>
      <c r="BB12" s="18">
        <v>0</v>
      </c>
      <c r="BC12" s="18">
        <v>0</v>
      </c>
      <c r="BD12" s="17">
        <v>17940.531994500001</v>
      </c>
      <c r="BE12" s="17">
        <v>36570.668005500003</v>
      </c>
    </row>
    <row r="13" spans="1:57" ht="45" x14ac:dyDescent="0.25">
      <c r="A13" s="14">
        <f t="shared" si="0"/>
        <v>9</v>
      </c>
      <c r="B13" s="14" t="s">
        <v>50</v>
      </c>
      <c r="C13" s="14" t="s">
        <v>13</v>
      </c>
      <c r="D13" s="14" t="s">
        <v>14</v>
      </c>
      <c r="E13" s="14" t="s">
        <v>14</v>
      </c>
      <c r="F13" s="14" t="s">
        <v>51</v>
      </c>
      <c r="G13" s="14" t="s">
        <v>52</v>
      </c>
      <c r="H13" s="14" t="s">
        <v>138</v>
      </c>
      <c r="I13" s="14" t="s">
        <v>17</v>
      </c>
      <c r="J13" s="14" t="s">
        <v>53</v>
      </c>
      <c r="K13" s="15">
        <v>39112</v>
      </c>
      <c r="L13" s="17">
        <v>619700</v>
      </c>
      <c r="M13" s="18">
        <v>61970</v>
      </c>
      <c r="N13" s="18">
        <v>557730</v>
      </c>
      <c r="O13" s="17">
        <v>12797.2294521</v>
      </c>
      <c r="P13" s="17">
        <v>13943.25</v>
      </c>
      <c r="Q13" s="17">
        <v>13943.25</v>
      </c>
      <c r="R13" s="17">
        <v>13943.25</v>
      </c>
      <c r="S13" s="17">
        <v>13943.25</v>
      </c>
      <c r="T13" s="17">
        <v>13943.25</v>
      </c>
      <c r="U13" s="17">
        <v>13943.25</v>
      </c>
      <c r="V13" s="17">
        <v>13943.25</v>
      </c>
      <c r="W13" s="17">
        <v>13943.25</v>
      </c>
      <c r="X13" s="17">
        <v>13943.25</v>
      </c>
      <c r="Y13" s="17">
        <v>13943.25</v>
      </c>
      <c r="Z13" s="17">
        <v>13943.25</v>
      </c>
      <c r="AA13" s="17">
        <v>13943.25</v>
      </c>
      <c r="AB13" s="17">
        <v>9320.9671233000008</v>
      </c>
      <c r="AC13" s="18">
        <v>0</v>
      </c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18">
        <v>0</v>
      </c>
      <c r="AS13" s="18">
        <v>0</v>
      </c>
      <c r="AT13" s="18">
        <v>0</v>
      </c>
      <c r="AU13" s="18">
        <v>0</v>
      </c>
      <c r="AV13" s="18">
        <v>0</v>
      </c>
      <c r="AW13" s="18">
        <v>0</v>
      </c>
      <c r="AX13" s="18">
        <v>0</v>
      </c>
      <c r="AY13" s="18">
        <v>0</v>
      </c>
      <c r="AZ13" s="18">
        <v>0</v>
      </c>
      <c r="BA13" s="18">
        <v>0</v>
      </c>
      <c r="BB13" s="18">
        <v>0</v>
      </c>
      <c r="BC13" s="18">
        <v>0</v>
      </c>
      <c r="BD13" s="17">
        <v>189437.19657530001</v>
      </c>
      <c r="BE13" s="17">
        <v>430262.80342469999</v>
      </c>
    </row>
    <row r="14" spans="1:57" ht="60" x14ac:dyDescent="0.25">
      <c r="A14" s="14">
        <f t="shared" si="0"/>
        <v>10</v>
      </c>
      <c r="B14" s="14" t="s">
        <v>104</v>
      </c>
      <c r="C14" s="14" t="s">
        <v>28</v>
      </c>
      <c r="D14" s="14" t="s">
        <v>54</v>
      </c>
      <c r="E14" s="14" t="s">
        <v>14</v>
      </c>
      <c r="F14" s="14" t="s">
        <v>14</v>
      </c>
      <c r="G14" s="14" t="s">
        <v>57</v>
      </c>
      <c r="H14" s="14" t="s">
        <v>140</v>
      </c>
      <c r="I14" s="14" t="s">
        <v>17</v>
      </c>
      <c r="J14" s="14" t="s">
        <v>58</v>
      </c>
      <c r="K14" s="15">
        <v>42272</v>
      </c>
      <c r="L14" s="17">
        <v>537380</v>
      </c>
      <c r="M14" s="18">
        <v>53738</v>
      </c>
      <c r="N14" s="18">
        <v>483642</v>
      </c>
      <c r="O14" s="17">
        <v>3213.2379452</v>
      </c>
      <c r="P14" s="17">
        <v>12091.05</v>
      </c>
      <c r="Q14" s="17">
        <v>12091.05</v>
      </c>
      <c r="R14" s="17">
        <v>12091.05</v>
      </c>
      <c r="S14" s="17">
        <v>12091.05</v>
      </c>
      <c r="T14" s="17">
        <v>8082.7841096000002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8">
        <v>0</v>
      </c>
      <c r="AS14" s="18">
        <v>0</v>
      </c>
      <c r="AT14" s="18">
        <v>0</v>
      </c>
      <c r="AU14" s="18">
        <v>0</v>
      </c>
      <c r="AV14" s="18">
        <v>0</v>
      </c>
      <c r="AW14" s="18">
        <v>0</v>
      </c>
      <c r="AX14" s="18">
        <v>0</v>
      </c>
      <c r="AY14" s="18">
        <v>0</v>
      </c>
      <c r="AZ14" s="18">
        <v>0</v>
      </c>
      <c r="BA14" s="18">
        <v>0</v>
      </c>
      <c r="BB14" s="18">
        <v>0</v>
      </c>
      <c r="BC14" s="18">
        <v>0</v>
      </c>
      <c r="BD14" s="17">
        <v>59660.222054799997</v>
      </c>
      <c r="BE14" s="17">
        <v>477719.77794519998</v>
      </c>
    </row>
    <row r="15" spans="1:57" ht="60" x14ac:dyDescent="0.25">
      <c r="A15" s="14">
        <f t="shared" si="0"/>
        <v>11</v>
      </c>
      <c r="B15" s="14" t="s">
        <v>105</v>
      </c>
      <c r="C15" s="14" t="s">
        <v>59</v>
      </c>
      <c r="D15" s="14" t="s">
        <v>54</v>
      </c>
      <c r="E15" s="14" t="s">
        <v>14</v>
      </c>
      <c r="F15" s="14" t="s">
        <v>14</v>
      </c>
      <c r="G15" s="14" t="s">
        <v>60</v>
      </c>
      <c r="H15" s="14" t="s">
        <v>140</v>
      </c>
      <c r="I15" s="14" t="s">
        <v>17</v>
      </c>
      <c r="J15" s="14" t="s">
        <v>58</v>
      </c>
      <c r="K15" s="15">
        <v>42272</v>
      </c>
      <c r="L15" s="17">
        <v>39185</v>
      </c>
      <c r="M15" s="17">
        <v>3918.5</v>
      </c>
      <c r="N15" s="17">
        <v>35266.5</v>
      </c>
      <c r="O15" s="17">
        <v>234.3048288</v>
      </c>
      <c r="P15" s="17">
        <v>881.66250000000002</v>
      </c>
      <c r="Q15" s="17">
        <v>881.66250000000002</v>
      </c>
      <c r="R15" s="17">
        <v>881.66250000000002</v>
      </c>
      <c r="S15" s="17">
        <v>881.66250000000002</v>
      </c>
      <c r="T15" s="17">
        <v>589.38534249999998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0</v>
      </c>
      <c r="AQ15" s="18">
        <v>0</v>
      </c>
      <c r="AR15" s="18">
        <v>0</v>
      </c>
      <c r="AS15" s="18">
        <v>0</v>
      </c>
      <c r="AT15" s="18">
        <v>0</v>
      </c>
      <c r="AU15" s="18">
        <v>0</v>
      </c>
      <c r="AV15" s="18">
        <v>0</v>
      </c>
      <c r="AW15" s="18">
        <v>0</v>
      </c>
      <c r="AX15" s="18">
        <v>0</v>
      </c>
      <c r="AY15" s="18">
        <v>0</v>
      </c>
      <c r="AZ15" s="18">
        <v>0</v>
      </c>
      <c r="BA15" s="18">
        <v>0</v>
      </c>
      <c r="BB15" s="18">
        <v>0</v>
      </c>
      <c r="BC15" s="18">
        <v>0</v>
      </c>
      <c r="BD15" s="17">
        <v>4350.3401712000004</v>
      </c>
      <c r="BE15" s="17">
        <v>34834.659828800002</v>
      </c>
    </row>
    <row r="16" spans="1:57" ht="60" x14ac:dyDescent="0.25">
      <c r="A16" s="14">
        <f t="shared" si="0"/>
        <v>12</v>
      </c>
      <c r="B16" s="14" t="s">
        <v>106</v>
      </c>
      <c r="C16" s="14" t="s">
        <v>59</v>
      </c>
      <c r="D16" s="14" t="s">
        <v>54</v>
      </c>
      <c r="E16" s="14" t="s">
        <v>14</v>
      </c>
      <c r="F16" s="14" t="s">
        <v>14</v>
      </c>
      <c r="G16" s="14" t="s">
        <v>61</v>
      </c>
      <c r="H16" s="14" t="s">
        <v>140</v>
      </c>
      <c r="I16" s="14" t="s">
        <v>17</v>
      </c>
      <c r="J16" s="14" t="s">
        <v>62</v>
      </c>
      <c r="K16" s="15">
        <v>42717</v>
      </c>
      <c r="L16" s="17">
        <v>761370</v>
      </c>
      <c r="M16" s="18">
        <v>76137</v>
      </c>
      <c r="N16" s="18">
        <v>685233</v>
      </c>
      <c r="O16" s="17">
        <v>844.80780819999995</v>
      </c>
      <c r="P16" s="17">
        <v>17130.825000000001</v>
      </c>
      <c r="Q16" s="17">
        <v>17130.825000000001</v>
      </c>
      <c r="R16" s="17">
        <v>17130.825000000001</v>
      </c>
      <c r="S16" s="17">
        <v>11451.839178099999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18">
        <v>0</v>
      </c>
      <c r="AS16" s="18">
        <v>0</v>
      </c>
      <c r="AT16" s="18">
        <v>0</v>
      </c>
      <c r="AU16" s="18">
        <v>0</v>
      </c>
      <c r="AV16" s="18">
        <v>0</v>
      </c>
      <c r="AW16" s="18">
        <v>0</v>
      </c>
      <c r="AX16" s="18">
        <v>0</v>
      </c>
      <c r="AY16" s="18">
        <v>0</v>
      </c>
      <c r="AZ16" s="18">
        <v>0</v>
      </c>
      <c r="BA16" s="18">
        <v>0</v>
      </c>
      <c r="BB16" s="18">
        <v>0</v>
      </c>
      <c r="BC16" s="18">
        <v>0</v>
      </c>
      <c r="BD16" s="17">
        <v>63689.121986300001</v>
      </c>
      <c r="BE16" s="17">
        <v>697680.87801370001</v>
      </c>
    </row>
    <row r="17" spans="1:57" ht="15.75" x14ac:dyDescent="0.25">
      <c r="A17" s="1" t="s">
        <v>49</v>
      </c>
      <c r="B17" s="1" t="s">
        <v>49</v>
      </c>
      <c r="C17" s="1" t="s">
        <v>49</v>
      </c>
      <c r="D17" s="1" t="s">
        <v>49</v>
      </c>
      <c r="E17" s="1" t="s">
        <v>49</v>
      </c>
      <c r="F17" s="1" t="s">
        <v>49</v>
      </c>
      <c r="G17" s="1" t="s">
        <v>49</v>
      </c>
      <c r="H17" s="1" t="s">
        <v>49</v>
      </c>
      <c r="I17" s="1" t="s">
        <v>49</v>
      </c>
      <c r="J17" s="1" t="s">
        <v>49</v>
      </c>
      <c r="K17" s="3">
        <v>339447.56</v>
      </c>
      <c r="L17" s="6">
        <f>SUM(L5:L16)</f>
        <v>5622588.2200000007</v>
      </c>
      <c r="M17" s="6">
        <f t="shared" ref="M17:BE17" si="1">SUM(M5:M16)</f>
        <v>562258.82199999993</v>
      </c>
      <c r="N17" s="6">
        <f t="shared" si="1"/>
        <v>5060329.398</v>
      </c>
      <c r="O17" s="6">
        <f t="shared" si="1"/>
        <v>77358.094670900013</v>
      </c>
      <c r="P17" s="6">
        <f t="shared" si="1"/>
        <v>126508.23495</v>
      </c>
      <c r="Q17" s="6">
        <f t="shared" si="1"/>
        <v>126508.23495</v>
      </c>
      <c r="R17" s="6">
        <f t="shared" si="1"/>
        <v>126508.23495</v>
      </c>
      <c r="S17" s="6">
        <f t="shared" si="1"/>
        <v>120829.2491281</v>
      </c>
      <c r="T17" s="6">
        <f t="shared" si="1"/>
        <v>105076.8669021</v>
      </c>
      <c r="U17" s="6">
        <f t="shared" si="1"/>
        <v>96404.697449999992</v>
      </c>
      <c r="V17" s="6">
        <f t="shared" si="1"/>
        <v>96404.697449999992</v>
      </c>
      <c r="W17" s="6">
        <f t="shared" si="1"/>
        <v>96404.697449999992</v>
      </c>
      <c r="X17" s="6">
        <f t="shared" si="1"/>
        <v>96404.697449999992</v>
      </c>
      <c r="Y17" s="6">
        <f t="shared" si="1"/>
        <v>96404.697449999992</v>
      </c>
      <c r="Z17" s="6">
        <f t="shared" si="1"/>
        <v>96404.697449999992</v>
      </c>
      <c r="AA17" s="6">
        <f t="shared" si="1"/>
        <v>96404.697449999992</v>
      </c>
      <c r="AB17" s="6">
        <f t="shared" si="1"/>
        <v>91782.41457329999</v>
      </c>
      <c r="AC17" s="6">
        <f t="shared" si="1"/>
        <v>55124.912815999996</v>
      </c>
      <c r="AD17" s="6">
        <f t="shared" si="1"/>
        <v>0</v>
      </c>
      <c r="AE17" s="6">
        <f t="shared" si="1"/>
        <v>0</v>
      </c>
      <c r="AF17" s="6">
        <f t="shared" si="1"/>
        <v>0</v>
      </c>
      <c r="AG17" s="6">
        <f t="shared" si="1"/>
        <v>0</v>
      </c>
      <c r="AH17" s="6">
        <f t="shared" si="1"/>
        <v>0</v>
      </c>
      <c r="AI17" s="6">
        <f t="shared" si="1"/>
        <v>0</v>
      </c>
      <c r="AJ17" s="6">
        <f t="shared" si="1"/>
        <v>0</v>
      </c>
      <c r="AK17" s="6">
        <f t="shared" si="1"/>
        <v>0</v>
      </c>
      <c r="AL17" s="6">
        <f t="shared" si="1"/>
        <v>0</v>
      </c>
      <c r="AM17" s="6">
        <f t="shared" si="1"/>
        <v>0</v>
      </c>
      <c r="AN17" s="6">
        <f t="shared" si="1"/>
        <v>0</v>
      </c>
      <c r="AO17" s="6">
        <f t="shared" si="1"/>
        <v>0</v>
      </c>
      <c r="AP17" s="6">
        <f t="shared" si="1"/>
        <v>0</v>
      </c>
      <c r="AQ17" s="6">
        <f t="shared" si="1"/>
        <v>0</v>
      </c>
      <c r="AR17" s="6">
        <f t="shared" si="1"/>
        <v>0</v>
      </c>
      <c r="AS17" s="6">
        <f t="shared" si="1"/>
        <v>0</v>
      </c>
      <c r="AT17" s="6">
        <f t="shared" si="1"/>
        <v>0</v>
      </c>
      <c r="AU17" s="6">
        <f t="shared" si="1"/>
        <v>0</v>
      </c>
      <c r="AV17" s="6">
        <f t="shared" si="1"/>
        <v>0</v>
      </c>
      <c r="AW17" s="6">
        <f t="shared" si="1"/>
        <v>0</v>
      </c>
      <c r="AX17" s="6">
        <f t="shared" si="1"/>
        <v>0</v>
      </c>
      <c r="AY17" s="6">
        <f t="shared" si="1"/>
        <v>0</v>
      </c>
      <c r="AZ17" s="6">
        <f t="shared" si="1"/>
        <v>0</v>
      </c>
      <c r="BA17" s="6">
        <f t="shared" si="1"/>
        <v>0</v>
      </c>
      <c r="BB17" s="6">
        <f t="shared" si="1"/>
        <v>0</v>
      </c>
      <c r="BC17" s="6">
        <f t="shared" si="1"/>
        <v>0</v>
      </c>
      <c r="BD17" s="6">
        <f t="shared" si="1"/>
        <v>1504529.1250902</v>
      </c>
      <c r="BE17" s="6">
        <f t="shared" si="1"/>
        <v>4118059.0949097993</v>
      </c>
    </row>
    <row r="18" spans="1:57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2" t="s">
        <v>107</v>
      </c>
      <c r="B19" s="22"/>
      <c r="C19" s="5"/>
      <c r="D19" s="5"/>
      <c r="E19" s="5"/>
      <c r="F19" s="5"/>
      <c r="G19" s="5"/>
      <c r="H19" s="5"/>
      <c r="I19" s="5"/>
      <c r="J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</row>
    <row r="20" spans="1:57" x14ac:dyDescent="0.25">
      <c r="A20" s="19" t="s">
        <v>108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</sheetData>
  <mergeCells count="6">
    <mergeCell ref="A20:BE20"/>
    <mergeCell ref="A18:BE18"/>
    <mergeCell ref="A1:BE1"/>
    <mergeCell ref="A2:BE2"/>
    <mergeCell ref="A3:BE3"/>
    <mergeCell ref="A19:B19"/>
  </mergeCells>
  <printOptions horizontalCentered="1"/>
  <pageMargins left="0.35433070866141736" right="0.35433070866141736" top="0.59055118110236227" bottom="0.59055118110236227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23"/>
  <sheetViews>
    <sheetView topLeftCell="A16" workbookViewId="0">
      <selection activeCell="B26" sqref="B26"/>
    </sheetView>
  </sheetViews>
  <sheetFormatPr baseColWidth="10" defaultRowHeight="15" x14ac:dyDescent="0.25"/>
  <cols>
    <col min="1" max="1" width="6.5703125" bestFit="1" customWidth="1"/>
    <col min="2" max="2" width="20.28515625" style="5" customWidth="1"/>
    <col min="3" max="3" width="12.5703125" hidden="1" customWidth="1"/>
    <col min="4" max="4" width="15.7109375" hidden="1" customWidth="1"/>
    <col min="5" max="5" width="18.28515625" hidden="1" customWidth="1"/>
    <col min="6" max="6" width="16.85546875" hidden="1" customWidth="1"/>
    <col min="7" max="7" width="13.140625" bestFit="1" customWidth="1"/>
    <col min="8" max="8" width="20.5703125" customWidth="1"/>
    <col min="9" max="9" width="22.140625" hidden="1" customWidth="1"/>
    <col min="10" max="10" width="22.28515625" customWidth="1"/>
    <col min="11" max="11" width="14.85546875" style="5" customWidth="1"/>
    <col min="12" max="12" width="12.7109375" bestFit="1" customWidth="1"/>
    <col min="13" max="13" width="25.140625" hidden="1" customWidth="1"/>
    <col min="14" max="14" width="13.28515625" hidden="1" customWidth="1"/>
    <col min="15" max="15" width="16.140625" hidden="1" customWidth="1"/>
    <col min="16" max="16" width="12.7109375" hidden="1" customWidth="1"/>
    <col min="17" max="17" width="14" customWidth="1"/>
    <col min="18" max="18" width="13.5703125" bestFit="1" customWidth="1"/>
  </cols>
  <sheetData>
    <row r="1" spans="1:18" ht="18.75" x14ac:dyDescent="0.3">
      <c r="A1" s="21" t="s">
        <v>98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18.75" x14ac:dyDescent="0.3">
      <c r="A2" s="21" t="s">
        <v>101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ht="18.75" x14ac:dyDescent="0.3">
      <c r="A3" s="21" t="s">
        <v>99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45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123</v>
      </c>
      <c r="I4" s="7" t="s">
        <v>7</v>
      </c>
      <c r="J4" s="7" t="s">
        <v>8</v>
      </c>
      <c r="K4" s="7" t="s">
        <v>120</v>
      </c>
      <c r="L4" s="7" t="s">
        <v>109</v>
      </c>
      <c r="M4" s="7" t="s">
        <v>64</v>
      </c>
      <c r="N4" s="7" t="s">
        <v>9</v>
      </c>
      <c r="O4" s="7" t="s">
        <v>10</v>
      </c>
      <c r="P4" s="7">
        <v>2014</v>
      </c>
      <c r="Q4" s="7" t="s">
        <v>11</v>
      </c>
      <c r="R4" s="7" t="s">
        <v>112</v>
      </c>
    </row>
    <row r="5" spans="1:18" ht="45" x14ac:dyDescent="0.25">
      <c r="A5" s="14">
        <v>1</v>
      </c>
      <c r="B5" s="14" t="s">
        <v>55</v>
      </c>
      <c r="C5" s="14" t="s">
        <v>13</v>
      </c>
      <c r="D5" s="14" t="s">
        <v>14</v>
      </c>
      <c r="E5" s="14" t="s">
        <v>14</v>
      </c>
      <c r="F5" s="14" t="s">
        <v>65</v>
      </c>
      <c r="G5" s="14" t="s">
        <v>66</v>
      </c>
      <c r="H5" s="14" t="s">
        <v>119</v>
      </c>
      <c r="I5" s="14"/>
      <c r="J5" s="14" t="s">
        <v>18</v>
      </c>
      <c r="K5" s="15">
        <v>41913</v>
      </c>
      <c r="L5" s="17">
        <v>755322.63</v>
      </c>
      <c r="M5" s="17">
        <v>2849.32</v>
      </c>
      <c r="N5" s="18">
        <v>0</v>
      </c>
      <c r="O5" s="17">
        <v>755322.63</v>
      </c>
      <c r="P5" s="18">
        <v>0</v>
      </c>
      <c r="Q5" s="18">
        <v>0</v>
      </c>
      <c r="R5" s="17">
        <v>755322.63</v>
      </c>
    </row>
    <row r="6" spans="1:18" ht="45" x14ac:dyDescent="0.25">
      <c r="A6" s="14">
        <v>2</v>
      </c>
      <c r="B6" s="14" t="s">
        <v>56</v>
      </c>
      <c r="C6" s="14" t="s">
        <v>13</v>
      </c>
      <c r="D6" s="14" t="s">
        <v>14</v>
      </c>
      <c r="E6" s="14" t="s">
        <v>14</v>
      </c>
      <c r="F6" s="14" t="s">
        <v>67</v>
      </c>
      <c r="G6" s="14" t="s">
        <v>68</v>
      </c>
      <c r="H6" s="14" t="s">
        <v>122</v>
      </c>
      <c r="I6" s="14"/>
      <c r="J6" s="14" t="s">
        <v>26</v>
      </c>
      <c r="K6" s="15">
        <v>41913</v>
      </c>
      <c r="L6" s="17">
        <v>1341780.8600000001</v>
      </c>
      <c r="M6" s="17">
        <v>26057.14</v>
      </c>
      <c r="N6" s="18">
        <v>0</v>
      </c>
      <c r="O6" s="17">
        <v>1341780.8600000001</v>
      </c>
      <c r="P6" s="18">
        <v>0</v>
      </c>
      <c r="Q6" s="18">
        <v>0</v>
      </c>
      <c r="R6" s="17">
        <v>1341780.8600000001</v>
      </c>
    </row>
    <row r="7" spans="1:18" ht="45" x14ac:dyDescent="0.25">
      <c r="A7" s="14">
        <v>3</v>
      </c>
      <c r="B7" s="14" t="s">
        <v>69</v>
      </c>
      <c r="C7" s="14" t="s">
        <v>13</v>
      </c>
      <c r="D7" s="14" t="s">
        <v>14</v>
      </c>
      <c r="E7" s="14" t="s">
        <v>14</v>
      </c>
      <c r="F7" s="14" t="s">
        <v>70</v>
      </c>
      <c r="G7" s="14" t="s">
        <v>71</v>
      </c>
      <c r="H7" s="14" t="s">
        <v>125</v>
      </c>
      <c r="I7" s="14"/>
      <c r="J7" s="14" t="s">
        <v>36</v>
      </c>
      <c r="K7" s="15">
        <v>41913</v>
      </c>
      <c r="L7" s="17">
        <v>128085.71</v>
      </c>
      <c r="M7" s="17">
        <v>12571.43</v>
      </c>
      <c r="N7" s="18">
        <v>0</v>
      </c>
      <c r="O7" s="17">
        <v>128085.71</v>
      </c>
      <c r="P7" s="18">
        <v>0</v>
      </c>
      <c r="Q7" s="18">
        <v>0</v>
      </c>
      <c r="R7" s="17">
        <v>128085.71</v>
      </c>
    </row>
    <row r="8" spans="1:18" ht="60" x14ac:dyDescent="0.25">
      <c r="A8" s="14">
        <v>4</v>
      </c>
      <c r="B8" s="14" t="s">
        <v>72</v>
      </c>
      <c r="C8" s="14" t="s">
        <v>13</v>
      </c>
      <c r="D8" s="14" t="s">
        <v>14</v>
      </c>
      <c r="E8" s="14" t="s">
        <v>14</v>
      </c>
      <c r="F8" s="14" t="s">
        <v>73</v>
      </c>
      <c r="G8" s="14" t="s">
        <v>74</v>
      </c>
      <c r="H8" s="14" t="s">
        <v>127</v>
      </c>
      <c r="I8" s="14"/>
      <c r="J8" s="14" t="s">
        <v>44</v>
      </c>
      <c r="K8" s="15">
        <v>41913</v>
      </c>
      <c r="L8" s="17">
        <v>802509.09</v>
      </c>
      <c r="M8" s="17">
        <v>8571.43</v>
      </c>
      <c r="N8" s="18">
        <v>0</v>
      </c>
      <c r="O8" s="17">
        <v>802509.09</v>
      </c>
      <c r="P8" s="18">
        <v>0</v>
      </c>
      <c r="Q8" s="18">
        <v>0</v>
      </c>
      <c r="R8" s="17">
        <v>802509.09</v>
      </c>
    </row>
    <row r="9" spans="1:18" ht="60" x14ac:dyDescent="0.25">
      <c r="A9" s="14">
        <v>5</v>
      </c>
      <c r="B9" s="14" t="s">
        <v>75</v>
      </c>
      <c r="C9" s="14" t="s">
        <v>13</v>
      </c>
      <c r="D9" s="14" t="s">
        <v>14</v>
      </c>
      <c r="E9" s="14" t="s">
        <v>14</v>
      </c>
      <c r="F9" s="14" t="s">
        <v>76</v>
      </c>
      <c r="G9" s="14" t="s">
        <v>77</v>
      </c>
      <c r="H9" s="14" t="s">
        <v>129</v>
      </c>
      <c r="I9" s="14"/>
      <c r="J9" s="14" t="s">
        <v>48</v>
      </c>
      <c r="K9" s="15">
        <v>41913</v>
      </c>
      <c r="L9" s="17">
        <v>8989.7099999999991</v>
      </c>
      <c r="M9" s="14" t="s">
        <v>78</v>
      </c>
      <c r="N9" s="18">
        <v>0</v>
      </c>
      <c r="O9" s="17">
        <v>8989.7099999999991</v>
      </c>
      <c r="P9" s="18">
        <v>0</v>
      </c>
      <c r="Q9" s="18">
        <v>0</v>
      </c>
      <c r="R9" s="17">
        <v>8989.7099999999991</v>
      </c>
    </row>
    <row r="10" spans="1:18" ht="45" x14ac:dyDescent="0.25">
      <c r="A10" s="1">
        <v>6</v>
      </c>
      <c r="B10" s="1" t="s">
        <v>27</v>
      </c>
      <c r="C10" s="1" t="s">
        <v>28</v>
      </c>
      <c r="D10" s="1" t="s">
        <v>14</v>
      </c>
      <c r="E10" s="1" t="s">
        <v>14</v>
      </c>
      <c r="F10" s="1" t="s">
        <v>79</v>
      </c>
      <c r="G10" s="1" t="s">
        <v>80</v>
      </c>
      <c r="H10" s="14" t="s">
        <v>130</v>
      </c>
      <c r="I10" s="1"/>
      <c r="J10" s="1" t="s">
        <v>32</v>
      </c>
      <c r="K10" s="2">
        <v>41913</v>
      </c>
      <c r="L10" s="3">
        <v>532451.87</v>
      </c>
      <c r="M10" s="3">
        <v>4373.5200000000004</v>
      </c>
      <c r="N10" s="4">
        <v>0</v>
      </c>
      <c r="O10" s="3">
        <v>532451.87</v>
      </c>
      <c r="P10" s="4">
        <v>0</v>
      </c>
      <c r="Q10" s="4">
        <v>0</v>
      </c>
      <c r="R10" s="3">
        <v>532451.87</v>
      </c>
    </row>
    <row r="11" spans="1:18" ht="45" x14ac:dyDescent="0.25">
      <c r="A11" s="14">
        <v>7</v>
      </c>
      <c r="B11" s="14" t="s">
        <v>37</v>
      </c>
      <c r="C11" s="14" t="s">
        <v>13</v>
      </c>
      <c r="D11" s="14" t="s">
        <v>14</v>
      </c>
      <c r="E11" s="14" t="s">
        <v>14</v>
      </c>
      <c r="F11" s="14" t="s">
        <v>81</v>
      </c>
      <c r="G11" s="14" t="s">
        <v>82</v>
      </c>
      <c r="H11" s="14" t="s">
        <v>131</v>
      </c>
      <c r="I11" s="14"/>
      <c r="J11" s="14" t="s">
        <v>40</v>
      </c>
      <c r="K11" s="15">
        <v>41913</v>
      </c>
      <c r="L11" s="17">
        <v>633834.29</v>
      </c>
      <c r="M11" s="17">
        <v>1142.8599999999999</v>
      </c>
      <c r="N11" s="18">
        <v>0</v>
      </c>
      <c r="O11" s="17">
        <v>633834.29</v>
      </c>
      <c r="P11" s="18">
        <v>0</v>
      </c>
      <c r="Q11" s="18">
        <v>0</v>
      </c>
      <c r="R11" s="17">
        <v>633834.29</v>
      </c>
    </row>
    <row r="12" spans="1:18" ht="60" x14ac:dyDescent="0.25">
      <c r="A12" s="14">
        <v>8</v>
      </c>
      <c r="B12" s="14" t="s">
        <v>83</v>
      </c>
      <c r="C12" s="14" t="s">
        <v>13</v>
      </c>
      <c r="D12" s="14" t="s">
        <v>14</v>
      </c>
      <c r="E12" s="14" t="s">
        <v>14</v>
      </c>
      <c r="F12" s="14" t="s">
        <v>84</v>
      </c>
      <c r="G12" s="14" t="s">
        <v>85</v>
      </c>
      <c r="H12" s="14" t="s">
        <v>132</v>
      </c>
      <c r="I12" s="14"/>
      <c r="J12" s="14" t="s">
        <v>22</v>
      </c>
      <c r="K12" s="15">
        <v>41913</v>
      </c>
      <c r="L12" s="17">
        <v>17987.2</v>
      </c>
      <c r="M12" s="14" t="s">
        <v>78</v>
      </c>
      <c r="N12" s="18">
        <v>0</v>
      </c>
      <c r="O12" s="17">
        <v>17987.2</v>
      </c>
      <c r="P12" s="18">
        <v>0</v>
      </c>
      <c r="Q12" s="18">
        <v>0</v>
      </c>
      <c r="R12" s="17">
        <v>17987.2</v>
      </c>
    </row>
    <row r="13" spans="1:18" ht="60" x14ac:dyDescent="0.25">
      <c r="A13" s="14">
        <v>9</v>
      </c>
      <c r="B13" s="14" t="s">
        <v>86</v>
      </c>
      <c r="C13" s="14" t="s">
        <v>13</v>
      </c>
      <c r="D13" s="14" t="s">
        <v>14</v>
      </c>
      <c r="E13" s="14" t="s">
        <v>14</v>
      </c>
      <c r="F13" s="14" t="s">
        <v>87</v>
      </c>
      <c r="G13" s="14" t="s">
        <v>88</v>
      </c>
      <c r="H13" s="14" t="s">
        <v>139</v>
      </c>
      <c r="I13" s="14"/>
      <c r="J13" s="14" t="s">
        <v>53</v>
      </c>
      <c r="K13" s="15">
        <v>41913</v>
      </c>
      <c r="L13" s="17">
        <v>282810</v>
      </c>
      <c r="M13" s="17">
        <v>0</v>
      </c>
      <c r="N13" s="18">
        <v>0</v>
      </c>
      <c r="O13" s="18">
        <v>282810</v>
      </c>
      <c r="P13" s="18">
        <v>0</v>
      </c>
      <c r="Q13" s="18">
        <v>0</v>
      </c>
      <c r="R13" s="18">
        <v>282810</v>
      </c>
    </row>
    <row r="14" spans="1:18" ht="60" x14ac:dyDescent="0.25">
      <c r="A14" s="14">
        <v>10</v>
      </c>
      <c r="B14" s="14" t="s">
        <v>89</v>
      </c>
      <c r="C14" s="14" t="s">
        <v>13</v>
      </c>
      <c r="D14" s="14" t="s">
        <v>14</v>
      </c>
      <c r="E14" s="14" t="s">
        <v>14</v>
      </c>
      <c r="F14" s="14" t="s">
        <v>90</v>
      </c>
      <c r="G14" s="14" t="s">
        <v>91</v>
      </c>
      <c r="H14" s="14" t="s">
        <v>117</v>
      </c>
      <c r="I14" s="14"/>
      <c r="J14" s="14" t="s">
        <v>92</v>
      </c>
      <c r="K14" s="15">
        <v>41913</v>
      </c>
      <c r="L14" s="17">
        <v>15234.83</v>
      </c>
      <c r="M14" s="17">
        <v>40</v>
      </c>
      <c r="N14" s="18">
        <v>0</v>
      </c>
      <c r="O14" s="17">
        <v>15234.83</v>
      </c>
      <c r="P14" s="18">
        <v>0</v>
      </c>
      <c r="Q14" s="18">
        <v>0</v>
      </c>
      <c r="R14" s="17">
        <v>15234.83</v>
      </c>
    </row>
    <row r="15" spans="1:18" ht="60" x14ac:dyDescent="0.25">
      <c r="A15" s="14">
        <v>11</v>
      </c>
      <c r="B15" s="14" t="s">
        <v>93</v>
      </c>
      <c r="C15" s="14" t="s">
        <v>13</v>
      </c>
      <c r="D15" s="14" t="s">
        <v>14</v>
      </c>
      <c r="E15" s="14" t="s">
        <v>14</v>
      </c>
      <c r="F15" s="14" t="s">
        <v>94</v>
      </c>
      <c r="G15" s="14" t="s">
        <v>95</v>
      </c>
      <c r="H15" s="14" t="s">
        <v>116</v>
      </c>
      <c r="I15" s="14"/>
      <c r="J15" s="14" t="s">
        <v>137</v>
      </c>
      <c r="K15" s="15">
        <v>41913</v>
      </c>
      <c r="L15" s="17">
        <v>915950</v>
      </c>
      <c r="M15" s="17">
        <v>132942.85999999999</v>
      </c>
      <c r="N15" s="18">
        <v>0</v>
      </c>
      <c r="O15" s="18">
        <v>915950</v>
      </c>
      <c r="P15" s="18">
        <v>0</v>
      </c>
      <c r="Q15" s="18">
        <v>0</v>
      </c>
      <c r="R15" s="18">
        <v>915950</v>
      </c>
    </row>
    <row r="16" spans="1:18" ht="60" x14ac:dyDescent="0.25">
      <c r="A16" s="14">
        <v>12</v>
      </c>
      <c r="B16" s="14" t="s">
        <v>110</v>
      </c>
      <c r="C16" s="14" t="s">
        <v>28</v>
      </c>
      <c r="D16" s="14" t="s">
        <v>54</v>
      </c>
      <c r="E16" s="14" t="s">
        <v>14</v>
      </c>
      <c r="F16" s="14" t="s">
        <v>14</v>
      </c>
      <c r="G16" s="14" t="s">
        <v>96</v>
      </c>
      <c r="H16" s="14" t="s">
        <v>140</v>
      </c>
      <c r="I16" s="14"/>
      <c r="J16" s="14" t="s">
        <v>58</v>
      </c>
      <c r="K16" s="15">
        <v>42272</v>
      </c>
      <c r="L16" s="17">
        <v>662455</v>
      </c>
      <c r="M16" s="17">
        <v>0</v>
      </c>
      <c r="N16" s="18">
        <v>0</v>
      </c>
      <c r="O16" s="18">
        <v>662455</v>
      </c>
      <c r="P16" s="18">
        <v>0</v>
      </c>
      <c r="Q16" s="18">
        <v>0</v>
      </c>
      <c r="R16" s="18">
        <v>662455</v>
      </c>
    </row>
    <row r="17" spans="1:18" ht="60" x14ac:dyDescent="0.25">
      <c r="A17" s="14">
        <v>13</v>
      </c>
      <c r="B17" s="14" t="s">
        <v>111</v>
      </c>
      <c r="C17" s="14" t="s">
        <v>59</v>
      </c>
      <c r="D17" s="14" t="s">
        <v>54</v>
      </c>
      <c r="E17" s="14" t="s">
        <v>14</v>
      </c>
      <c r="F17" s="14" t="s">
        <v>14</v>
      </c>
      <c r="G17" s="14" t="s">
        <v>97</v>
      </c>
      <c r="H17" s="14" t="s">
        <v>140</v>
      </c>
      <c r="I17" s="14"/>
      <c r="J17" s="14" t="s">
        <v>63</v>
      </c>
      <c r="K17" s="15">
        <v>42717</v>
      </c>
      <c r="L17" s="17">
        <v>929830</v>
      </c>
      <c r="M17" s="17">
        <v>0</v>
      </c>
      <c r="N17" s="18">
        <v>0</v>
      </c>
      <c r="O17" s="18">
        <v>929830</v>
      </c>
      <c r="P17" s="18">
        <v>0</v>
      </c>
      <c r="Q17" s="18">
        <v>0</v>
      </c>
      <c r="R17" s="18">
        <v>929830</v>
      </c>
    </row>
    <row r="18" spans="1:18" ht="15.75" x14ac:dyDescent="0.25">
      <c r="A18" s="1" t="s">
        <v>49</v>
      </c>
      <c r="B18" s="1" t="s">
        <v>49</v>
      </c>
      <c r="C18" s="1" t="s">
        <v>49</v>
      </c>
      <c r="D18" s="1" t="s">
        <v>49</v>
      </c>
      <c r="E18" s="1" t="s">
        <v>49</v>
      </c>
      <c r="F18" s="1" t="s">
        <v>49</v>
      </c>
      <c r="G18" s="1" t="s">
        <v>49</v>
      </c>
      <c r="H18" s="1" t="s">
        <v>49</v>
      </c>
      <c r="I18" s="1"/>
      <c r="J18" s="1" t="s">
        <v>49</v>
      </c>
      <c r="K18" s="4">
        <v>929830</v>
      </c>
      <c r="L18" s="8">
        <f>SUM(L5:L17)</f>
        <v>7027241.1900000004</v>
      </c>
      <c r="M18" s="8">
        <f t="shared" ref="M18:R18" si="0">SUM(M5:M17)</f>
        <v>188548.56</v>
      </c>
      <c r="N18" s="8">
        <f t="shared" si="0"/>
        <v>0</v>
      </c>
      <c r="O18" s="8">
        <f t="shared" si="0"/>
        <v>7027241.1900000004</v>
      </c>
      <c r="P18" s="8">
        <f t="shared" si="0"/>
        <v>0</v>
      </c>
      <c r="Q18" s="8">
        <f t="shared" si="0"/>
        <v>0</v>
      </c>
      <c r="R18" s="8">
        <f t="shared" si="0"/>
        <v>7027241.1900000004</v>
      </c>
    </row>
    <row r="19" spans="1:18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  <row r="20" spans="1:18" x14ac:dyDescent="0.25">
      <c r="A20" s="23" t="s">
        <v>133</v>
      </c>
      <c r="B20" s="23"/>
    </row>
    <row r="21" spans="1:18" x14ac:dyDescent="0.25">
      <c r="A21" s="19" t="s">
        <v>134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 x14ac:dyDescent="0.25">
      <c r="A22" s="19" t="s">
        <v>135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x14ac:dyDescent="0.25">
      <c r="A23" s="19" t="s">
        <v>136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</sheetData>
  <mergeCells count="8">
    <mergeCell ref="A1:R1"/>
    <mergeCell ref="A2:R2"/>
    <mergeCell ref="A3:R3"/>
    <mergeCell ref="A22:R22"/>
    <mergeCell ref="A23:R23"/>
    <mergeCell ref="A20:B20"/>
    <mergeCell ref="A21:R21"/>
    <mergeCell ref="A19:R19"/>
  </mergeCells>
  <printOptions horizontalCentered="1"/>
  <pageMargins left="0.11811023622047245" right="0.11811023622047245" top="0.55118110236220474" bottom="0.55118110236220474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Instalaciones y Edificios</vt:lpstr>
      <vt:lpstr>Terrenos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Orlando Hernandez</dc:creator>
  <cp:lastModifiedBy>Nelson Ricardo Argueta Ortiz</cp:lastModifiedBy>
  <cp:lastPrinted>2020-08-31T21:10:19Z</cp:lastPrinted>
  <dcterms:created xsi:type="dcterms:W3CDTF">2020-08-31T14:06:24Z</dcterms:created>
  <dcterms:modified xsi:type="dcterms:W3CDTF">2020-09-21T17:43:41Z</dcterms:modified>
</cp:coreProperties>
</file>