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20\RESOLUCIONES 2020\INFORMACIÓN SOLICITUDES DE INFORMACIÓN\SI-MTPS-0050-2020\"/>
    </mc:Choice>
  </mc:AlternateContent>
  <bookViews>
    <workbookView xWindow="0" yWindow="0" windowWidth="20460" windowHeight="6825"/>
  </bookViews>
  <sheets>
    <sheet name="PARA OIR-AÑO 2018" sheetId="2" r:id="rId1"/>
  </sheets>
  <definedNames>
    <definedName name="_xlnm.Print_Area" localSheetId="0">'PARA OIR-AÑO 2018'!$A$1:$Z$30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9" i="2" l="1"/>
  <c r="V29" i="2"/>
  <c r="T29" i="2"/>
  <c r="R29" i="2"/>
  <c r="P29" i="2"/>
  <c r="N29" i="2"/>
  <c r="L29" i="2"/>
  <c r="J29" i="2"/>
  <c r="H29" i="2"/>
  <c r="F29" i="2"/>
  <c r="D29" i="2"/>
  <c r="E21" i="2" l="1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1" i="2"/>
  <c r="X19" i="2"/>
  <c r="Y19" i="2"/>
  <c r="Z19" i="2" l="1"/>
  <c r="Y20" i="2"/>
  <c r="X20" i="2"/>
  <c r="Y18" i="2"/>
  <c r="X18" i="2"/>
  <c r="Y17" i="2"/>
  <c r="X17" i="2"/>
  <c r="Y16" i="2"/>
  <c r="X16" i="2"/>
  <c r="Y15" i="2"/>
  <c r="X15" i="2"/>
  <c r="Y14" i="2"/>
  <c r="X14" i="2"/>
  <c r="Y13" i="2"/>
  <c r="X13" i="2"/>
  <c r="Y12" i="2"/>
  <c r="X12" i="2"/>
  <c r="Y11" i="2"/>
  <c r="X11" i="2"/>
  <c r="Y10" i="2"/>
  <c r="X10" i="2"/>
  <c r="Y9" i="2"/>
  <c r="X9" i="2"/>
  <c r="Y8" i="2"/>
  <c r="X8" i="2"/>
  <c r="Y7" i="2"/>
  <c r="X7" i="2"/>
  <c r="Y6" i="2"/>
  <c r="X6" i="2"/>
  <c r="Y5" i="2"/>
  <c r="X5" i="2"/>
  <c r="Y4" i="2"/>
  <c r="X4" i="2"/>
  <c r="X21" i="2" l="1"/>
  <c r="Z5" i="2"/>
  <c r="Y21" i="2"/>
  <c r="Z13" i="2"/>
  <c r="Z15" i="2"/>
  <c r="Z6" i="2"/>
  <c r="Z7" i="2"/>
  <c r="Z10" i="2"/>
  <c r="Z4" i="2"/>
  <c r="Z12" i="2"/>
  <c r="Z11" i="2"/>
  <c r="Z18" i="2"/>
  <c r="D22" i="2"/>
  <c r="H22" i="2"/>
  <c r="L22" i="2"/>
  <c r="P22" i="2"/>
  <c r="T22" i="2"/>
  <c r="Z20" i="2"/>
  <c r="F22" i="2"/>
  <c r="J22" i="2"/>
  <c r="N22" i="2"/>
  <c r="R22" i="2"/>
  <c r="V22" i="2"/>
  <c r="Z9" i="2"/>
  <c r="Z14" i="2"/>
  <c r="Z16" i="2"/>
  <c r="Z17" i="2"/>
  <c r="Z8" i="2"/>
  <c r="Z21" i="2" l="1"/>
  <c r="X22" i="2"/>
</calcChain>
</file>

<file path=xl/sharedStrings.xml><?xml version="1.0" encoding="utf-8"?>
<sst xmlns="http://schemas.openxmlformats.org/spreadsheetml/2006/main" count="133" uniqueCount="57">
  <si>
    <t>MESA LGBTI</t>
  </si>
  <si>
    <t>MASPAZ</t>
  </si>
  <si>
    <t>ASPIDH-ARCOIRIS</t>
  </si>
  <si>
    <t>TOTAL</t>
  </si>
  <si>
    <t>DIRECC.
GENERAL
TRABAJO</t>
  </si>
  <si>
    <t>DIRECC.
GENERAL
INSPECCION</t>
  </si>
  <si>
    <t>DIRECC.
GENERAL
PREV.SOC.</t>
  </si>
  <si>
    <t>DIRECC.
ADMINIST.</t>
  </si>
  <si>
    <t>DIRECC.
RELAC.
INTERNAC.</t>
  </si>
  <si>
    <t>REGION
OCCIDEN.</t>
  </si>
  <si>
    <t>REGION
CENTRAL</t>
  </si>
  <si>
    <t>REGION
PARACENT.</t>
  </si>
  <si>
    <t>REGION
ORIENTAL</t>
  </si>
  <si>
    <t>M</t>
  </si>
  <si>
    <t>H</t>
  </si>
  <si>
    <t>UNIDADES
ASESORAMIENTO</t>
  </si>
  <si>
    <t>NUMERO DE PERSONAS CAPACITADAS POR DEPENDENCIAS</t>
  </si>
  <si>
    <t>TOTAL GENERAL POR 
DEPENDENCIA Y MTPS</t>
  </si>
  <si>
    <t xml:space="preserve">TOTAL  POR MUJERES Y HOMBRES </t>
  </si>
  <si>
    <t>TOTAL GENERAL POR DEPENDENCIA</t>
  </si>
  <si>
    <t>INSTITUCION QUE
IMPARTIO</t>
  </si>
  <si>
    <t>ACCIONES FORMATIVAS</t>
  </si>
  <si>
    <t>MES DE
EJECUCION</t>
  </si>
  <si>
    <t>SOLICITUD DE LA OIR:   SI-MTPS-2020-0050  
  2) N° DE PERSONAL DEL MINISTERIO POR ÁREA, HOMBRES Y MUJERES CAPACITADOS EN VIOLENCIA LABORAL: ACOSO LABORAL, ACOSO SEXUAL, VIOLENCIA CONTRA LAS MUJERES,  VIOLENCIA CONTRA PERSONAS LGBTI Y  PERSONAS CON DISCAPACIDAD EN LOS PERIODOS 2017, 2018 Y 2019</t>
  </si>
  <si>
    <t>TOTAL
GENERAL 
DE PARTICIPANTES</t>
  </si>
  <si>
    <t xml:space="preserve">
  2) N° DE PERSONAL DEL MINISTERIO POR ÁREA, HOMBRES Y MUJERES CAPACITADOS EN VIOLENCIA LABORAL: ACOSO LABORAL, ACOSO SEXUAL, VIOLENCIA CONTRA LAS MUJERES,  VIOLENCIA CONTRA PERSONAS LGBTI Y  PERSONAS CON DISCAPACIDAD EN LOS PERIODOS 2017, 2018 Y 2019</t>
  </si>
  <si>
    <t xml:space="preserve">SOLICITUD DE LA OIR:   SI-MTPS-2020-0050     </t>
  </si>
  <si>
    <t>TOTAL 
GENERAL
DE
PARTICIPANTES</t>
  </si>
  <si>
    <t>AÑO 2018
DETALLE ACCIONES FORMATIVAS
POR  DEPENDENCIAS</t>
  </si>
  <si>
    <t>RESUMEN DEL AÑO 2018</t>
  </si>
  <si>
    <t>CURSO GENERO, DERECHOS HUMANOS Y DERECHOS LABORALES (ZONA CENTRAL)</t>
  </si>
  <si>
    <t>CONSULTORES EXTERNOS</t>
  </si>
  <si>
    <t>MESA LGBTI Y MTPS</t>
  </si>
  <si>
    <t>VIDEOCONFERENCIA "LAS REGLAS DE LA SANA CRITICA EN CASOS DE VIOLENCIA DE GENERO"</t>
  </si>
  <si>
    <t>CURSO GENERO, DERECHOS HUMANOS Y DERECHOS LABORALES (REGION OCCIDENTAL)</t>
  </si>
  <si>
    <t>CURSO GENERO, DERECHOS HUMANOS Y DERECHOS LABORALES (ZONA ORIENTAL)</t>
  </si>
  <si>
    <t>CURSO SOBRE MASCULINIDADES (ZONA REGION ORIENTAL)</t>
  </si>
  <si>
    <t>ABRIL</t>
  </si>
  <si>
    <t>ESCUELA 
 DEL CNJ</t>
  </si>
  <si>
    <t>CURSO SOBRE MASCULINIDADES (CENTRAL Y PARACENTRAL)</t>
  </si>
  <si>
    <t>CURSO SOBRE MASCULINIDADES (REGION CENTRAL)</t>
  </si>
  <si>
    <t>CINE FORUM SOBRE DERECHOS HUMANOS DE LA POBLACION DE LA DIVERSIDAD SEXUAL - LGBTI (ORIENTE)</t>
  </si>
  <si>
    <t>CURSO SOBRE MASCULINIDADES - REGION OCCIDENTAL</t>
  </si>
  <si>
    <t>|</t>
  </si>
  <si>
    <t>MAYO</t>
  </si>
  <si>
    <t>JUNIO</t>
  </si>
  <si>
    <t>JULIO</t>
  </si>
  <si>
    <t>AGOSTO</t>
  </si>
  <si>
    <t>SEPTIEMBRE</t>
  </si>
  <si>
    <t>OCTUBRE</t>
  </si>
  <si>
    <t>NOVIEMBRE</t>
  </si>
  <si>
    <t>JORNADA  SOBRE DERECHOS HUMANOS DE LA POBLACION DE LA DIVERSIDAD SEXUAL - LGBTI ( DEPT. LA LIBERTAD)</t>
  </si>
  <si>
    <t>JORNADA  SOBRE DERECHOS HUMANOS DE LA POBLACION DE LA DIVERSIDAD SEXUAL - LGBTI (REG. PARACENTRAL)</t>
  </si>
  <si>
    <t>CURSO GENERO, DERECHOS HUMANOS Y DERECHOS LABORALES (ZONA CENTRAL Y PARACENTRAL)</t>
  </si>
  <si>
    <t>JORNADA DE SENSIBILIZACION SOBRE DIVERSIDAD SEXUAL-ASPIDH ARCOIRIS (OFIC CENTRAL)</t>
  </si>
  <si>
    <t>CINE FORUM SOBRE DERECHOS HUMANOS DE LA POBLACION DE LA DIVERSIDAD SEXUAL (LGBTI) (OFIC CENTRAL)</t>
  </si>
  <si>
    <t>DESAGREGADO POR 
MUJERES Y HOMBRES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</si>
</sst>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0" fillId="0" borderId="0" xfId="0" applyBorder="1"/>
    <xf numFmtId="0" fontId="2" fillId="0" borderId="1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left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" fillId="0" borderId="34" xfId="0" applyNumberFormat="1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"/>
  <sheetViews>
    <sheetView tabSelected="1" zoomScale="50" zoomScaleNormal="50" zoomScaleSheetLayoutView="50" workbookViewId="0">
      <selection activeCell="AA10" sqref="AA10"/>
    </sheetView>
  </sheetViews>
  <sheetFormatPr baseColWidth="10" defaultColWidth="15.7109375" defaultRowHeight="16.5" customHeight="1" x14ac:dyDescent="0.25"/>
  <cols>
    <col min="1" max="1" width="57.42578125" style="28" customWidth="1"/>
    <col min="2" max="2" width="23" style="28" customWidth="1"/>
    <col min="3" max="3" width="18.7109375" style="28" customWidth="1"/>
    <col min="4" max="23" width="5.7109375" style="2" customWidth="1"/>
    <col min="24" max="26" width="8.7109375" style="2" customWidth="1"/>
    <col min="27" max="27" width="13.7109375" style="32" customWidth="1"/>
  </cols>
  <sheetData>
    <row r="1" spans="1:27" ht="78" customHeight="1" thickBot="1" x14ac:dyDescent="0.3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3"/>
      <c r="AA1" s="29"/>
    </row>
    <row r="2" spans="1:27" ht="111.95" customHeight="1" thickBot="1" x14ac:dyDescent="0.3">
      <c r="A2" s="44" t="s">
        <v>28</v>
      </c>
      <c r="B2" s="45"/>
      <c r="C2" s="45"/>
      <c r="D2" s="76" t="s">
        <v>4</v>
      </c>
      <c r="E2" s="77"/>
      <c r="F2" s="76" t="s">
        <v>5</v>
      </c>
      <c r="G2" s="78"/>
      <c r="H2" s="77" t="s">
        <v>6</v>
      </c>
      <c r="I2" s="77"/>
      <c r="J2" s="76" t="s">
        <v>7</v>
      </c>
      <c r="K2" s="78"/>
      <c r="L2" s="77" t="s">
        <v>8</v>
      </c>
      <c r="M2" s="77"/>
      <c r="N2" s="76" t="s">
        <v>9</v>
      </c>
      <c r="O2" s="78"/>
      <c r="P2" s="77" t="s">
        <v>10</v>
      </c>
      <c r="Q2" s="77"/>
      <c r="R2" s="76" t="s">
        <v>11</v>
      </c>
      <c r="S2" s="78"/>
      <c r="T2" s="77" t="s">
        <v>12</v>
      </c>
      <c r="U2" s="77"/>
      <c r="V2" s="76" t="s">
        <v>15</v>
      </c>
      <c r="W2" s="77"/>
      <c r="X2" s="76" t="s">
        <v>24</v>
      </c>
      <c r="Y2" s="77"/>
      <c r="Z2" s="78"/>
      <c r="AA2" s="29"/>
    </row>
    <row r="3" spans="1:27" ht="60" customHeight="1" thickBot="1" x14ac:dyDescent="0.3">
      <c r="A3" s="15" t="s">
        <v>21</v>
      </c>
      <c r="B3" s="16" t="s">
        <v>20</v>
      </c>
      <c r="C3" s="40" t="s">
        <v>22</v>
      </c>
      <c r="D3" s="17" t="s">
        <v>13</v>
      </c>
      <c r="E3" s="18" t="s">
        <v>14</v>
      </c>
      <c r="F3" s="17" t="s">
        <v>13</v>
      </c>
      <c r="G3" s="19" t="s">
        <v>14</v>
      </c>
      <c r="H3" s="20" t="s">
        <v>13</v>
      </c>
      <c r="I3" s="18" t="s">
        <v>14</v>
      </c>
      <c r="J3" s="17" t="s">
        <v>13</v>
      </c>
      <c r="K3" s="19" t="s">
        <v>14</v>
      </c>
      <c r="L3" s="20" t="s">
        <v>13</v>
      </c>
      <c r="M3" s="18" t="s">
        <v>14</v>
      </c>
      <c r="N3" s="17" t="s">
        <v>13</v>
      </c>
      <c r="O3" s="19" t="s">
        <v>14</v>
      </c>
      <c r="P3" s="20" t="s">
        <v>13</v>
      </c>
      <c r="Q3" s="18" t="s">
        <v>14</v>
      </c>
      <c r="R3" s="17" t="s">
        <v>13</v>
      </c>
      <c r="S3" s="19" t="s">
        <v>14</v>
      </c>
      <c r="T3" s="20" t="s">
        <v>13</v>
      </c>
      <c r="U3" s="18" t="s">
        <v>14</v>
      </c>
      <c r="V3" s="17" t="s">
        <v>13</v>
      </c>
      <c r="W3" s="18" t="s">
        <v>14</v>
      </c>
      <c r="X3" s="15" t="s">
        <v>13</v>
      </c>
      <c r="Y3" s="16" t="s">
        <v>14</v>
      </c>
      <c r="Z3" s="21" t="s">
        <v>3</v>
      </c>
      <c r="AA3" s="29"/>
    </row>
    <row r="4" spans="1:27" s="1" customFormat="1" ht="39.950000000000003" customHeight="1" x14ac:dyDescent="0.25">
      <c r="A4" s="26" t="s">
        <v>33</v>
      </c>
      <c r="B4" s="27" t="s">
        <v>38</v>
      </c>
      <c r="C4" s="33" t="s">
        <v>37</v>
      </c>
      <c r="D4" s="10"/>
      <c r="E4" s="4"/>
      <c r="F4" s="10"/>
      <c r="G4" s="8"/>
      <c r="H4" s="9"/>
      <c r="I4" s="4"/>
      <c r="J4" s="10"/>
      <c r="K4" s="8"/>
      <c r="L4" s="9"/>
      <c r="M4" s="4"/>
      <c r="N4" s="10"/>
      <c r="O4" s="8"/>
      <c r="P4" s="9"/>
      <c r="Q4" s="4"/>
      <c r="R4" s="10"/>
      <c r="S4" s="8"/>
      <c r="T4" s="9"/>
      <c r="U4" s="4"/>
      <c r="V4" s="10">
        <v>2</v>
      </c>
      <c r="W4" s="4"/>
      <c r="X4" s="34">
        <f>D4+F4+H4+J4+L4+N4+P4+R4+T4+V4</f>
        <v>2</v>
      </c>
      <c r="Y4" s="5">
        <f>E4+G4+I4+K4+M4+O4+Q4+S4+U4+W4</f>
        <v>0</v>
      </c>
      <c r="Z4" s="6">
        <f>X4+Y4</f>
        <v>2</v>
      </c>
      <c r="AA4" s="29"/>
    </row>
    <row r="5" spans="1:27" s="1" customFormat="1" ht="39.950000000000003" customHeight="1" x14ac:dyDescent="0.25">
      <c r="A5" s="26" t="s">
        <v>40</v>
      </c>
      <c r="B5" s="27" t="s">
        <v>1</v>
      </c>
      <c r="C5" s="33" t="s">
        <v>44</v>
      </c>
      <c r="D5" s="10"/>
      <c r="E5" s="4">
        <v>2</v>
      </c>
      <c r="F5" s="10"/>
      <c r="G5" s="8">
        <v>7</v>
      </c>
      <c r="H5" s="9"/>
      <c r="I5" s="4">
        <v>7</v>
      </c>
      <c r="J5" s="10"/>
      <c r="K5" s="8">
        <v>8</v>
      </c>
      <c r="L5" s="9"/>
      <c r="M5" s="4"/>
      <c r="N5" s="10"/>
      <c r="O5" s="8"/>
      <c r="P5" s="9"/>
      <c r="Q5" s="4">
        <v>5</v>
      </c>
      <c r="R5" s="10"/>
      <c r="S5" s="8"/>
      <c r="T5" s="9"/>
      <c r="U5" s="4"/>
      <c r="V5" s="10"/>
      <c r="W5" s="4">
        <v>7</v>
      </c>
      <c r="X5" s="34">
        <f t="shared" ref="X5:X16" si="0">D5+F5+H5+J5+L5+N5+P5+R5+T5+V5</f>
        <v>0</v>
      </c>
      <c r="Y5" s="5">
        <f t="shared" ref="Y5:Y16" si="1">E5+G5+I5+K5+M5+O5+Q5+S5+U5+W5</f>
        <v>36</v>
      </c>
      <c r="Z5" s="6">
        <f t="shared" ref="Z5:Z16" si="2">X5+Y5</f>
        <v>36</v>
      </c>
      <c r="AA5" s="29"/>
    </row>
    <row r="6" spans="1:27" s="1" customFormat="1" ht="39.950000000000003" customHeight="1" x14ac:dyDescent="0.25">
      <c r="A6" s="26" t="s">
        <v>34</v>
      </c>
      <c r="B6" s="27" t="s">
        <v>31</v>
      </c>
      <c r="C6" s="33" t="s">
        <v>44</v>
      </c>
      <c r="D6" s="10"/>
      <c r="E6" s="4"/>
      <c r="F6" s="10"/>
      <c r="G6" s="8"/>
      <c r="H6" s="9"/>
      <c r="I6" s="4"/>
      <c r="J6" s="10"/>
      <c r="K6" s="8"/>
      <c r="L6" s="9"/>
      <c r="M6" s="4"/>
      <c r="N6" s="10">
        <v>13</v>
      </c>
      <c r="O6" s="8">
        <v>11</v>
      </c>
      <c r="P6" s="9"/>
      <c r="Q6" s="4"/>
      <c r="R6" s="10"/>
      <c r="S6" s="8"/>
      <c r="T6" s="9"/>
      <c r="U6" s="4"/>
      <c r="V6" s="10"/>
      <c r="W6" s="4"/>
      <c r="X6" s="34">
        <f t="shared" si="0"/>
        <v>13</v>
      </c>
      <c r="Y6" s="5">
        <f t="shared" si="1"/>
        <v>11</v>
      </c>
      <c r="Z6" s="6">
        <f t="shared" si="2"/>
        <v>24</v>
      </c>
      <c r="AA6" s="29"/>
    </row>
    <row r="7" spans="1:27" s="1" customFormat="1" ht="39.950000000000003" customHeight="1" x14ac:dyDescent="0.25">
      <c r="A7" s="26" t="s">
        <v>34</v>
      </c>
      <c r="B7" s="27" t="s">
        <v>31</v>
      </c>
      <c r="C7" s="33" t="s">
        <v>45</v>
      </c>
      <c r="D7" s="10"/>
      <c r="E7" s="4"/>
      <c r="F7" s="10"/>
      <c r="G7" s="8"/>
      <c r="H7" s="9"/>
      <c r="I7" s="4"/>
      <c r="J7" s="10"/>
      <c r="K7" s="8"/>
      <c r="L7" s="9"/>
      <c r="M7" s="4"/>
      <c r="N7" s="10">
        <v>23</v>
      </c>
      <c r="O7" s="8">
        <v>22</v>
      </c>
      <c r="P7" s="9"/>
      <c r="Q7" s="4"/>
      <c r="R7" s="10"/>
      <c r="S7" s="8"/>
      <c r="T7" s="9"/>
      <c r="U7" s="4"/>
      <c r="V7" s="10"/>
      <c r="W7" s="4"/>
      <c r="X7" s="34">
        <f t="shared" si="0"/>
        <v>23</v>
      </c>
      <c r="Y7" s="5">
        <f t="shared" si="1"/>
        <v>22</v>
      </c>
      <c r="Z7" s="6">
        <f t="shared" si="2"/>
        <v>45</v>
      </c>
      <c r="AA7" s="29"/>
    </row>
    <row r="8" spans="1:27" s="1" customFormat="1" ht="39.950000000000003" customHeight="1" x14ac:dyDescent="0.25">
      <c r="A8" s="26" t="s">
        <v>36</v>
      </c>
      <c r="B8" s="27" t="s">
        <v>1</v>
      </c>
      <c r="C8" s="33" t="s">
        <v>45</v>
      </c>
      <c r="D8" s="10"/>
      <c r="E8" s="4"/>
      <c r="F8" s="10"/>
      <c r="G8" s="8"/>
      <c r="H8" s="9"/>
      <c r="I8" s="4"/>
      <c r="J8" s="10"/>
      <c r="K8" s="8"/>
      <c r="L8" s="9"/>
      <c r="M8" s="4"/>
      <c r="N8" s="10"/>
      <c r="O8" s="8"/>
      <c r="P8" s="9"/>
      <c r="Q8" s="4"/>
      <c r="R8" s="10"/>
      <c r="S8" s="8"/>
      <c r="T8" s="9"/>
      <c r="U8" s="4">
        <v>44</v>
      </c>
      <c r="V8" s="10"/>
      <c r="W8" s="4"/>
      <c r="X8" s="34">
        <f t="shared" si="0"/>
        <v>0</v>
      </c>
      <c r="Y8" s="5">
        <f t="shared" si="1"/>
        <v>44</v>
      </c>
      <c r="Z8" s="6">
        <f t="shared" si="2"/>
        <v>44</v>
      </c>
      <c r="AA8" s="29"/>
    </row>
    <row r="9" spans="1:27" s="1" customFormat="1" ht="39.950000000000003" customHeight="1" x14ac:dyDescent="0.25">
      <c r="A9" s="26" t="s">
        <v>41</v>
      </c>
      <c r="B9" s="27" t="s">
        <v>0</v>
      </c>
      <c r="C9" s="33" t="s">
        <v>45</v>
      </c>
      <c r="D9" s="10"/>
      <c r="E9" s="4"/>
      <c r="F9" s="10"/>
      <c r="G9" s="8"/>
      <c r="H9" s="9"/>
      <c r="I9" s="4"/>
      <c r="J9" s="10"/>
      <c r="K9" s="8"/>
      <c r="L9" s="9"/>
      <c r="M9" s="4"/>
      <c r="N9" s="10"/>
      <c r="O9" s="8"/>
      <c r="P9" s="9"/>
      <c r="Q9" s="4"/>
      <c r="R9" s="10"/>
      <c r="S9" s="8"/>
      <c r="T9" s="9">
        <v>10</v>
      </c>
      <c r="U9" s="4">
        <v>8</v>
      </c>
      <c r="V9" s="10"/>
      <c r="W9" s="4"/>
      <c r="X9" s="34">
        <f t="shared" si="0"/>
        <v>10</v>
      </c>
      <c r="Y9" s="5">
        <f t="shared" si="1"/>
        <v>8</v>
      </c>
      <c r="Z9" s="6">
        <f t="shared" si="2"/>
        <v>18</v>
      </c>
      <c r="AA9" s="29"/>
    </row>
    <row r="10" spans="1:27" s="1" customFormat="1" ht="39.950000000000003" customHeight="1" x14ac:dyDescent="0.25">
      <c r="A10" s="26" t="s">
        <v>30</v>
      </c>
      <c r="B10" s="27" t="s">
        <v>31</v>
      </c>
      <c r="C10" s="33" t="s">
        <v>46</v>
      </c>
      <c r="D10" s="10">
        <v>1</v>
      </c>
      <c r="E10" s="4">
        <v>1</v>
      </c>
      <c r="F10" s="10">
        <v>4</v>
      </c>
      <c r="G10" s="8">
        <v>5</v>
      </c>
      <c r="H10" s="9">
        <v>3</v>
      </c>
      <c r="I10" s="4">
        <v>2</v>
      </c>
      <c r="J10" s="10">
        <v>5</v>
      </c>
      <c r="K10" s="8">
        <v>4</v>
      </c>
      <c r="L10" s="9"/>
      <c r="M10" s="4"/>
      <c r="N10" s="10"/>
      <c r="O10" s="8"/>
      <c r="P10" s="9"/>
      <c r="Q10" s="4"/>
      <c r="R10" s="10"/>
      <c r="S10" s="8"/>
      <c r="T10" s="9"/>
      <c r="U10" s="4"/>
      <c r="V10" s="10">
        <v>2</v>
      </c>
      <c r="W10" s="4">
        <v>2</v>
      </c>
      <c r="X10" s="34">
        <f t="shared" si="0"/>
        <v>15</v>
      </c>
      <c r="Y10" s="5">
        <f t="shared" si="1"/>
        <v>14</v>
      </c>
      <c r="Z10" s="6">
        <f t="shared" si="2"/>
        <v>29</v>
      </c>
      <c r="AA10" s="29"/>
    </row>
    <row r="11" spans="1:27" s="1" customFormat="1" ht="39.950000000000003" customHeight="1" x14ac:dyDescent="0.25">
      <c r="A11" s="26" t="s">
        <v>39</v>
      </c>
      <c r="B11" s="27" t="s">
        <v>1</v>
      </c>
      <c r="C11" s="33" t="s">
        <v>46</v>
      </c>
      <c r="D11" s="10"/>
      <c r="E11" s="4">
        <v>2</v>
      </c>
      <c r="F11" s="10"/>
      <c r="G11" s="8">
        <v>7</v>
      </c>
      <c r="H11" s="9"/>
      <c r="I11" s="4">
        <v>8</v>
      </c>
      <c r="J11" s="10"/>
      <c r="K11" s="8">
        <v>8</v>
      </c>
      <c r="L11" s="9"/>
      <c r="M11" s="4"/>
      <c r="N11" s="10"/>
      <c r="O11" s="8"/>
      <c r="P11" s="9"/>
      <c r="Q11" s="4">
        <v>4</v>
      </c>
      <c r="R11" s="10"/>
      <c r="S11" s="8">
        <v>14</v>
      </c>
      <c r="T11" s="9"/>
      <c r="U11" s="4"/>
      <c r="V11" s="10"/>
      <c r="W11" s="4">
        <v>8</v>
      </c>
      <c r="X11" s="34">
        <f t="shared" si="0"/>
        <v>0</v>
      </c>
      <c r="Y11" s="5">
        <f t="shared" si="1"/>
        <v>51</v>
      </c>
      <c r="Z11" s="6">
        <f t="shared" si="2"/>
        <v>51</v>
      </c>
      <c r="AA11" s="29"/>
    </row>
    <row r="12" spans="1:27" s="1" customFormat="1" ht="39.950000000000003" customHeight="1" x14ac:dyDescent="0.25">
      <c r="A12" s="26" t="s">
        <v>55</v>
      </c>
      <c r="B12" s="27" t="s">
        <v>0</v>
      </c>
      <c r="C12" s="33" t="s">
        <v>46</v>
      </c>
      <c r="D12" s="10">
        <v>5</v>
      </c>
      <c r="E12" s="4">
        <v>2</v>
      </c>
      <c r="F12" s="10">
        <v>4</v>
      </c>
      <c r="G12" s="8">
        <v>3</v>
      </c>
      <c r="H12" s="9">
        <v>4</v>
      </c>
      <c r="I12" s="4">
        <v>4</v>
      </c>
      <c r="J12" s="10"/>
      <c r="K12" s="8"/>
      <c r="L12" s="9"/>
      <c r="M12" s="4"/>
      <c r="N12" s="10"/>
      <c r="O12" s="8"/>
      <c r="P12" s="9"/>
      <c r="Q12" s="4"/>
      <c r="R12" s="10"/>
      <c r="S12" s="8"/>
      <c r="T12" s="9"/>
      <c r="U12" s="4"/>
      <c r="V12" s="10">
        <v>3</v>
      </c>
      <c r="W12" s="4">
        <v>4</v>
      </c>
      <c r="X12" s="34">
        <f t="shared" si="0"/>
        <v>16</v>
      </c>
      <c r="Y12" s="5">
        <f t="shared" si="1"/>
        <v>13</v>
      </c>
      <c r="Z12" s="6">
        <f t="shared" si="2"/>
        <v>29</v>
      </c>
      <c r="AA12" s="29"/>
    </row>
    <row r="13" spans="1:27" s="1" customFormat="1" ht="39.950000000000003" customHeight="1" x14ac:dyDescent="0.25">
      <c r="A13" s="26" t="s">
        <v>35</v>
      </c>
      <c r="B13" s="27" t="s">
        <v>31</v>
      </c>
      <c r="C13" s="33" t="s">
        <v>46</v>
      </c>
      <c r="D13" s="10"/>
      <c r="E13" s="4"/>
      <c r="F13" s="10"/>
      <c r="G13" s="8"/>
      <c r="H13" s="9"/>
      <c r="I13" s="4"/>
      <c r="J13" s="10"/>
      <c r="K13" s="8"/>
      <c r="L13" s="9"/>
      <c r="M13" s="4"/>
      <c r="N13" s="10"/>
      <c r="O13" s="8"/>
      <c r="P13" s="9"/>
      <c r="Q13" s="4"/>
      <c r="R13" s="10"/>
      <c r="S13" s="8"/>
      <c r="T13" s="9">
        <v>13</v>
      </c>
      <c r="U13" s="4">
        <v>9</v>
      </c>
      <c r="V13" s="10"/>
      <c r="W13" s="4"/>
      <c r="X13" s="34">
        <f t="shared" si="0"/>
        <v>13</v>
      </c>
      <c r="Y13" s="5">
        <f t="shared" si="1"/>
        <v>9</v>
      </c>
      <c r="Z13" s="6">
        <f t="shared" si="2"/>
        <v>22</v>
      </c>
      <c r="AA13" s="29"/>
    </row>
    <row r="14" spans="1:27" s="1" customFormat="1" ht="39.950000000000003" customHeight="1" x14ac:dyDescent="0.25">
      <c r="A14" s="26" t="s">
        <v>42</v>
      </c>
      <c r="B14" s="27" t="s">
        <v>1</v>
      </c>
      <c r="C14" s="33" t="s">
        <v>47</v>
      </c>
      <c r="D14" s="10"/>
      <c r="E14" s="4"/>
      <c r="F14" s="10"/>
      <c r="G14" s="8"/>
      <c r="H14" s="9"/>
      <c r="I14" s="4"/>
      <c r="J14" s="10"/>
      <c r="K14" s="8"/>
      <c r="L14" s="9"/>
      <c r="M14" s="4"/>
      <c r="N14" s="10"/>
      <c r="O14" s="8">
        <v>21</v>
      </c>
      <c r="P14" s="9"/>
      <c r="Q14" s="4"/>
      <c r="R14" s="10"/>
      <c r="S14" s="8"/>
      <c r="T14" s="9"/>
      <c r="U14" s="4"/>
      <c r="V14" s="10"/>
      <c r="W14" s="4"/>
      <c r="X14" s="34">
        <f t="shared" si="0"/>
        <v>0</v>
      </c>
      <c r="Y14" s="5">
        <f t="shared" si="1"/>
        <v>21</v>
      </c>
      <c r="Z14" s="6">
        <f t="shared" si="2"/>
        <v>21</v>
      </c>
      <c r="AA14" s="29"/>
    </row>
    <row r="15" spans="1:27" s="1" customFormat="1" ht="39.950000000000003" customHeight="1" x14ac:dyDescent="0.25">
      <c r="A15" s="26" t="s">
        <v>54</v>
      </c>
      <c r="B15" s="27" t="s">
        <v>2</v>
      </c>
      <c r="C15" s="33" t="s">
        <v>47</v>
      </c>
      <c r="D15" s="10">
        <v>2</v>
      </c>
      <c r="E15" s="4">
        <v>1</v>
      </c>
      <c r="F15" s="10">
        <v>4</v>
      </c>
      <c r="G15" s="8">
        <v>2</v>
      </c>
      <c r="H15" s="9">
        <v>3</v>
      </c>
      <c r="I15" s="4">
        <v>3</v>
      </c>
      <c r="J15" s="10">
        <v>2</v>
      </c>
      <c r="K15" s="8">
        <v>2</v>
      </c>
      <c r="L15" s="9"/>
      <c r="M15" s="4"/>
      <c r="N15" s="10"/>
      <c r="O15" s="8"/>
      <c r="P15" s="9"/>
      <c r="Q15" s="4"/>
      <c r="R15" s="10"/>
      <c r="S15" s="8"/>
      <c r="T15" s="9"/>
      <c r="U15" s="4"/>
      <c r="V15" s="10"/>
      <c r="W15" s="4"/>
      <c r="X15" s="34">
        <f t="shared" si="0"/>
        <v>11</v>
      </c>
      <c r="Y15" s="5">
        <f t="shared" si="1"/>
        <v>8</v>
      </c>
      <c r="Z15" s="6">
        <f t="shared" si="2"/>
        <v>19</v>
      </c>
      <c r="AA15" s="29"/>
    </row>
    <row r="16" spans="1:27" s="1" customFormat="1" ht="39.950000000000003" customHeight="1" x14ac:dyDescent="0.25">
      <c r="A16" s="26" t="s">
        <v>53</v>
      </c>
      <c r="B16" s="27" t="s">
        <v>1</v>
      </c>
      <c r="C16" s="33" t="s">
        <v>47</v>
      </c>
      <c r="D16" s="10">
        <v>6</v>
      </c>
      <c r="E16" s="4">
        <v>5</v>
      </c>
      <c r="F16" s="10">
        <v>7</v>
      </c>
      <c r="G16" s="8">
        <v>7</v>
      </c>
      <c r="H16" s="9">
        <v>5</v>
      </c>
      <c r="I16" s="4">
        <v>5</v>
      </c>
      <c r="J16" s="10"/>
      <c r="K16" s="8"/>
      <c r="L16" s="9"/>
      <c r="M16" s="4"/>
      <c r="N16" s="10"/>
      <c r="O16" s="8"/>
      <c r="P16" s="9"/>
      <c r="Q16" s="4">
        <v>2</v>
      </c>
      <c r="R16" s="10">
        <v>2</v>
      </c>
      <c r="S16" s="8">
        <v>2</v>
      </c>
      <c r="T16" s="9"/>
      <c r="U16" s="4"/>
      <c r="V16" s="10"/>
      <c r="W16" s="4">
        <v>2</v>
      </c>
      <c r="X16" s="34">
        <f t="shared" si="0"/>
        <v>20</v>
      </c>
      <c r="Y16" s="5">
        <f t="shared" si="1"/>
        <v>23</v>
      </c>
      <c r="Z16" s="6">
        <f t="shared" si="2"/>
        <v>43</v>
      </c>
      <c r="AA16" s="29"/>
    </row>
    <row r="17" spans="1:27" ht="39.950000000000003" customHeight="1" x14ac:dyDescent="0.25">
      <c r="A17" s="26" t="s">
        <v>30</v>
      </c>
      <c r="B17" s="27" t="s">
        <v>31</v>
      </c>
      <c r="C17" s="33" t="s">
        <v>48</v>
      </c>
      <c r="D17" s="11">
        <v>4</v>
      </c>
      <c r="E17" s="7">
        <v>2</v>
      </c>
      <c r="F17" s="11">
        <v>6</v>
      </c>
      <c r="G17" s="12">
        <v>3</v>
      </c>
      <c r="H17" s="13">
        <v>2</v>
      </c>
      <c r="I17" s="7">
        <v>5</v>
      </c>
      <c r="J17" s="11">
        <v>2</v>
      </c>
      <c r="K17" s="12">
        <v>2</v>
      </c>
      <c r="L17" s="13">
        <v>1</v>
      </c>
      <c r="M17" s="7"/>
      <c r="N17" s="11"/>
      <c r="O17" s="12"/>
      <c r="P17" s="13"/>
      <c r="Q17" s="7"/>
      <c r="R17" s="11"/>
      <c r="S17" s="12"/>
      <c r="T17" s="13"/>
      <c r="U17" s="7"/>
      <c r="V17" s="11">
        <v>2</v>
      </c>
      <c r="W17" s="7">
        <v>2</v>
      </c>
      <c r="X17" s="34">
        <f t="shared" ref="X17:X20" si="3">D17+F17+H17+J17+L17+N17+P17+R17+T17+V17</f>
        <v>17</v>
      </c>
      <c r="Y17" s="5">
        <f t="shared" ref="Y17:Y20" si="4">E17+G17+I17+K17+M17+O17+Q17+S17+U17+W17</f>
        <v>14</v>
      </c>
      <c r="Z17" s="6">
        <f t="shared" ref="Z17:Z20" si="5">X17+Y17</f>
        <v>31</v>
      </c>
      <c r="AA17" s="29"/>
    </row>
    <row r="18" spans="1:27" ht="39.950000000000003" customHeight="1" x14ac:dyDescent="0.25">
      <c r="A18" s="26" t="s">
        <v>53</v>
      </c>
      <c r="B18" s="27" t="s">
        <v>31</v>
      </c>
      <c r="C18" s="33" t="s">
        <v>49</v>
      </c>
      <c r="D18" s="11">
        <v>5</v>
      </c>
      <c r="E18" s="7">
        <v>3</v>
      </c>
      <c r="F18" s="11">
        <v>3</v>
      </c>
      <c r="G18" s="12">
        <v>2</v>
      </c>
      <c r="H18" s="13">
        <v>4</v>
      </c>
      <c r="I18" s="7">
        <v>2</v>
      </c>
      <c r="J18" s="11"/>
      <c r="K18" s="12"/>
      <c r="L18" s="13"/>
      <c r="M18" s="7"/>
      <c r="N18" s="11"/>
      <c r="O18" s="12"/>
      <c r="P18" s="13">
        <v>1</v>
      </c>
      <c r="Q18" s="7">
        <v>1</v>
      </c>
      <c r="R18" s="11">
        <v>1</v>
      </c>
      <c r="S18" s="12">
        <v>1</v>
      </c>
      <c r="T18" s="13"/>
      <c r="U18" s="7"/>
      <c r="V18" s="11">
        <v>1</v>
      </c>
      <c r="W18" s="7">
        <v>1</v>
      </c>
      <c r="X18" s="34">
        <f t="shared" si="3"/>
        <v>15</v>
      </c>
      <c r="Y18" s="5">
        <f t="shared" si="4"/>
        <v>10</v>
      </c>
      <c r="Z18" s="6">
        <f t="shared" si="5"/>
        <v>25</v>
      </c>
      <c r="AA18" s="29"/>
    </row>
    <row r="19" spans="1:27" ht="39.950000000000003" customHeight="1" x14ac:dyDescent="0.25">
      <c r="A19" s="26" t="s">
        <v>51</v>
      </c>
      <c r="B19" s="27" t="s">
        <v>32</v>
      </c>
      <c r="C19" s="33" t="s">
        <v>50</v>
      </c>
      <c r="D19" s="11"/>
      <c r="E19" s="7"/>
      <c r="F19" s="11"/>
      <c r="G19" s="12"/>
      <c r="H19" s="13"/>
      <c r="I19" s="7"/>
      <c r="J19" s="11"/>
      <c r="K19" s="12"/>
      <c r="L19" s="13"/>
      <c r="M19" s="7"/>
      <c r="N19" s="11"/>
      <c r="O19" s="12"/>
      <c r="P19" s="13">
        <v>16</v>
      </c>
      <c r="Q19" s="7">
        <v>13</v>
      </c>
      <c r="R19" s="11"/>
      <c r="S19" s="12"/>
      <c r="T19" s="13"/>
      <c r="U19" s="7"/>
      <c r="V19" s="11"/>
      <c r="W19" s="7"/>
      <c r="X19" s="34">
        <f t="shared" ref="X19" si="6">D19+F19+H19+J19+L19+N19+P19+R19+T19+V19</f>
        <v>16</v>
      </c>
      <c r="Y19" s="5">
        <f t="shared" ref="Y19" si="7">E19+G19+I19+K19+M19+O19+Q19+S19+U19+W19</f>
        <v>13</v>
      </c>
      <c r="Z19" s="6">
        <f t="shared" ref="Z19" si="8">X19+Y19</f>
        <v>29</v>
      </c>
      <c r="AA19" s="29"/>
    </row>
    <row r="20" spans="1:27" ht="39.950000000000003" customHeight="1" thickBot="1" x14ac:dyDescent="0.3">
      <c r="A20" s="26" t="s">
        <v>52</v>
      </c>
      <c r="B20" s="27" t="s">
        <v>32</v>
      </c>
      <c r="C20" s="33" t="s">
        <v>50</v>
      </c>
      <c r="D20" s="11"/>
      <c r="E20" s="7"/>
      <c r="F20" s="11"/>
      <c r="G20" s="12"/>
      <c r="H20" s="13"/>
      <c r="I20" s="7"/>
      <c r="J20" s="11"/>
      <c r="K20" s="12"/>
      <c r="L20" s="13"/>
      <c r="M20" s="7"/>
      <c r="N20" s="11"/>
      <c r="O20" s="12"/>
      <c r="P20" s="13"/>
      <c r="Q20" s="7"/>
      <c r="R20" s="11">
        <v>9</v>
      </c>
      <c r="S20" s="12">
        <v>5</v>
      </c>
      <c r="T20" s="13"/>
      <c r="U20" s="7"/>
      <c r="V20" s="11"/>
      <c r="W20" s="7"/>
      <c r="X20" s="34">
        <f t="shared" si="3"/>
        <v>9</v>
      </c>
      <c r="Y20" s="5">
        <f t="shared" si="4"/>
        <v>5</v>
      </c>
      <c r="Z20" s="6">
        <f t="shared" si="5"/>
        <v>14</v>
      </c>
      <c r="AA20" s="29"/>
    </row>
    <row r="21" spans="1:27" ht="35.1" customHeight="1" thickBot="1" x14ac:dyDescent="0.3">
      <c r="A21" s="73" t="s">
        <v>18</v>
      </c>
      <c r="B21" s="74"/>
      <c r="C21" s="75"/>
      <c r="D21" s="24">
        <f t="shared" ref="D21:Z21" si="9">SUM(D4:D20)</f>
        <v>23</v>
      </c>
      <c r="E21" s="25">
        <f t="shared" si="9"/>
        <v>18</v>
      </c>
      <c r="F21" s="25">
        <f t="shared" si="9"/>
        <v>28</v>
      </c>
      <c r="G21" s="25">
        <f t="shared" si="9"/>
        <v>36</v>
      </c>
      <c r="H21" s="25">
        <f t="shared" si="9"/>
        <v>21</v>
      </c>
      <c r="I21" s="25">
        <f t="shared" si="9"/>
        <v>36</v>
      </c>
      <c r="J21" s="25">
        <f t="shared" si="9"/>
        <v>9</v>
      </c>
      <c r="K21" s="25">
        <f t="shared" si="9"/>
        <v>24</v>
      </c>
      <c r="L21" s="25">
        <f t="shared" si="9"/>
        <v>1</v>
      </c>
      <c r="M21" s="25">
        <f t="shared" si="9"/>
        <v>0</v>
      </c>
      <c r="N21" s="25">
        <f t="shared" si="9"/>
        <v>36</v>
      </c>
      <c r="O21" s="25">
        <f t="shared" si="9"/>
        <v>54</v>
      </c>
      <c r="P21" s="25">
        <f t="shared" si="9"/>
        <v>17</v>
      </c>
      <c r="Q21" s="25">
        <f t="shared" si="9"/>
        <v>25</v>
      </c>
      <c r="R21" s="25">
        <f t="shared" si="9"/>
        <v>12</v>
      </c>
      <c r="S21" s="25">
        <f t="shared" si="9"/>
        <v>22</v>
      </c>
      <c r="T21" s="25">
        <f t="shared" si="9"/>
        <v>23</v>
      </c>
      <c r="U21" s="25">
        <f t="shared" si="9"/>
        <v>61</v>
      </c>
      <c r="V21" s="25">
        <f t="shared" si="9"/>
        <v>10</v>
      </c>
      <c r="W21" s="31">
        <f t="shared" si="9"/>
        <v>26</v>
      </c>
      <c r="X21" s="24">
        <f t="shared" si="9"/>
        <v>180</v>
      </c>
      <c r="Y21" s="25">
        <f t="shared" si="9"/>
        <v>302</v>
      </c>
      <c r="Z21" s="14">
        <f t="shared" si="9"/>
        <v>482</v>
      </c>
      <c r="AA21" s="29"/>
    </row>
    <row r="22" spans="1:27" s="3" customFormat="1" ht="35.1" customHeight="1" thickBot="1" x14ac:dyDescent="0.3">
      <c r="A22" s="73" t="s">
        <v>19</v>
      </c>
      <c r="B22" s="74"/>
      <c r="C22" s="75"/>
      <c r="D22" s="49">
        <f>D21+E21</f>
        <v>41</v>
      </c>
      <c r="E22" s="52"/>
      <c r="F22" s="49">
        <f>F21+G21</f>
        <v>64</v>
      </c>
      <c r="G22" s="51"/>
      <c r="H22" s="53">
        <f>H21+I21</f>
        <v>57</v>
      </c>
      <c r="I22" s="52"/>
      <c r="J22" s="49">
        <f>J21+K21</f>
        <v>33</v>
      </c>
      <c r="K22" s="51"/>
      <c r="L22" s="53">
        <f>L21+M21</f>
        <v>1</v>
      </c>
      <c r="M22" s="52"/>
      <c r="N22" s="49">
        <f>N21+O21</f>
        <v>90</v>
      </c>
      <c r="O22" s="51"/>
      <c r="P22" s="53">
        <f>P21+Q21</f>
        <v>42</v>
      </c>
      <c r="Q22" s="52"/>
      <c r="R22" s="49">
        <f>R21+S21</f>
        <v>34</v>
      </c>
      <c r="S22" s="51"/>
      <c r="T22" s="53">
        <f>T21+U21</f>
        <v>84</v>
      </c>
      <c r="U22" s="52"/>
      <c r="V22" s="49">
        <f>V21+W21</f>
        <v>36</v>
      </c>
      <c r="W22" s="51"/>
      <c r="X22" s="49">
        <f>X21+Y21</f>
        <v>482</v>
      </c>
      <c r="Y22" s="50"/>
      <c r="Z22" s="51"/>
      <c r="AA22" s="29"/>
    </row>
    <row r="23" spans="1:27" ht="20.25" customHeight="1" x14ac:dyDescent="0.25"/>
    <row r="24" spans="1:27" ht="20.25" customHeight="1" thickBot="1" x14ac:dyDescent="0.3"/>
    <row r="25" spans="1:27" ht="35.1" customHeight="1" thickBot="1" x14ac:dyDescent="0.3">
      <c r="A25" s="71" t="s">
        <v>26</v>
      </c>
      <c r="B25" s="72"/>
      <c r="C25" s="72"/>
      <c r="D25" s="58" t="s">
        <v>29</v>
      </c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60"/>
      <c r="AA25" s="29"/>
    </row>
    <row r="26" spans="1:27" ht="102" customHeight="1" thickBot="1" x14ac:dyDescent="0.3">
      <c r="A26" s="56" t="s">
        <v>25</v>
      </c>
      <c r="B26" s="65" t="s">
        <v>16</v>
      </c>
      <c r="C26" s="66"/>
      <c r="D26" s="61" t="s">
        <v>4</v>
      </c>
      <c r="E26" s="62"/>
      <c r="F26" s="62" t="s">
        <v>5</v>
      </c>
      <c r="G26" s="62"/>
      <c r="H26" s="62" t="s">
        <v>6</v>
      </c>
      <c r="I26" s="62"/>
      <c r="J26" s="62" t="s">
        <v>7</v>
      </c>
      <c r="K26" s="62"/>
      <c r="L26" s="62" t="s">
        <v>8</v>
      </c>
      <c r="M26" s="62"/>
      <c r="N26" s="62" t="s">
        <v>9</v>
      </c>
      <c r="O26" s="62"/>
      <c r="P26" s="62" t="s">
        <v>10</v>
      </c>
      <c r="Q26" s="62"/>
      <c r="R26" s="62" t="s">
        <v>11</v>
      </c>
      <c r="S26" s="62"/>
      <c r="T26" s="62" t="s">
        <v>12</v>
      </c>
      <c r="U26" s="62"/>
      <c r="V26" s="62" t="s">
        <v>15</v>
      </c>
      <c r="W26" s="62"/>
      <c r="X26" s="63" t="s">
        <v>27</v>
      </c>
      <c r="Y26" s="63"/>
      <c r="Z26" s="64"/>
      <c r="AA26" s="29"/>
    </row>
    <row r="27" spans="1:27" ht="42" customHeight="1" thickBot="1" x14ac:dyDescent="0.3">
      <c r="A27" s="56"/>
      <c r="B27" s="69" t="s">
        <v>56</v>
      </c>
      <c r="C27" s="70"/>
      <c r="D27" s="37" t="s">
        <v>13</v>
      </c>
      <c r="E27" s="38" t="s">
        <v>14</v>
      </c>
      <c r="F27" s="38" t="s">
        <v>13</v>
      </c>
      <c r="G27" s="38" t="s">
        <v>14</v>
      </c>
      <c r="H27" s="38" t="s">
        <v>13</v>
      </c>
      <c r="I27" s="38" t="s">
        <v>14</v>
      </c>
      <c r="J27" s="38" t="s">
        <v>13</v>
      </c>
      <c r="K27" s="38" t="s">
        <v>14</v>
      </c>
      <c r="L27" s="38" t="s">
        <v>13</v>
      </c>
      <c r="M27" s="38" t="s">
        <v>14</v>
      </c>
      <c r="N27" s="38" t="s">
        <v>13</v>
      </c>
      <c r="O27" s="38" t="s">
        <v>14</v>
      </c>
      <c r="P27" s="38" t="s">
        <v>13</v>
      </c>
      <c r="Q27" s="38" t="s">
        <v>14</v>
      </c>
      <c r="R27" s="38" t="s">
        <v>13</v>
      </c>
      <c r="S27" s="38" t="s">
        <v>14</v>
      </c>
      <c r="T27" s="38" t="s">
        <v>13</v>
      </c>
      <c r="U27" s="38" t="s">
        <v>14</v>
      </c>
      <c r="V27" s="38" t="s">
        <v>13</v>
      </c>
      <c r="W27" s="38" t="s">
        <v>14</v>
      </c>
      <c r="X27" s="38" t="s">
        <v>13</v>
      </c>
      <c r="Y27" s="38" t="s">
        <v>14</v>
      </c>
      <c r="Z27" s="39" t="s">
        <v>3</v>
      </c>
      <c r="AA27" s="29"/>
    </row>
    <row r="28" spans="1:27" ht="52.5" customHeight="1" thickBot="1" x14ac:dyDescent="0.3">
      <c r="A28" s="56"/>
      <c r="B28" s="67"/>
      <c r="C28" s="68"/>
      <c r="D28" s="35">
        <v>17</v>
      </c>
      <c r="E28" s="36">
        <v>24</v>
      </c>
      <c r="F28" s="36">
        <v>21</v>
      </c>
      <c r="G28" s="36">
        <v>43</v>
      </c>
      <c r="H28" s="36">
        <v>16</v>
      </c>
      <c r="I28" s="36">
        <v>41</v>
      </c>
      <c r="J28" s="36">
        <v>9</v>
      </c>
      <c r="K28" s="36">
        <v>24</v>
      </c>
      <c r="L28" s="36">
        <v>1</v>
      </c>
      <c r="M28" s="36">
        <v>0</v>
      </c>
      <c r="N28" s="36">
        <v>36</v>
      </c>
      <c r="O28" s="36">
        <v>54</v>
      </c>
      <c r="P28" s="36">
        <v>17</v>
      </c>
      <c r="Q28" s="36">
        <v>25</v>
      </c>
      <c r="R28" s="36">
        <v>10</v>
      </c>
      <c r="S28" s="36">
        <v>24</v>
      </c>
      <c r="T28" s="36">
        <v>10</v>
      </c>
      <c r="U28" s="36">
        <v>74</v>
      </c>
      <c r="V28" s="36">
        <v>10</v>
      </c>
      <c r="W28" s="22">
        <v>26</v>
      </c>
      <c r="X28" s="35">
        <v>147</v>
      </c>
      <c r="Y28" s="36">
        <v>335</v>
      </c>
      <c r="Z28" s="23">
        <v>482</v>
      </c>
      <c r="AA28" s="30"/>
    </row>
    <row r="29" spans="1:27" ht="51" customHeight="1" thickBot="1" x14ac:dyDescent="0.3">
      <c r="A29" s="57"/>
      <c r="B29" s="67" t="s">
        <v>17</v>
      </c>
      <c r="C29" s="68"/>
      <c r="D29" s="46">
        <f>D28+E28</f>
        <v>41</v>
      </c>
      <c r="E29" s="54"/>
      <c r="F29" s="46">
        <f>F28+G28</f>
        <v>64</v>
      </c>
      <c r="G29" s="48"/>
      <c r="H29" s="55">
        <f>H28+I28</f>
        <v>57</v>
      </c>
      <c r="I29" s="54"/>
      <c r="J29" s="46">
        <f>J28+K28</f>
        <v>33</v>
      </c>
      <c r="K29" s="48"/>
      <c r="L29" s="55">
        <f>L28+M28</f>
        <v>1</v>
      </c>
      <c r="M29" s="54"/>
      <c r="N29" s="46">
        <f>N28+O28</f>
        <v>90</v>
      </c>
      <c r="O29" s="48"/>
      <c r="P29" s="55">
        <f>P28+Q28</f>
        <v>42</v>
      </c>
      <c r="Q29" s="54"/>
      <c r="R29" s="46">
        <f>R28+S28</f>
        <v>34</v>
      </c>
      <c r="S29" s="48"/>
      <c r="T29" s="55">
        <f>T28+U28</f>
        <v>84</v>
      </c>
      <c r="U29" s="54"/>
      <c r="V29" s="46">
        <f>V28+W28</f>
        <v>36</v>
      </c>
      <c r="W29" s="48"/>
      <c r="X29" s="46">
        <f>X28+Y28</f>
        <v>482</v>
      </c>
      <c r="Y29" s="47"/>
      <c r="Z29" s="48"/>
      <c r="AA29" s="29"/>
    </row>
    <row r="30" spans="1:27" ht="35.1" customHeight="1" x14ac:dyDescent="0.25"/>
    <row r="34" spans="15:15" ht="16.5" customHeight="1" x14ac:dyDescent="0.25">
      <c r="O34" s="2" t="s">
        <v>43</v>
      </c>
    </row>
  </sheetData>
  <mergeCells count="54">
    <mergeCell ref="V29:W29"/>
    <mergeCell ref="L29:M29"/>
    <mergeCell ref="N29:O29"/>
    <mergeCell ref="P29:Q29"/>
    <mergeCell ref="R29:S29"/>
    <mergeCell ref="T29:U29"/>
    <mergeCell ref="X2:Z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B29:C29"/>
    <mergeCell ref="B27:C28"/>
    <mergeCell ref="A25:C25"/>
    <mergeCell ref="A21:C21"/>
    <mergeCell ref="A22:C22"/>
    <mergeCell ref="H29:I29"/>
    <mergeCell ref="J29:K29"/>
    <mergeCell ref="A26:A29"/>
    <mergeCell ref="D25:Z25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Z26"/>
    <mergeCell ref="B26:C26"/>
    <mergeCell ref="A1:Z1"/>
    <mergeCell ref="A2:C2"/>
    <mergeCell ref="X29:Z29"/>
    <mergeCell ref="X22:Z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D29:E29"/>
    <mergeCell ref="F29:G29"/>
  </mergeCells>
  <pageMargins left="0.70866141732283472" right="0.70866141732283472" top="1.05" bottom="0.74803149606299213" header="0.51181102362204722" footer="0.51181102362204722"/>
  <pageSetup scale="50" fitToHeight="0" orientation="landscape" horizontalDpi="4294967295" verticalDpi="4294967295" r:id="rId1"/>
  <headerFooter>
    <oddHeader xml:space="preserve">&amp;CMINISTERIO DE TRABAJO Y PREVISION SOCIAL
DEPARTAMENTO DE RECURSOS HUMANOS
INFORME PARA SOLICITUD DE LA OIR/MTPS
</oddHeader>
    <oddFooter>&amp;LFUENTE: INFORMES RRHH&amp;C&amp;P&amp;RCAPACITACION/RRHH</oddFooter>
  </headerFooter>
  <rowBreaks count="2" manualBreakCount="2">
    <brk id="16" max="25" man="1"/>
    <brk id="30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PARA OIR-AÑO 2018</vt:lpstr>
      <vt:lpstr>'PARA OIR-AÑO 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Roberto Henriquez</dc:creator>
  <cp:lastModifiedBy>Yeny García</cp:lastModifiedBy>
  <cp:lastPrinted>2020-06-26T13:05:55Z</cp:lastPrinted>
  <dcterms:created xsi:type="dcterms:W3CDTF">2019-04-25T21:03:23Z</dcterms:created>
  <dcterms:modified xsi:type="dcterms:W3CDTF">2020-07-03T00:17:30Z</dcterms:modified>
</cp:coreProperties>
</file>