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 defaultThemeVersion="124226"/>
  <workbookProtection lockWindows="1"/>
  <bookViews>
    <workbookView xWindow="0" yWindow="0" windowWidth="20490" windowHeight="7155" tabRatio="725" firstSheet="6" activeTab="8"/>
  </bookViews>
  <sheets>
    <sheet name="1. PERMISO A MENORES" sheetId="6" r:id="rId1"/>
    <sheet name="2. CONTRATOS DE APRENDIZAJE" sheetId="11" r:id="rId2"/>
    <sheet name="3. EMP MI PRIMER EMPLEO" sheetId="16" r:id="rId3"/>
    <sheet name="4. CONTRATADOS MI PRIMER EMPLEO" sheetId="21" r:id="rId4"/>
    <sheet name="5. EMPRESAS INSCRITAS" sheetId="20" r:id="rId5"/>
    <sheet name="6. CONTRATADOS VENT EMP JUV" sheetId="22" r:id="rId6"/>
    <sheet name="7. N DE EMPLEADORES FERIAS" sheetId="17" r:id="rId7"/>
    <sheet name="8. JÓVENES CONTRATADOS EN FERIA" sheetId="18" r:id="rId8"/>
    <sheet name="8. JÓVENES CONTRATADOS EN F (2" sheetId="24" r:id="rId9"/>
    <sheet name="TABLA DINAMICA" sheetId="5" state="hidden" r:id="rId10"/>
  </sheets>
  <definedNames>
    <definedName name="_xlnm.Print_Area" localSheetId="0">'1. PERMISO A MENORES'!$A$1:$G$15</definedName>
    <definedName name="_xlnm.Print_Area" localSheetId="1">'2. CONTRATOS DE APRENDIZAJE'!$A$1:$F$15</definedName>
    <definedName name="_xlnm.Print_Area" localSheetId="4">'5. EMPRESAS INSCRITAS'!$A$1:$D$16</definedName>
    <definedName name="_xlnm.Print_Area" localSheetId="5">'6. CONTRATADOS VENT EMP JUV'!$A$1:$G$15</definedName>
    <definedName name="_xlnm.Print_Area" localSheetId="6">'7. N DE EMPLEADORES FERIAS'!$A$1:$E$15</definedName>
    <definedName name="_xlnm.Print_Area" localSheetId="8">'8. JÓVENES CONTRATADOS EN F (2'!$A$1:$G$19</definedName>
    <definedName name="_xlnm.Print_Area" localSheetId="7">'8. JÓVENES CONTRATADOS EN FERIA'!$A$1:$G$15</definedName>
  </definedNames>
  <calcPr calcId="152511"/>
  <pivotCaches>
    <pivotCache cacheId="0" r:id="rId11"/>
  </pivotCaches>
</workbook>
</file>

<file path=xl/calcChain.xml><?xml version="1.0" encoding="utf-8"?>
<calcChain xmlns="http://schemas.openxmlformats.org/spreadsheetml/2006/main">
  <c r="D15" i="24" l="1"/>
  <c r="C15" i="24"/>
  <c r="E14" i="24"/>
  <c r="E13" i="24"/>
  <c r="E15" i="24" s="1"/>
  <c r="C15" i="17" l="1"/>
  <c r="D15" i="22" l="1"/>
  <c r="C15" i="22"/>
  <c r="E14" i="22"/>
  <c r="E13" i="22"/>
  <c r="E15" i="22" s="1"/>
  <c r="D16" i="21"/>
  <c r="C16" i="21"/>
  <c r="E15" i="21"/>
  <c r="E14" i="21"/>
  <c r="C16" i="20"/>
  <c r="D15" i="11"/>
  <c r="C15" i="11"/>
  <c r="E14" i="11"/>
  <c r="E13" i="11"/>
  <c r="E16" i="21" l="1"/>
  <c r="E15" i="11"/>
  <c r="D15" i="18"/>
  <c r="C15" i="18"/>
  <c r="E14" i="18"/>
  <c r="E13" i="18"/>
  <c r="E15" i="18" s="1"/>
  <c r="D15" i="6"/>
  <c r="C15" i="6"/>
  <c r="E14" i="6" l="1"/>
  <c r="E13" i="6"/>
  <c r="E15" i="6" s="1"/>
</calcChain>
</file>

<file path=xl/sharedStrings.xml><?xml version="1.0" encoding="utf-8"?>
<sst xmlns="http://schemas.openxmlformats.org/spreadsheetml/2006/main" count="132" uniqueCount="69">
  <si>
    <t>vac_oficina</t>
  </si>
  <si>
    <t>Mujer</t>
  </si>
  <si>
    <t>126-BOLSA DE EMPLEO CIUDAD MUJER USULUTAN</t>
  </si>
  <si>
    <t>09 - Intermediación financiera</t>
  </si>
  <si>
    <t>RANGO DE EDADES</t>
  </si>
  <si>
    <t>HOMBRE</t>
  </si>
  <si>
    <t>MUJER</t>
  </si>
  <si>
    <t>Total general</t>
  </si>
  <si>
    <t>Etiquetas de columna</t>
  </si>
  <si>
    <t>Etiquetas de fila</t>
  </si>
  <si>
    <t>Suma de vac_plazas</t>
  </si>
  <si>
    <t>TOTAL</t>
  </si>
  <si>
    <t>MINISTERIO DE TRABAJO Y PREVISIÓN SOCIAL</t>
  </si>
  <si>
    <t xml:space="preserve">DIRECCIÓN GENERAL DE PREVISIÓN SOCIAL </t>
  </si>
  <si>
    <t>DEPARTAMENTO NACIONAL DE EMPLEO</t>
  </si>
  <si>
    <t>SEGREGADO POR AÑO Y SEXO</t>
  </si>
  <si>
    <t>2017-2018</t>
  </si>
  <si>
    <t>SEXO</t>
  </si>
  <si>
    <t>AÑO</t>
  </si>
  <si>
    <t xml:space="preserve"> CONSOLIDADO DE PERMISOS DE TRABAJO AUTORIZADOS A MENORES</t>
  </si>
  <si>
    <t xml:space="preserve"> CONSOLIDADO DE CONTRATOS E APRENDIZAJE</t>
  </si>
  <si>
    <t>SEGREGADOS POR EDAD Y AÑO</t>
  </si>
  <si>
    <t xml:space="preserve"> CONSOLIDADO DE EMPRESAS PARTICIPANTES EN FERISA DE EMPLEO</t>
  </si>
  <si>
    <t xml:space="preserve"> CONSOLIDADO CONTRATADOS EN VENTANILLA DE EMPLEO JUVENIL</t>
  </si>
  <si>
    <t xml:space="preserve"> CONSOLIDADO DE EMPRESAS INSCRITAS </t>
  </si>
  <si>
    <t xml:space="preserve"> CONSOLIDADO DE JÓVENES CONTRATADOS BAJO RÉGIMEN  DE LA LEY DE                                                                                  "MI  PRIMER EMPLEO"</t>
  </si>
  <si>
    <t xml:space="preserve"> CONSOLIDADO DE JÓVENES CONTRATADOS A TRAVÉS DE FERIAS DE EMPLEO</t>
  </si>
  <si>
    <t>EMPRESAS INSCRITAS</t>
  </si>
  <si>
    <t>DIZAC</t>
  </si>
  <si>
    <t xml:space="preserve"> LABORATORIO SUIZOS</t>
  </si>
  <si>
    <t>FARMACIAS ECONOMICAS</t>
  </si>
  <si>
    <t>FARMACIAS SAN NICOLAS</t>
  </si>
  <si>
    <t>AUSTRALIAN DAIRYGOODS EL SALVADOR</t>
  </si>
  <si>
    <t xml:space="preserve">TERMOENCOGIBLES </t>
  </si>
  <si>
    <t xml:space="preserve">SYKES </t>
  </si>
  <si>
    <t>JOB CONNECTIONS</t>
  </si>
  <si>
    <t xml:space="preserve">SERTRACEN </t>
  </si>
  <si>
    <t xml:space="preserve">GRUPO ROBLE </t>
  </si>
  <si>
    <t>MEIDAMOVIL SA. DE CV.</t>
  </si>
  <si>
    <t>PANADERIA ROSARIO</t>
  </si>
  <si>
    <t>CARE SYSTEMS S.A. DE C.V.</t>
  </si>
  <si>
    <t>M INVERSIONES LA PAMPA</t>
  </si>
  <si>
    <t>DAVIVIENDA</t>
  </si>
  <si>
    <t>POLLO CAMPERO</t>
  </si>
  <si>
    <t>LIBRERÍA MODERNA</t>
  </si>
  <si>
    <t>HOTEL INTERCONTINENTAL</t>
  </si>
  <si>
    <t xml:space="preserve">RESTAURANTE  HOOTERS </t>
  </si>
  <si>
    <t>STREAM GLOBAL</t>
  </si>
  <si>
    <t>PIRCES MART</t>
  </si>
  <si>
    <t xml:space="preserve">AGRISAL </t>
  </si>
  <si>
    <t>INDUSTRIAS TOPAZ</t>
  </si>
  <si>
    <t>EPA</t>
  </si>
  <si>
    <t>CALLEJA</t>
  </si>
  <si>
    <t>EDUBISA COLEGIO LA CEIBA</t>
  </si>
  <si>
    <t>FERRETERIA CASTELLA SAGARRA</t>
  </si>
  <si>
    <t>AFP CRECER</t>
  </si>
  <si>
    <t>GRUPO LIEBES</t>
  </si>
  <si>
    <t>GALVANISA</t>
  </si>
  <si>
    <t>UNIVERSIDAD JOSE SIMEON CAÑAS</t>
  </si>
  <si>
    <t>BANCO AZUL</t>
  </si>
  <si>
    <t>CONSTRUHABITAT/ PUNTO CARPINTERO</t>
  </si>
  <si>
    <t>CENTRAL DE RODAMIENTOS</t>
  </si>
  <si>
    <t>DIGICEL</t>
  </si>
  <si>
    <t>TIGO</t>
  </si>
  <si>
    <t>DIGITEX</t>
  </si>
  <si>
    <t>AUDITAR SA. DE CV.</t>
  </si>
  <si>
    <t xml:space="preserve">RESTAURANTE LAKESHORE EL SALVADOR SA. DE CV. </t>
  </si>
  <si>
    <t xml:space="preserve"> CONSOLIDADO DE EMPRESAS INSCRITAS  BAJO  LA LEY DE INCENTIVO PARA LA CREACIÓN DEL PRIMER EMPLEO</t>
  </si>
  <si>
    <t xml:space="preserve"> CONSOLIDADO DE JÓVENES ATENDIDOS EN KIOSCOS MÓVILES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</si>
</sst>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2"/>
      <color rgb="FFC00000"/>
      <name val="Calibri"/>
      <family val="2"/>
      <scheme val="minor"/>
    </font>
    <font>
      <b/>
      <sz val="12"/>
      <color theme="1"/>
      <name val="Cambria"/>
      <family val="1"/>
      <scheme val="major"/>
    </font>
    <font>
      <b/>
      <sz val="12"/>
      <color rgb="FF2D6CB9"/>
      <name val="Cambria"/>
      <family val="1"/>
      <scheme val="major"/>
    </font>
    <font>
      <b/>
      <sz val="12"/>
      <color rgb="FF002060"/>
      <name val="Cambria"/>
      <family val="1"/>
      <scheme val="maj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6"/>
      <color theme="1"/>
      <name val="Cambria"/>
      <family val="1"/>
      <scheme val="major"/>
    </font>
    <font>
      <b/>
      <sz val="16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2060"/>
        <bgColor indexed="64"/>
      </patternFill>
    </fill>
    <fill>
      <patternFill patternType="solid">
        <fgColor rgb="FF0070C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dashed">
        <color indexed="64"/>
      </right>
      <top style="double">
        <color indexed="64"/>
      </top>
      <bottom style="dashed">
        <color indexed="64"/>
      </bottom>
      <diagonal/>
    </border>
    <border>
      <left style="double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ouble">
        <color indexed="64"/>
      </left>
      <right style="dashed">
        <color indexed="64"/>
      </right>
      <top style="dashed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dashed">
        <color indexed="64"/>
      </left>
      <right style="dashed">
        <color indexed="64"/>
      </right>
      <top style="double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ouble">
        <color indexed="64"/>
      </bottom>
      <diagonal/>
    </border>
    <border>
      <left/>
      <right style="dashed">
        <color indexed="64"/>
      </right>
      <top style="double">
        <color indexed="64"/>
      </top>
      <bottom/>
      <diagonal/>
    </border>
    <border>
      <left/>
      <right style="dashed">
        <color indexed="64"/>
      </right>
      <top/>
      <bottom style="double">
        <color indexed="64"/>
      </bottom>
      <diagonal/>
    </border>
    <border>
      <left style="dashed">
        <color indexed="64"/>
      </left>
      <right style="double">
        <color indexed="64"/>
      </right>
      <top style="double">
        <color indexed="64"/>
      </top>
      <bottom/>
      <diagonal/>
    </border>
    <border>
      <left style="dashed">
        <color indexed="64"/>
      </left>
      <right style="double">
        <color indexed="64"/>
      </right>
      <top/>
      <bottom style="double">
        <color indexed="64"/>
      </bottom>
      <diagonal/>
    </border>
    <border>
      <left style="dashed">
        <color indexed="64"/>
      </left>
      <right style="double">
        <color indexed="64"/>
      </right>
      <top style="double">
        <color indexed="64"/>
      </top>
      <bottom style="dashed">
        <color indexed="64"/>
      </bottom>
      <diagonal/>
    </border>
    <border>
      <left style="dashed">
        <color indexed="64"/>
      </left>
      <right style="double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ouble">
        <color indexed="64"/>
      </right>
      <top style="dashed">
        <color indexed="64"/>
      </top>
      <bottom style="double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9">
    <xf numFmtId="0" fontId="0" fillId="0" borderId="0" xfId="0"/>
    <xf numFmtId="0" fontId="0" fillId="0" borderId="11" xfId="0" applyNumberFormat="1" applyBorder="1" applyAlignment="1">
      <alignment horizontal="center"/>
    </xf>
    <xf numFmtId="0" fontId="0" fillId="0" borderId="13" xfId="0" applyNumberFormat="1" applyBorder="1" applyAlignment="1">
      <alignment horizont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18" fillId="0" borderId="13" xfId="0" applyNumberFormat="1" applyFont="1" applyBorder="1" applyAlignment="1">
      <alignment horizontal="center"/>
    </xf>
    <xf numFmtId="0" fontId="18" fillId="0" borderId="11" xfId="0" applyNumberFormat="1" applyFont="1" applyBorder="1" applyAlignment="1">
      <alignment horizontal="center"/>
    </xf>
    <xf numFmtId="0" fontId="16" fillId="0" borderId="10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0" fontId="0" fillId="0" borderId="17" xfId="0" applyNumberFormat="1" applyBorder="1" applyAlignment="1">
      <alignment horizontal="center"/>
    </xf>
    <xf numFmtId="0" fontId="0" fillId="0" borderId="13" xfId="0" applyBorder="1" applyAlignment="1">
      <alignment vertical="center" wrapText="1"/>
    </xf>
    <xf numFmtId="0" fontId="0" fillId="0" borderId="16" xfId="0" applyBorder="1" applyAlignment="1">
      <alignment horizontal="center" vertical="center" wrapText="1"/>
    </xf>
    <xf numFmtId="0" fontId="19" fillId="0" borderId="17" xfId="0" applyNumberFormat="1" applyFont="1" applyBorder="1" applyAlignment="1">
      <alignment horizontal="center"/>
    </xf>
    <xf numFmtId="0" fontId="19" fillId="0" borderId="13" xfId="0" applyNumberFormat="1" applyFont="1" applyBorder="1" applyAlignment="1">
      <alignment horizontal="center"/>
    </xf>
    <xf numFmtId="0" fontId="23" fillId="0" borderId="13" xfId="0" applyNumberFormat="1" applyFont="1" applyBorder="1" applyAlignment="1">
      <alignment horizontal="center"/>
    </xf>
    <xf numFmtId="0" fontId="19" fillId="0" borderId="11" xfId="0" applyNumberFormat="1" applyFont="1" applyBorder="1" applyAlignment="1">
      <alignment horizontal="center"/>
    </xf>
    <xf numFmtId="0" fontId="19" fillId="0" borderId="13" xfId="0" applyFont="1" applyBorder="1" applyAlignment="1">
      <alignment horizontal="center" vertical="center" wrapText="1"/>
    </xf>
    <xf numFmtId="1" fontId="0" fillId="0" borderId="0" xfId="0" applyNumberFormat="1"/>
    <xf numFmtId="1" fontId="0" fillId="0" borderId="11" xfId="0" applyNumberFormat="1" applyBorder="1" applyAlignment="1">
      <alignment horizontal="center"/>
    </xf>
    <xf numFmtId="1" fontId="0" fillId="0" borderId="13" xfId="0" applyNumberFormat="1" applyBorder="1" applyAlignment="1">
      <alignment horizontal="center"/>
    </xf>
    <xf numFmtId="1" fontId="18" fillId="0" borderId="11" xfId="0" applyNumberFormat="1" applyFont="1" applyBorder="1" applyAlignment="1">
      <alignment horizontal="center"/>
    </xf>
    <xf numFmtId="1" fontId="18" fillId="0" borderId="13" xfId="0" applyNumberFormat="1" applyFont="1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22" fillId="0" borderId="0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24" fillId="33" borderId="10" xfId="0" applyFont="1" applyFill="1" applyBorder="1" applyAlignment="1">
      <alignment horizontal="center" vertical="center"/>
    </xf>
    <xf numFmtId="0" fontId="24" fillId="33" borderId="12" xfId="0" applyFont="1" applyFill="1" applyBorder="1" applyAlignment="1">
      <alignment horizontal="center" vertical="center"/>
    </xf>
    <xf numFmtId="0" fontId="24" fillId="33" borderId="15" xfId="0" applyFont="1" applyFill="1" applyBorder="1" applyAlignment="1">
      <alignment horizontal="center" vertical="center"/>
    </xf>
    <xf numFmtId="0" fontId="24" fillId="33" borderId="11" xfId="0" applyFont="1" applyFill="1" applyBorder="1" applyAlignment="1">
      <alignment horizontal="center"/>
    </xf>
    <xf numFmtId="0" fontId="24" fillId="33" borderId="11" xfId="0" applyFont="1" applyFill="1" applyBorder="1" applyAlignment="1">
      <alignment horizontal="center" vertical="center"/>
    </xf>
    <xf numFmtId="0" fontId="24" fillId="33" borderId="13" xfId="0" applyFont="1" applyFill="1" applyBorder="1" applyAlignment="1">
      <alignment horizontal="center" vertical="center"/>
    </xf>
    <xf numFmtId="0" fontId="24" fillId="33" borderId="14" xfId="0" applyFont="1" applyFill="1" applyBorder="1" applyAlignment="1">
      <alignment horizontal="center" vertical="center"/>
    </xf>
    <xf numFmtId="0" fontId="24" fillId="33" borderId="19" xfId="0" applyFont="1" applyFill="1" applyBorder="1" applyAlignment="1">
      <alignment horizontal="center"/>
    </xf>
    <xf numFmtId="0" fontId="24" fillId="33" borderId="20" xfId="0" applyFont="1" applyFill="1" applyBorder="1" applyAlignment="1">
      <alignment horizontal="center"/>
    </xf>
    <xf numFmtId="0" fontId="24" fillId="33" borderId="17" xfId="0" applyFont="1" applyFill="1" applyBorder="1" applyAlignment="1">
      <alignment horizontal="center" vertical="center"/>
    </xf>
    <xf numFmtId="0" fontId="24" fillId="33" borderId="21" xfId="0" applyFont="1" applyFill="1" applyBorder="1" applyAlignment="1">
      <alignment horizontal="center" vertical="center"/>
    </xf>
    <xf numFmtId="0" fontId="24" fillId="33" borderId="18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 wrapText="1"/>
    </xf>
    <xf numFmtId="0" fontId="0" fillId="0" borderId="30" xfId="0" applyBorder="1" applyAlignment="1">
      <alignment horizontal="left" vertical="center"/>
    </xf>
    <xf numFmtId="0" fontId="0" fillId="0" borderId="37" xfId="0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0" fillId="0" borderId="38" xfId="0" applyBorder="1" applyAlignment="1">
      <alignment horizontal="left" vertical="center"/>
    </xf>
    <xf numFmtId="0" fontId="26" fillId="34" borderId="22" xfId="0" applyFont="1" applyFill="1" applyBorder="1" applyAlignment="1">
      <alignment horizontal="center" vertical="center"/>
    </xf>
    <xf numFmtId="0" fontId="26" fillId="34" borderId="27" xfId="0" applyFont="1" applyFill="1" applyBorder="1" applyAlignment="1">
      <alignment horizontal="center" vertical="center"/>
    </xf>
    <xf numFmtId="0" fontId="26" fillId="34" borderId="32" xfId="0" applyFont="1" applyFill="1" applyBorder="1" applyAlignment="1">
      <alignment horizontal="center" vertical="center"/>
    </xf>
    <xf numFmtId="0" fontId="26" fillId="34" borderId="23" xfId="0" applyFont="1" applyFill="1" applyBorder="1" applyAlignment="1">
      <alignment horizontal="center" vertical="center"/>
    </xf>
    <xf numFmtId="0" fontId="26" fillId="34" borderId="28" xfId="0" applyFont="1" applyFill="1" applyBorder="1" applyAlignment="1">
      <alignment horizontal="center" vertical="center"/>
    </xf>
    <xf numFmtId="0" fontId="26" fillId="34" borderId="33" xfId="0" applyFont="1" applyFill="1" applyBorder="1" applyAlignment="1">
      <alignment horizontal="center" vertical="center"/>
    </xf>
    <xf numFmtId="0" fontId="26" fillId="34" borderId="34" xfId="0" applyFont="1" applyFill="1" applyBorder="1" applyAlignment="1">
      <alignment horizontal="center" vertical="center" wrapText="1"/>
    </xf>
    <xf numFmtId="0" fontId="26" fillId="34" borderId="35" xfId="0" applyFont="1" applyFill="1" applyBorder="1" applyAlignment="1">
      <alignment horizontal="center" vertical="center" wrapText="1"/>
    </xf>
    <xf numFmtId="0" fontId="0" fillId="0" borderId="29" xfId="0" applyBorder="1" applyAlignment="1">
      <alignment horizontal="left" vertical="center"/>
    </xf>
    <xf numFmtId="0" fontId="0" fillId="0" borderId="36" xfId="0" applyBorder="1" applyAlignment="1">
      <alignment horizontal="left" vertical="center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7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7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963082</xdr:colOff>
      <xdr:row>4</xdr:row>
      <xdr:rowOff>298127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63082" cy="1165960"/>
        </a:xfrm>
        <a:prstGeom prst="rect">
          <a:avLst/>
        </a:prstGeom>
      </xdr:spPr>
    </xdr:pic>
    <xdr:clientData/>
  </xdr:twoCellAnchor>
  <xdr:twoCellAnchor editAs="oneCell">
    <xdr:from>
      <xdr:col>6</xdr:col>
      <xdr:colOff>349251</xdr:colOff>
      <xdr:row>0</xdr:row>
      <xdr:rowOff>137584</xdr:rowOff>
    </xdr:from>
    <xdr:to>
      <xdr:col>7</xdr:col>
      <xdr:colOff>25615</xdr:colOff>
      <xdr:row>2</xdr:row>
      <xdr:rowOff>195792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43084" y="137584"/>
          <a:ext cx="1232114" cy="51858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963082</xdr:colOff>
      <xdr:row>4</xdr:row>
      <xdr:rowOff>301302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63082" cy="1165960"/>
        </a:xfrm>
        <a:prstGeom prst="rect">
          <a:avLst/>
        </a:prstGeom>
      </xdr:spPr>
    </xdr:pic>
    <xdr:clientData/>
  </xdr:twoCellAnchor>
  <xdr:twoCellAnchor editAs="oneCell">
    <xdr:from>
      <xdr:col>5</xdr:col>
      <xdr:colOff>757765</xdr:colOff>
      <xdr:row>0</xdr:row>
      <xdr:rowOff>176741</xdr:rowOff>
    </xdr:from>
    <xdr:to>
      <xdr:col>6</xdr:col>
      <xdr:colOff>7621</xdr:colOff>
      <xdr:row>3</xdr:row>
      <xdr:rowOff>31749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15515" y="176741"/>
          <a:ext cx="1231056" cy="51223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455082</xdr:colOff>
      <xdr:row>4</xdr:row>
      <xdr:rowOff>308710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63082" cy="1165960"/>
        </a:xfrm>
        <a:prstGeom prst="rect">
          <a:avLst/>
        </a:prstGeom>
      </xdr:spPr>
    </xdr:pic>
    <xdr:clientData/>
  </xdr:twoCellAnchor>
  <xdr:twoCellAnchor editAs="oneCell">
    <xdr:from>
      <xdr:col>6</xdr:col>
      <xdr:colOff>889001</xdr:colOff>
      <xdr:row>0</xdr:row>
      <xdr:rowOff>74083</xdr:rowOff>
    </xdr:from>
    <xdr:to>
      <xdr:col>7</xdr:col>
      <xdr:colOff>533615</xdr:colOff>
      <xdr:row>2</xdr:row>
      <xdr:rowOff>137583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29251" y="74083"/>
          <a:ext cx="1232114" cy="51858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963082</xdr:colOff>
      <xdr:row>4</xdr:row>
      <xdr:rowOff>298127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63082" cy="1165960"/>
        </a:xfrm>
        <a:prstGeom prst="rect">
          <a:avLst/>
        </a:prstGeom>
      </xdr:spPr>
    </xdr:pic>
    <xdr:clientData/>
  </xdr:twoCellAnchor>
  <xdr:twoCellAnchor editAs="oneCell">
    <xdr:from>
      <xdr:col>6</xdr:col>
      <xdr:colOff>433918</xdr:colOff>
      <xdr:row>0</xdr:row>
      <xdr:rowOff>42332</xdr:rowOff>
    </xdr:from>
    <xdr:to>
      <xdr:col>6</xdr:col>
      <xdr:colOff>1666032</xdr:colOff>
      <xdr:row>2</xdr:row>
      <xdr:rowOff>95248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01" y="42332"/>
          <a:ext cx="1232114" cy="51858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963082</xdr:colOff>
      <xdr:row>4</xdr:row>
      <xdr:rowOff>298127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63082" cy="1165960"/>
        </a:xfrm>
        <a:prstGeom prst="rect">
          <a:avLst/>
        </a:prstGeom>
      </xdr:spPr>
    </xdr:pic>
    <xdr:clientData/>
  </xdr:twoCellAnchor>
  <xdr:twoCellAnchor editAs="oneCell">
    <xdr:from>
      <xdr:col>3</xdr:col>
      <xdr:colOff>1238251</xdr:colOff>
      <xdr:row>0</xdr:row>
      <xdr:rowOff>195792</xdr:rowOff>
    </xdr:from>
    <xdr:to>
      <xdr:col>4</xdr:col>
      <xdr:colOff>15032</xdr:colOff>
      <xdr:row>3</xdr:row>
      <xdr:rowOff>47625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51501" y="195792"/>
          <a:ext cx="1237406" cy="51858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963082</xdr:colOff>
      <xdr:row>4</xdr:row>
      <xdr:rowOff>308710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63082" cy="1165960"/>
        </a:xfrm>
        <a:prstGeom prst="rect">
          <a:avLst/>
        </a:prstGeom>
      </xdr:spPr>
    </xdr:pic>
    <xdr:clientData/>
  </xdr:twoCellAnchor>
  <xdr:twoCellAnchor editAs="oneCell">
    <xdr:from>
      <xdr:col>6</xdr:col>
      <xdr:colOff>306917</xdr:colOff>
      <xdr:row>0</xdr:row>
      <xdr:rowOff>148166</xdr:rowOff>
    </xdr:from>
    <xdr:to>
      <xdr:col>7</xdr:col>
      <xdr:colOff>25614</xdr:colOff>
      <xdr:row>3</xdr:row>
      <xdr:rowOff>10582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64250" y="148166"/>
          <a:ext cx="1232114" cy="51858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963082</xdr:colOff>
      <xdr:row>4</xdr:row>
      <xdr:rowOff>308710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63082" cy="1165960"/>
        </a:xfrm>
        <a:prstGeom prst="rect">
          <a:avLst/>
        </a:prstGeom>
      </xdr:spPr>
    </xdr:pic>
    <xdr:clientData/>
  </xdr:twoCellAnchor>
  <xdr:twoCellAnchor editAs="oneCell">
    <xdr:from>
      <xdr:col>4</xdr:col>
      <xdr:colOff>952499</xdr:colOff>
      <xdr:row>0</xdr:row>
      <xdr:rowOff>148167</xdr:rowOff>
    </xdr:from>
    <xdr:to>
      <xdr:col>5</xdr:col>
      <xdr:colOff>36197</xdr:colOff>
      <xdr:row>3</xdr:row>
      <xdr:rowOff>10583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90166" y="148167"/>
          <a:ext cx="1232114" cy="51858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963082</xdr:colOff>
      <xdr:row>4</xdr:row>
      <xdr:rowOff>314002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63082" cy="1165960"/>
        </a:xfrm>
        <a:prstGeom prst="rect">
          <a:avLst/>
        </a:prstGeom>
      </xdr:spPr>
    </xdr:pic>
    <xdr:clientData/>
  </xdr:twoCellAnchor>
  <xdr:twoCellAnchor editAs="oneCell">
    <xdr:from>
      <xdr:col>6</xdr:col>
      <xdr:colOff>709083</xdr:colOff>
      <xdr:row>0</xdr:row>
      <xdr:rowOff>148167</xdr:rowOff>
    </xdr:from>
    <xdr:to>
      <xdr:col>7</xdr:col>
      <xdr:colOff>15031</xdr:colOff>
      <xdr:row>3</xdr:row>
      <xdr:rowOff>10583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0" y="148167"/>
          <a:ext cx="1232114" cy="518583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963082</xdr:colOff>
      <xdr:row>4</xdr:row>
      <xdr:rowOff>314002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63082" cy="1171252"/>
        </a:xfrm>
        <a:prstGeom prst="rect">
          <a:avLst/>
        </a:prstGeom>
      </xdr:spPr>
    </xdr:pic>
    <xdr:clientData/>
  </xdr:twoCellAnchor>
  <xdr:twoCellAnchor editAs="oneCell">
    <xdr:from>
      <xdr:col>6</xdr:col>
      <xdr:colOff>709083</xdr:colOff>
      <xdr:row>0</xdr:row>
      <xdr:rowOff>148167</xdr:rowOff>
    </xdr:from>
    <xdr:to>
      <xdr:col>7</xdr:col>
      <xdr:colOff>15031</xdr:colOff>
      <xdr:row>3</xdr:row>
      <xdr:rowOff>10583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71733" y="148167"/>
          <a:ext cx="1229998" cy="519641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Eddie Hansel Soto Castillo" refreshedDate="42723.508472800924" createdVersion="4" refreshedVersion="4" minRefreshableVersion="3" recordCount="18">
  <cacheSource type="worksheet">
    <worksheetSource ref="B15:S15" sheet="1. PERMISO A MENORES"/>
  </cacheSource>
  <cacheFields count="25">
    <cacheField name="vac_fecha" numFmtId="14">
      <sharedItems containsSemiMixedTypes="0" containsNonDate="0" containsDate="1" containsString="0" minDate="2014-06-04T00:00:00" maxDate="2016-07-16T00:00:00"/>
    </cacheField>
    <cacheField name="vac_oficina" numFmtId="0">
      <sharedItems count="3">
        <s v="52-MINISTERIO DE TRABAJO - OFICINA DEPARTAMENTAL AHUACHAPAN"/>
        <s v="126-BOLSA DE EMPLEO CIUDAD MUJER USULUTAN"/>
        <s v="100-MINISTERIO DE TRABAJO - OFICINA DEPARTAMENTAL SAN VICENTE"/>
      </sharedItems>
    </cacheField>
    <cacheField name="emp_ciiu4" numFmtId="0">
      <sharedItems/>
    </cacheField>
    <cacheField name="emp_ciiu1" numFmtId="0">
      <sharedItems count="5">
        <s v="03 - Industrias manufactureras"/>
        <s v="06 - Comercio al por mayor y al por menor; reparación de vehículos de motor, motocicletas, efectos personales y enseres domésticos"/>
        <s v="09 - Intermediación financiera"/>
        <s v="07 - Hoteles y restaurantes"/>
        <s v="10 - Actividades inmobiliarias, empresariales y de alquiler"/>
      </sharedItems>
    </cacheField>
    <cacheField name="emp_razon_social" numFmtId="0">
      <sharedItems/>
    </cacheField>
    <cacheField name="vac_puesto" numFmtId="0">
      <sharedItems/>
    </cacheField>
    <cacheField name="vac_ocupacion" numFmtId="0">
      <sharedItems/>
    </cacheField>
    <cacheField name="CIUO" numFmtId="0">
      <sharedItems count="4">
        <s v="9"/>
        <s v="3"/>
        <s v="4"/>
        <s v="5"/>
      </sharedItems>
    </cacheField>
    <cacheField name="vac_ocupacion_ciuo" numFmtId="0">
      <sharedItems/>
    </cacheField>
    <cacheField name="vac_plazas" numFmtId="0">
      <sharedItems containsSemiMixedTypes="0" containsString="0" containsNumber="1" containsInteger="1" minValue="1" maxValue="5"/>
    </cacheField>
    <cacheField name="vac_salario" numFmtId="0">
      <sharedItems containsSemiMixedTypes="0" containsString="0" containsNumber="1" minValue="202.8" maxValue="350"/>
    </cacheField>
    <cacheField name="vac. contrato" numFmtId="0">
      <sharedItems/>
    </cacheField>
    <cacheField name="vac. experiencia" numFmtId="0">
      <sharedItems/>
    </cacheField>
    <cacheField name="vac. escolaridad" numFmtId="0">
      <sharedItems count="5">
        <s v="04-7° A 9° GRADO"/>
        <s v="02-SOLO LEE Y ESCRIBE"/>
        <s v="06-2° BACHILLERATO"/>
        <s v="03-1° A 6° GRADO"/>
        <s v="07-3° BACHILLERATO"/>
      </sharedItems>
    </cacheField>
    <cacheField name="vac_oficio" numFmtId="0">
      <sharedItems/>
    </cacheField>
    <cacheField name="vac_idioma" numFmtId="0">
      <sharedItems/>
    </cacheField>
    <cacheField name="vac_edad" numFmtId="0">
      <sharedItems count="3">
        <s v="De 18 a 25 anios"/>
        <s v="De 26 a 35 anios"/>
        <s v="De 36 a 45 anios"/>
      </sharedItems>
    </cacheField>
    <cacheField name="vac_edad_rango_nuevo" numFmtId="0">
      <sharedItems/>
    </cacheField>
    <cacheField name="vac_sexo" numFmtId="0">
      <sharedItems count="2">
        <s v="Indistinto"/>
        <s v="Mujer"/>
      </sharedItems>
    </cacheField>
    <cacheField name="vac_estado_familiar" numFmtId="0">
      <sharedItems/>
    </cacheField>
    <cacheField name="vac_codigo" numFmtId="0">
      <sharedItems containsSemiMixedTypes="0" containsString="0" containsNumber="1" containsInteger="1" minValue="1" maxValue="196"/>
    </cacheField>
    <cacheField name="vac_asesor" numFmtId="0">
      <sharedItems/>
    </cacheField>
    <cacheField name="vac. estado" numFmtId="0">
      <sharedItems/>
    </cacheField>
    <cacheField name="epr_sector_economico" numFmtId="0">
      <sharedItems/>
    </cacheField>
    <cacheField name="emp_codigo" numFmtId="0">
      <sharedItems containsSemiMixedTypes="0" containsString="0" containsNumber="1" containsInteger="1" minValue="190" maxValue="1324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">
  <r>
    <d v="2015-10-14T00:00:00"/>
    <x v="0"/>
    <s v="1729 - Fabricación de otros productos textiles n.c.p."/>
    <x v="0"/>
    <s v="VIDALES LARRAÑAGA"/>
    <s v="EMPACADOR MANUAL"/>
    <s v="5131-EMPACADOR, MANUAL"/>
    <x v="0"/>
    <s v="9322 - EMPACADOR, MANUAL"/>
    <n v="1"/>
    <n v="210"/>
    <s v="PERMANENTE"/>
    <s v="DE 0 A 6 MESES"/>
    <x v="0"/>
    <s v="(nulo)"/>
    <s v="(nulo)"/>
    <x v="0"/>
    <s v="(2)De 18 a 29 anios"/>
    <x v="0"/>
    <s v="--INDISTINTO"/>
    <n v="7"/>
    <s v="ALEX DANIEL BARRIENTOS SANTILLANA"/>
    <s v="Inactiva"/>
    <s v="EP"/>
    <n v="6184"/>
  </r>
  <r>
    <d v="2015-01-21T00:00:00"/>
    <x v="0"/>
    <s v="1729 - Fabricación de otros productos textiles n.c.p."/>
    <x v="0"/>
    <s v="VIDALES LARRAÑAGA"/>
    <s v="OPERACIONES MANUALES"/>
    <s v="5131-EMPACADOR, MANUAL"/>
    <x v="0"/>
    <s v="9322 - EMPACADOR, MANUAL"/>
    <n v="5"/>
    <n v="210.9"/>
    <s v="PERMANENTE"/>
    <s v="-- INDISTINTO"/>
    <x v="1"/>
    <s v="(nulo)"/>
    <s v="(nulo)"/>
    <x v="1"/>
    <s v="(2)De 18 a 29 anios"/>
    <x v="0"/>
    <s v="--INDISTINTO"/>
    <n v="6"/>
    <s v="JOSE LUIS MEDINA"/>
    <s v="Inactiva"/>
    <s v="EP"/>
    <n v="6184"/>
  </r>
  <r>
    <d v="2014-06-16T00:00:00"/>
    <x v="0"/>
    <s v="1729 - Fabricación de otros productos textiles n.c.p."/>
    <x v="0"/>
    <s v="VIDALES LARRAÑAGA"/>
    <s v="OPERARIOS MANUALES"/>
    <s v="5140-OPERARIO MANUAL, INDUSTRIA"/>
    <x v="0"/>
    <s v="9322 - OPERARIO MANUAL, INDUSTRIA"/>
    <n v="2"/>
    <n v="202.8"/>
    <s v="PERMANENTE"/>
    <s v="-- INDISTINTO"/>
    <x v="1"/>
    <s v="(nulo)"/>
    <s v="(nulo)"/>
    <x v="1"/>
    <s v="(3)De 30 a 59 anios"/>
    <x v="0"/>
    <s v="--INDISTINTO"/>
    <n v="5"/>
    <s v="JOSE LUIS MEDINA"/>
    <s v="Inactiva"/>
    <s v="EP"/>
    <n v="6184"/>
  </r>
  <r>
    <d v="2014-06-04T00:00:00"/>
    <x v="0"/>
    <s v="5190 - Comercio al por mayor de otros productos"/>
    <x v="1"/>
    <s v="TELEFONIA DIGITAL MOVIL S.A. DE C.V."/>
    <s v="EJECUTIVO DE VENTAS"/>
    <s v="1738-EJECUTIVO DE VENTAS"/>
    <x v="1"/>
    <s v="3415 - EJECUTIVO DE VENTAS"/>
    <n v="1"/>
    <n v="242.4"/>
    <s v="PERMANENTE"/>
    <s v="DE 0 A 6 MESES"/>
    <x v="2"/>
    <s v="(nulo)"/>
    <s v="(nulo)"/>
    <x v="1"/>
    <s v="(2)De 18 a 29 anios"/>
    <x v="0"/>
    <s v="--INDISTINTO"/>
    <n v="66"/>
    <s v="ALEX DANIEL BARRIENTOS SANTILLANA"/>
    <s v="Inactiva"/>
    <s v="EP"/>
    <n v="3378"/>
  </r>
  <r>
    <d v="2014-07-09T00:00:00"/>
    <x v="0"/>
    <s v="1711 - Preparación e hilatura"/>
    <x v="0"/>
    <s v="SUPERTEX"/>
    <s v="OPERARIOS MANUALES"/>
    <s v="5140-OPERARIO MANUAL, INDUSTRIA"/>
    <x v="0"/>
    <s v="9322 - OPERARIO MANUAL, INDUSTRIA"/>
    <n v="4"/>
    <n v="233.1"/>
    <s v="PERMANENTE"/>
    <s v="-- INDISTINTO"/>
    <x v="1"/>
    <s v="(nulo)"/>
    <s v="(nulo)"/>
    <x v="2"/>
    <s v="(3)De 30 a 59 anios"/>
    <x v="0"/>
    <s v="--INDISTINTO"/>
    <n v="35"/>
    <s v="DANILO ARNULFO ZUNIGA AVILA"/>
    <s v="Inactiva"/>
    <s v="EP"/>
    <n v="6571"/>
  </r>
  <r>
    <d v="2016-01-11T00:00:00"/>
    <x v="0"/>
    <s v="1711 - Preparación e hilatura"/>
    <x v="0"/>
    <s v="SUPERTEX"/>
    <s v="OPERACIONES MANUALES"/>
    <s v="5127-EMBALADOR, A MANO"/>
    <x v="0"/>
    <s v="9322 - EMBALADOR, A MANO"/>
    <n v="1"/>
    <n v="233.1"/>
    <s v="PERMANENTE"/>
    <s v="-- INDISTINTO"/>
    <x v="3"/>
    <s v="(nulo)"/>
    <s v="(nulo)"/>
    <x v="0"/>
    <s v="(1)Menores de 18 anios"/>
    <x v="1"/>
    <s v="--INDISTINTO"/>
    <n v="68"/>
    <s v="JOSE LUIS MEDINA"/>
    <s v="Inactiva"/>
    <s v="EP"/>
    <n v="6571"/>
  </r>
  <r>
    <d v="2016-03-02T00:00:00"/>
    <x v="0"/>
    <s v="1711 - Preparación e hilatura"/>
    <x v="0"/>
    <s v="SUPERTEX"/>
    <s v="OPERACIONES MANUALES"/>
    <s v="5140-OPERARIO MANUAL, INDUSTRIA"/>
    <x v="0"/>
    <s v="9322 - OPERARIO MANUAL, INDUSTRIA"/>
    <n v="4"/>
    <n v="233.1"/>
    <s v="PERMANENTE"/>
    <s v="-- INDISTINTO"/>
    <x v="3"/>
    <s v="(nulo)"/>
    <s v="(nulo)"/>
    <x v="0"/>
    <s v="(1)Menores de 18 anios"/>
    <x v="0"/>
    <s v="--INDISTINTO"/>
    <n v="73"/>
    <s v="JOSE LUIS MEDINA"/>
    <s v="Inactiva"/>
    <s v="EP"/>
    <n v="6571"/>
  </r>
  <r>
    <d v="2016-03-15T00:00:00"/>
    <x v="1"/>
    <s v="6519 - Otros tipos de intermediación monetaria"/>
    <x v="2"/>
    <s v="SOCIEDAD COOPERATIVA DE AHORRO Y MICRO CREDITO DE RL DE CV"/>
    <s v="ARCHIVISTA"/>
    <s v="2146-ARCHIVISTA"/>
    <x v="2"/>
    <s v="4141 - ARCHIVISTA"/>
    <n v="1"/>
    <n v="251.7"/>
    <s v="PERMANENTE"/>
    <s v="DE 6 MESES A 1 AÑO"/>
    <x v="2"/>
    <s v="(nulo)"/>
    <s v="(nulo)"/>
    <x v="1"/>
    <s v="(3)De 30 a 59 anios"/>
    <x v="1"/>
    <s v="--INDISTINTO"/>
    <n v="27"/>
    <s v="KARLA ISELA SANTOS CARDONA"/>
    <s v="Activa"/>
    <s v="EP"/>
    <n v="5223"/>
  </r>
  <r>
    <d v="2015-09-17T00:00:00"/>
    <x v="2"/>
    <s v="6519 - Otros tipos de intermediación monetaria"/>
    <x v="2"/>
    <s v="SERVICIOS FINANCIEROS"/>
    <s v="ORDENANZA"/>
    <s v="4970-ORDENANZA"/>
    <x v="0"/>
    <s v="9132 - ORDENANZA"/>
    <n v="1"/>
    <n v="251.7"/>
    <s v="PERMANENTE"/>
    <s v="-- INDISTINTO"/>
    <x v="4"/>
    <s v="(nulo)"/>
    <s v="-- NINGUNO"/>
    <x v="2"/>
    <s v="(3)De 30 a 59 anios"/>
    <x v="0"/>
    <s v="--INDISTINTO"/>
    <n v="1"/>
    <s v="IDALIA DEL CARMEN ALVARADO"/>
    <s v="Inactiva"/>
    <s v="EP"/>
    <n v="13249"/>
  </r>
  <r>
    <d v="2016-02-26T00:00:00"/>
    <x v="2"/>
    <s v="5520 - Restaurantes, bares y cantinas"/>
    <x v="3"/>
    <s v="PC SERVICIOS S.A. DE C.V."/>
    <s v="MESERO/A CON DISCAPACIDAD"/>
    <s v="5413-MESERO"/>
    <x v="3"/>
    <s v="5123 - MESERO"/>
    <n v="1"/>
    <n v="260"/>
    <s v="PERMANENTE"/>
    <s v="-- INDISTINTO"/>
    <x v="4"/>
    <s v="(nulo)"/>
    <s v="-- NINGUNO"/>
    <x v="0"/>
    <s v="(2)De 18 a 29 anios"/>
    <x v="0"/>
    <s v="--INDISTINTO"/>
    <n v="196"/>
    <s v="IDALIA DEL CARMEN ALVARADO"/>
    <s v="Inactiva"/>
    <s v="(nulo)"/>
    <n v="3041"/>
  </r>
  <r>
    <d v="2015-12-23T00:00:00"/>
    <x v="0"/>
    <s v="7493 - Actividades de limpieza de edificios"/>
    <x v="4"/>
    <s v="O Y M MANTENIMIENTO Y SERVICIOS SA DE CV"/>
    <s v="ORDENANZA"/>
    <s v="4970-ORDENANZA"/>
    <x v="0"/>
    <s v="9132 - ORDENANZA"/>
    <n v="1"/>
    <n v="251.7"/>
    <s v="PERMANENTE"/>
    <s v="DE 6 MESES A 1 AÑO"/>
    <x v="0"/>
    <s v="(nulo)"/>
    <s v="-- NINGUNO"/>
    <x v="2"/>
    <s v="(3)De 30 a 59 anios"/>
    <x v="1"/>
    <s v="--INDISTINTO"/>
    <n v="38"/>
    <s v="GLENDA GUILLERMINA SALVIN"/>
    <s v="Inactiva"/>
    <s v="EP"/>
    <n v="1530"/>
  </r>
  <r>
    <d v="2016-02-17T00:00:00"/>
    <x v="0"/>
    <s v="1721 - Fabricación de artículos confeccionados de materiales textiles, excepto prendas de vestir"/>
    <x v="0"/>
    <s v="INDUSTRIAS MELISSA S.A DE C.V"/>
    <s v="OPERARIOS MANUALES"/>
    <s v="5140-OPERARIO MANUAL, INDUSTRIA"/>
    <x v="0"/>
    <s v="9322 - OPERARIO MANUAL, INDUSTRIA"/>
    <n v="3"/>
    <n v="210.9"/>
    <s v="PERMANENTE"/>
    <s v="-- INDISTINTO"/>
    <x v="1"/>
    <s v="(nulo)"/>
    <s v="(nulo)"/>
    <x v="0"/>
    <s v="(1)Menores de 18 anios"/>
    <x v="0"/>
    <s v="--INDISTINTO"/>
    <n v="5"/>
    <s v="GLENDA MARISELA AGUILAR TRIGUEROS"/>
    <s v="Inactiva"/>
    <s v="EP"/>
    <n v="5628"/>
  </r>
  <r>
    <d v="2016-07-15T00:00:00"/>
    <x v="2"/>
    <s v="6519 - Otros tipos de intermediación monetaria"/>
    <x v="2"/>
    <s v="DAVIVIENDA, S.A ."/>
    <s v="CAJERAS"/>
    <s v="2188-CAJERO, BANCO"/>
    <x v="2"/>
    <s v="4211 - CAJERO, BANCO"/>
    <n v="2"/>
    <n v="350"/>
    <s v="PERMANENTE"/>
    <s v="DE 0 A 6 MESES"/>
    <x v="2"/>
    <s v="(nulo)"/>
    <s v="-- NINGUNO"/>
    <x v="0"/>
    <s v="(2)De 18 a 29 anios"/>
    <x v="1"/>
    <s v="--INDISTINTO"/>
    <n v="73"/>
    <s v="IDALIA DEL CARMEN ALVARADO"/>
    <s v="Inactiva"/>
    <s v="EP"/>
    <n v="404"/>
  </r>
  <r>
    <d v="2014-07-08T00:00:00"/>
    <x v="0"/>
    <s v="1810 - Fabricación de prendas de vestir, excepto prendas de piel"/>
    <x v="0"/>
    <s v="CONFECCION CHALCHUAPA S.A. DE C.V."/>
    <s v="OPERARIOS MANUALES"/>
    <s v="5140-OPERARIO MANUAL, INDUSTRIA"/>
    <x v="0"/>
    <s v="9322 - OPERARIO MANUAL, INDUSTRIA"/>
    <n v="4"/>
    <n v="233.1"/>
    <s v="PERMANENTE"/>
    <s v="-- INDISTINTO"/>
    <x v="1"/>
    <s v="(nulo)"/>
    <s v="(nulo)"/>
    <x v="2"/>
    <s v="(3)De 30 a 59 anios"/>
    <x v="0"/>
    <s v="--INDISTINTO"/>
    <n v="50"/>
    <s v="DANILO ARNULFO ZUNIGA AVILA"/>
    <s v="Inactiva"/>
    <s v="EP"/>
    <n v="3362"/>
  </r>
  <r>
    <d v="2015-01-21T00:00:00"/>
    <x v="0"/>
    <s v="1810 - Fabricación de prendas de vestir, excepto prendas de piel"/>
    <x v="0"/>
    <s v="CASTIVEL SA DE CV"/>
    <s v="MANUALIDADES"/>
    <s v="5131-EMPACADOR, MANUAL"/>
    <x v="0"/>
    <s v="9322 - EMPACADOR, MANUAL"/>
    <n v="5"/>
    <n v="210.9"/>
    <s v="PERMANENTE"/>
    <s v="-- INDISTINTO"/>
    <x v="1"/>
    <s v="(nulo)"/>
    <s v="(nulo)"/>
    <x v="0"/>
    <s v="(1)Menores de 18 anios"/>
    <x v="0"/>
    <s v="--INDISTINTO"/>
    <n v="46"/>
    <s v="JOSE LUIS MEDINA"/>
    <s v="Inactiva"/>
    <s v="EP"/>
    <n v="3286"/>
  </r>
  <r>
    <d v="2015-01-23T00:00:00"/>
    <x v="0"/>
    <s v="6519 - Otros tipos de intermediación monetaria"/>
    <x v="2"/>
    <s v="CAJA DE CREDITO DE ATIQUIZAYA"/>
    <s v="OFICIOS VARIOS"/>
    <s v="4970-ORDENANZA"/>
    <x v="0"/>
    <s v="9132 - ORDENANZA"/>
    <n v="1"/>
    <n v="251.7"/>
    <s v="PERMANENTE"/>
    <s v="DE 0 A 6 MESES"/>
    <x v="0"/>
    <s v="(nulo)"/>
    <s v="(nulo)"/>
    <x v="1"/>
    <s v="(3)De 30 a 59 anios"/>
    <x v="0"/>
    <s v="--INDISTINTO"/>
    <n v="3"/>
    <s v="DANILO ARNULFO ZUNIGA AVILA"/>
    <s v="Inactiva"/>
    <s v="(nulo)"/>
    <n v="4019"/>
  </r>
  <r>
    <d v="2014-07-30T00:00:00"/>
    <x v="2"/>
    <s v="6592 - Otros tipos de crédito"/>
    <x v="2"/>
    <s v="ASOCIACION COOPERATIVA DE AHORRO Y CREDITO VICENTINO"/>
    <s v="ASISTENTE ADMINISTRATIVO, CON DISCAPACIDAD, SAN VICENTE"/>
    <s v="5410-ASISTENTE ADMINISTRATIVA"/>
    <x v="1"/>
    <s v="3431 - ASISTENTE ADMINISTRATIVA"/>
    <n v="2"/>
    <n v="300"/>
    <s v="PERMANENTE"/>
    <s v="DE 0 A 6 MESES"/>
    <x v="2"/>
    <s v="(nulo)"/>
    <s v="(nulo)"/>
    <x v="0"/>
    <s v="(1)Menores de 18 anios"/>
    <x v="0"/>
    <s v="--INDISTINTO"/>
    <n v="18"/>
    <s v="ADRIANA YAMILETH MORALES MARTINEZ"/>
    <s v="Inactiva"/>
    <s v="(nulo)"/>
    <n v="190"/>
  </r>
  <r>
    <d v="2014-07-28T00:00:00"/>
    <x v="2"/>
    <s v="6592 - Otros tipos de crédito"/>
    <x v="2"/>
    <s v="ASOCIACION COOPERATIVA DE AHORRO Y CREDITO VICENTINO"/>
    <s v="AUXILIARES ADMINISTRATIVOS CON DISCAPACIDAD"/>
    <s v="5410-ASISTENTE ADMINISTRATIVA"/>
    <x v="1"/>
    <s v="3431 - ASISTENTE ADMINISTRATIVA"/>
    <n v="2"/>
    <n v="300"/>
    <s v="PERMANENTE"/>
    <s v="DE 6 MESES A 1 AÑO"/>
    <x v="2"/>
    <s v="(nulo)"/>
    <s v="-- NINGUNO"/>
    <x v="0"/>
    <s v="(1)Menores de 18 anios"/>
    <x v="0"/>
    <s v="--INDISTINTO"/>
    <n v="17"/>
    <s v="IDALIA DEL CARMEN ALVARADO"/>
    <s v="Inactiva"/>
    <s v="(nulo)"/>
    <n v="19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1" cacheId="0" applyNumberFormats="0" applyBorderFormats="0" applyFontFormats="0" applyPatternFormats="0" applyAlignmentFormats="0" applyWidthHeightFormats="1" dataCaption="Valores" updatedVersion="4" minRefreshableVersion="3" useAutoFormatting="1" itemPrintTitles="1" createdVersion="4" indent="0" outline="1" outlineData="1" multipleFieldFilters="0">
  <location ref="A3:C6" firstHeaderRow="1" firstDataRow="2" firstDataCol="1" rowPageCount="1" colPageCount="1"/>
  <pivotFields count="25">
    <pivotField numFmtId="14" showAll="0"/>
    <pivotField axis="axisPage" showAll="0">
      <items count="4">
        <item x="2"/>
        <item x="1"/>
        <item x="0"/>
        <item t="default"/>
      </items>
    </pivotField>
    <pivotField showAll="0"/>
    <pivotField axis="axisRow" showAll="0">
      <items count="6">
        <item x="0"/>
        <item x="1"/>
        <item x="3"/>
        <item x="2"/>
        <item x="4"/>
        <item t="default"/>
      </items>
    </pivotField>
    <pivotField showAll="0"/>
    <pivotField showAll="0"/>
    <pivotField showAll="0"/>
    <pivotField showAll="0">
      <items count="5">
        <item x="1"/>
        <item x="2"/>
        <item x="3"/>
        <item x="0"/>
        <item t="default"/>
      </items>
    </pivotField>
    <pivotField showAll="0"/>
    <pivotField dataField="1" showAll="0"/>
    <pivotField showAll="0"/>
    <pivotField showAll="0"/>
    <pivotField showAll="0"/>
    <pivotField showAll="0">
      <items count="6">
        <item x="1"/>
        <item x="3"/>
        <item x="0"/>
        <item x="2"/>
        <item x="4"/>
        <item t="default"/>
      </items>
    </pivotField>
    <pivotField showAll="0"/>
    <pivotField showAll="0"/>
    <pivotField outline="0" showAll="0">
      <items count="4">
        <item x="0"/>
        <item x="1"/>
        <item x="2"/>
        <item t="default"/>
      </items>
    </pivotField>
    <pivotField showAll="0"/>
    <pivotField axis="axisCol" showAll="0">
      <items count="3">
        <item x="0"/>
        <item x="1"/>
        <item t="default"/>
      </items>
    </pivotField>
    <pivotField showAll="0"/>
    <pivotField showAll="0"/>
    <pivotField showAll="0"/>
    <pivotField showAll="0"/>
    <pivotField showAll="0"/>
    <pivotField showAll="0"/>
  </pivotFields>
  <rowFields count="1">
    <field x="3"/>
  </rowFields>
  <rowItems count="2">
    <i>
      <x v="3"/>
    </i>
    <i t="grand">
      <x/>
    </i>
  </rowItems>
  <colFields count="1">
    <field x="18"/>
  </colFields>
  <colItems count="2">
    <i>
      <x v="1"/>
    </i>
    <i t="grand">
      <x/>
    </i>
  </colItems>
  <pageFields count="1">
    <pageField fld="1" item="1" hier="-1"/>
  </pageFields>
  <dataFields count="1">
    <dataField name="Suma de vac_plazas" fld="9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windowProtection="1" view="pageBreakPreview" zoomScaleNormal="90" zoomScaleSheetLayoutView="100" workbookViewId="0">
      <selection activeCell="J9" sqref="J9"/>
    </sheetView>
  </sheetViews>
  <sheetFormatPr baseColWidth="10" defaultRowHeight="15" x14ac:dyDescent="0.25"/>
  <cols>
    <col min="1" max="1" width="30.85546875" customWidth="1"/>
    <col min="2" max="2" width="14.140625" customWidth="1"/>
    <col min="3" max="5" width="9.7109375" customWidth="1"/>
    <col min="7" max="7" width="23.28515625" customWidth="1"/>
  </cols>
  <sheetData>
    <row r="1" spans="1:7" ht="20.25" x14ac:dyDescent="0.25">
      <c r="A1" s="29" t="s">
        <v>12</v>
      </c>
      <c r="B1" s="29"/>
      <c r="C1" s="29"/>
      <c r="D1" s="29"/>
      <c r="E1" s="29"/>
      <c r="F1" s="29"/>
      <c r="G1" s="29"/>
    </row>
    <row r="2" spans="1:7" ht="15.75" x14ac:dyDescent="0.25">
      <c r="A2" s="30" t="s">
        <v>13</v>
      </c>
      <c r="B2" s="30"/>
      <c r="C2" s="30"/>
      <c r="D2" s="30"/>
      <c r="E2" s="30"/>
      <c r="F2" s="30"/>
      <c r="G2" s="30"/>
    </row>
    <row r="3" spans="1:7" ht="15.75" x14ac:dyDescent="0.25">
      <c r="A3" s="30" t="s">
        <v>14</v>
      </c>
      <c r="B3" s="30"/>
      <c r="C3" s="30"/>
      <c r="D3" s="30"/>
      <c r="E3" s="30"/>
      <c r="F3" s="30"/>
      <c r="G3" s="30"/>
    </row>
    <row r="4" spans="1:7" ht="15.75" x14ac:dyDescent="0.25">
      <c r="B4" s="30"/>
      <c r="C4" s="30"/>
      <c r="D4" s="30"/>
      <c r="E4" s="30"/>
    </row>
    <row r="5" spans="1:7" ht="45.75" customHeight="1" x14ac:dyDescent="0.25">
      <c r="B5" s="31"/>
      <c r="C5" s="31"/>
      <c r="D5" s="31"/>
      <c r="E5" s="31"/>
    </row>
    <row r="6" spans="1:7" ht="15" customHeight="1" x14ac:dyDescent="0.25">
      <c r="A6" s="28" t="s">
        <v>19</v>
      </c>
      <c r="B6" s="28"/>
      <c r="C6" s="28"/>
      <c r="D6" s="28"/>
      <c r="E6" s="28"/>
      <c r="F6" s="28"/>
      <c r="G6" s="28"/>
    </row>
    <row r="7" spans="1:7" ht="15" customHeight="1" x14ac:dyDescent="0.25">
      <c r="A7" s="28" t="s">
        <v>15</v>
      </c>
      <c r="B7" s="28"/>
      <c r="C7" s="28"/>
      <c r="D7" s="28"/>
      <c r="E7" s="28"/>
      <c r="F7" s="28"/>
      <c r="G7" s="28"/>
    </row>
    <row r="8" spans="1:7" ht="15.75" customHeight="1" x14ac:dyDescent="0.25">
      <c r="A8" s="28" t="s">
        <v>16</v>
      </c>
      <c r="B8" s="28"/>
      <c r="C8" s="28"/>
      <c r="D8" s="28"/>
      <c r="E8" s="28"/>
      <c r="F8" s="28"/>
      <c r="G8" s="28"/>
    </row>
    <row r="9" spans="1:7" ht="30.75" customHeight="1" thickBot="1" x14ac:dyDescent="0.3"/>
    <row r="10" spans="1:7" ht="15.75" customHeight="1" thickTop="1" x14ac:dyDescent="0.25">
      <c r="B10" s="32" t="s">
        <v>18</v>
      </c>
      <c r="C10" s="35" t="s">
        <v>17</v>
      </c>
      <c r="D10" s="35"/>
      <c r="E10" s="36" t="s">
        <v>11</v>
      </c>
    </row>
    <row r="11" spans="1:7" x14ac:dyDescent="0.25">
      <c r="B11" s="33"/>
      <c r="C11" s="37" t="s">
        <v>5</v>
      </c>
      <c r="D11" s="37" t="s">
        <v>6</v>
      </c>
      <c r="E11" s="37"/>
    </row>
    <row r="12" spans="1:7" ht="15.75" thickBot="1" x14ac:dyDescent="0.3">
      <c r="B12" s="34"/>
      <c r="C12" s="38"/>
      <c r="D12" s="38"/>
      <c r="E12" s="38"/>
    </row>
    <row r="13" spans="1:7" ht="20.100000000000001" customHeight="1" thickTop="1" x14ac:dyDescent="0.25">
      <c r="B13" s="8">
        <v>2017</v>
      </c>
      <c r="C13" s="1">
        <v>153</v>
      </c>
      <c r="D13" s="1">
        <v>141</v>
      </c>
      <c r="E13" s="18">
        <f>SUM(C13:D13)</f>
        <v>294</v>
      </c>
    </row>
    <row r="14" spans="1:7" ht="20.100000000000001" customHeight="1" x14ac:dyDescent="0.25">
      <c r="B14" s="9">
        <v>2018</v>
      </c>
      <c r="C14" s="2">
        <v>43</v>
      </c>
      <c r="D14" s="2">
        <v>35</v>
      </c>
      <c r="E14" s="16">
        <f>SUM(C14:D14)</f>
        <v>78</v>
      </c>
    </row>
    <row r="15" spans="1:7" ht="15.75" x14ac:dyDescent="0.25">
      <c r="B15" s="11"/>
      <c r="C15" s="10">
        <f>C13+C14</f>
        <v>196</v>
      </c>
      <c r="D15" s="10">
        <f>D13+D14</f>
        <v>176</v>
      </c>
      <c r="E15" s="16">
        <f>E13+E14</f>
        <v>372</v>
      </c>
    </row>
  </sheetData>
  <sheetProtection algorithmName="SHA-512" hashValue="g0fPh98L1Q152cQN3AkOtaGMp0tdqiFGnkxqjhCIO7ffiXeCUzz5wpX1FS8tyUBk/RZlvsDDIChRjscDcPiM1Q==" saltValue="ofSHnUOVQeH1q6R8NS07Eg==" spinCount="100000" sheet="1" formatCells="0" formatColumns="0" formatRows="0" insertColumns="0" insertRows="0" insertHyperlinks="0" deleteColumns="0" deleteRows="0" sort="0" autoFilter="0" pivotTables="0"/>
  <mergeCells count="13">
    <mergeCell ref="B10:B12"/>
    <mergeCell ref="C10:D10"/>
    <mergeCell ref="E10:E12"/>
    <mergeCell ref="C11:C12"/>
    <mergeCell ref="D11:D12"/>
    <mergeCell ref="A8:G8"/>
    <mergeCell ref="A1:G1"/>
    <mergeCell ref="A2:G2"/>
    <mergeCell ref="A3:G3"/>
    <mergeCell ref="A6:G6"/>
    <mergeCell ref="A7:G7"/>
    <mergeCell ref="B5:E5"/>
    <mergeCell ref="B4:E4"/>
  </mergeCells>
  <pageMargins left="0.7" right="0.7" top="0.75" bottom="0.75" header="0.3" footer="0.3"/>
  <pageSetup paperSize="9" scale="80" orientation="portrait" r:id="rId1"/>
  <colBreaks count="1" manualBreakCount="1">
    <brk id="7" max="1048575" man="1"/>
  </col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"/>
  <sheetViews>
    <sheetView windowProtection="1" workbookViewId="0">
      <selection activeCell="A5" sqref="A5:XFD5"/>
    </sheetView>
  </sheetViews>
  <sheetFormatPr baseColWidth="10" defaultRowHeight="15" x14ac:dyDescent="0.25"/>
  <cols>
    <col min="1" max="1" width="27.85546875" customWidth="1"/>
    <col min="2" max="2" width="47.28515625" customWidth="1"/>
    <col min="3" max="3" width="12.5703125" customWidth="1"/>
    <col min="4" max="5" width="12.5703125" bestFit="1" customWidth="1"/>
  </cols>
  <sheetData>
    <row r="1" spans="1:3" x14ac:dyDescent="0.25">
      <c r="A1" s="3" t="s">
        <v>0</v>
      </c>
      <c r="B1" t="s">
        <v>2</v>
      </c>
    </row>
    <row r="3" spans="1:3" x14ac:dyDescent="0.25">
      <c r="A3" s="3" t="s">
        <v>10</v>
      </c>
      <c r="B3" s="3" t="s">
        <v>8</v>
      </c>
    </row>
    <row r="4" spans="1:3" x14ac:dyDescent="0.25">
      <c r="A4" s="3" t="s">
        <v>9</v>
      </c>
      <c r="B4" t="s">
        <v>1</v>
      </c>
      <c r="C4" t="s">
        <v>7</v>
      </c>
    </row>
    <row r="5" spans="1:3" x14ac:dyDescent="0.25">
      <c r="A5" s="4" t="s">
        <v>3</v>
      </c>
      <c r="B5" s="5">
        <v>1</v>
      </c>
      <c r="C5" s="5">
        <v>1</v>
      </c>
    </row>
    <row r="6" spans="1:3" x14ac:dyDescent="0.25">
      <c r="A6" s="4" t="s">
        <v>7</v>
      </c>
      <c r="B6" s="5">
        <v>1</v>
      </c>
      <c r="C6" s="5">
        <v>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windowProtection="1" view="pageBreakPreview" zoomScale="115" zoomScaleNormal="90" zoomScaleSheetLayoutView="115" workbookViewId="0">
      <selection activeCell="K5" sqref="K5"/>
    </sheetView>
  </sheetViews>
  <sheetFormatPr baseColWidth="10" defaultRowHeight="15" x14ac:dyDescent="0.25"/>
  <cols>
    <col min="1" max="1" width="23.85546875" customWidth="1"/>
    <col min="2" max="2" width="19.5703125" customWidth="1"/>
    <col min="3" max="4" width="9.7109375" customWidth="1"/>
    <col min="5" max="5" width="10" customWidth="1"/>
    <col min="6" max="6" width="29.7109375" customWidth="1"/>
  </cols>
  <sheetData>
    <row r="1" spans="1:6" ht="20.25" x14ac:dyDescent="0.25">
      <c r="A1" s="29" t="s">
        <v>12</v>
      </c>
      <c r="B1" s="29"/>
      <c r="C1" s="29"/>
      <c r="D1" s="29"/>
      <c r="E1" s="29"/>
      <c r="F1" s="29"/>
    </row>
    <row r="2" spans="1:6" ht="15.75" x14ac:dyDescent="0.25">
      <c r="A2" s="30" t="s">
        <v>13</v>
      </c>
      <c r="B2" s="30"/>
      <c r="C2" s="30"/>
      <c r="D2" s="30"/>
      <c r="E2" s="30"/>
      <c r="F2" s="30"/>
    </row>
    <row r="3" spans="1:6" ht="15.75" x14ac:dyDescent="0.25">
      <c r="A3" s="30" t="s">
        <v>14</v>
      </c>
      <c r="B3" s="30"/>
      <c r="C3" s="30"/>
      <c r="D3" s="30"/>
      <c r="E3" s="30"/>
      <c r="F3" s="30"/>
    </row>
    <row r="4" spans="1:6" ht="15.75" x14ac:dyDescent="0.25">
      <c r="B4" s="30"/>
      <c r="C4" s="30"/>
      <c r="D4" s="30"/>
      <c r="E4" s="30"/>
    </row>
    <row r="5" spans="1:6" ht="47.25" customHeight="1" x14ac:dyDescent="0.25">
      <c r="B5" s="31"/>
      <c r="C5" s="31"/>
      <c r="D5" s="31"/>
      <c r="E5" s="31"/>
    </row>
    <row r="6" spans="1:6" ht="15" customHeight="1" x14ac:dyDescent="0.25">
      <c r="A6" s="44" t="s">
        <v>20</v>
      </c>
      <c r="B6" s="44"/>
      <c r="C6" s="44"/>
      <c r="D6" s="44"/>
      <c r="E6" s="44"/>
      <c r="F6" s="44"/>
    </row>
    <row r="7" spans="1:6" ht="15" customHeight="1" x14ac:dyDescent="0.25">
      <c r="A7" s="44" t="s">
        <v>21</v>
      </c>
      <c r="B7" s="44"/>
      <c r="C7" s="44"/>
      <c r="D7" s="44"/>
      <c r="E7" s="44"/>
      <c r="F7" s="44"/>
    </row>
    <row r="8" spans="1:6" ht="15.75" customHeight="1" x14ac:dyDescent="0.25">
      <c r="B8" s="44"/>
      <c r="C8" s="44"/>
      <c r="D8" s="44"/>
      <c r="E8" s="44"/>
    </row>
    <row r="9" spans="1:6" ht="15.75" thickBot="1" x14ac:dyDescent="0.3"/>
    <row r="10" spans="1:6" ht="15.75" customHeight="1" thickTop="1" x14ac:dyDescent="0.25">
      <c r="B10" s="32" t="s">
        <v>4</v>
      </c>
      <c r="C10" s="39" t="s">
        <v>17</v>
      </c>
      <c r="D10" s="40"/>
      <c r="E10" s="41" t="s">
        <v>11</v>
      </c>
    </row>
    <row r="11" spans="1:6" x14ac:dyDescent="0.25">
      <c r="B11" s="33"/>
      <c r="C11" s="37" t="s">
        <v>5</v>
      </c>
      <c r="D11" s="37" t="s">
        <v>6</v>
      </c>
      <c r="E11" s="42"/>
    </row>
    <row r="12" spans="1:6" ht="15.75" thickBot="1" x14ac:dyDescent="0.3">
      <c r="B12" s="34"/>
      <c r="C12" s="38"/>
      <c r="D12" s="38"/>
      <c r="E12" s="43"/>
    </row>
    <row r="13" spans="1:6" ht="16.5" thickTop="1" x14ac:dyDescent="0.25">
      <c r="B13" s="14">
        <v>2017</v>
      </c>
      <c r="C13" s="12">
        <v>1614</v>
      </c>
      <c r="D13" s="12">
        <v>1294</v>
      </c>
      <c r="E13" s="15">
        <f>C13+D13</f>
        <v>2908</v>
      </c>
    </row>
    <row r="14" spans="1:6" ht="15.75" x14ac:dyDescent="0.25">
      <c r="B14" s="10">
        <v>2018</v>
      </c>
      <c r="C14" s="2">
        <v>1033</v>
      </c>
      <c r="D14" s="2">
        <v>810</v>
      </c>
      <c r="E14" s="16">
        <f t="shared" ref="E14:E15" si="0">C14+D14</f>
        <v>1843</v>
      </c>
    </row>
    <row r="15" spans="1:6" ht="15.75" x14ac:dyDescent="0.25">
      <c r="B15" s="13"/>
      <c r="C15" s="17">
        <f>SUM(C13:C14)</f>
        <v>2647</v>
      </c>
      <c r="D15" s="17">
        <f>SUM(D13:D14)</f>
        <v>2104</v>
      </c>
      <c r="E15" s="16">
        <f t="shared" si="0"/>
        <v>4751</v>
      </c>
    </row>
  </sheetData>
  <sheetProtection algorithmName="SHA-512" hashValue="hbUPwKk9qvqf4vZVqnANGqpD61ZSUW4P8qeDNpNzBaYmot2YwP9shSDwvaV2wAC+HxTA+0xeZLxEYuTGwxBEHw==" saltValue="FKU0vL0orvBHtY3RGInWXQ==" spinCount="100000" sheet="1" formatCells="0" formatColumns="0" formatRows="0" insertColumns="0" insertRows="0" insertHyperlinks="0" deleteColumns="0" deleteRows="0" sort="0" autoFilter="0" pivotTables="0"/>
  <mergeCells count="13">
    <mergeCell ref="C10:D10"/>
    <mergeCell ref="E10:E12"/>
    <mergeCell ref="A1:F1"/>
    <mergeCell ref="A2:F2"/>
    <mergeCell ref="A3:F3"/>
    <mergeCell ref="A6:F6"/>
    <mergeCell ref="A7:F7"/>
    <mergeCell ref="B4:E4"/>
    <mergeCell ref="B5:E5"/>
    <mergeCell ref="B8:E8"/>
    <mergeCell ref="B10:B12"/>
    <mergeCell ref="C11:C12"/>
    <mergeCell ref="D11:D12"/>
  </mergeCells>
  <pageMargins left="0.7" right="0.7" top="0.75" bottom="0.75" header="0.3" footer="0.3"/>
  <pageSetup paperSize="9" scale="76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"/>
  <sheetViews>
    <sheetView windowProtection="1" zoomScale="90" zoomScaleNormal="90" workbookViewId="0">
      <selection activeCell="N15" sqref="N15"/>
    </sheetView>
  </sheetViews>
  <sheetFormatPr baseColWidth="10" defaultRowHeight="15" x14ac:dyDescent="0.25"/>
  <cols>
    <col min="1" max="1" width="7.5703125" customWidth="1"/>
    <col min="2" max="2" width="14.140625" customWidth="1"/>
    <col min="3" max="3" width="9.7109375" customWidth="1"/>
    <col min="4" max="4" width="24" customWidth="1"/>
    <col min="5" max="5" width="9.7109375" customWidth="1"/>
    <col min="7" max="7" width="23.85546875" customWidth="1"/>
  </cols>
  <sheetData>
    <row r="1" spans="1:7" ht="20.25" x14ac:dyDescent="0.25">
      <c r="A1" s="29" t="s">
        <v>12</v>
      </c>
      <c r="B1" s="29"/>
      <c r="C1" s="29"/>
      <c r="D1" s="29"/>
      <c r="E1" s="29"/>
      <c r="F1" s="29"/>
      <c r="G1" s="29"/>
    </row>
    <row r="2" spans="1:7" ht="15.75" x14ac:dyDescent="0.25">
      <c r="A2" s="30" t="s">
        <v>13</v>
      </c>
      <c r="B2" s="30"/>
      <c r="C2" s="30"/>
      <c r="D2" s="30"/>
      <c r="E2" s="30"/>
      <c r="F2" s="30"/>
      <c r="G2" s="30"/>
    </row>
    <row r="3" spans="1:7" ht="15.75" x14ac:dyDescent="0.25">
      <c r="A3" s="30" t="s">
        <v>14</v>
      </c>
      <c r="B3" s="30"/>
      <c r="C3" s="30"/>
      <c r="D3" s="30"/>
      <c r="E3" s="30"/>
      <c r="F3" s="30"/>
      <c r="G3" s="30"/>
    </row>
    <row r="4" spans="1:7" ht="15.75" x14ac:dyDescent="0.25">
      <c r="B4" s="30"/>
      <c r="C4" s="30"/>
      <c r="D4" s="30"/>
      <c r="E4" s="30"/>
    </row>
    <row r="5" spans="1:7" ht="37.5" customHeight="1" x14ac:dyDescent="0.25">
      <c r="B5" s="31"/>
      <c r="C5" s="31"/>
      <c r="D5" s="31"/>
      <c r="E5" s="31"/>
    </row>
    <row r="6" spans="1:7" ht="15" customHeight="1" x14ac:dyDescent="0.25">
      <c r="A6" s="28" t="s">
        <v>67</v>
      </c>
      <c r="B6" s="28"/>
      <c r="C6" s="28"/>
      <c r="D6" s="28"/>
      <c r="E6" s="28"/>
      <c r="F6" s="28"/>
      <c r="G6" s="28"/>
    </row>
    <row r="7" spans="1:7" ht="15" customHeight="1" x14ac:dyDescent="0.25">
      <c r="A7" s="28"/>
      <c r="B7" s="28"/>
      <c r="C7" s="28"/>
      <c r="D7" s="28"/>
      <c r="E7" s="28"/>
      <c r="F7" s="28"/>
      <c r="G7" s="28"/>
    </row>
    <row r="8" spans="1:7" ht="15.75" customHeight="1" x14ac:dyDescent="0.25">
      <c r="A8" s="28"/>
      <c r="B8" s="28"/>
      <c r="C8" s="28"/>
      <c r="D8" s="28"/>
      <c r="E8" s="28"/>
      <c r="F8" s="28"/>
      <c r="G8" s="28"/>
    </row>
    <row r="9" spans="1:7" ht="30.75" customHeight="1" thickBot="1" x14ac:dyDescent="0.3"/>
    <row r="10" spans="1:7" ht="16.5" customHeight="1" thickTop="1" x14ac:dyDescent="0.25">
      <c r="A10" s="49" t="s">
        <v>27</v>
      </c>
      <c r="B10" s="50"/>
      <c r="C10" s="51"/>
      <c r="D10" s="55">
        <v>39</v>
      </c>
    </row>
    <row r="11" spans="1:7" ht="16.5" customHeight="1" thickBot="1" x14ac:dyDescent="0.3">
      <c r="A11" s="52"/>
      <c r="B11" s="53"/>
      <c r="C11" s="54"/>
      <c r="D11" s="56"/>
    </row>
    <row r="12" spans="1:7" ht="16.5" customHeight="1" thickTop="1" x14ac:dyDescent="0.25">
      <c r="A12" s="25">
        <v>1</v>
      </c>
      <c r="B12" s="57" t="s">
        <v>28</v>
      </c>
      <c r="C12" s="57"/>
      <c r="D12" s="58"/>
    </row>
    <row r="13" spans="1:7" x14ac:dyDescent="0.25">
      <c r="A13" s="26">
        <v>2</v>
      </c>
      <c r="B13" s="45" t="s">
        <v>29</v>
      </c>
      <c r="C13" s="45"/>
      <c r="D13" s="46"/>
    </row>
    <row r="14" spans="1:7" x14ac:dyDescent="0.25">
      <c r="A14" s="26">
        <v>3</v>
      </c>
      <c r="B14" s="45" t="s">
        <v>30</v>
      </c>
      <c r="C14" s="45"/>
      <c r="D14" s="46"/>
    </row>
    <row r="15" spans="1:7" x14ac:dyDescent="0.25">
      <c r="A15" s="26">
        <v>4</v>
      </c>
      <c r="B15" s="45" t="s">
        <v>31</v>
      </c>
      <c r="C15" s="45"/>
      <c r="D15" s="46"/>
    </row>
    <row r="16" spans="1:7" x14ac:dyDescent="0.25">
      <c r="A16" s="26">
        <v>5</v>
      </c>
      <c r="B16" s="45" t="s">
        <v>32</v>
      </c>
      <c r="C16" s="45"/>
      <c r="D16" s="46"/>
    </row>
    <row r="17" spans="1:4" x14ac:dyDescent="0.25">
      <c r="A17" s="26">
        <v>6</v>
      </c>
      <c r="B17" s="45" t="s">
        <v>33</v>
      </c>
      <c r="C17" s="45"/>
      <c r="D17" s="46"/>
    </row>
    <row r="18" spans="1:4" x14ac:dyDescent="0.25">
      <c r="A18" s="26">
        <v>7</v>
      </c>
      <c r="B18" s="45" t="s">
        <v>34</v>
      </c>
      <c r="C18" s="45"/>
      <c r="D18" s="46"/>
    </row>
    <row r="19" spans="1:4" x14ac:dyDescent="0.25">
      <c r="A19" s="26">
        <v>8</v>
      </c>
      <c r="B19" s="45" t="s">
        <v>35</v>
      </c>
      <c r="C19" s="45"/>
      <c r="D19" s="46"/>
    </row>
    <row r="20" spans="1:4" x14ac:dyDescent="0.25">
      <c r="A20" s="26">
        <v>9</v>
      </c>
      <c r="B20" s="45" t="s">
        <v>36</v>
      </c>
      <c r="C20" s="45"/>
      <c r="D20" s="46"/>
    </row>
    <row r="21" spans="1:4" x14ac:dyDescent="0.25">
      <c r="A21" s="26">
        <v>10</v>
      </c>
      <c r="B21" s="45" t="s">
        <v>37</v>
      </c>
      <c r="C21" s="45"/>
      <c r="D21" s="46"/>
    </row>
    <row r="22" spans="1:4" x14ac:dyDescent="0.25">
      <c r="A22" s="26">
        <v>11</v>
      </c>
      <c r="B22" s="45" t="s">
        <v>38</v>
      </c>
      <c r="C22" s="45"/>
      <c r="D22" s="46"/>
    </row>
    <row r="23" spans="1:4" x14ac:dyDescent="0.25">
      <c r="A23" s="26">
        <v>12</v>
      </c>
      <c r="B23" s="45" t="s">
        <v>39</v>
      </c>
      <c r="C23" s="45"/>
      <c r="D23" s="46"/>
    </row>
    <row r="24" spans="1:4" x14ac:dyDescent="0.25">
      <c r="A24" s="26">
        <v>13</v>
      </c>
      <c r="B24" s="45" t="s">
        <v>40</v>
      </c>
      <c r="C24" s="45"/>
      <c r="D24" s="46"/>
    </row>
    <row r="25" spans="1:4" x14ac:dyDescent="0.25">
      <c r="A25" s="26">
        <v>14</v>
      </c>
      <c r="B25" s="45" t="s">
        <v>41</v>
      </c>
      <c r="C25" s="45"/>
      <c r="D25" s="46"/>
    </row>
    <row r="26" spans="1:4" x14ac:dyDescent="0.25">
      <c r="A26" s="26">
        <v>15</v>
      </c>
      <c r="B26" s="45" t="s">
        <v>42</v>
      </c>
      <c r="C26" s="45"/>
      <c r="D26" s="46"/>
    </row>
    <row r="27" spans="1:4" x14ac:dyDescent="0.25">
      <c r="A27" s="26">
        <v>16</v>
      </c>
      <c r="B27" s="45" t="s">
        <v>43</v>
      </c>
      <c r="C27" s="45"/>
      <c r="D27" s="46"/>
    </row>
    <row r="28" spans="1:4" x14ac:dyDescent="0.25">
      <c r="A28" s="26">
        <v>17</v>
      </c>
      <c r="B28" s="45" t="s">
        <v>44</v>
      </c>
      <c r="C28" s="45"/>
      <c r="D28" s="46"/>
    </row>
    <row r="29" spans="1:4" x14ac:dyDescent="0.25">
      <c r="A29" s="26">
        <v>18</v>
      </c>
      <c r="B29" s="45" t="s">
        <v>45</v>
      </c>
      <c r="C29" s="45"/>
      <c r="D29" s="46"/>
    </row>
    <row r="30" spans="1:4" x14ac:dyDescent="0.25">
      <c r="A30" s="26">
        <v>19</v>
      </c>
      <c r="B30" s="45" t="s">
        <v>46</v>
      </c>
      <c r="C30" s="45"/>
      <c r="D30" s="46"/>
    </row>
    <row r="31" spans="1:4" x14ac:dyDescent="0.25">
      <c r="A31" s="26">
        <v>20</v>
      </c>
      <c r="B31" s="45" t="s">
        <v>47</v>
      </c>
      <c r="C31" s="45"/>
      <c r="D31" s="46"/>
    </row>
    <row r="32" spans="1:4" x14ac:dyDescent="0.25">
      <c r="A32" s="26">
        <v>21</v>
      </c>
      <c r="B32" s="45" t="s">
        <v>48</v>
      </c>
      <c r="C32" s="45"/>
      <c r="D32" s="46"/>
    </row>
    <row r="33" spans="1:4" x14ac:dyDescent="0.25">
      <c r="A33" s="26">
        <v>22</v>
      </c>
      <c r="B33" s="45" t="s">
        <v>49</v>
      </c>
      <c r="C33" s="45"/>
      <c r="D33" s="46"/>
    </row>
    <row r="34" spans="1:4" x14ac:dyDescent="0.25">
      <c r="A34" s="26">
        <v>23</v>
      </c>
      <c r="B34" s="45" t="s">
        <v>50</v>
      </c>
      <c r="C34" s="45"/>
      <c r="D34" s="46"/>
    </row>
    <row r="35" spans="1:4" x14ac:dyDescent="0.25">
      <c r="A35" s="26">
        <v>24</v>
      </c>
      <c r="B35" s="45" t="s">
        <v>51</v>
      </c>
      <c r="C35" s="45"/>
      <c r="D35" s="46"/>
    </row>
    <row r="36" spans="1:4" x14ac:dyDescent="0.25">
      <c r="A36" s="26">
        <v>25</v>
      </c>
      <c r="B36" s="45" t="s">
        <v>52</v>
      </c>
      <c r="C36" s="45"/>
      <c r="D36" s="46"/>
    </row>
    <row r="37" spans="1:4" x14ac:dyDescent="0.25">
      <c r="A37" s="26">
        <v>26</v>
      </c>
      <c r="B37" s="45" t="s">
        <v>53</v>
      </c>
      <c r="C37" s="45"/>
      <c r="D37" s="46"/>
    </row>
    <row r="38" spans="1:4" x14ac:dyDescent="0.25">
      <c r="A38" s="26">
        <v>27</v>
      </c>
      <c r="B38" s="45" t="s">
        <v>54</v>
      </c>
      <c r="C38" s="45"/>
      <c r="D38" s="46"/>
    </row>
    <row r="39" spans="1:4" x14ac:dyDescent="0.25">
      <c r="A39" s="26">
        <v>28</v>
      </c>
      <c r="B39" s="45" t="s">
        <v>55</v>
      </c>
      <c r="C39" s="45"/>
      <c r="D39" s="46"/>
    </row>
    <row r="40" spans="1:4" x14ac:dyDescent="0.25">
      <c r="A40" s="26">
        <v>29</v>
      </c>
      <c r="B40" s="45" t="s">
        <v>56</v>
      </c>
      <c r="C40" s="45"/>
      <c r="D40" s="46"/>
    </row>
    <row r="41" spans="1:4" x14ac:dyDescent="0.25">
      <c r="A41" s="26">
        <v>30</v>
      </c>
      <c r="B41" s="45" t="s">
        <v>57</v>
      </c>
      <c r="C41" s="45"/>
      <c r="D41" s="46"/>
    </row>
    <row r="42" spans="1:4" x14ac:dyDescent="0.25">
      <c r="A42" s="26">
        <v>31</v>
      </c>
      <c r="B42" s="45" t="s">
        <v>58</v>
      </c>
      <c r="C42" s="45"/>
      <c r="D42" s="46"/>
    </row>
    <row r="43" spans="1:4" x14ac:dyDescent="0.25">
      <c r="A43" s="26">
        <v>32</v>
      </c>
      <c r="B43" s="45" t="s">
        <v>59</v>
      </c>
      <c r="C43" s="45"/>
      <c r="D43" s="46"/>
    </row>
    <row r="44" spans="1:4" x14ac:dyDescent="0.25">
      <c r="A44" s="26">
        <v>33</v>
      </c>
      <c r="B44" s="45" t="s">
        <v>60</v>
      </c>
      <c r="C44" s="45"/>
      <c r="D44" s="46"/>
    </row>
    <row r="45" spans="1:4" x14ac:dyDescent="0.25">
      <c r="A45" s="26">
        <v>34</v>
      </c>
      <c r="B45" s="45" t="s">
        <v>61</v>
      </c>
      <c r="C45" s="45"/>
      <c r="D45" s="46"/>
    </row>
    <row r="46" spans="1:4" x14ac:dyDescent="0.25">
      <c r="A46" s="26">
        <v>35</v>
      </c>
      <c r="B46" s="45" t="s">
        <v>62</v>
      </c>
      <c r="C46" s="45"/>
      <c r="D46" s="46"/>
    </row>
    <row r="47" spans="1:4" x14ac:dyDescent="0.25">
      <c r="A47" s="26">
        <v>36</v>
      </c>
      <c r="B47" s="45" t="s">
        <v>63</v>
      </c>
      <c r="C47" s="45"/>
      <c r="D47" s="46"/>
    </row>
    <row r="48" spans="1:4" x14ac:dyDescent="0.25">
      <c r="A48" s="26">
        <v>37</v>
      </c>
      <c r="B48" s="45" t="s">
        <v>64</v>
      </c>
      <c r="C48" s="45"/>
      <c r="D48" s="46"/>
    </row>
    <row r="49" spans="1:4" x14ac:dyDescent="0.25">
      <c r="A49" s="26">
        <v>38</v>
      </c>
      <c r="B49" s="45" t="s">
        <v>65</v>
      </c>
      <c r="C49" s="45"/>
      <c r="D49" s="46"/>
    </row>
    <row r="50" spans="1:4" ht="15.75" thickBot="1" x14ac:dyDescent="0.3">
      <c r="A50" s="27">
        <v>39</v>
      </c>
      <c r="B50" s="47" t="s">
        <v>66</v>
      </c>
      <c r="C50" s="47"/>
      <c r="D50" s="48"/>
    </row>
    <row r="51" spans="1:4" ht="15.75" thickTop="1" x14ac:dyDescent="0.25"/>
  </sheetData>
  <sheetProtection algorithmName="SHA-512" hashValue="gfmCrgCeY8TeUlo/3XqIad1rPurICATUXmAUr6XvhprvsInnQ0g42so8/VgFUzvGEzv4K6cr16OxpgDDyMMcdw==" saltValue="gLwlmuac3BHDKdhHIqAmFQ==" spinCount="100000" sheet="1" formatCells="0" formatColumns="0" formatRows="0" insertColumns="0" insertRows="0" insertHyperlinks="0" deleteColumns="0" deleteRows="0" sort="0" autoFilter="0" pivotTables="0"/>
  <mergeCells count="48">
    <mergeCell ref="A1:G1"/>
    <mergeCell ref="A2:G2"/>
    <mergeCell ref="A3:G3"/>
    <mergeCell ref="B4:E4"/>
    <mergeCell ref="B5:E5"/>
    <mergeCell ref="A6:G7"/>
    <mergeCell ref="A10:C11"/>
    <mergeCell ref="D10:D11"/>
    <mergeCell ref="B12:D12"/>
    <mergeCell ref="B13:D13"/>
    <mergeCell ref="A8:G8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24:D24"/>
    <mergeCell ref="B25:D25"/>
    <mergeCell ref="B26:D26"/>
    <mergeCell ref="B27:D27"/>
    <mergeCell ref="B28:D28"/>
    <mergeCell ref="B29:D29"/>
    <mergeCell ref="B30:D30"/>
    <mergeCell ref="B31:D31"/>
    <mergeCell ref="B32:D32"/>
    <mergeCell ref="B33:D33"/>
    <mergeCell ref="B34:D34"/>
    <mergeCell ref="B35:D35"/>
    <mergeCell ref="B36:D36"/>
    <mergeCell ref="B37:D37"/>
    <mergeCell ref="B38:D38"/>
    <mergeCell ref="B39:D39"/>
    <mergeCell ref="B40:D40"/>
    <mergeCell ref="B41:D41"/>
    <mergeCell ref="B42:D42"/>
    <mergeCell ref="B43:D43"/>
    <mergeCell ref="B49:D49"/>
    <mergeCell ref="B50:D50"/>
    <mergeCell ref="B44:D44"/>
    <mergeCell ref="B45:D45"/>
    <mergeCell ref="B46:D46"/>
    <mergeCell ref="B47:D47"/>
    <mergeCell ref="B48:D48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windowProtection="1" view="pageBreakPreview" topLeftCell="A4" zoomScale="115" zoomScaleNormal="90" zoomScaleSheetLayoutView="115" workbookViewId="0">
      <selection activeCell="J14" sqref="J14"/>
    </sheetView>
  </sheetViews>
  <sheetFormatPr baseColWidth="10" defaultRowHeight="15" x14ac:dyDescent="0.25"/>
  <cols>
    <col min="1" max="1" width="34.140625" customWidth="1"/>
    <col min="2" max="2" width="14.140625" customWidth="1"/>
    <col min="3" max="5" width="9.7109375" customWidth="1"/>
    <col min="7" max="7" width="25.42578125" customWidth="1"/>
  </cols>
  <sheetData>
    <row r="1" spans="1:7" ht="20.25" x14ac:dyDescent="0.25">
      <c r="A1" s="29" t="s">
        <v>12</v>
      </c>
      <c r="B1" s="29"/>
      <c r="C1" s="29"/>
      <c r="D1" s="29"/>
      <c r="E1" s="29"/>
      <c r="F1" s="29"/>
      <c r="G1" s="29"/>
    </row>
    <row r="2" spans="1:7" ht="15.75" x14ac:dyDescent="0.25">
      <c r="A2" s="30" t="s">
        <v>13</v>
      </c>
      <c r="B2" s="30"/>
      <c r="C2" s="30"/>
      <c r="D2" s="30"/>
      <c r="E2" s="30"/>
      <c r="F2" s="30"/>
      <c r="G2" s="30"/>
    </row>
    <row r="3" spans="1:7" ht="15.75" x14ac:dyDescent="0.25">
      <c r="A3" s="30" t="s">
        <v>14</v>
      </c>
      <c r="B3" s="30"/>
      <c r="C3" s="30"/>
      <c r="D3" s="30"/>
      <c r="E3" s="30"/>
      <c r="F3" s="30"/>
      <c r="G3" s="30"/>
    </row>
    <row r="4" spans="1:7" ht="15.75" x14ac:dyDescent="0.25">
      <c r="B4" s="30"/>
      <c r="C4" s="30"/>
      <c r="D4" s="30"/>
      <c r="E4" s="30"/>
    </row>
    <row r="5" spans="1:7" ht="53.25" customHeight="1" x14ac:dyDescent="0.25">
      <c r="B5" s="31"/>
      <c r="C5" s="31"/>
      <c r="D5" s="31"/>
      <c r="E5" s="31"/>
    </row>
    <row r="6" spans="1:7" ht="15" customHeight="1" x14ac:dyDescent="0.25">
      <c r="A6" s="28" t="s">
        <v>25</v>
      </c>
      <c r="B6" s="28"/>
      <c r="C6" s="28"/>
      <c r="D6" s="28"/>
      <c r="E6" s="28"/>
      <c r="F6" s="28"/>
      <c r="G6" s="28"/>
    </row>
    <row r="7" spans="1:7" ht="15" customHeight="1" x14ac:dyDescent="0.25">
      <c r="A7" s="28"/>
      <c r="B7" s="28"/>
      <c r="C7" s="28"/>
      <c r="D7" s="28"/>
      <c r="E7" s="28"/>
      <c r="F7" s="28"/>
      <c r="G7" s="28"/>
    </row>
    <row r="8" spans="1:7" ht="15" customHeight="1" x14ac:dyDescent="0.25">
      <c r="A8" s="28" t="s">
        <v>15</v>
      </c>
      <c r="B8" s="28"/>
      <c r="C8" s="28"/>
      <c r="D8" s="28"/>
      <c r="E8" s="28"/>
      <c r="F8" s="28"/>
      <c r="G8" s="28"/>
    </row>
    <row r="9" spans="1:7" ht="15.75" customHeight="1" x14ac:dyDescent="0.25">
      <c r="A9" s="28" t="s">
        <v>16</v>
      </c>
      <c r="B9" s="28"/>
      <c r="C9" s="28"/>
      <c r="D9" s="28"/>
      <c r="E9" s="28"/>
      <c r="F9" s="28"/>
      <c r="G9" s="28"/>
    </row>
    <row r="10" spans="1:7" ht="15.75" thickBot="1" x14ac:dyDescent="0.3"/>
    <row r="11" spans="1:7" ht="15.75" customHeight="1" thickTop="1" x14ac:dyDescent="0.25">
      <c r="B11" s="32" t="s">
        <v>18</v>
      </c>
      <c r="C11" s="35" t="s">
        <v>17</v>
      </c>
      <c r="D11" s="35"/>
      <c r="E11" s="36" t="s">
        <v>11</v>
      </c>
    </row>
    <row r="12" spans="1:7" x14ac:dyDescent="0.25">
      <c r="B12" s="33"/>
      <c r="C12" s="37" t="s">
        <v>5</v>
      </c>
      <c r="D12" s="37" t="s">
        <v>6</v>
      </c>
      <c r="E12" s="37"/>
    </row>
    <row r="13" spans="1:7" ht="15.75" thickBot="1" x14ac:dyDescent="0.3">
      <c r="B13" s="34"/>
      <c r="C13" s="38"/>
      <c r="D13" s="38"/>
      <c r="E13" s="38"/>
    </row>
    <row r="14" spans="1:7" ht="20.100000000000001" customHeight="1" thickTop="1" x14ac:dyDescent="0.25">
      <c r="B14" s="8">
        <v>2017</v>
      </c>
      <c r="C14" s="1">
        <v>141</v>
      </c>
      <c r="D14" s="1">
        <v>149</v>
      </c>
      <c r="E14" s="18">
        <f>SUM(C14:D14)</f>
        <v>290</v>
      </c>
    </row>
    <row r="15" spans="1:7" ht="20.100000000000001" customHeight="1" x14ac:dyDescent="0.25">
      <c r="B15" s="9">
        <v>2018</v>
      </c>
      <c r="C15" s="2">
        <v>100</v>
      </c>
      <c r="D15" s="2">
        <v>90</v>
      </c>
      <c r="E15" s="16">
        <f>SUM(C15:D15)</f>
        <v>190</v>
      </c>
    </row>
    <row r="16" spans="1:7" ht="15.75" x14ac:dyDescent="0.25">
      <c r="B16" s="11"/>
      <c r="C16" s="10">
        <f>C14+C15</f>
        <v>241</v>
      </c>
      <c r="D16" s="10">
        <f>D14+D15</f>
        <v>239</v>
      </c>
      <c r="E16" s="16">
        <f>E14+E15</f>
        <v>480</v>
      </c>
    </row>
  </sheetData>
  <sheetProtection algorithmName="SHA-512" hashValue="NaosUBvzA+vINogOxYWplav+nlXLR/p2d8w3RvnnoN6t02We4Gx7WXgyqolOnAZOACf04P1ebUONQO9MocC/CA==" saltValue="UgqlHZbMXDS9O4C5/vTquA==" spinCount="100000" sheet="1" formatCells="0" formatColumns="0" formatRows="0" insertColumns="0" insertRows="0" insertHyperlinks="0" deleteColumns="0" deleteRows="0" sort="0" autoFilter="0" pivotTables="0"/>
  <mergeCells count="13">
    <mergeCell ref="A8:G8"/>
    <mergeCell ref="A9:G9"/>
    <mergeCell ref="B11:B13"/>
    <mergeCell ref="C11:D11"/>
    <mergeCell ref="E11:E13"/>
    <mergeCell ref="C12:C13"/>
    <mergeCell ref="D12:D13"/>
    <mergeCell ref="A6:G7"/>
    <mergeCell ref="A1:G1"/>
    <mergeCell ref="A2:G2"/>
    <mergeCell ref="A3:G3"/>
    <mergeCell ref="B4:E4"/>
    <mergeCell ref="B5:E5"/>
  </mergeCells>
  <pageMargins left="0.7" right="0.7" top="0.75" bottom="0.75" header="0.3" footer="0.3"/>
  <pageSetup paperSize="9" scale="76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windowProtection="1" view="pageBreakPreview" topLeftCell="A4" zoomScale="115" zoomScaleNormal="90" zoomScaleSheetLayoutView="115" workbookViewId="0">
      <selection activeCell="D10" sqref="D10"/>
    </sheetView>
  </sheetViews>
  <sheetFormatPr baseColWidth="10" defaultRowHeight="15" x14ac:dyDescent="0.25"/>
  <cols>
    <col min="1" max="1" width="30.5703125" customWidth="1"/>
    <col min="2" max="2" width="19.5703125" customWidth="1"/>
    <col min="3" max="3" width="16.28515625" customWidth="1"/>
    <col min="4" max="4" width="36.85546875" customWidth="1"/>
  </cols>
  <sheetData>
    <row r="1" spans="1:4" ht="20.25" x14ac:dyDescent="0.25">
      <c r="A1" s="29" t="s">
        <v>12</v>
      </c>
      <c r="B1" s="29"/>
      <c r="C1" s="29"/>
      <c r="D1" s="29"/>
    </row>
    <row r="2" spans="1:4" ht="15.75" x14ac:dyDescent="0.25">
      <c r="A2" s="30" t="s">
        <v>13</v>
      </c>
      <c r="B2" s="30"/>
      <c r="C2" s="30"/>
      <c r="D2" s="30"/>
    </row>
    <row r="3" spans="1:4" ht="15.75" x14ac:dyDescent="0.25">
      <c r="A3" s="30" t="s">
        <v>14</v>
      </c>
      <c r="B3" s="30"/>
      <c r="C3" s="30"/>
      <c r="D3" s="30"/>
    </row>
    <row r="4" spans="1:4" ht="15.75" x14ac:dyDescent="0.25">
      <c r="B4" s="30"/>
      <c r="C4" s="30"/>
    </row>
    <row r="5" spans="1:4" ht="60" customHeight="1" x14ac:dyDescent="0.25">
      <c r="B5" s="31"/>
      <c r="C5" s="31"/>
    </row>
    <row r="6" spans="1:4" ht="15" customHeight="1" x14ac:dyDescent="0.25">
      <c r="A6" s="44" t="s">
        <v>24</v>
      </c>
      <c r="B6" s="44"/>
      <c r="C6" s="44"/>
      <c r="D6" s="44"/>
    </row>
    <row r="7" spans="1:4" ht="15" customHeight="1" x14ac:dyDescent="0.25">
      <c r="A7" s="44"/>
      <c r="B7" s="44"/>
      <c r="C7" s="44"/>
      <c r="D7" s="44"/>
    </row>
    <row r="8" spans="1:4" ht="15" customHeight="1" x14ac:dyDescent="0.25">
      <c r="A8" s="44"/>
      <c r="B8" s="44"/>
      <c r="C8" s="44"/>
      <c r="D8" s="44"/>
    </row>
    <row r="9" spans="1:4" ht="15.75" customHeight="1" x14ac:dyDescent="0.25">
      <c r="B9" s="44"/>
      <c r="C9" s="44"/>
    </row>
    <row r="10" spans="1:4" ht="15.75" thickBot="1" x14ac:dyDescent="0.3"/>
    <row r="11" spans="1:4" ht="15.75" customHeight="1" thickTop="1" x14ac:dyDescent="0.25">
      <c r="B11" s="32" t="s">
        <v>18</v>
      </c>
      <c r="C11" s="41" t="s">
        <v>11</v>
      </c>
    </row>
    <row r="12" spans="1:4" x14ac:dyDescent="0.25">
      <c r="B12" s="33"/>
      <c r="C12" s="42"/>
    </row>
    <row r="13" spans="1:4" ht="15.75" thickBot="1" x14ac:dyDescent="0.3">
      <c r="B13" s="34"/>
      <c r="C13" s="43"/>
    </row>
    <row r="14" spans="1:4" ht="16.5" thickTop="1" x14ac:dyDescent="0.25">
      <c r="B14" s="14">
        <v>2017</v>
      </c>
      <c r="C14" s="15">
        <v>598</v>
      </c>
    </row>
    <row r="15" spans="1:4" ht="15.75" x14ac:dyDescent="0.25">
      <c r="B15" s="10">
        <v>2018</v>
      </c>
      <c r="C15" s="16">
        <v>354</v>
      </c>
    </row>
    <row r="16" spans="1:4" ht="15.75" x14ac:dyDescent="0.25">
      <c r="B16" s="10"/>
      <c r="C16" s="16">
        <f>C14+C15</f>
        <v>952</v>
      </c>
    </row>
  </sheetData>
  <sheetProtection algorithmName="SHA-512" hashValue="stpQf876BgQKmByjnfJ/zHkXbgvu5TZ5qfs3qFG5RZCde00DVxxnXFRV9AAN5X/Rolr5WYFI0JRusmj4O0+teg==" saltValue="jHogpAT5t05xKl427H7t3Q==" spinCount="100000" sheet="1" formatCells="0" formatColumns="0" formatRows="0" insertColumns="0" insertRows="0" insertHyperlinks="0" deleteColumns="0" deleteRows="0" sort="0" autoFilter="0" pivotTables="0"/>
  <mergeCells count="9">
    <mergeCell ref="B9:C9"/>
    <mergeCell ref="B11:B13"/>
    <mergeCell ref="C11:C13"/>
    <mergeCell ref="A6:D8"/>
    <mergeCell ref="A1:D1"/>
    <mergeCell ref="A2:D2"/>
    <mergeCell ref="A3:D3"/>
    <mergeCell ref="B4:C4"/>
    <mergeCell ref="B5:C5"/>
  </mergeCells>
  <pageMargins left="0.7" right="0.7" top="0.75" bottom="0.75" header="0.3" footer="0.3"/>
  <pageSetup paperSize="9" scale="84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windowProtection="1" view="pageBreakPreview" zoomScaleNormal="90" zoomScaleSheetLayoutView="100" workbookViewId="0">
      <selection activeCell="D15" sqref="D15"/>
    </sheetView>
  </sheetViews>
  <sheetFormatPr baseColWidth="10" defaultRowHeight="15" x14ac:dyDescent="0.25"/>
  <cols>
    <col min="1" max="1" width="31.7109375" customWidth="1"/>
    <col min="2" max="2" width="14.140625" customWidth="1"/>
    <col min="3" max="5" width="9.7109375" customWidth="1"/>
    <col min="7" max="7" width="22.7109375" customWidth="1"/>
  </cols>
  <sheetData>
    <row r="1" spans="1:7" ht="20.25" x14ac:dyDescent="0.25">
      <c r="A1" s="29" t="s">
        <v>12</v>
      </c>
      <c r="B1" s="29"/>
      <c r="C1" s="29"/>
      <c r="D1" s="29"/>
      <c r="E1" s="29"/>
      <c r="F1" s="29"/>
      <c r="G1" s="29"/>
    </row>
    <row r="2" spans="1:7" ht="15.75" x14ac:dyDescent="0.25">
      <c r="A2" s="30" t="s">
        <v>13</v>
      </c>
      <c r="B2" s="30"/>
      <c r="C2" s="30"/>
      <c r="D2" s="30"/>
      <c r="E2" s="30"/>
      <c r="F2" s="30"/>
      <c r="G2" s="30"/>
    </row>
    <row r="3" spans="1:7" ht="15.75" x14ac:dyDescent="0.25">
      <c r="A3" s="30" t="s">
        <v>14</v>
      </c>
      <c r="B3" s="30"/>
      <c r="C3" s="30"/>
      <c r="D3" s="30"/>
      <c r="E3" s="30"/>
      <c r="F3" s="30"/>
      <c r="G3" s="30"/>
    </row>
    <row r="4" spans="1:7" ht="15.75" x14ac:dyDescent="0.25">
      <c r="B4" s="30"/>
      <c r="C4" s="30"/>
      <c r="D4" s="30"/>
      <c r="E4" s="30"/>
    </row>
    <row r="5" spans="1:7" ht="48" customHeight="1" x14ac:dyDescent="0.25">
      <c r="B5" s="31"/>
      <c r="C5" s="31"/>
      <c r="D5" s="31"/>
      <c r="E5" s="31"/>
    </row>
    <row r="6" spans="1:7" ht="15" customHeight="1" x14ac:dyDescent="0.25">
      <c r="A6" s="28" t="s">
        <v>23</v>
      </c>
      <c r="B6" s="28"/>
      <c r="C6" s="28"/>
      <c r="D6" s="28"/>
      <c r="E6" s="28"/>
      <c r="F6" s="28"/>
      <c r="G6" s="28"/>
    </row>
    <row r="7" spans="1:7" ht="15" customHeight="1" x14ac:dyDescent="0.25">
      <c r="A7" s="28" t="s">
        <v>15</v>
      </c>
      <c r="B7" s="28"/>
      <c r="C7" s="28"/>
      <c r="D7" s="28"/>
      <c r="E7" s="28"/>
      <c r="F7" s="28"/>
      <c r="G7" s="28"/>
    </row>
    <row r="8" spans="1:7" ht="15.75" customHeight="1" x14ac:dyDescent="0.25">
      <c r="A8" s="28" t="s">
        <v>16</v>
      </c>
      <c r="B8" s="28"/>
      <c r="C8" s="28"/>
      <c r="D8" s="28"/>
      <c r="E8" s="28"/>
      <c r="F8" s="28"/>
      <c r="G8" s="28"/>
    </row>
    <row r="9" spans="1:7" ht="33.75" customHeight="1" thickBot="1" x14ac:dyDescent="0.3"/>
    <row r="10" spans="1:7" ht="15.75" customHeight="1" thickTop="1" x14ac:dyDescent="0.25">
      <c r="B10" s="32" t="s">
        <v>18</v>
      </c>
      <c r="C10" s="35" t="s">
        <v>17</v>
      </c>
      <c r="D10" s="35"/>
      <c r="E10" s="36" t="s">
        <v>11</v>
      </c>
    </row>
    <row r="11" spans="1:7" x14ac:dyDescent="0.25">
      <c r="B11" s="33"/>
      <c r="C11" s="37" t="s">
        <v>5</v>
      </c>
      <c r="D11" s="37" t="s">
        <v>6</v>
      </c>
      <c r="E11" s="37"/>
    </row>
    <row r="12" spans="1:7" ht="15.75" thickBot="1" x14ac:dyDescent="0.3">
      <c r="B12" s="34"/>
      <c r="C12" s="38"/>
      <c r="D12" s="38"/>
      <c r="E12" s="38"/>
    </row>
    <row r="13" spans="1:7" ht="20.100000000000001" customHeight="1" thickTop="1" x14ac:dyDescent="0.25">
      <c r="B13" s="8">
        <v>2017</v>
      </c>
      <c r="C13" s="1">
        <v>4157</v>
      </c>
      <c r="D13" s="1">
        <v>4061</v>
      </c>
      <c r="E13" s="7">
        <f>SUM(C13:D13)</f>
        <v>8218</v>
      </c>
    </row>
    <row r="14" spans="1:7" ht="20.100000000000001" customHeight="1" x14ac:dyDescent="0.25">
      <c r="B14" s="9">
        <v>2018</v>
      </c>
      <c r="C14" s="2">
        <v>2710</v>
      </c>
      <c r="D14" s="2">
        <v>2506</v>
      </c>
      <c r="E14" s="6">
        <f>SUM(C14:D14)</f>
        <v>5216</v>
      </c>
    </row>
    <row r="15" spans="1:7" x14ac:dyDescent="0.25">
      <c r="B15" s="11"/>
      <c r="C15" s="10">
        <f>C13+C14</f>
        <v>6867</v>
      </c>
      <c r="D15" s="10">
        <f>D13+D14</f>
        <v>6567</v>
      </c>
      <c r="E15" s="6">
        <f>E13+E14</f>
        <v>13434</v>
      </c>
    </row>
  </sheetData>
  <sheetProtection algorithmName="SHA-512" hashValue="Bb0CN0gO3JgvZ4nJYrrW8XI1kLcGjTkVfaphu2d9QFRUXUhElyAxMOWlsB0VXcSs/hp9FFalBAJSXy/CL44SJw==" saltValue="MyCX0QVZNO74mYJWrga3Tg==" spinCount="100000" sheet="1" formatCells="0" formatColumns="0" formatRows="0" insertColumns="0" insertRows="0" insertHyperlinks="0" deleteColumns="0" deleteRows="0" sort="0" autoFilter="0" pivotTables="0"/>
  <mergeCells count="13">
    <mergeCell ref="A7:G7"/>
    <mergeCell ref="A8:G8"/>
    <mergeCell ref="B10:B12"/>
    <mergeCell ref="C10:D10"/>
    <mergeCell ref="E10:E12"/>
    <mergeCell ref="C11:C12"/>
    <mergeCell ref="D11:D12"/>
    <mergeCell ref="A6:G6"/>
    <mergeCell ref="A1:G1"/>
    <mergeCell ref="A2:G2"/>
    <mergeCell ref="A3:G3"/>
    <mergeCell ref="B4:E4"/>
    <mergeCell ref="B5:E5"/>
  </mergeCells>
  <pageMargins left="0.7" right="0.7" top="0.75" bottom="0.75" header="0.3" footer="0.3"/>
  <pageSetup paperSize="9" scale="80" orientation="portrait" r:id="rId1"/>
  <colBreaks count="1" manualBreakCount="1">
    <brk id="7" max="1048575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windowProtection="1" view="pageBreakPreview" topLeftCell="A5" zoomScale="115" zoomScaleNormal="90" zoomScaleSheetLayoutView="115" workbookViewId="0">
      <selection activeCell="E11" sqref="E11"/>
    </sheetView>
  </sheetViews>
  <sheetFormatPr baseColWidth="10" defaultRowHeight="15" x14ac:dyDescent="0.25"/>
  <cols>
    <col min="1" max="1" width="40.28515625" customWidth="1"/>
    <col min="2" max="2" width="14.140625" customWidth="1"/>
    <col min="3" max="3" width="9.7109375" customWidth="1"/>
    <col min="5" max="5" width="32.140625" customWidth="1"/>
  </cols>
  <sheetData>
    <row r="1" spans="1:5" ht="20.25" x14ac:dyDescent="0.25">
      <c r="A1" s="29" t="s">
        <v>12</v>
      </c>
      <c r="B1" s="29"/>
      <c r="C1" s="29"/>
      <c r="D1" s="29"/>
      <c r="E1" s="29"/>
    </row>
    <row r="2" spans="1:5" ht="15.75" x14ac:dyDescent="0.25">
      <c r="A2" s="30" t="s">
        <v>13</v>
      </c>
      <c r="B2" s="30"/>
      <c r="C2" s="30"/>
      <c r="D2" s="30"/>
      <c r="E2" s="30"/>
    </row>
    <row r="3" spans="1:5" ht="15.75" x14ac:dyDescent="0.25">
      <c r="A3" s="30" t="s">
        <v>14</v>
      </c>
      <c r="B3" s="30"/>
      <c r="C3" s="30"/>
      <c r="D3" s="30"/>
      <c r="E3" s="30"/>
    </row>
    <row r="4" spans="1:5" ht="15.75" x14ac:dyDescent="0.25">
      <c r="B4" s="30"/>
      <c r="C4" s="30"/>
    </row>
    <row r="5" spans="1:5" ht="43.5" customHeight="1" x14ac:dyDescent="0.25">
      <c r="B5" s="31"/>
      <c r="C5" s="31"/>
    </row>
    <row r="6" spans="1:5" ht="15" customHeight="1" x14ac:dyDescent="0.25">
      <c r="A6" s="28" t="s">
        <v>22</v>
      </c>
      <c r="B6" s="28"/>
      <c r="C6" s="28"/>
      <c r="D6" s="28"/>
      <c r="E6" s="28"/>
    </row>
    <row r="7" spans="1:5" ht="15" customHeight="1" x14ac:dyDescent="0.25">
      <c r="A7" s="28" t="s">
        <v>15</v>
      </c>
      <c r="B7" s="28"/>
      <c r="C7" s="28"/>
      <c r="D7" s="28"/>
      <c r="E7" s="28"/>
    </row>
    <row r="8" spans="1:5" ht="15.75" customHeight="1" x14ac:dyDescent="0.25">
      <c r="A8" s="28" t="s">
        <v>16</v>
      </c>
      <c r="B8" s="28"/>
      <c r="C8" s="28"/>
      <c r="D8" s="28"/>
      <c r="E8" s="28"/>
    </row>
    <row r="9" spans="1:5" ht="49.5" customHeight="1" thickBot="1" x14ac:dyDescent="0.3"/>
    <row r="10" spans="1:5" ht="15.75" customHeight="1" thickTop="1" x14ac:dyDescent="0.25">
      <c r="B10" s="32" t="s">
        <v>18</v>
      </c>
      <c r="C10" s="41" t="s">
        <v>11</v>
      </c>
    </row>
    <row r="11" spans="1:5" x14ac:dyDescent="0.25">
      <c r="B11" s="33"/>
      <c r="C11" s="42"/>
    </row>
    <row r="12" spans="1:5" ht="15.75" thickBot="1" x14ac:dyDescent="0.3">
      <c r="B12" s="34"/>
      <c r="C12" s="43"/>
    </row>
    <row r="13" spans="1:5" ht="20.100000000000001" customHeight="1" thickTop="1" x14ac:dyDescent="0.25">
      <c r="B13" s="8">
        <v>2017</v>
      </c>
      <c r="C13" s="1">
        <v>1216</v>
      </c>
    </row>
    <row r="14" spans="1:5" ht="20.100000000000001" customHeight="1" x14ac:dyDescent="0.25">
      <c r="B14" s="9">
        <v>2018</v>
      </c>
      <c r="C14" s="2">
        <v>631</v>
      </c>
    </row>
    <row r="15" spans="1:5" ht="15.75" x14ac:dyDescent="0.25">
      <c r="B15" s="11"/>
      <c r="C15" s="19">
        <f>C13+C14</f>
        <v>1847</v>
      </c>
    </row>
  </sheetData>
  <sheetProtection algorithmName="SHA-512" hashValue="1v5X3PPnpcIdlCjzeBsI30lhazSkuXy+Ti7reP5GPRh5KL8cjU0aKI8KdBR0EY5HcuSXMqqJDxCJwXpRZ3tkGA==" saltValue="MCbMfxYjEwDVy2+Fx9mz8g==" spinCount="100000" sheet="1" objects="1" scenarios="1" formatCells="0" formatColumns="0" formatRows="0" insertColumns="0" insertRows="0" insertHyperlinks="0" deleteColumns="0" deleteRows="0"/>
  <mergeCells count="10">
    <mergeCell ref="A6:E6"/>
    <mergeCell ref="C10:C12"/>
    <mergeCell ref="A1:E1"/>
    <mergeCell ref="A2:E2"/>
    <mergeCell ref="A3:E3"/>
    <mergeCell ref="B4:C4"/>
    <mergeCell ref="B5:C5"/>
    <mergeCell ref="A7:E7"/>
    <mergeCell ref="A8:E8"/>
    <mergeCell ref="B10:B12"/>
  </mergeCells>
  <pageMargins left="0.7" right="0.7" top="0.75" bottom="0.75" header="0.3" footer="0.3"/>
  <pageSetup paperSize="9" scale="81" orientation="portrait" r:id="rId1"/>
  <colBreaks count="1" manualBreakCount="1">
    <brk id="5" max="1048575" man="1"/>
  </col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windowProtection="1" view="pageBreakPreview" zoomScale="115" zoomScaleNormal="90" zoomScaleSheetLayoutView="115" workbookViewId="0">
      <selection activeCell="G12" sqref="G12"/>
    </sheetView>
  </sheetViews>
  <sheetFormatPr baseColWidth="10" defaultRowHeight="15" x14ac:dyDescent="0.25"/>
  <cols>
    <col min="1" max="1" width="34.7109375" customWidth="1"/>
    <col min="2" max="2" width="14.140625" customWidth="1"/>
    <col min="3" max="5" width="9.7109375" customWidth="1"/>
    <col min="7" max="7" width="28.85546875" customWidth="1"/>
  </cols>
  <sheetData>
    <row r="1" spans="1:11" ht="20.25" x14ac:dyDescent="0.25">
      <c r="A1" s="29" t="s">
        <v>12</v>
      </c>
      <c r="B1" s="29"/>
      <c r="C1" s="29"/>
      <c r="D1" s="29"/>
      <c r="E1" s="29"/>
      <c r="F1" s="29"/>
      <c r="G1" s="29"/>
    </row>
    <row r="2" spans="1:11" ht="15.75" x14ac:dyDescent="0.25">
      <c r="A2" s="30" t="s">
        <v>13</v>
      </c>
      <c r="B2" s="30"/>
      <c r="C2" s="30"/>
      <c r="D2" s="30"/>
      <c r="E2" s="30"/>
      <c r="F2" s="30"/>
      <c r="G2" s="30"/>
    </row>
    <row r="3" spans="1:11" ht="15.75" x14ac:dyDescent="0.25">
      <c r="A3" s="30" t="s">
        <v>14</v>
      </c>
      <c r="B3" s="30"/>
      <c r="C3" s="30"/>
      <c r="D3" s="30"/>
      <c r="E3" s="30"/>
      <c r="F3" s="30"/>
      <c r="G3" s="30"/>
    </row>
    <row r="4" spans="1:11" ht="15.75" x14ac:dyDescent="0.25">
      <c r="B4" s="30"/>
      <c r="C4" s="30"/>
      <c r="D4" s="30"/>
      <c r="E4" s="30"/>
    </row>
    <row r="5" spans="1:11" ht="29.25" customHeight="1" x14ac:dyDescent="0.25">
      <c r="B5" s="31"/>
      <c r="C5" s="31"/>
      <c r="D5" s="31"/>
      <c r="E5" s="31"/>
    </row>
    <row r="6" spans="1:11" ht="15" customHeight="1" x14ac:dyDescent="0.25">
      <c r="A6" s="28" t="s">
        <v>26</v>
      </c>
      <c r="B6" s="28"/>
      <c r="C6" s="28"/>
      <c r="D6" s="28"/>
      <c r="E6" s="28"/>
      <c r="F6" s="28"/>
      <c r="G6" s="28"/>
    </row>
    <row r="7" spans="1:11" ht="15" customHeight="1" x14ac:dyDescent="0.25">
      <c r="A7" s="28" t="s">
        <v>15</v>
      </c>
      <c r="B7" s="28"/>
      <c r="C7" s="28"/>
      <c r="D7" s="28"/>
      <c r="E7" s="28"/>
      <c r="F7" s="28"/>
      <c r="G7" s="28"/>
    </row>
    <row r="8" spans="1:11" ht="15.75" customHeight="1" x14ac:dyDescent="0.25">
      <c r="A8" s="28" t="s">
        <v>16</v>
      </c>
      <c r="B8" s="28"/>
      <c r="C8" s="28"/>
      <c r="D8" s="28"/>
      <c r="E8" s="28"/>
      <c r="F8" s="28"/>
      <c r="G8" s="28"/>
    </row>
    <row r="9" spans="1:11" ht="31.5" customHeight="1" thickBot="1" x14ac:dyDescent="0.3"/>
    <row r="10" spans="1:11" ht="15.75" customHeight="1" thickTop="1" x14ac:dyDescent="0.25">
      <c r="B10" s="32" t="s">
        <v>18</v>
      </c>
      <c r="C10" s="35" t="s">
        <v>17</v>
      </c>
      <c r="D10" s="35"/>
      <c r="E10" s="36" t="s">
        <v>11</v>
      </c>
    </row>
    <row r="11" spans="1:11" x14ac:dyDescent="0.25">
      <c r="B11" s="33"/>
      <c r="C11" s="37" t="s">
        <v>5</v>
      </c>
      <c r="D11" s="37" t="s">
        <v>6</v>
      </c>
      <c r="E11" s="37"/>
    </row>
    <row r="12" spans="1:11" ht="15.75" thickBot="1" x14ac:dyDescent="0.3">
      <c r="B12" s="34"/>
      <c r="C12" s="38"/>
      <c r="D12" s="38"/>
      <c r="E12" s="38"/>
    </row>
    <row r="13" spans="1:11" ht="20.100000000000001" customHeight="1" thickTop="1" x14ac:dyDescent="0.25">
      <c r="B13" s="8">
        <v>2017</v>
      </c>
      <c r="C13" s="21">
        <v>1180.2</v>
      </c>
      <c r="D13" s="21">
        <v>1181.4000000000001</v>
      </c>
      <c r="E13" s="23">
        <f>SUM(C13:D13)</f>
        <v>2361.6000000000004</v>
      </c>
      <c r="J13" s="20"/>
      <c r="K13" s="20"/>
    </row>
    <row r="14" spans="1:11" ht="20.100000000000001" customHeight="1" x14ac:dyDescent="0.25">
      <c r="B14" s="9">
        <v>2018</v>
      </c>
      <c r="C14" s="22">
        <v>535.79999999999995</v>
      </c>
      <c r="D14" s="22">
        <v>492.6</v>
      </c>
      <c r="E14" s="24">
        <f>SUM(C14:D14)</f>
        <v>1028.4000000000001</v>
      </c>
      <c r="J14" s="20"/>
      <c r="K14" s="20"/>
    </row>
    <row r="15" spans="1:11" x14ac:dyDescent="0.25">
      <c r="B15" s="11"/>
      <c r="C15" s="10">
        <f>C13+C14</f>
        <v>1716</v>
      </c>
      <c r="D15" s="10">
        <f>D13+D14</f>
        <v>1674</v>
      </c>
      <c r="E15" s="6">
        <f>E13+E14</f>
        <v>3390.0000000000005</v>
      </c>
      <c r="K15" s="20"/>
    </row>
  </sheetData>
  <sheetProtection algorithmName="SHA-512" hashValue="UmL0jIO/X8o4p8MfwNPT2Y8SusNTACUJrFiNPV6kCnpEJrXGkmdv0kh1j18dsiVj8TtJmHcCRzB0rhNyurAspw==" saltValue="mLB/c41TbDwOVVJO9F/COQ==" spinCount="100000" sheet="1" formatCells="0" formatColumns="0" formatRows="0" insertColumns="0" insertRows="0" insertHyperlinks="0" deleteColumns="0" deleteRows="0" sort="0" autoFilter="0" pivotTables="0"/>
  <mergeCells count="13">
    <mergeCell ref="A6:G6"/>
    <mergeCell ref="A1:G1"/>
    <mergeCell ref="A2:G2"/>
    <mergeCell ref="A3:G3"/>
    <mergeCell ref="B4:E4"/>
    <mergeCell ref="B5:E5"/>
    <mergeCell ref="A7:G7"/>
    <mergeCell ref="A8:G8"/>
    <mergeCell ref="B10:B12"/>
    <mergeCell ref="C10:D10"/>
    <mergeCell ref="E10:E12"/>
    <mergeCell ref="C11:C12"/>
    <mergeCell ref="D11:D12"/>
  </mergeCells>
  <pageMargins left="0.7" right="0.7" top="0.75" bottom="0.75" header="0.3" footer="0.3"/>
  <pageSetup paperSize="9" scale="73" orientation="portrait" r:id="rId1"/>
  <colBreaks count="1" manualBreakCount="1">
    <brk id="7" max="1048575" man="1"/>
  </col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windowProtection="1" tabSelected="1" view="pageBreakPreview" zoomScaleNormal="90" zoomScaleSheetLayoutView="100" workbookViewId="0">
      <selection activeCell="I12" sqref="I12"/>
    </sheetView>
  </sheetViews>
  <sheetFormatPr baseColWidth="10" defaultRowHeight="15" x14ac:dyDescent="0.25"/>
  <cols>
    <col min="1" max="1" width="34.7109375" customWidth="1"/>
    <col min="2" max="2" width="14.140625" customWidth="1"/>
    <col min="3" max="5" width="9.7109375" customWidth="1"/>
    <col min="7" max="7" width="28.85546875" customWidth="1"/>
  </cols>
  <sheetData>
    <row r="1" spans="1:11" ht="20.25" x14ac:dyDescent="0.25">
      <c r="A1" s="29" t="s">
        <v>12</v>
      </c>
      <c r="B1" s="29"/>
      <c r="C1" s="29"/>
      <c r="D1" s="29"/>
      <c r="E1" s="29"/>
      <c r="F1" s="29"/>
      <c r="G1" s="29"/>
    </row>
    <row r="2" spans="1:11" ht="15.75" x14ac:dyDescent="0.25">
      <c r="A2" s="30" t="s">
        <v>13</v>
      </c>
      <c r="B2" s="30"/>
      <c r="C2" s="30"/>
      <c r="D2" s="30"/>
      <c r="E2" s="30"/>
      <c r="F2" s="30"/>
      <c r="G2" s="30"/>
    </row>
    <row r="3" spans="1:11" ht="15.75" x14ac:dyDescent="0.25">
      <c r="A3" s="30" t="s">
        <v>14</v>
      </c>
      <c r="B3" s="30"/>
      <c r="C3" s="30"/>
      <c r="D3" s="30"/>
      <c r="E3" s="30"/>
      <c r="F3" s="30"/>
      <c r="G3" s="30"/>
    </row>
    <row r="4" spans="1:11" ht="15.75" x14ac:dyDescent="0.25">
      <c r="B4" s="30"/>
      <c r="C4" s="30"/>
      <c r="D4" s="30"/>
      <c r="E4" s="30"/>
    </row>
    <row r="5" spans="1:11" ht="29.25" customHeight="1" x14ac:dyDescent="0.25">
      <c r="B5" s="31"/>
      <c r="C5" s="31"/>
      <c r="D5" s="31"/>
      <c r="E5" s="31"/>
    </row>
    <row r="6" spans="1:11" ht="15" customHeight="1" x14ac:dyDescent="0.25">
      <c r="A6" s="28" t="s">
        <v>68</v>
      </c>
      <c r="B6" s="28"/>
      <c r="C6" s="28"/>
      <c r="D6" s="28"/>
      <c r="E6" s="28"/>
      <c r="F6" s="28"/>
      <c r="G6" s="28"/>
    </row>
    <row r="7" spans="1:11" ht="15" customHeight="1" x14ac:dyDescent="0.25">
      <c r="A7" s="28" t="s">
        <v>15</v>
      </c>
      <c r="B7" s="28"/>
      <c r="C7" s="28"/>
      <c r="D7" s="28"/>
      <c r="E7" s="28"/>
      <c r="F7" s="28"/>
      <c r="G7" s="28"/>
    </row>
    <row r="8" spans="1:11" ht="15.75" customHeight="1" x14ac:dyDescent="0.25">
      <c r="A8" s="28" t="s">
        <v>16</v>
      </c>
      <c r="B8" s="28"/>
      <c r="C8" s="28"/>
      <c r="D8" s="28"/>
      <c r="E8" s="28"/>
      <c r="F8" s="28"/>
      <c r="G8" s="28"/>
    </row>
    <row r="9" spans="1:11" ht="31.5" customHeight="1" thickBot="1" x14ac:dyDescent="0.3"/>
    <row r="10" spans="1:11" ht="15.75" customHeight="1" thickTop="1" x14ac:dyDescent="0.25">
      <c r="B10" s="32" t="s">
        <v>18</v>
      </c>
      <c r="C10" s="35" t="s">
        <v>17</v>
      </c>
      <c r="D10" s="35"/>
      <c r="E10" s="36" t="s">
        <v>11</v>
      </c>
    </row>
    <row r="11" spans="1:11" x14ac:dyDescent="0.25">
      <c r="B11" s="33"/>
      <c r="C11" s="37" t="s">
        <v>5</v>
      </c>
      <c r="D11" s="37" t="s">
        <v>6</v>
      </c>
      <c r="E11" s="37"/>
    </row>
    <row r="12" spans="1:11" ht="15.75" thickBot="1" x14ac:dyDescent="0.3">
      <c r="B12" s="34"/>
      <c r="C12" s="38"/>
      <c r="D12" s="38"/>
      <c r="E12" s="38"/>
    </row>
    <row r="13" spans="1:11" ht="20.100000000000001" customHeight="1" thickTop="1" x14ac:dyDescent="0.25">
      <c r="B13" s="8">
        <v>2017</v>
      </c>
      <c r="C13" s="21">
        <v>2051.1</v>
      </c>
      <c r="D13" s="21">
        <v>2539.8000000000002</v>
      </c>
      <c r="E13" s="23">
        <f>SUM(C13:D13)</f>
        <v>4590.8999999999996</v>
      </c>
      <c r="J13" s="20"/>
      <c r="K13" s="20"/>
    </row>
    <row r="14" spans="1:11" ht="20.100000000000001" customHeight="1" x14ac:dyDescent="0.25">
      <c r="B14" s="9">
        <v>2018</v>
      </c>
      <c r="C14" s="22">
        <v>1176.75</v>
      </c>
      <c r="D14" s="22">
        <v>1268.0999999999999</v>
      </c>
      <c r="E14" s="24">
        <f>SUM(C14:D14)</f>
        <v>2444.85</v>
      </c>
      <c r="J14" s="20"/>
      <c r="K14" s="20"/>
    </row>
    <row r="15" spans="1:11" x14ac:dyDescent="0.25">
      <c r="B15" s="11"/>
      <c r="C15" s="10">
        <f>C13+C14</f>
        <v>3227.85</v>
      </c>
      <c r="D15" s="10">
        <f>D13+D14</f>
        <v>3807.9</v>
      </c>
      <c r="E15" s="24">
        <f>E13+E14</f>
        <v>7035.75</v>
      </c>
      <c r="K15" s="20"/>
    </row>
    <row r="17" spans="2:3" x14ac:dyDescent="0.25">
      <c r="B17" s="20"/>
      <c r="C17" s="20"/>
    </row>
    <row r="18" spans="2:3" x14ac:dyDescent="0.25">
      <c r="B18" s="20"/>
      <c r="C18" s="20"/>
    </row>
  </sheetData>
  <sheetProtection algorithmName="SHA-512" hashValue="pmt9rCgZBqCsdByJp/ZnHpzl0rJQZzPIDTI0BkTQpjXCkyKTnMiPvOb8PFL3ozGrA+t8pWC4ODLWsILJ0tONNA==" saltValue="7tV2QmLct6FCAY51Mzq4/Q==" spinCount="100000" sheet="1" objects="1" scenarios="1" formatCells="0" formatColumns="0" formatRows="0" insertColumns="0" insertRows="0" insertHyperlinks="0" deleteColumns="0" deleteRows="0" sort="0" autoFilter="0" pivotTables="0"/>
  <mergeCells count="13">
    <mergeCell ref="A6:G6"/>
    <mergeCell ref="A1:G1"/>
    <mergeCell ref="A2:G2"/>
    <mergeCell ref="A3:G3"/>
    <mergeCell ref="B4:E4"/>
    <mergeCell ref="B5:E5"/>
    <mergeCell ref="A7:G7"/>
    <mergeCell ref="A8:G8"/>
    <mergeCell ref="B10:B12"/>
    <mergeCell ref="C10:D10"/>
    <mergeCell ref="E10:E12"/>
    <mergeCell ref="C11:C12"/>
    <mergeCell ref="D11:D12"/>
  </mergeCells>
  <pageMargins left="0.7" right="0.7" top="0.75" bottom="0.75" header="0.3" footer="0.3"/>
  <pageSetup paperSize="9" scale="73" orientation="portrait" r:id="rId1"/>
  <colBreaks count="1" manualBreakCount="1">
    <brk id="7" max="18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7</vt:i4>
      </vt:variant>
    </vt:vector>
  </HeadingPairs>
  <TitlesOfParts>
    <vt:vector size="17" baseType="lpstr">
      <vt:lpstr>1. PERMISO A MENORES</vt:lpstr>
      <vt:lpstr>2. CONTRATOS DE APRENDIZAJE</vt:lpstr>
      <vt:lpstr>3. EMP MI PRIMER EMPLEO</vt:lpstr>
      <vt:lpstr>4. CONTRATADOS MI PRIMER EMPLEO</vt:lpstr>
      <vt:lpstr>5. EMPRESAS INSCRITAS</vt:lpstr>
      <vt:lpstr>6. CONTRATADOS VENT EMP JUV</vt:lpstr>
      <vt:lpstr>7. N DE EMPLEADORES FERIAS</vt:lpstr>
      <vt:lpstr>8. JÓVENES CONTRATADOS EN FERIA</vt:lpstr>
      <vt:lpstr>8. JÓVENES CONTRATADOS EN F (2</vt:lpstr>
      <vt:lpstr>TABLA DINAMICA</vt:lpstr>
      <vt:lpstr>'1. PERMISO A MENORES'!Área_de_impresión</vt:lpstr>
      <vt:lpstr>'2. CONTRATOS DE APRENDIZAJE'!Área_de_impresión</vt:lpstr>
      <vt:lpstr>'5. EMPRESAS INSCRITAS'!Área_de_impresión</vt:lpstr>
      <vt:lpstr>'6. CONTRATADOS VENT EMP JUV'!Área_de_impresión</vt:lpstr>
      <vt:lpstr>'7. N DE EMPLEADORES FERIAS'!Área_de_impresión</vt:lpstr>
      <vt:lpstr>'8. JÓVENES CONTRATADOS EN F (2'!Área_de_impresión</vt:lpstr>
      <vt:lpstr>'8. JÓVENES CONTRATADOS EN FERIA'!Área_de_impresión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Eddie Hansel Soto Castillo</dc:creator>
  <cp:lastModifiedBy>Oscar Rosales Melendez</cp:lastModifiedBy>
  <cp:lastPrinted>2016-12-19T20:51:21Z</cp:lastPrinted>
  <dcterms:created xsi:type="dcterms:W3CDTF">2016-12-19T18:03:08Z</dcterms:created>
  <dcterms:modified xsi:type="dcterms:W3CDTF">2018-09-03T16:37:07Z</dcterms:modified>
</cp:coreProperties>
</file>