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tensia.sanchez\Documents\INFORMES  O I R - VARIOS EN 2019-2020-2021\INF A CONTAB PARA OIR al 31 dic2020-EN FECHA 11-01-21\"/>
    </mc:Choice>
  </mc:AlternateContent>
  <bookViews>
    <workbookView xWindow="0" yWindow="0" windowWidth="21600" windowHeight="7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29" i="1" l="1"/>
  <c r="E20" i="1"/>
  <c r="D29" i="1" l="1"/>
  <c r="F28" i="1"/>
  <c r="F27" i="1"/>
  <c r="F26" i="1"/>
  <c r="D20" i="1"/>
  <c r="F19" i="1"/>
  <c r="F18" i="1"/>
  <c r="F17" i="1"/>
  <c r="F16" i="1"/>
  <c r="F15" i="1"/>
  <c r="F14" i="1"/>
  <c r="F13" i="1"/>
  <c r="F29" i="1" l="1"/>
  <c r="F20" i="1"/>
</calcChain>
</file>

<file path=xl/sharedStrings.xml><?xml version="1.0" encoding="utf-8"?>
<sst xmlns="http://schemas.openxmlformats.org/spreadsheetml/2006/main" count="38" uniqueCount="36">
  <si>
    <t>MINISTERIO DE OBRAS PUBLICAS Y DE TRANSPORTE</t>
  </si>
  <si>
    <t>GERENCIA FINANCIERA INSTITUCIONAL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</si>
  <si>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</si>
  <si>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</si>
  <si>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</si>
  <si>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</si>
  <si>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</si>
  <si>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</si>
  <si>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</si>
  <si>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</si>
  <si>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</si>
  <si>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</si>
  <si>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</si>
  <si>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</si>
  <si>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</si>
  <si>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</si>
  <si>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</si>
  <si>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 xml:space="preserve"> Presupuesto Modificado </t>
  </si>
  <si>
    <t>Fondo general</t>
  </si>
  <si>
    <t>Préstamos Externos</t>
  </si>
  <si>
    <t>Donaciones</t>
  </si>
  <si>
    <t>Total</t>
  </si>
  <si>
    <t>Base Legal</t>
  </si>
  <si>
    <t>(US$ DOLARES)</t>
  </si>
  <si>
    <t>Decreto Legislativo No. 525, DO No. 241, Tomo 425, de fecha 20/12/2019 (Aprobación de la Ley de Presupuesto año 2020)</t>
  </si>
  <si>
    <t>Decreto Legislativo No. 628, de fecha 16/04/2020 Reforzo para ANDA insstitución adscrita al MOPT; esto para cubrir deficit de dicha institución por los pagos diferidos sin recargos del servicios de agua  por tres meses, y dado a la pandemia COVID-19 que afecta a la población nacional.</t>
  </si>
  <si>
    <t>Acuerdo Ejecutivo No. 850, emitido por el Ministerio de Hacienda, el 24/09/20, por el cual  se incorpora al Ramo de Obras Públicas la Línea de Trabajo 0404 Autoridad de Aviación Civil.</t>
  </si>
  <si>
    <t>Decreto Legislatico No. 654 del 04/06/2020; esto para cubrir deficit de dicha institución por los pagos diferidos sin recargos del servicios de agua  por tres meses, y dado a la pandemia COVID-19 que afecta a la población nacional.</t>
  </si>
  <si>
    <t>Total Presupuesto modificado al 31 diciembre 20120</t>
  </si>
  <si>
    <t>DEL 01 DE ENERO AL 31 DICIEMBRE DE 2020</t>
  </si>
  <si>
    <t>RESUMEN DE PRESUPUESTO ORDINARIO Y SUS MODIFICACIONES POR RUBRO DE GASTO</t>
  </si>
  <si>
    <t xml:space="preserve">DETALLE DE DOCUMENTOS DE RESPALDO DEL PRESUPUESTO APROBADO Y SUS MODIFICACIONES  </t>
  </si>
  <si>
    <t xml:space="preserve"> RESUMEN DE PRESUPUESTO ORDINARIO Y SUS MODIFICACIONES POR FUENTE DE FINANCIAMIENTO</t>
  </si>
  <si>
    <t xml:space="preserve">MOPT:  MODIFICACIONES A LAS ASIGNACIONES PRESUPUESTARIAS DEL  1 DE ENERO AL 31 DICIEMBRE DE 2020  </t>
  </si>
  <si>
    <t>Modificaciones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</si>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</sst>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Wingdings"/>
      <charset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Tahoma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alibri"/>
      <family val="2"/>
      <scheme val="minor"/>
    </font>
    <font>
      <sz val="12"/>
      <color theme="1"/>
      <name val="Tw Cen MT Condensed Extra Bold"/>
      <family val="2"/>
    </font>
    <font>
      <sz val="11"/>
      <color theme="1"/>
      <name val="Verdan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3"/>
      <color rgb="FF1B80DB"/>
      <name val="Tw Cen MT Condensed Extra Bold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indexed="64"/>
      </right>
      <top/>
      <bottom style="thin">
        <color theme="2" tint="-0.499984740745262"/>
      </bottom>
      <diagonal/>
    </border>
    <border>
      <left/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2" tint="-0.499984740745262"/>
      </bottom>
      <diagonal/>
    </border>
    <border>
      <left style="medium">
        <color theme="1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theme="1"/>
      </right>
      <top/>
      <bottom style="thin">
        <color theme="2" tint="-0.499984740745262"/>
      </bottom>
      <diagonal/>
    </border>
    <border>
      <left style="medium">
        <color theme="1"/>
      </left>
      <right style="medium">
        <color theme="1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1"/>
      </left>
      <right/>
      <top style="thin">
        <color theme="2" tint="-0.499984740745262"/>
      </top>
      <bottom/>
      <diagonal/>
    </border>
    <border>
      <left style="medium">
        <color theme="1"/>
      </left>
      <right style="medium">
        <color theme="1"/>
      </right>
      <top style="thin">
        <color theme="2" tint="-0.499984740745262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theme="1"/>
      </right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medium">
        <color indexed="64"/>
      </left>
      <right/>
      <top style="medium">
        <color indexed="64"/>
      </top>
      <bottom style="double">
        <color theme="1"/>
      </bottom>
      <diagonal/>
    </border>
    <border>
      <left/>
      <right/>
      <top style="medium">
        <color indexed="64"/>
      </top>
      <bottom style="double">
        <color theme="1"/>
      </bottom>
      <diagonal/>
    </border>
    <border>
      <left/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 style="medium">
        <color indexed="64"/>
      </left>
      <right/>
      <top style="thin">
        <color theme="2" tint="-0.499984740745262"/>
      </top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2" tint="-0.499984740745262"/>
      </top>
      <bottom style="double">
        <color theme="1"/>
      </bottom>
      <diagonal/>
    </border>
    <border>
      <left/>
      <right style="medium">
        <color indexed="64"/>
      </right>
      <top style="thin">
        <color theme="2" tint="-0.499984740745262"/>
      </top>
      <bottom style="double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0" fillId="3" borderId="0" xfId="0" applyFill="1"/>
    <xf numFmtId="43" fontId="0" fillId="3" borderId="0" xfId="0" applyNumberFormat="1" applyFill="1"/>
    <xf numFmtId="0" fontId="0" fillId="3" borderId="0" xfId="0" applyFill="1" applyBorder="1"/>
    <xf numFmtId="0" fontId="6" fillId="3" borderId="0" xfId="0" applyFont="1" applyFill="1" applyBorder="1" applyAlignment="1">
      <alignment horizontal="right" vertical="top"/>
    </xf>
    <xf numFmtId="44" fontId="7" fillId="3" borderId="0" xfId="2" applyFont="1" applyFill="1" applyBorder="1"/>
    <xf numFmtId="0" fontId="7" fillId="3" borderId="0" xfId="0" applyFont="1" applyFill="1" applyBorder="1"/>
    <xf numFmtId="43" fontId="7" fillId="3" borderId="0" xfId="1" applyFont="1" applyFill="1" applyBorder="1"/>
    <xf numFmtId="0" fontId="8" fillId="0" borderId="0" xfId="0" applyFont="1"/>
    <xf numFmtId="43" fontId="8" fillId="0" borderId="0" xfId="0" applyNumberFormat="1" applyFont="1"/>
    <xf numFmtId="0" fontId="7" fillId="3" borderId="0" xfId="0" applyFont="1" applyFill="1"/>
    <xf numFmtId="0" fontId="8" fillId="3" borderId="0" xfId="0" applyFont="1" applyFill="1"/>
    <xf numFmtId="43" fontId="8" fillId="3" borderId="0" xfId="1" applyFont="1" applyFill="1"/>
    <xf numFmtId="0" fontId="9" fillId="0" borderId="0" xfId="0" applyFont="1" applyFill="1" applyBorder="1" applyAlignment="1">
      <alignment horizontal="center" wrapText="1"/>
    </xf>
    <xf numFmtId="43" fontId="0" fillId="3" borderId="0" xfId="1" applyFont="1" applyFill="1"/>
    <xf numFmtId="0" fontId="5" fillId="3" borderId="0" xfId="0" applyFont="1" applyFill="1" applyBorder="1" applyAlignment="1">
      <alignment horizontal="center" vertical="center" wrapText="1"/>
    </xf>
    <xf numFmtId="164" fontId="3" fillId="3" borderId="0" xfId="2" applyNumberFormat="1" applyFont="1" applyFill="1" applyBorder="1" applyAlignment="1">
      <alignment horizontal="center" vertical="center" wrapText="1"/>
    </xf>
    <xf numFmtId="43" fontId="3" fillId="3" borderId="0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164" fontId="3" fillId="3" borderId="0" xfId="2" applyNumberFormat="1" applyFont="1" applyFill="1" applyBorder="1" applyAlignment="1">
      <alignment horizontal="right" vertical="center"/>
    </xf>
    <xf numFmtId="44" fontId="3" fillId="3" borderId="0" xfId="2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164" fontId="3" fillId="3" borderId="10" xfId="2" applyNumberFormat="1" applyFont="1" applyFill="1" applyBorder="1" applyAlignment="1">
      <alignment horizontal="right" vertical="center"/>
    </xf>
    <xf numFmtId="164" fontId="3" fillId="3" borderId="11" xfId="2" applyNumberFormat="1" applyFont="1" applyFill="1" applyBorder="1" applyAlignment="1">
      <alignment horizontal="right" vertical="center"/>
    </xf>
    <xf numFmtId="43" fontId="4" fillId="3" borderId="20" xfId="1" applyFont="1" applyFill="1" applyBorder="1" applyAlignment="1">
      <alignment horizontal="right" vertical="center"/>
    </xf>
    <xf numFmtId="43" fontId="4" fillId="0" borderId="20" xfId="1" applyFont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43" fontId="4" fillId="0" borderId="17" xfId="1" applyFont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43" fontId="4" fillId="0" borderId="18" xfId="1" applyFont="1" applyBorder="1" applyAlignment="1">
      <alignment horizontal="right" vertical="center"/>
    </xf>
    <xf numFmtId="0" fontId="4" fillId="0" borderId="16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43" fontId="4" fillId="0" borderId="22" xfId="1" applyFont="1" applyBorder="1" applyAlignment="1">
      <alignment horizontal="right" vertical="center"/>
    </xf>
    <xf numFmtId="43" fontId="4" fillId="0" borderId="23" xfId="1" applyFont="1" applyBorder="1" applyAlignment="1">
      <alignment horizontal="right" vertical="center"/>
    </xf>
    <xf numFmtId="164" fontId="5" fillId="4" borderId="12" xfId="2" applyNumberFormat="1" applyFont="1" applyFill="1" applyBorder="1" applyAlignment="1">
      <alignment horizontal="right" vertical="center"/>
    </xf>
    <xf numFmtId="44" fontId="5" fillId="4" borderId="19" xfId="2" applyFont="1" applyFill="1" applyBorder="1" applyAlignment="1">
      <alignment horizontal="right" vertical="center"/>
    </xf>
    <xf numFmtId="43" fontId="4" fillId="0" borderId="4" xfId="1" applyFont="1" applyBorder="1" applyAlignment="1">
      <alignment horizontal="right"/>
    </xf>
    <xf numFmtId="43" fontId="4" fillId="0" borderId="8" xfId="1" applyFont="1" applyBorder="1" applyAlignment="1">
      <alignment horizontal="right"/>
    </xf>
    <xf numFmtId="43" fontId="4" fillId="0" borderId="6" xfId="1" applyFont="1" applyBorder="1" applyAlignment="1">
      <alignment horizontal="right"/>
    </xf>
    <xf numFmtId="43" fontId="4" fillId="0" borderId="5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44" fontId="11" fillId="6" borderId="25" xfId="2" applyFont="1" applyFill="1" applyBorder="1" applyAlignment="1">
      <alignment horizontal="left" vertical="top" wrapText="1"/>
    </xf>
    <xf numFmtId="44" fontId="11" fillId="6" borderId="26" xfId="2" applyFont="1" applyFill="1" applyBorder="1" applyAlignment="1">
      <alignment horizontal="center" vertical="top" wrapText="1"/>
    </xf>
    <xf numFmtId="44" fontId="11" fillId="3" borderId="27" xfId="2" applyFont="1" applyFill="1" applyBorder="1" applyAlignment="1">
      <alignment vertical="top"/>
    </xf>
    <xf numFmtId="44" fontId="11" fillId="3" borderId="36" xfId="2" applyFont="1" applyFill="1" applyBorder="1" applyAlignment="1">
      <alignment vertical="top"/>
    </xf>
    <xf numFmtId="44" fontId="12" fillId="7" borderId="28" xfId="2" applyFont="1" applyFill="1" applyBorder="1"/>
    <xf numFmtId="0" fontId="5" fillId="2" borderId="4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164" fontId="5" fillId="7" borderId="2" xfId="2" applyNumberFormat="1" applyFont="1" applyFill="1" applyBorder="1" applyAlignment="1">
      <alignment horizontal="center" vertical="center" wrapText="1"/>
    </xf>
    <xf numFmtId="43" fontId="5" fillId="7" borderId="46" xfId="1" applyFont="1" applyFill="1" applyBorder="1" applyAlignment="1">
      <alignment horizontal="center" vertical="center" wrapText="1"/>
    </xf>
    <xf numFmtId="43" fontId="5" fillId="7" borderId="28" xfId="1" applyFont="1" applyFill="1" applyBorder="1" applyAlignment="1">
      <alignment horizontal="center" vertical="center" wrapText="1"/>
    </xf>
    <xf numFmtId="43" fontId="4" fillId="0" borderId="48" xfId="1" applyFont="1" applyBorder="1" applyAlignment="1">
      <alignment horizontal="right"/>
    </xf>
    <xf numFmtId="43" fontId="4" fillId="0" borderId="49" xfId="1" applyFont="1" applyBorder="1" applyAlignment="1">
      <alignment horizontal="right"/>
    </xf>
    <xf numFmtId="43" fontId="4" fillId="0" borderId="50" xfId="1" applyFont="1" applyBorder="1" applyAlignment="1">
      <alignment horizontal="right"/>
    </xf>
    <xf numFmtId="0" fontId="5" fillId="3" borderId="13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left" vertical="top" wrapText="1"/>
    </xf>
    <xf numFmtId="0" fontId="11" fillId="6" borderId="0" xfId="0" applyFont="1" applyFill="1" applyBorder="1" applyAlignment="1">
      <alignment horizontal="left" vertical="top" wrapText="1"/>
    </xf>
    <xf numFmtId="0" fontId="11" fillId="6" borderId="29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14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wrapText="1"/>
    </xf>
    <xf numFmtId="0" fontId="5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0" fontId="5" fillId="0" borderId="41" xfId="0" applyFont="1" applyFill="1" applyBorder="1" applyAlignment="1">
      <alignment horizontal="left"/>
    </xf>
    <xf numFmtId="0" fontId="5" fillId="3" borderId="47" xfId="0" applyFont="1" applyFill="1" applyBorder="1" applyAlignment="1">
      <alignment horizontal="left"/>
    </xf>
    <xf numFmtId="0" fontId="5" fillId="3" borderId="34" xfId="0" applyFont="1" applyFill="1" applyBorder="1" applyAlignment="1">
      <alignment horizontal="left"/>
    </xf>
    <xf numFmtId="0" fontId="11" fillId="6" borderId="37" xfId="0" applyFont="1" applyFill="1" applyBorder="1" applyAlignment="1">
      <alignment horizontal="left" vertical="top" wrapText="1"/>
    </xf>
    <xf numFmtId="0" fontId="11" fillId="6" borderId="38" xfId="0" applyFont="1" applyFill="1" applyBorder="1" applyAlignment="1">
      <alignment horizontal="left" vertical="top" wrapText="1"/>
    </xf>
    <xf numFmtId="0" fontId="11" fillId="6" borderId="39" xfId="0" applyFont="1" applyFill="1" applyBorder="1" applyAlignment="1">
      <alignment horizontal="left" vertical="top" wrapText="1"/>
    </xf>
    <xf numFmtId="0" fontId="11" fillId="3" borderId="37" xfId="0" applyFont="1" applyFill="1" applyBorder="1" applyAlignment="1">
      <alignment horizontal="left" vertical="top" wrapText="1"/>
    </xf>
    <xf numFmtId="0" fontId="11" fillId="3" borderId="38" xfId="0" applyFont="1" applyFill="1" applyBorder="1" applyAlignment="1">
      <alignment horizontal="left" vertical="top" wrapText="1"/>
    </xf>
    <xf numFmtId="0" fontId="11" fillId="3" borderId="39" xfId="0" applyFont="1" applyFill="1" applyBorder="1" applyAlignment="1">
      <alignment horizontal="left" vertical="top" wrapText="1"/>
    </xf>
    <xf numFmtId="0" fontId="11" fillId="3" borderId="33" xfId="0" applyFont="1" applyFill="1" applyBorder="1" applyAlignment="1">
      <alignment horizontal="left" vertical="top" wrapText="1"/>
    </xf>
    <xf numFmtId="0" fontId="11" fillId="3" borderId="34" xfId="0" applyFont="1" applyFill="1" applyBorder="1" applyAlignment="1">
      <alignment horizontal="left" vertical="top" wrapText="1"/>
    </xf>
    <xf numFmtId="0" fontId="11" fillId="3" borderId="35" xfId="0" applyFont="1" applyFill="1" applyBorder="1" applyAlignment="1">
      <alignment horizontal="left" vertical="top" wrapText="1"/>
    </xf>
    <xf numFmtId="0" fontId="10" fillId="7" borderId="30" xfId="0" applyFont="1" applyFill="1" applyBorder="1" applyAlignment="1">
      <alignment horizontal="center" wrapText="1"/>
    </xf>
    <xf numFmtId="0" fontId="10" fillId="7" borderId="31" xfId="0" applyFont="1" applyFill="1" applyBorder="1" applyAlignment="1">
      <alignment horizontal="center" wrapText="1"/>
    </xf>
    <xf numFmtId="0" fontId="10" fillId="7" borderId="3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1B80DB"/>
      <color rgb="FF2F8EE5"/>
      <color rgb="FF352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</xdr:col>
      <xdr:colOff>9525</xdr:colOff>
      <xdr:row>24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1675" y="387667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A23" workbookViewId="0">
      <selection activeCell="F33" sqref="F33"/>
    </sheetView>
  </sheetViews>
  <sheetFormatPr baseColWidth="10" defaultRowHeight="15" x14ac:dyDescent="0.25"/>
  <cols>
    <col min="1" max="1" width="4.140625" customWidth="1"/>
    <col min="2" max="2" width="19.85546875" customWidth="1"/>
    <col min="3" max="3" width="34.28515625" customWidth="1"/>
    <col min="4" max="6" width="17.7109375" customWidth="1"/>
    <col min="8" max="8" width="16.28515625" bestFit="1" customWidth="1"/>
    <col min="9" max="9" width="35.85546875" customWidth="1"/>
    <col min="12" max="12" width="5.7109375" customWidth="1"/>
    <col min="13" max="13" width="13.42578125" customWidth="1"/>
    <col min="14" max="14" width="14.140625" bestFit="1" customWidth="1"/>
  </cols>
  <sheetData>
    <row r="1" spans="2:16" ht="26.25" customHeight="1" x14ac:dyDescent="0.25"/>
    <row r="2" spans="2:16" ht="15.75" x14ac:dyDescent="0.25">
      <c r="B2" s="73" t="s">
        <v>0</v>
      </c>
      <c r="C2" s="73"/>
      <c r="D2" s="73"/>
      <c r="E2" s="73"/>
      <c r="F2" s="73"/>
    </row>
    <row r="3" spans="2:16" ht="6" customHeight="1" x14ac:dyDescent="0.25">
      <c r="B3" s="74"/>
      <c r="C3" s="74"/>
      <c r="D3" s="74"/>
      <c r="E3" s="74"/>
      <c r="F3" s="74"/>
    </row>
    <row r="4" spans="2:16" x14ac:dyDescent="0.25">
      <c r="B4" s="75" t="s">
        <v>1</v>
      </c>
      <c r="C4" s="75"/>
      <c r="D4" s="75"/>
      <c r="E4" s="75"/>
      <c r="F4" s="75"/>
    </row>
    <row r="5" spans="2:16" x14ac:dyDescent="0.25">
      <c r="B5" s="1"/>
      <c r="C5" s="1"/>
      <c r="D5" s="2"/>
      <c r="E5" s="2"/>
      <c r="F5" s="3"/>
    </row>
    <row r="6" spans="2:16" ht="21" customHeight="1" x14ac:dyDescent="0.3">
      <c r="B6" s="83" t="s">
        <v>33</v>
      </c>
      <c r="C6" s="83"/>
      <c r="D6" s="83"/>
      <c r="E6" s="83"/>
      <c r="F6" s="83"/>
    </row>
    <row r="7" spans="2:16" ht="20.25" customHeight="1" x14ac:dyDescent="0.3">
      <c r="B7" s="83" t="s">
        <v>23</v>
      </c>
      <c r="C7" s="83"/>
      <c r="D7" s="83"/>
      <c r="E7" s="83"/>
      <c r="F7" s="83"/>
    </row>
    <row r="8" spans="2:16" ht="9.75" customHeight="1" x14ac:dyDescent="0.25">
      <c r="B8" s="16"/>
      <c r="C8" s="16"/>
      <c r="D8" s="16"/>
      <c r="E8" s="16"/>
      <c r="F8" s="16"/>
    </row>
    <row r="9" spans="2:16" ht="16.5" x14ac:dyDescent="0.25">
      <c r="B9" s="65" t="s">
        <v>30</v>
      </c>
      <c r="C9" s="65"/>
      <c r="D9" s="65"/>
      <c r="E9" s="65"/>
      <c r="F9" s="65"/>
    </row>
    <row r="10" spans="2:16" ht="16.5" x14ac:dyDescent="0.3">
      <c r="B10" s="81" t="s">
        <v>29</v>
      </c>
      <c r="C10" s="81"/>
      <c r="D10" s="81"/>
      <c r="E10" s="81"/>
      <c r="F10" s="81"/>
    </row>
    <row r="11" spans="2:16" ht="19.5" customHeight="1" thickBot="1" x14ac:dyDescent="0.3">
      <c r="B11" s="76">
        <v>44209</v>
      </c>
      <c r="C11" s="77"/>
      <c r="D11" s="77"/>
      <c r="E11" s="77"/>
      <c r="F11" s="77"/>
    </row>
    <row r="12" spans="2:16" ht="23.25" thickBot="1" x14ac:dyDescent="0.3">
      <c r="B12" s="31" t="s">
        <v>2</v>
      </c>
      <c r="C12" s="31" t="s">
        <v>3</v>
      </c>
      <c r="D12" s="32" t="s">
        <v>4</v>
      </c>
      <c r="E12" s="33" t="s">
        <v>5</v>
      </c>
      <c r="F12" s="32" t="s">
        <v>6</v>
      </c>
      <c r="M12" s="4"/>
      <c r="N12" s="4"/>
      <c r="O12" s="4"/>
      <c r="P12" s="4"/>
    </row>
    <row r="13" spans="2:16" ht="17.100000000000001" customHeight="1" x14ac:dyDescent="0.25">
      <c r="B13" s="78" t="s">
        <v>0</v>
      </c>
      <c r="C13" s="34" t="s">
        <v>7</v>
      </c>
      <c r="D13" s="35">
        <v>14486290</v>
      </c>
      <c r="E13" s="28">
        <v>-882210</v>
      </c>
      <c r="F13" s="35">
        <f>SUM(D13:E13)</f>
        <v>13604080</v>
      </c>
      <c r="M13" s="5"/>
      <c r="N13" s="5"/>
      <c r="O13" s="4"/>
      <c r="P13" s="4"/>
    </row>
    <row r="14" spans="2:16" ht="17.100000000000001" customHeight="1" x14ac:dyDescent="0.25">
      <c r="B14" s="79"/>
      <c r="C14" s="36" t="s">
        <v>8</v>
      </c>
      <c r="D14" s="37">
        <v>7241741</v>
      </c>
      <c r="E14" s="27">
        <v>6380403.9199999999</v>
      </c>
      <c r="F14" s="35">
        <f t="shared" ref="F14:F19" si="0">SUM(D14:E14)</f>
        <v>13622144.92</v>
      </c>
      <c r="M14" s="5"/>
      <c r="N14" s="4"/>
      <c r="O14" s="4"/>
      <c r="P14" s="4"/>
    </row>
    <row r="15" spans="2:16" ht="17.100000000000001" customHeight="1" x14ac:dyDescent="0.25">
      <c r="B15" s="79"/>
      <c r="C15" s="38" t="s">
        <v>9</v>
      </c>
      <c r="D15" s="37">
        <v>2913136</v>
      </c>
      <c r="E15" s="28">
        <v>109182.67</v>
      </c>
      <c r="F15" s="35">
        <f t="shared" si="0"/>
        <v>3022318.67</v>
      </c>
      <c r="M15" s="5"/>
      <c r="N15" s="4"/>
      <c r="O15" s="4"/>
      <c r="P15" s="4"/>
    </row>
    <row r="16" spans="2:16" ht="17.100000000000001" customHeight="1" x14ac:dyDescent="0.25">
      <c r="B16" s="79"/>
      <c r="C16" s="36" t="s">
        <v>10</v>
      </c>
      <c r="D16" s="37">
        <v>80923336</v>
      </c>
      <c r="E16" s="28">
        <v>23157938.48</v>
      </c>
      <c r="F16" s="35">
        <f t="shared" si="0"/>
        <v>104081274.48</v>
      </c>
      <c r="M16" s="5"/>
      <c r="N16" s="4"/>
      <c r="O16" s="4"/>
      <c r="P16" s="4"/>
    </row>
    <row r="17" spans="2:16" ht="17.100000000000001" customHeight="1" x14ac:dyDescent="0.25">
      <c r="B17" s="79"/>
      <c r="C17" s="36" t="s">
        <v>11</v>
      </c>
      <c r="D17" s="37">
        <v>102401067</v>
      </c>
      <c r="E17" s="28">
        <v>-4065486.27</v>
      </c>
      <c r="F17" s="35">
        <f t="shared" si="0"/>
        <v>98335580.730000004</v>
      </c>
      <c r="M17" s="5"/>
      <c r="N17" s="4"/>
      <c r="O17" s="4"/>
      <c r="P17" s="4"/>
    </row>
    <row r="18" spans="2:16" ht="17.100000000000001" customHeight="1" x14ac:dyDescent="0.25">
      <c r="B18" s="79"/>
      <c r="C18" s="36" t="s">
        <v>12</v>
      </c>
      <c r="D18" s="37">
        <v>13877935</v>
      </c>
      <c r="E18" s="28">
        <v>84421.2</v>
      </c>
      <c r="F18" s="35">
        <f t="shared" si="0"/>
        <v>13962356.199999999</v>
      </c>
      <c r="M18" s="5"/>
      <c r="N18" s="4"/>
      <c r="O18" s="4"/>
      <c r="P18" s="4"/>
    </row>
    <row r="19" spans="2:16" ht="17.100000000000001" customHeight="1" thickBot="1" x14ac:dyDescent="0.3">
      <c r="B19" s="79"/>
      <c r="C19" s="39" t="s">
        <v>13</v>
      </c>
      <c r="D19" s="40">
        <v>142320299</v>
      </c>
      <c r="E19" s="29">
        <v>0</v>
      </c>
      <c r="F19" s="41">
        <f t="shared" si="0"/>
        <v>142320299</v>
      </c>
      <c r="M19" s="5"/>
      <c r="N19" s="4"/>
      <c r="O19" s="4"/>
      <c r="P19" s="4"/>
    </row>
    <row r="20" spans="2:16" ht="17.100000000000001" customHeight="1" thickBot="1" x14ac:dyDescent="0.3">
      <c r="B20" s="80"/>
      <c r="C20" s="64" t="s">
        <v>14</v>
      </c>
      <c r="D20" s="42">
        <f>SUM(D13:D19)</f>
        <v>364163804</v>
      </c>
      <c r="E20" s="43">
        <f>SUM(E13:E19)</f>
        <v>24784250</v>
      </c>
      <c r="F20" s="42">
        <f>SUM(F13:F19)</f>
        <v>388948054</v>
      </c>
      <c r="M20" s="4"/>
      <c r="N20" s="4"/>
      <c r="O20" s="4"/>
      <c r="P20" s="4"/>
    </row>
    <row r="21" spans="2:16" s="4" customFormat="1" x14ac:dyDescent="0.25">
      <c r="B21" s="21"/>
      <c r="C21" s="24"/>
      <c r="D21" s="26"/>
      <c r="E21" s="23"/>
      <c r="F21" s="22"/>
    </row>
    <row r="22" spans="2:16" s="4" customFormat="1" x14ac:dyDescent="0.25">
      <c r="B22" s="21"/>
      <c r="C22" s="24"/>
      <c r="D22" s="25"/>
      <c r="E22" s="23"/>
      <c r="F22" s="22"/>
    </row>
    <row r="23" spans="2:16" s="4" customFormat="1" ht="16.5" x14ac:dyDescent="0.25">
      <c r="B23" s="65" t="s">
        <v>32</v>
      </c>
      <c r="C23" s="65"/>
      <c r="D23" s="65"/>
      <c r="E23" s="65"/>
      <c r="F23" s="65"/>
    </row>
    <row r="24" spans="2:16" ht="18" customHeight="1" thickBot="1" x14ac:dyDescent="0.35">
      <c r="B24" s="66" t="s">
        <v>29</v>
      </c>
      <c r="C24" s="66"/>
      <c r="D24" s="66"/>
      <c r="E24" s="66"/>
      <c r="F24" s="66"/>
      <c r="M24" s="4"/>
      <c r="N24" s="4"/>
      <c r="O24" s="4"/>
      <c r="P24" s="4"/>
    </row>
    <row r="25" spans="2:16" ht="33.75" customHeight="1" thickBot="1" x14ac:dyDescent="0.3">
      <c r="B25" s="84" t="s">
        <v>15</v>
      </c>
      <c r="C25" s="85"/>
      <c r="D25" s="55" t="s">
        <v>16</v>
      </c>
      <c r="E25" s="56" t="s">
        <v>34</v>
      </c>
      <c r="F25" s="57" t="s">
        <v>17</v>
      </c>
      <c r="M25" s="4"/>
      <c r="N25" s="4"/>
      <c r="O25" s="4"/>
      <c r="P25" s="4"/>
    </row>
    <row r="26" spans="2:16" ht="17.100000000000001" customHeight="1" thickTop="1" x14ac:dyDescent="0.25">
      <c r="B26" s="86" t="s">
        <v>18</v>
      </c>
      <c r="C26" s="87"/>
      <c r="D26" s="44">
        <v>268982289</v>
      </c>
      <c r="E26" s="45">
        <v>24784250</v>
      </c>
      <c r="F26" s="46">
        <f>+D26+E26</f>
        <v>293766539</v>
      </c>
      <c r="M26" s="4"/>
      <c r="N26" s="4"/>
      <c r="O26" s="4"/>
      <c r="P26" s="4"/>
    </row>
    <row r="27" spans="2:16" ht="17.100000000000001" customHeight="1" x14ac:dyDescent="0.25">
      <c r="B27" s="88" t="s">
        <v>19</v>
      </c>
      <c r="C27" s="89"/>
      <c r="D27" s="47">
        <v>94396140</v>
      </c>
      <c r="E27" s="48">
        <v>0</v>
      </c>
      <c r="F27" s="49">
        <f t="shared" ref="F27:F28" si="1">+D27+E27</f>
        <v>94396140</v>
      </c>
    </row>
    <row r="28" spans="2:16" ht="17.100000000000001" customHeight="1" thickBot="1" x14ac:dyDescent="0.3">
      <c r="B28" s="90" t="s">
        <v>20</v>
      </c>
      <c r="C28" s="91"/>
      <c r="D28" s="61">
        <v>785375</v>
      </c>
      <c r="E28" s="62"/>
      <c r="F28" s="63">
        <f t="shared" si="1"/>
        <v>785375</v>
      </c>
    </row>
    <row r="29" spans="2:16" ht="17.100000000000001" customHeight="1" thickTop="1" thickBot="1" x14ac:dyDescent="0.3">
      <c r="B29" s="104" t="s">
        <v>21</v>
      </c>
      <c r="C29" s="105"/>
      <c r="D29" s="58">
        <f>SUM(D26:D28)</f>
        <v>364163804</v>
      </c>
      <c r="E29" s="59">
        <f>SUM(E26:E28)</f>
        <v>24784250</v>
      </c>
      <c r="F29" s="60">
        <f t="shared" ref="F29" si="2">SUM(F26:F28)</f>
        <v>388948054</v>
      </c>
    </row>
    <row r="30" spans="2:16" x14ac:dyDescent="0.25">
      <c r="B30" s="17"/>
      <c r="C30" s="18"/>
      <c r="D30" s="19"/>
      <c r="E30" s="20"/>
      <c r="F30" s="20"/>
      <c r="G30" s="4"/>
    </row>
    <row r="31" spans="2:16" x14ac:dyDescent="0.25">
      <c r="B31" s="17"/>
      <c r="C31" s="18"/>
      <c r="D31" s="19"/>
      <c r="E31" s="20"/>
      <c r="F31" s="20"/>
      <c r="G31" s="4"/>
    </row>
    <row r="32" spans="2:16" ht="17.25" thickBot="1" x14ac:dyDescent="0.3">
      <c r="B32" s="65" t="s">
        <v>31</v>
      </c>
      <c r="C32" s="65"/>
      <c r="D32" s="65"/>
      <c r="E32" s="65"/>
      <c r="F32" s="4"/>
      <c r="G32" s="4"/>
    </row>
    <row r="33" spans="1:6" ht="42.75" customHeight="1" thickBot="1" x14ac:dyDescent="0.3">
      <c r="B33" s="67" t="s">
        <v>22</v>
      </c>
      <c r="C33" s="68"/>
      <c r="D33" s="68"/>
      <c r="E33" s="69"/>
      <c r="F33" s="30" t="s">
        <v>35</v>
      </c>
    </row>
    <row r="34" spans="1:6" ht="37.5" customHeight="1" x14ac:dyDescent="0.25">
      <c r="A34" s="7"/>
      <c r="B34" s="70" t="s">
        <v>24</v>
      </c>
      <c r="C34" s="71"/>
      <c r="D34" s="71"/>
      <c r="E34" s="72"/>
      <c r="F34" s="50">
        <v>364163804</v>
      </c>
    </row>
    <row r="35" spans="1:6" ht="48.75" customHeight="1" x14ac:dyDescent="0.25">
      <c r="A35" s="7"/>
      <c r="B35" s="92" t="s">
        <v>25</v>
      </c>
      <c r="C35" s="93"/>
      <c r="D35" s="93"/>
      <c r="E35" s="94"/>
      <c r="F35" s="51">
        <v>8000000</v>
      </c>
    </row>
    <row r="36" spans="1:6" ht="48.75" customHeight="1" thickBot="1" x14ac:dyDescent="0.3">
      <c r="A36" s="7"/>
      <c r="B36" s="95" t="s">
        <v>27</v>
      </c>
      <c r="C36" s="96"/>
      <c r="D36" s="96"/>
      <c r="E36" s="97"/>
      <c r="F36" s="52">
        <v>16000000</v>
      </c>
    </row>
    <row r="37" spans="1:6" ht="35.25" customHeight="1" thickTop="1" thickBot="1" x14ac:dyDescent="0.3">
      <c r="A37" s="7"/>
      <c r="B37" s="98" t="s">
        <v>26</v>
      </c>
      <c r="C37" s="99"/>
      <c r="D37" s="99"/>
      <c r="E37" s="100"/>
      <c r="F37" s="53">
        <v>784250</v>
      </c>
    </row>
    <row r="38" spans="1:6" ht="18.75" customHeight="1" thickTop="1" thickBot="1" x14ac:dyDescent="0.3">
      <c r="A38" s="7"/>
      <c r="B38" s="101" t="s">
        <v>28</v>
      </c>
      <c r="C38" s="102"/>
      <c r="D38" s="102"/>
      <c r="E38" s="103"/>
      <c r="F38" s="54">
        <f>SUM(F34:F37)</f>
        <v>388948054</v>
      </c>
    </row>
    <row r="39" spans="1:6" x14ac:dyDescent="0.25">
      <c r="A39" s="7"/>
      <c r="B39" s="82"/>
      <c r="C39" s="82"/>
      <c r="D39" s="82"/>
      <c r="E39" s="82"/>
      <c r="F39" s="8"/>
    </row>
    <row r="40" spans="1:6" x14ac:dyDescent="0.25">
      <c r="A40" s="7"/>
      <c r="B40" s="82"/>
      <c r="C40" s="82"/>
      <c r="D40" s="82"/>
      <c r="E40" s="82"/>
      <c r="F40" s="8"/>
    </row>
    <row r="41" spans="1:6" x14ac:dyDescent="0.25">
      <c r="A41" s="7"/>
      <c r="B41" s="82"/>
      <c r="C41" s="82"/>
      <c r="D41" s="82"/>
      <c r="E41" s="82"/>
      <c r="F41" s="8"/>
    </row>
    <row r="42" spans="1:6" x14ac:dyDescent="0.25">
      <c r="A42" s="7"/>
      <c r="B42" s="82"/>
      <c r="C42" s="82"/>
      <c r="D42" s="82"/>
      <c r="E42" s="82"/>
      <c r="F42" s="8"/>
    </row>
    <row r="43" spans="1:6" x14ac:dyDescent="0.25">
      <c r="A43" s="4"/>
      <c r="B43" s="6"/>
      <c r="C43" s="9"/>
      <c r="D43" s="9"/>
      <c r="E43" s="13"/>
      <c r="F43" s="10"/>
    </row>
    <row r="44" spans="1:6" x14ac:dyDescent="0.25">
      <c r="A44" s="4"/>
      <c r="B44" s="4"/>
      <c r="C44" s="14"/>
      <c r="D44" s="14"/>
      <c r="E44" s="15"/>
      <c r="F44" s="12"/>
    </row>
    <row r="45" spans="1:6" x14ac:dyDescent="0.25">
      <c r="A45" s="4"/>
      <c r="B45" s="4"/>
      <c r="C45" s="14"/>
      <c r="D45" s="14"/>
      <c r="E45" s="14"/>
      <c r="F45" s="11"/>
    </row>
    <row r="46" spans="1:6" x14ac:dyDescent="0.25">
      <c r="A46" s="4"/>
      <c r="B46" s="4"/>
      <c r="C46" s="14"/>
      <c r="D46" s="14"/>
      <c r="E46" s="14"/>
      <c r="F46" s="11"/>
    </row>
    <row r="47" spans="1:6" x14ac:dyDescent="0.25">
      <c r="A47" s="4"/>
      <c r="B47" s="4"/>
      <c r="C47" s="4"/>
      <c r="D47" s="4"/>
      <c r="E47" s="4"/>
    </row>
    <row r="48" spans="1:6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</sheetData>
  <mergeCells count="27">
    <mergeCell ref="B41:E41"/>
    <mergeCell ref="B42:E42"/>
    <mergeCell ref="B6:F6"/>
    <mergeCell ref="B7:F7"/>
    <mergeCell ref="B39:E39"/>
    <mergeCell ref="B40:E40"/>
    <mergeCell ref="B25:C25"/>
    <mergeCell ref="B26:C26"/>
    <mergeCell ref="B27:C27"/>
    <mergeCell ref="B28:C28"/>
    <mergeCell ref="B35:E35"/>
    <mergeCell ref="B36:E36"/>
    <mergeCell ref="B37:E37"/>
    <mergeCell ref="B38:E38"/>
    <mergeCell ref="B32:E32"/>
    <mergeCell ref="B29:C29"/>
    <mergeCell ref="B23:F23"/>
    <mergeCell ref="B24:F24"/>
    <mergeCell ref="B33:E33"/>
    <mergeCell ref="B34:E34"/>
    <mergeCell ref="B2:F2"/>
    <mergeCell ref="B3:F3"/>
    <mergeCell ref="B4:F4"/>
    <mergeCell ref="B11:F11"/>
    <mergeCell ref="B13:B20"/>
    <mergeCell ref="B9:F9"/>
    <mergeCell ref="B10:F10"/>
  </mergeCells>
  <pageMargins left="0.51181102362204722" right="0.51181102362204722" top="0.74803149606299213" bottom="0.74803149606299213" header="0.31496062992125984" footer="0.31496062992125984"/>
  <pageSetup scale="85" orientation="portrait" r:id="rId1"/>
  <ignoredErrors>
    <ignoredError sqref="F27:F2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Hortensia Sanchez de Rodriguez</dc:creator>
  <cp:lastModifiedBy>Hortensia Sanchez de Rodriguez</cp:lastModifiedBy>
  <cp:lastPrinted>2021-01-12T15:55:00Z</cp:lastPrinted>
  <dcterms:created xsi:type="dcterms:W3CDTF">2019-07-09T20:41:36Z</dcterms:created>
  <dcterms:modified xsi:type="dcterms:W3CDTF">2021-01-13T15:14:10Z</dcterms:modified>
</cp:coreProperties>
</file>