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E:\Nilson\Carpeta MOP\Documentos\MOP\2019\Informacion oficiosa\ACTUALIZACION ABRIL 2019\ufi\"/>
    </mc:Choice>
  </mc:AlternateContent>
  <xr:revisionPtr revIDLastSave="0" documentId="8_{0F9713F6-9209-49F4-9816-9E694B900006}" xr6:coauthVersionLast="38" xr6:coauthVersionMax="38" xr10:uidLastSave="{00000000-0000-0000-0000-000000000000}"/>
  <bookViews>
    <workbookView xWindow="0" yWindow="0" windowWidth="20295" windowHeight="2280" xr2:uid="{00000000-000D-0000-FFFF-FFFF00000000}"/>
  </bookViews>
  <sheets>
    <sheet name="ABRIL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D21" i="1"/>
  <c r="F20" i="1"/>
  <c r="F19" i="1"/>
  <c r="F18" i="1"/>
  <c r="E15" i="1"/>
  <c r="D15" i="1"/>
  <c r="F14" i="1"/>
  <c r="F13" i="1"/>
  <c r="F12" i="1"/>
  <c r="F11" i="1"/>
  <c r="F10" i="1"/>
  <c r="F9" i="1"/>
  <c r="F8" i="1"/>
  <c r="F15" i="1" l="1"/>
  <c r="F21" i="1"/>
</calcChain>
</file>

<file path=xl/sharedStrings.xml><?xml version="1.0" encoding="utf-8"?>
<sst xmlns="http://schemas.openxmlformats.org/spreadsheetml/2006/main" count="25" uniqueCount="25">
  <si>
    <t>MINISTERIO DE OBRAS PUBLICAS, TRANSPORTE Y DE VIVIENDA Y DESARROLLO URBANO</t>
  </si>
  <si>
    <t>GERENCIA FINANCIERA INSTITUCIONAL</t>
  </si>
  <si>
    <t>MOPTVDU:  MODIFICACIONES A LAS ASIGNACIONES PRESUPUESTARIAS AL 30 DE ABRIL 2019. (US DOLARES)</t>
  </si>
  <si>
    <t xml:space="preserve"> Institución</t>
  </si>
  <si>
    <t xml:space="preserve"> Rubro de Gasto  </t>
  </si>
  <si>
    <t xml:space="preserve">(1) Presupuesto Votado </t>
  </si>
  <si>
    <t>(2) Modificaciones</t>
  </si>
  <si>
    <t xml:space="preserve">(3)  Presupuesto Modificado </t>
  </si>
  <si>
    <t>MINISTERIO DE OBRAS PUBLICAS, TRANSPORTE, VIVIENDA Y DESARROLLO URBANO</t>
  </si>
  <si>
    <t>51  Remuneraciones</t>
  </si>
  <si>
    <t>54  Adquisiciones de bienes y servicios</t>
  </si>
  <si>
    <t>55  Gastos financieros y otros</t>
  </si>
  <si>
    <t>56  Transferencias corrientes</t>
  </si>
  <si>
    <t>61  Inversiones en activos fijos</t>
  </si>
  <si>
    <t>62  Transferencias de capital</t>
  </si>
  <si>
    <t>81  Transf. de contribuciones especiales</t>
  </si>
  <si>
    <t>Egresos</t>
  </si>
  <si>
    <t>Fuentes de Financiamiento</t>
  </si>
  <si>
    <t xml:space="preserve">Presupuesto Votado </t>
  </si>
  <si>
    <t>Modificaciones</t>
  </si>
  <si>
    <t xml:space="preserve"> Presupuesto Modificado </t>
  </si>
  <si>
    <t>Fondo general</t>
  </si>
  <si>
    <t>Préstamos Externos</t>
  </si>
  <si>
    <t>Donaciones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</si>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</sst>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u/>
      <sz val="10"/>
      <color theme="10"/>
      <name val="Tahoma"/>
      <family val="2"/>
    </font>
    <font>
      <b/>
      <sz val="10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name val="Calibri"/>
      <family val="2"/>
      <scheme val="minor"/>
    </font>
    <font>
      <b/>
      <sz val="9"/>
      <color rgb="FFFF000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</fonts>
  <fills count="4">
    <fill>
      <patternFill patternType="none"/>
    </fill>
    <fill>
      <patternFill patternType="gray125"/>
    </fill>
    <fill>
      <gradientFill degree="90">
        <stop position="0">
          <color theme="9" tint="0.59999389629810485"/>
        </stop>
        <stop position="0.5">
          <color rgb="FFAFCFFF"/>
        </stop>
        <stop position="1">
          <color theme="9" tint="0.59999389629810485"/>
        </stop>
      </gradientFill>
    </fill>
    <fill>
      <gradientFill degree="90">
        <stop position="0">
          <color rgb="FFFFFF00"/>
        </stop>
        <stop position="0.5">
          <color theme="9" tint="0.80001220740379042"/>
        </stop>
        <stop position="1">
          <color rgb="FFFFFF00"/>
        </stop>
      </gradient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theme="3" tint="0.39997558519241921"/>
      </right>
      <top style="medium">
        <color indexed="64"/>
      </top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indexed="64"/>
      </top>
      <bottom style="medium">
        <color theme="3" tint="0.39997558519241921"/>
      </bottom>
      <diagonal/>
    </border>
    <border>
      <left style="medium">
        <color indexed="64"/>
      </left>
      <right style="medium">
        <color rgb="FF93B1CD"/>
      </right>
      <top/>
      <bottom/>
      <diagonal/>
    </border>
    <border>
      <left style="medium">
        <color rgb="FF93B1CD"/>
      </left>
      <right style="medium">
        <color rgb="FF93B1CD"/>
      </right>
      <top/>
      <bottom style="thin">
        <color theme="2" tint="-0.499984740745262"/>
      </bottom>
      <diagonal/>
    </border>
    <border>
      <left style="medium">
        <color rgb="FF93B1CD"/>
      </left>
      <right style="medium">
        <color theme="4" tint="0.39997558519241921"/>
      </right>
      <top/>
      <bottom style="thin">
        <color theme="2" tint="-0.499984740745262"/>
      </bottom>
      <diagonal/>
    </border>
    <border>
      <left style="medium">
        <color rgb="FF93B1CD"/>
      </left>
      <right style="medium">
        <color rgb="FF93B1CD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rgb="FF93B1CD"/>
      </left>
      <right style="medium">
        <color theme="4" tint="0.39997558519241921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rgb="FF93B1CD"/>
      </left>
      <right style="medium">
        <color rgb="FF93B1CD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8" tint="0.39997558519241921"/>
      </left>
      <right style="medium">
        <color rgb="FF93B1CD"/>
      </right>
      <top style="medium">
        <color rgb="FF93B1CD"/>
      </top>
      <bottom style="medium">
        <color indexed="64"/>
      </bottom>
      <diagonal/>
    </border>
    <border>
      <left style="medium">
        <color rgb="FF93B1CD"/>
      </left>
      <right style="medium">
        <color theme="8" tint="0.39997558519241921"/>
      </right>
      <top style="medium">
        <color theme="8" tint="0.39997558519241921"/>
      </top>
      <bottom style="medium">
        <color indexed="64"/>
      </bottom>
      <diagonal/>
    </border>
    <border>
      <left/>
      <right style="medium">
        <color rgb="FF93B1CD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/>
    <xf numFmtId="0" fontId="5" fillId="0" borderId="0" xfId="3" applyAlignment="1" applyProtection="1"/>
    <xf numFmtId="164" fontId="0" fillId="0" borderId="0" xfId="1" applyFont="1"/>
    <xf numFmtId="0" fontId="0" fillId="0" borderId="0" xfId="0" applyAlignment="1">
      <alignment horizontal="right"/>
    </xf>
    <xf numFmtId="0" fontId="0" fillId="0" borderId="0" xfId="0" applyFill="1"/>
    <xf numFmtId="3" fontId="0" fillId="0" borderId="0" xfId="0" applyNumberFormat="1"/>
    <xf numFmtId="4" fontId="0" fillId="0" borderId="0" xfId="0" applyNumberFormat="1"/>
    <xf numFmtId="0" fontId="6" fillId="0" borderId="0" xfId="0" applyFont="1" applyFill="1"/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6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wrapText="1"/>
    </xf>
    <xf numFmtId="0" fontId="8" fillId="0" borderId="5" xfId="0" applyFont="1" applyFill="1" applyBorder="1" applyAlignment="1"/>
    <xf numFmtId="164" fontId="8" fillId="0" borderId="6" xfId="1" applyFont="1" applyBorder="1" applyAlignment="1">
      <alignment horizontal="right"/>
    </xf>
    <xf numFmtId="164" fontId="9" fillId="0" borderId="0" xfId="1" applyFont="1" applyFill="1" applyAlignment="1">
      <alignment horizontal="right"/>
    </xf>
    <xf numFmtId="164" fontId="0" fillId="0" borderId="0" xfId="1" applyFont="1" applyFill="1"/>
    <xf numFmtId="164" fontId="10" fillId="0" borderId="0" xfId="1" applyFont="1" applyFill="1" applyAlignment="1">
      <alignment horizontal="center"/>
    </xf>
    <xf numFmtId="164" fontId="0" fillId="0" borderId="0" xfId="0" applyNumberFormat="1" applyFill="1" applyAlignment="1"/>
    <xf numFmtId="0" fontId="0" fillId="0" borderId="0" xfId="0" applyFill="1" applyBorder="1" applyAlignment="1"/>
    <xf numFmtId="0" fontId="0" fillId="0" borderId="0" xfId="0" applyFill="1" applyAlignment="1"/>
    <xf numFmtId="0" fontId="8" fillId="0" borderId="7" xfId="0" applyFont="1" applyFill="1" applyBorder="1" applyAlignment="1">
      <alignment vertical="top"/>
    </xf>
    <xf numFmtId="164" fontId="8" fillId="0" borderId="8" xfId="1" applyFont="1" applyBorder="1" applyAlignment="1">
      <alignment horizontal="right" vertical="top"/>
    </xf>
    <xf numFmtId="164" fontId="11" fillId="0" borderId="6" xfId="1" applyFont="1" applyBorder="1" applyAlignment="1">
      <alignment horizontal="right"/>
    </xf>
    <xf numFmtId="0" fontId="8" fillId="0" borderId="9" xfId="0" applyFont="1" applyFill="1" applyBorder="1" applyAlignment="1">
      <alignment vertical="top"/>
    </xf>
    <xf numFmtId="164" fontId="2" fillId="0" borderId="0" xfId="1" applyFont="1" applyFill="1" applyAlignment="1">
      <alignment horizontal="right"/>
    </xf>
    <xf numFmtId="164" fontId="10" fillId="0" borderId="6" xfId="1" applyFont="1" applyBorder="1" applyAlignment="1">
      <alignment horizontal="right"/>
    </xf>
    <xf numFmtId="164" fontId="3" fillId="0" borderId="0" xfId="1" applyFont="1" applyFill="1"/>
    <xf numFmtId="0" fontId="7" fillId="3" borderId="11" xfId="0" applyFont="1" applyFill="1" applyBorder="1" applyAlignment="1">
      <alignment vertical="center"/>
    </xf>
    <xf numFmtId="166" fontId="7" fillId="3" borderId="12" xfId="2" applyNumberFormat="1" applyFont="1" applyFill="1" applyBorder="1" applyAlignment="1">
      <alignment horizontal="right" vertical="center"/>
    </xf>
    <xf numFmtId="165" fontId="7" fillId="3" borderId="12" xfId="2" applyFont="1" applyFill="1" applyBorder="1" applyAlignment="1">
      <alignment horizontal="right" vertical="center"/>
    </xf>
    <xf numFmtId="4" fontId="7" fillId="0" borderId="0" xfId="0" applyNumberFormat="1" applyFont="1" applyFill="1" applyBorder="1" applyAlignment="1">
      <alignment horizontal="center" vertical="top"/>
    </xf>
    <xf numFmtId="164" fontId="1" fillId="0" borderId="0" xfId="1" applyFont="1" applyFill="1" applyAlignment="1">
      <alignment horizontal="right"/>
    </xf>
    <xf numFmtId="0" fontId="8" fillId="0" borderId="0" xfId="0" applyFont="1" applyFill="1"/>
    <xf numFmtId="164" fontId="8" fillId="0" borderId="0" xfId="1" applyFont="1"/>
    <xf numFmtId="0" fontId="8" fillId="0" borderId="0" xfId="0" applyFont="1"/>
    <xf numFmtId="0" fontId="6" fillId="0" borderId="0" xfId="0" applyFont="1" applyFill="1" applyAlignment="1">
      <alignment horizontal="right"/>
    </xf>
    <xf numFmtId="0" fontId="8" fillId="0" borderId="13" xfId="0" applyFont="1" applyFill="1" applyBorder="1" applyAlignment="1">
      <alignment vertical="top"/>
    </xf>
    <xf numFmtId="165" fontId="8" fillId="0" borderId="0" xfId="0" applyNumberFormat="1" applyFont="1"/>
    <xf numFmtId="164" fontId="0" fillId="0" borderId="0" xfId="1" applyFont="1" applyFill="1" applyAlignment="1">
      <alignment horizontal="center"/>
    </xf>
    <xf numFmtId="0" fontId="0" fillId="0" borderId="0" xfId="0" quotePrefix="1" applyFill="1" applyAlignment="1">
      <alignment horizontal="center"/>
    </xf>
    <xf numFmtId="0" fontId="0" fillId="0" borderId="0" xfId="0" applyFill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/>
    </xf>
    <xf numFmtId="164" fontId="8" fillId="0" borderId="8" xfId="1" applyFont="1" applyBorder="1" applyAlignment="1">
      <alignment horizontal="right"/>
    </xf>
    <xf numFmtId="164" fontId="0" fillId="0" borderId="0" xfId="0" applyNumberFormat="1"/>
    <xf numFmtId="166" fontId="7" fillId="2" borderId="3" xfId="2" applyNumberFormat="1" applyFont="1" applyFill="1" applyBorder="1" applyAlignment="1">
      <alignment horizontal="center" vertical="center" wrapText="1"/>
    </xf>
    <xf numFmtId="164" fontId="7" fillId="2" borderId="3" xfId="1" applyFont="1" applyFill="1" applyBorder="1" applyAlignment="1">
      <alignment horizontal="center" vertical="center" wrapText="1"/>
    </xf>
    <xf numFmtId="164" fontId="0" fillId="0" borderId="0" xfId="0" applyNumberFormat="1" applyFill="1"/>
    <xf numFmtId="0" fontId="4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2" name="Picture 5" descr="http://mhsig.mh.gob.sv/bi/explore/images/black_dot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5475" y="3552825"/>
          <a:ext cx="9525" cy="9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22"/>
  <sheetViews>
    <sheetView tabSelected="1" topLeftCell="B1" workbookViewId="0">
      <selection activeCell="E13" sqref="E13"/>
    </sheetView>
  </sheetViews>
  <sheetFormatPr baseColWidth="10" defaultRowHeight="15" x14ac:dyDescent="0.25"/>
  <cols>
    <col min="2" max="2" width="17" style="4" customWidth="1"/>
    <col min="3" max="3" width="35" style="4" customWidth="1"/>
    <col min="4" max="4" width="15.85546875" customWidth="1"/>
    <col min="5" max="5" width="18.85546875" customWidth="1"/>
    <col min="6" max="6" width="17.7109375" customWidth="1"/>
    <col min="7" max="8" width="17.140625" customWidth="1"/>
    <col min="9" max="10" width="15.28515625" customWidth="1"/>
    <col min="11" max="11" width="17.140625" customWidth="1"/>
    <col min="12" max="12" width="15.140625" customWidth="1"/>
    <col min="13" max="14" width="13.140625" bestFit="1" customWidth="1"/>
    <col min="15" max="15" width="14.42578125" customWidth="1"/>
    <col min="16" max="16" width="15.28515625" customWidth="1"/>
    <col min="17" max="17" width="14.5703125" customWidth="1"/>
    <col min="18" max="18" width="14.28515625" customWidth="1"/>
    <col min="19" max="19" width="14.42578125" customWidth="1"/>
  </cols>
  <sheetData>
    <row r="1" spans="2:20" ht="26.25" customHeight="1" x14ac:dyDescent="0.25">
      <c r="B1" s="49" t="s">
        <v>0</v>
      </c>
      <c r="C1" s="49"/>
      <c r="D1" s="49"/>
      <c r="E1" s="49"/>
      <c r="F1" s="49"/>
      <c r="H1" s="1"/>
      <c r="I1" s="2"/>
    </row>
    <row r="2" spans="2:20" x14ac:dyDescent="0.25">
      <c r="B2" s="50" t="s">
        <v>1</v>
      </c>
      <c r="C2" s="50"/>
      <c r="D2" s="50"/>
      <c r="E2" s="50"/>
      <c r="F2" s="50"/>
      <c r="I2" s="2"/>
      <c r="N2" s="3"/>
    </row>
    <row r="3" spans="2:20" x14ac:dyDescent="0.25">
      <c r="D3" s="5"/>
      <c r="E3" s="5"/>
      <c r="F3" s="6"/>
      <c r="I3" s="2"/>
      <c r="N3" s="4"/>
      <c r="O3" s="4"/>
      <c r="P3" s="4"/>
      <c r="Q3" s="4"/>
      <c r="R3" s="4"/>
      <c r="S3" s="4"/>
      <c r="T3" s="4"/>
    </row>
    <row r="4" spans="2:20" ht="15" customHeight="1" x14ac:dyDescent="0.25">
      <c r="B4" s="51" t="s">
        <v>2</v>
      </c>
      <c r="C4" s="51"/>
      <c r="D4" s="51"/>
      <c r="E4" s="51"/>
      <c r="F4" s="51"/>
      <c r="I4" s="2"/>
      <c r="N4" s="4"/>
      <c r="O4" s="4"/>
      <c r="P4" s="4"/>
      <c r="Q4" s="4"/>
      <c r="R4" s="4"/>
      <c r="S4" s="4"/>
      <c r="T4" s="4"/>
    </row>
    <row r="5" spans="2:20" ht="22.5" customHeight="1" x14ac:dyDescent="0.25">
      <c r="B5" s="51"/>
      <c r="C5" s="51"/>
      <c r="D5" s="51"/>
      <c r="E5" s="51"/>
      <c r="F5" s="51"/>
      <c r="I5" s="2"/>
      <c r="N5" s="7"/>
      <c r="O5" s="4"/>
      <c r="P5" s="4"/>
      <c r="Q5" s="4"/>
      <c r="R5" s="4"/>
      <c r="S5" s="4"/>
      <c r="T5" s="4"/>
    </row>
    <row r="6" spans="2:20" ht="15.75" customHeight="1" thickBot="1" x14ac:dyDescent="0.3">
      <c r="B6" s="52"/>
      <c r="C6" s="52"/>
      <c r="D6" s="52"/>
      <c r="E6" s="52"/>
      <c r="F6" s="52"/>
      <c r="I6" s="2"/>
      <c r="N6" s="7"/>
      <c r="O6" s="4"/>
      <c r="P6" s="4"/>
      <c r="Q6" s="4"/>
      <c r="R6" s="4"/>
      <c r="S6" s="4"/>
      <c r="T6" s="4"/>
    </row>
    <row r="7" spans="2:20" ht="30" customHeight="1" thickBot="1" x14ac:dyDescent="0.3">
      <c r="B7" s="8" t="s">
        <v>3</v>
      </c>
      <c r="C7" s="9" t="s">
        <v>4</v>
      </c>
      <c r="D7" s="9" t="s">
        <v>5</v>
      </c>
      <c r="E7" s="9" t="s">
        <v>6</v>
      </c>
      <c r="F7" s="9" t="s">
        <v>7</v>
      </c>
      <c r="J7" s="2"/>
      <c r="L7" s="10"/>
      <c r="N7" s="11"/>
      <c r="O7" s="11"/>
      <c r="P7" s="11"/>
      <c r="Q7" s="12"/>
      <c r="R7" s="12"/>
      <c r="S7" s="12"/>
      <c r="T7" s="4"/>
    </row>
    <row r="8" spans="2:20" x14ac:dyDescent="0.25">
      <c r="B8" s="53" t="s">
        <v>8</v>
      </c>
      <c r="C8" s="13" t="s">
        <v>9</v>
      </c>
      <c r="D8" s="14">
        <v>15517910</v>
      </c>
      <c r="E8" s="14">
        <v>0</v>
      </c>
      <c r="F8" s="14">
        <f>SUM(D8:E8)</f>
        <v>15517910</v>
      </c>
      <c r="G8" s="2"/>
      <c r="H8" s="15"/>
      <c r="I8" s="16"/>
      <c r="J8" s="17"/>
      <c r="K8" s="18"/>
      <c r="L8" s="19"/>
      <c r="M8" s="19"/>
      <c r="N8" s="20"/>
      <c r="O8" s="2"/>
      <c r="P8" s="2"/>
    </row>
    <row r="9" spans="2:20" x14ac:dyDescent="0.25">
      <c r="B9" s="54"/>
      <c r="C9" s="21" t="s">
        <v>10</v>
      </c>
      <c r="D9" s="22">
        <v>5538682</v>
      </c>
      <c r="E9" s="23">
        <v>114824</v>
      </c>
      <c r="F9" s="14">
        <f t="shared" ref="F9:F14" si="0">SUM(D9:E9)</f>
        <v>5653506</v>
      </c>
      <c r="G9" s="2"/>
      <c r="H9" s="15"/>
      <c r="I9" s="16"/>
      <c r="J9" s="17"/>
      <c r="K9" s="18"/>
      <c r="L9" s="4"/>
      <c r="M9" s="4"/>
      <c r="N9" s="4"/>
      <c r="O9" s="2"/>
      <c r="P9" s="2"/>
    </row>
    <row r="10" spans="2:20" x14ac:dyDescent="0.25">
      <c r="B10" s="54"/>
      <c r="C10" s="24" t="s">
        <v>11</v>
      </c>
      <c r="D10" s="22">
        <v>4340460</v>
      </c>
      <c r="E10" s="23">
        <v>26204</v>
      </c>
      <c r="F10" s="14">
        <f t="shared" si="0"/>
        <v>4366664</v>
      </c>
      <c r="G10" s="2"/>
      <c r="H10" s="15"/>
      <c r="I10" s="16"/>
      <c r="J10" s="25"/>
      <c r="K10" s="18"/>
      <c r="L10" s="4"/>
      <c r="M10" s="4"/>
      <c r="N10" s="4"/>
      <c r="O10" s="2"/>
      <c r="P10" s="2"/>
    </row>
    <row r="11" spans="2:20" x14ac:dyDescent="0.25">
      <c r="B11" s="54"/>
      <c r="C11" s="21" t="s">
        <v>12</v>
      </c>
      <c r="D11" s="22">
        <v>55921577</v>
      </c>
      <c r="E11" s="26">
        <v>0</v>
      </c>
      <c r="F11" s="14">
        <f t="shared" si="0"/>
        <v>55921577</v>
      </c>
      <c r="G11" s="2"/>
      <c r="H11" s="15"/>
      <c r="I11" s="16"/>
      <c r="J11" s="25"/>
      <c r="K11" s="18"/>
      <c r="L11" s="4"/>
      <c r="M11" s="4"/>
      <c r="N11" s="4"/>
      <c r="O11" s="2"/>
      <c r="P11" s="2"/>
    </row>
    <row r="12" spans="2:20" x14ac:dyDescent="0.25">
      <c r="B12" s="54"/>
      <c r="C12" s="21" t="s">
        <v>13</v>
      </c>
      <c r="D12" s="22">
        <v>112832525</v>
      </c>
      <c r="E12" s="23">
        <v>471581</v>
      </c>
      <c r="F12" s="14">
        <f t="shared" si="0"/>
        <v>113304106</v>
      </c>
      <c r="G12" s="2"/>
      <c r="H12" s="15"/>
      <c r="I12" s="16"/>
      <c r="J12" s="25"/>
      <c r="K12" s="18"/>
      <c r="L12" s="4"/>
      <c r="M12" s="4"/>
      <c r="N12" s="4"/>
      <c r="O12" s="2"/>
      <c r="P12" s="2"/>
    </row>
    <row r="13" spans="2:20" x14ac:dyDescent="0.25">
      <c r="B13" s="54"/>
      <c r="C13" s="21" t="s">
        <v>14</v>
      </c>
      <c r="D13" s="22">
        <v>23966215</v>
      </c>
      <c r="E13" s="26">
        <v>-612609</v>
      </c>
      <c r="F13" s="14">
        <f t="shared" si="0"/>
        <v>23353606</v>
      </c>
      <c r="G13" s="2"/>
      <c r="H13" s="15"/>
      <c r="I13" s="16"/>
      <c r="J13" s="25"/>
      <c r="K13" s="18"/>
      <c r="L13" s="4"/>
      <c r="M13" s="4"/>
      <c r="N13" s="4"/>
      <c r="O13" s="2"/>
      <c r="P13" s="2"/>
    </row>
    <row r="14" spans="2:20" ht="15.75" thickBot="1" x14ac:dyDescent="0.3">
      <c r="B14" s="54"/>
      <c r="C14" s="21" t="s">
        <v>15</v>
      </c>
      <c r="D14" s="22">
        <v>139085996</v>
      </c>
      <c r="E14" s="23">
        <v>0</v>
      </c>
      <c r="F14" s="14">
        <f t="shared" si="0"/>
        <v>139085996</v>
      </c>
      <c r="G14" s="2"/>
      <c r="H14" s="15"/>
      <c r="I14" s="27"/>
      <c r="J14" s="25"/>
      <c r="K14" s="18"/>
      <c r="L14" s="4"/>
      <c r="M14" s="4"/>
      <c r="N14" s="4"/>
      <c r="O14" s="2"/>
      <c r="P14" s="2"/>
    </row>
    <row r="15" spans="2:20" s="35" customFormat="1" ht="18.75" customHeight="1" thickBot="1" x14ac:dyDescent="0.3">
      <c r="B15" s="55"/>
      <c r="C15" s="28" t="s">
        <v>16</v>
      </c>
      <c r="D15" s="29">
        <f>SUM(D8:D14)</f>
        <v>357203365</v>
      </c>
      <c r="E15" s="30">
        <f t="shared" ref="E15:F15" si="1">SUM(E8:E14)</f>
        <v>0</v>
      </c>
      <c r="F15" s="29">
        <f t="shared" si="1"/>
        <v>357203365</v>
      </c>
      <c r="G15" s="2"/>
      <c r="H15" s="15"/>
      <c r="I15" s="31"/>
      <c r="J15" s="32"/>
      <c r="K15" s="18"/>
      <c r="L15" s="33"/>
      <c r="M15" s="33"/>
      <c r="N15" s="33"/>
      <c r="O15" s="34"/>
      <c r="P15" s="34"/>
    </row>
    <row r="16" spans="2:20" ht="15.75" thickBot="1" x14ac:dyDescent="0.3">
      <c r="B16" s="36"/>
      <c r="C16" s="37"/>
      <c r="D16" s="6"/>
      <c r="E16" s="6"/>
      <c r="F16" s="38"/>
      <c r="H16" s="39"/>
      <c r="I16" s="16"/>
      <c r="J16" s="40"/>
      <c r="K16" s="41"/>
      <c r="L16" s="4"/>
      <c r="M16" s="4"/>
      <c r="N16" s="4"/>
    </row>
    <row r="17" spans="2:16" ht="21.75" customHeight="1" thickBot="1" x14ac:dyDescent="0.3">
      <c r="C17" s="42" t="s">
        <v>17</v>
      </c>
      <c r="D17" s="9" t="s">
        <v>18</v>
      </c>
      <c r="E17" s="9" t="s">
        <v>19</v>
      </c>
      <c r="F17" s="9" t="s">
        <v>20</v>
      </c>
    </row>
    <row r="18" spans="2:16" x14ac:dyDescent="0.25">
      <c r="C18" s="43" t="s">
        <v>21</v>
      </c>
      <c r="D18" s="44">
        <v>238431740</v>
      </c>
      <c r="E18" s="44">
        <v>0</v>
      </c>
      <c r="F18" s="44">
        <f>+D18+E18</f>
        <v>238431740</v>
      </c>
      <c r="G18" s="2"/>
    </row>
    <row r="19" spans="2:16" x14ac:dyDescent="0.25">
      <c r="B19" s="16"/>
      <c r="C19" s="43" t="s">
        <v>22</v>
      </c>
      <c r="D19" s="44">
        <v>116786250</v>
      </c>
      <c r="E19" s="44">
        <v>0</v>
      </c>
      <c r="F19" s="44">
        <f t="shared" ref="F19:F20" si="2">+D19+E19</f>
        <v>116786250</v>
      </c>
      <c r="G19" s="2"/>
      <c r="I19" s="5"/>
      <c r="J19" s="45"/>
      <c r="K19" s="45"/>
      <c r="M19" s="2"/>
      <c r="N19" s="2"/>
      <c r="O19" s="45"/>
      <c r="P19" s="2"/>
    </row>
    <row r="20" spans="2:16" ht="15.75" thickBot="1" x14ac:dyDescent="0.3">
      <c r="B20" s="16"/>
      <c r="C20" s="43" t="s">
        <v>23</v>
      </c>
      <c r="D20" s="44">
        <v>1985375</v>
      </c>
      <c r="E20" s="44">
        <v>0</v>
      </c>
      <c r="F20" s="44">
        <f t="shared" si="2"/>
        <v>1985375</v>
      </c>
      <c r="G20" s="2"/>
      <c r="I20" s="5"/>
      <c r="J20" s="45"/>
      <c r="K20" s="45"/>
      <c r="M20" s="2"/>
      <c r="N20" s="2"/>
      <c r="O20" s="45"/>
      <c r="P20" s="2"/>
    </row>
    <row r="21" spans="2:16" ht="15.75" thickBot="1" x14ac:dyDescent="0.3">
      <c r="B21" s="16"/>
      <c r="C21" s="42" t="s">
        <v>24</v>
      </c>
      <c r="D21" s="46">
        <f>SUM(D18:D20)</f>
        <v>357203365</v>
      </c>
      <c r="E21" s="47">
        <f t="shared" ref="E21:F21" si="3">SUM(E18:E20)</f>
        <v>0</v>
      </c>
      <c r="F21" s="47">
        <f t="shared" si="3"/>
        <v>357203365</v>
      </c>
      <c r="I21" s="5"/>
      <c r="J21" s="45"/>
      <c r="K21" s="45"/>
      <c r="M21" s="2"/>
      <c r="O21" s="45"/>
      <c r="P21" s="2"/>
    </row>
    <row r="22" spans="2:16" x14ac:dyDescent="0.25">
      <c r="B22" s="48"/>
      <c r="I22" s="5"/>
      <c r="J22" s="45"/>
      <c r="K22" s="45"/>
      <c r="M22" s="2"/>
      <c r="N22" s="2"/>
      <c r="O22" s="45"/>
      <c r="P22" s="2"/>
    </row>
  </sheetData>
  <mergeCells count="5">
    <mergeCell ref="B1:F1"/>
    <mergeCell ref="B2:F2"/>
    <mergeCell ref="B4:F5"/>
    <mergeCell ref="B6:F6"/>
    <mergeCell ref="B8:B15"/>
  </mergeCells>
  <pageMargins left="0.70866141732283472" right="0.70866141732283472" top="1.1417322834645669" bottom="0.74803149606299213" header="0.31496062992125984" footer="0.31496062992125984"/>
  <pageSetup scale="3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Andres Maravilla</dc:creator>
  <cp:lastModifiedBy>Nilson Alejandro  Castellanos</cp:lastModifiedBy>
  <dcterms:created xsi:type="dcterms:W3CDTF">2019-05-06T16:19:41Z</dcterms:created>
  <dcterms:modified xsi:type="dcterms:W3CDTF">2019-05-13T17:10:12Z</dcterms:modified>
</cp:coreProperties>
</file>