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45" windowWidth="20730" windowHeight="11760"/>
  </bookViews>
  <sheets>
    <sheet name="Pavimentadas" sheetId="1" r:id="rId1"/>
    <sheet name="No Pavimentadas" sheetId="2" r:id="rId2"/>
    <sheet name="Puentes" sheetId="3" r:id="rId3"/>
  </sheets>
  <externalReferences>
    <externalReference r:id="rId4"/>
    <externalReference r:id="rId5"/>
  </externalReferences>
  <calcPr calcId="144525"/>
</workbook>
</file>

<file path=xl/calcChain.xml><?xml version="1.0" encoding="utf-8"?>
<calcChain xmlns="http://schemas.openxmlformats.org/spreadsheetml/2006/main">
  <c r="D21" i="3" l="1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E23" i="2" l="1"/>
  <c r="D23" i="2"/>
  <c r="C23" i="2"/>
  <c r="D22" i="2"/>
  <c r="C22" i="2"/>
  <c r="E22" i="2" s="1"/>
  <c r="D21" i="2"/>
  <c r="C21" i="2"/>
  <c r="E21" i="2" s="1"/>
  <c r="D20" i="2"/>
  <c r="C20" i="2"/>
  <c r="E20" i="2" s="1"/>
  <c r="E19" i="2"/>
  <c r="D19" i="2"/>
  <c r="C19" i="2"/>
  <c r="D18" i="2"/>
  <c r="C18" i="2"/>
  <c r="E18" i="2" s="1"/>
  <c r="D17" i="2"/>
  <c r="C17" i="2"/>
  <c r="E17" i="2" s="1"/>
  <c r="E16" i="2"/>
  <c r="D16" i="2"/>
  <c r="C16" i="2"/>
  <c r="E15" i="2"/>
  <c r="D15" i="2"/>
  <c r="C15" i="2"/>
  <c r="D14" i="2"/>
  <c r="C14" i="2"/>
  <c r="E14" i="2" s="1"/>
  <c r="D13" i="2"/>
  <c r="C13" i="2"/>
  <c r="E13" i="2" s="1"/>
  <c r="E12" i="2"/>
  <c r="D12" i="2"/>
  <c r="C12" i="2"/>
  <c r="E11" i="2"/>
  <c r="D11" i="2"/>
  <c r="C11" i="2"/>
  <c r="D10" i="2"/>
  <c r="D24" i="2" s="1"/>
  <c r="C10" i="2"/>
  <c r="C24" i="2" s="1"/>
  <c r="E24" i="2" s="1"/>
  <c r="F22" i="1"/>
  <c r="E22" i="1"/>
  <c r="D22" i="1"/>
  <c r="C22" i="1"/>
  <c r="B22" i="1"/>
  <c r="F21" i="1"/>
  <c r="E21" i="1"/>
  <c r="D21" i="1"/>
  <c r="C21" i="1"/>
  <c r="B21" i="1"/>
  <c r="F20" i="1"/>
  <c r="E20" i="1"/>
  <c r="D20" i="1"/>
  <c r="C20" i="1"/>
  <c r="B20" i="1"/>
  <c r="F19" i="1"/>
  <c r="E19" i="1"/>
  <c r="D19" i="1"/>
  <c r="C19" i="1"/>
  <c r="B19" i="1"/>
  <c r="F18" i="1"/>
  <c r="E18" i="1"/>
  <c r="D18" i="1"/>
  <c r="C18" i="1"/>
  <c r="B18" i="1"/>
  <c r="F17" i="1"/>
  <c r="E17" i="1"/>
  <c r="D17" i="1"/>
  <c r="C17" i="1"/>
  <c r="B17" i="1"/>
  <c r="F16" i="1"/>
  <c r="E16" i="1"/>
  <c r="D16" i="1"/>
  <c r="C16" i="1"/>
  <c r="B16" i="1"/>
  <c r="F15" i="1"/>
  <c r="E15" i="1"/>
  <c r="D15" i="1"/>
  <c r="C15" i="1"/>
  <c r="B15" i="1"/>
  <c r="G15" i="1" s="1"/>
  <c r="F14" i="1"/>
  <c r="E14" i="1"/>
  <c r="D14" i="1"/>
  <c r="C14" i="1"/>
  <c r="B14" i="1"/>
  <c r="F13" i="1"/>
  <c r="E13" i="1"/>
  <c r="D13" i="1"/>
  <c r="C13" i="1"/>
  <c r="B13" i="1"/>
  <c r="F12" i="1"/>
  <c r="E12" i="1"/>
  <c r="D12" i="1"/>
  <c r="C12" i="1"/>
  <c r="B12" i="1"/>
  <c r="F11" i="1"/>
  <c r="E11" i="1"/>
  <c r="D11" i="1"/>
  <c r="C11" i="1"/>
  <c r="B11" i="1"/>
  <c r="G11" i="1" s="1"/>
  <c r="F10" i="1"/>
  <c r="E10" i="1"/>
  <c r="D10" i="1"/>
  <c r="C10" i="1"/>
  <c r="B10" i="1"/>
  <c r="F9" i="1"/>
  <c r="E9" i="1"/>
  <c r="D9" i="1"/>
  <c r="D23" i="1" s="1"/>
  <c r="C9" i="1"/>
  <c r="B9" i="1"/>
  <c r="E10" i="2" l="1"/>
  <c r="G19" i="1"/>
  <c r="E23" i="1"/>
  <c r="G12" i="1"/>
  <c r="G16" i="1"/>
  <c r="G20" i="1"/>
  <c r="G9" i="1"/>
  <c r="F23" i="1"/>
  <c r="G13" i="1"/>
  <c r="G17" i="1"/>
  <c r="G21" i="1"/>
  <c r="C23" i="1"/>
  <c r="G10" i="1"/>
  <c r="G14" i="1"/>
  <c r="G18" i="1"/>
  <c r="G22" i="1"/>
  <c r="B23" i="1"/>
  <c r="G23" i="1" s="1"/>
</calcChain>
</file>

<file path=xl/sharedStrings.xml><?xml version="1.0" encoding="utf-8"?>
<sst xmlns="http://schemas.openxmlformats.org/spreadsheetml/2006/main" count="78" uniqueCount="37">
  <si>
    <t xml:space="preserve">República de El Salvador </t>
  </si>
  <si>
    <t xml:space="preserve">Ministerio de Obras Públicas </t>
  </si>
  <si>
    <t>Dirección de Planificación de la Obra Pública - VMOP</t>
  </si>
  <si>
    <t>Subdirección de Administración de Obras de Paso y de Inventarios Viales</t>
  </si>
  <si>
    <t xml:space="preserve">Carreteras Pavimentadas por Categoria y Departamentos </t>
  </si>
  <si>
    <t>Diciembre 2016</t>
  </si>
  <si>
    <t>Departamento</t>
  </si>
  <si>
    <t>Especial</t>
  </si>
  <si>
    <t>Primaria</t>
  </si>
  <si>
    <t>Secundaria</t>
  </si>
  <si>
    <t>Terciaria Modificada</t>
  </si>
  <si>
    <t>Rural Modificada</t>
  </si>
  <si>
    <t>Total kms.</t>
  </si>
  <si>
    <t>Ahuachapán</t>
  </si>
  <si>
    <t>Santa Ana</t>
  </si>
  <si>
    <t>Sonsonate</t>
  </si>
  <si>
    <t>Chalatenango</t>
  </si>
  <si>
    <t>La Libertad</t>
  </si>
  <si>
    <t>San Salvador</t>
  </si>
  <si>
    <t>Cuscatlán</t>
  </si>
  <si>
    <t>La Paz</t>
  </si>
  <si>
    <t>Cabañas</t>
  </si>
  <si>
    <t>San Vicente</t>
  </si>
  <si>
    <t>Usulután</t>
  </si>
  <si>
    <t>San Miguel</t>
  </si>
  <si>
    <t>Morazán</t>
  </si>
  <si>
    <t>La Unión</t>
  </si>
  <si>
    <t>Total</t>
  </si>
  <si>
    <t>Longitudes en kilómetros</t>
  </si>
  <si>
    <t xml:space="preserve">Clasificación de Carreteras No Pavimentadas </t>
  </si>
  <si>
    <t xml:space="preserve"> Diciembre 2016</t>
  </si>
  <si>
    <t>Terciaria</t>
  </si>
  <si>
    <t xml:space="preserve">Rural </t>
  </si>
  <si>
    <t>Total Km.</t>
  </si>
  <si>
    <t>SISTEMA DE ADMINISTRACIÓN DE PUENTES (SAP)</t>
  </si>
  <si>
    <t>Puentes</t>
  </si>
  <si>
    <t>Obras de Paso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</si>
</sst>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8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b/>
      <sz val="12"/>
      <color indexed="8"/>
      <name val="Times New Roman"/>
      <family val="1"/>
    </font>
    <font>
      <sz val="10"/>
      <color indexed="8"/>
      <name val="MS Sans Serif"/>
      <family val="2"/>
    </font>
    <font>
      <sz val="11.05"/>
      <color indexed="8"/>
      <name val="Times New Roman"/>
      <family val="1"/>
    </font>
    <font>
      <sz val="10"/>
      <name val="Times New Roman"/>
      <family val="1"/>
    </font>
    <font>
      <b/>
      <sz val="11.05"/>
      <color indexed="8"/>
      <name val="Times New Roman"/>
      <family val="1"/>
    </font>
    <font>
      <b/>
      <sz val="10"/>
      <name val="Times New Roman"/>
      <family val="1"/>
    </font>
    <font>
      <sz val="8"/>
      <color indexed="8"/>
      <name val="MS Sans Serif"/>
      <family val="2"/>
    </font>
    <font>
      <sz val="10"/>
      <color indexed="8"/>
      <name val="Times New Roman"/>
      <family val="1"/>
    </font>
    <font>
      <b/>
      <sz val="10"/>
      <color indexed="8"/>
      <name val="Times New Roman"/>
      <family val="1"/>
    </font>
    <font>
      <b/>
      <sz val="9.85"/>
      <color indexed="8"/>
      <name val="Times New Roman"/>
      <family val="1"/>
    </font>
    <font>
      <b/>
      <sz val="11"/>
      <color rgb="FF1F497D"/>
      <name val="Calibri"/>
      <family val="2"/>
    </font>
    <font>
      <b/>
      <sz val="12"/>
      <color rgb="FF1F497D"/>
      <name val="Calibri"/>
      <family val="2"/>
    </font>
    <font>
      <sz val="11"/>
      <color rgb="FF1F497D"/>
      <name val="Calibri"/>
      <family val="2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3" fillId="0" borderId="0"/>
    <xf numFmtId="0" fontId="3" fillId="0" borderId="0"/>
  </cellStyleXfs>
  <cellXfs count="53">
    <xf numFmtId="0" fontId="0" fillId="0" borderId="0" xfId="0"/>
    <xf numFmtId="0" fontId="0" fillId="0" borderId="0" xfId="0" applyFill="1"/>
    <xf numFmtId="0" fontId="1" fillId="0" borderId="0" xfId="0" applyFont="1" applyFill="1" applyAlignment="1">
      <alignment horizontal="centerContinuous" vertical="center"/>
    </xf>
    <xf numFmtId="0" fontId="0" fillId="0" borderId="0" xfId="0" applyNumberFormat="1" applyFill="1" applyBorder="1" applyAlignment="1" applyProtection="1">
      <alignment horizontal="centerContinuous"/>
    </xf>
    <xf numFmtId="0" fontId="0" fillId="0" borderId="0" xfId="0" applyFill="1" applyAlignment="1">
      <alignment horizontal="centerContinuous"/>
    </xf>
    <xf numFmtId="17" fontId="1" fillId="0" borderId="0" xfId="0" quotePrefix="1" applyNumberFormat="1" applyFont="1" applyFill="1" applyAlignment="1">
      <alignment horizontal="centerContinuous" vertical="center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2" xfId="1" applyNumberFormat="1" applyFont="1" applyFill="1" applyBorder="1" applyAlignment="1" applyProtection="1">
      <alignment horizontal="center" vertical="center"/>
    </xf>
    <xf numFmtId="0" fontId="2" fillId="0" borderId="3" xfId="1" applyNumberFormat="1" applyFont="1" applyFill="1" applyBorder="1" applyAlignment="1" applyProtection="1">
      <alignment horizontal="center" vertical="center"/>
    </xf>
    <xf numFmtId="0" fontId="2" fillId="0" borderId="4" xfId="1" applyNumberFormat="1" applyFont="1" applyFill="1" applyBorder="1" applyAlignment="1" applyProtection="1">
      <alignment horizontal="center" vertical="center"/>
    </xf>
    <xf numFmtId="0" fontId="2" fillId="0" borderId="5" xfId="1" applyNumberFormat="1" applyFont="1" applyFill="1" applyBorder="1" applyAlignment="1" applyProtection="1">
      <alignment horizontal="center" vertical="center"/>
    </xf>
    <xf numFmtId="0" fontId="2" fillId="0" borderId="1" xfId="1" applyNumberFormat="1" applyFont="1" applyFill="1" applyBorder="1" applyAlignment="1" applyProtection="1">
      <alignment horizontal="center" vertical="center"/>
    </xf>
    <xf numFmtId="0" fontId="4" fillId="0" borderId="6" xfId="0" applyFont="1" applyFill="1" applyBorder="1" applyAlignment="1">
      <alignment vertical="center"/>
    </xf>
    <xf numFmtId="4" fontId="5" fillId="0" borderId="7" xfId="0" applyNumberFormat="1" applyFont="1" applyFill="1" applyBorder="1" applyAlignment="1">
      <alignment horizontal="center" vertical="center"/>
    </xf>
    <xf numFmtId="4" fontId="5" fillId="0" borderId="8" xfId="0" applyNumberFormat="1" applyFont="1" applyFill="1" applyBorder="1" applyAlignment="1">
      <alignment horizontal="center" vertical="center"/>
    </xf>
    <xf numFmtId="0" fontId="4" fillId="0" borderId="9" xfId="0" applyFont="1" applyFill="1" applyBorder="1" applyAlignment="1">
      <alignment vertical="center"/>
    </xf>
    <xf numFmtId="4" fontId="5" fillId="0" borderId="10" xfId="0" applyNumberFormat="1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vertical="center"/>
    </xf>
    <xf numFmtId="4" fontId="5" fillId="0" borderId="12" xfId="0" applyNumberFormat="1" applyFont="1" applyFill="1" applyBorder="1" applyAlignment="1">
      <alignment horizontal="center" vertical="center"/>
    </xf>
    <xf numFmtId="0" fontId="6" fillId="0" borderId="13" xfId="0" applyNumberFormat="1" applyFont="1" applyFill="1" applyBorder="1" applyAlignment="1" applyProtection="1">
      <alignment vertical="center"/>
    </xf>
    <xf numFmtId="4" fontId="7" fillId="0" borderId="14" xfId="0" applyNumberFormat="1" applyFont="1" applyFill="1" applyBorder="1" applyAlignment="1">
      <alignment horizontal="center" vertical="center"/>
    </xf>
    <xf numFmtId="4" fontId="7" fillId="0" borderId="1" xfId="0" applyNumberFormat="1" applyFont="1" applyFill="1" applyBorder="1" applyAlignment="1">
      <alignment horizontal="center" vertical="center"/>
    </xf>
    <xf numFmtId="0" fontId="8" fillId="0" borderId="0" xfId="2" applyNumberFormat="1" applyFont="1" applyFill="1" applyBorder="1" applyAlignment="1" applyProtection="1"/>
    <xf numFmtId="0" fontId="3" fillId="0" borderId="0" xfId="2" applyNumberFormat="1" applyFill="1" applyBorder="1" applyAlignment="1" applyProtection="1"/>
    <xf numFmtId="0" fontId="1" fillId="0" borderId="0" xfId="2" applyFont="1" applyFill="1" applyAlignment="1">
      <alignment horizontal="centerContinuous" vertical="center"/>
    </xf>
    <xf numFmtId="0" fontId="3" fillId="0" borderId="0" xfId="2" applyNumberFormat="1" applyFill="1" applyBorder="1" applyAlignment="1" applyProtection="1">
      <alignment horizontal="centerContinuous"/>
    </xf>
    <xf numFmtId="0" fontId="1" fillId="0" borderId="0" xfId="3" applyFont="1" applyFill="1" applyAlignment="1">
      <alignment horizontal="center" vertical="center"/>
    </xf>
    <xf numFmtId="17" fontId="1" fillId="0" borderId="0" xfId="2" applyNumberFormat="1" applyFont="1" applyFill="1" applyAlignment="1">
      <alignment horizontal="centerContinuous" vertical="center"/>
    </xf>
    <xf numFmtId="0" fontId="2" fillId="0" borderId="13" xfId="2" applyNumberFormat="1" applyFont="1" applyFill="1" applyBorder="1" applyAlignment="1" applyProtection="1">
      <alignment horizontal="center" vertical="center"/>
    </xf>
    <xf numFmtId="0" fontId="2" fillId="0" borderId="13" xfId="1" applyNumberFormat="1" applyFont="1" applyFill="1" applyBorder="1" applyAlignment="1" applyProtection="1">
      <alignment horizontal="center" vertical="center"/>
    </xf>
    <xf numFmtId="0" fontId="2" fillId="0" borderId="0" xfId="1" applyNumberFormat="1" applyFont="1" applyFill="1" applyBorder="1" applyAlignment="1" applyProtection="1">
      <alignment horizontal="center" vertical="center"/>
    </xf>
    <xf numFmtId="0" fontId="4" fillId="0" borderId="6" xfId="2" applyFont="1" applyFill="1" applyBorder="1" applyAlignment="1">
      <alignment vertical="center"/>
    </xf>
    <xf numFmtId="4" fontId="9" fillId="0" borderId="15" xfId="2" applyNumberFormat="1" applyFont="1" applyFill="1" applyBorder="1" applyAlignment="1">
      <alignment horizontal="center" vertical="center"/>
    </xf>
    <xf numFmtId="4" fontId="10" fillId="0" borderId="15" xfId="2" applyNumberFormat="1" applyFont="1" applyFill="1" applyBorder="1" applyAlignment="1">
      <alignment horizontal="center" vertical="center"/>
    </xf>
    <xf numFmtId="4" fontId="10" fillId="0" borderId="0" xfId="2" applyNumberFormat="1" applyFont="1" applyFill="1" applyBorder="1" applyAlignment="1">
      <alignment horizontal="center" vertical="center"/>
    </xf>
    <xf numFmtId="0" fontId="4" fillId="0" borderId="9" xfId="2" applyFont="1" applyFill="1" applyBorder="1" applyAlignment="1">
      <alignment vertical="center"/>
    </xf>
    <xf numFmtId="4" fontId="9" fillId="0" borderId="16" xfId="2" applyNumberFormat="1" applyFont="1" applyFill="1" applyBorder="1" applyAlignment="1">
      <alignment horizontal="center" vertical="center"/>
    </xf>
    <xf numFmtId="4" fontId="10" fillId="0" borderId="17" xfId="2" applyNumberFormat="1" applyFont="1" applyFill="1" applyBorder="1" applyAlignment="1">
      <alignment horizontal="center" vertical="center"/>
    </xf>
    <xf numFmtId="0" fontId="4" fillId="0" borderId="11" xfId="2" applyFont="1" applyFill="1" applyBorder="1" applyAlignment="1">
      <alignment vertical="center"/>
    </xf>
    <xf numFmtId="4" fontId="9" fillId="0" borderId="18" xfId="2" applyNumberFormat="1" applyFont="1" applyFill="1" applyBorder="1" applyAlignment="1">
      <alignment horizontal="center" vertical="center"/>
    </xf>
    <xf numFmtId="0" fontId="6" fillId="0" borderId="13" xfId="2" applyNumberFormat="1" applyFont="1" applyFill="1" applyBorder="1" applyAlignment="1" applyProtection="1">
      <alignment vertical="center"/>
    </xf>
    <xf numFmtId="4" fontId="11" fillId="0" borderId="1" xfId="2" applyNumberFormat="1" applyFont="1" applyFill="1" applyBorder="1" applyAlignment="1">
      <alignment horizontal="center" vertical="center"/>
    </xf>
    <xf numFmtId="4" fontId="11" fillId="0" borderId="19" xfId="2" applyNumberFormat="1" applyFont="1" applyFill="1" applyBorder="1" applyAlignment="1">
      <alignment horizontal="center" vertical="center"/>
    </xf>
    <xf numFmtId="4" fontId="11" fillId="0" borderId="0" xfId="2" applyNumberFormat="1" applyFont="1" applyFill="1" applyBorder="1" applyAlignment="1">
      <alignment horizontal="center" vertical="center"/>
    </xf>
    <xf numFmtId="0" fontId="12" fillId="0" borderId="21" xfId="0" applyFont="1" applyBorder="1" applyAlignment="1">
      <alignment horizontal="left" vertical="center" indent="1"/>
    </xf>
    <xf numFmtId="0" fontId="12" fillId="0" borderId="21" xfId="0" applyFont="1" applyBorder="1" applyAlignment="1">
      <alignment horizontal="center" vertical="center"/>
    </xf>
    <xf numFmtId="0" fontId="12" fillId="0" borderId="21" xfId="0" applyFont="1" applyFill="1" applyBorder="1" applyAlignment="1">
      <alignment horizontal="center" vertical="center"/>
    </xf>
    <xf numFmtId="0" fontId="13" fillId="0" borderId="21" xfId="0" applyFont="1" applyBorder="1" applyAlignment="1">
      <alignment horizontal="left" vertical="center" indent="1"/>
    </xf>
    <xf numFmtId="0" fontId="14" fillId="0" borderId="21" xfId="0" applyFont="1" applyBorder="1" applyAlignment="1">
      <alignment horizontal="center" vertical="center"/>
    </xf>
    <xf numFmtId="3" fontId="12" fillId="0" borderId="21" xfId="0" applyNumberFormat="1" applyFont="1" applyFill="1" applyBorder="1" applyAlignment="1">
      <alignment horizontal="center" vertical="center"/>
    </xf>
    <xf numFmtId="0" fontId="1" fillId="0" borderId="0" xfId="3" applyFont="1" applyFill="1" applyAlignment="1">
      <alignment horizontal="center" vertical="center"/>
    </xf>
    <xf numFmtId="0" fontId="11" fillId="0" borderId="0" xfId="3" applyFont="1" applyFill="1" applyAlignment="1">
      <alignment horizontal="center" vertical="center"/>
    </xf>
    <xf numFmtId="0" fontId="11" fillId="0" borderId="20" xfId="3" applyFont="1" applyFill="1" applyBorder="1" applyAlignment="1">
      <alignment horizontal="center" vertical="center"/>
    </xf>
  </cellXfs>
  <cellStyles count="4">
    <cellStyle name="Normal" xfId="0" builtinId="0"/>
    <cellStyle name="Normal_LISTADO VIAS NO PAVIMENTADAS 2002" xfId="1"/>
    <cellStyle name="Normal_Red No Pavimentada 2002-2003" xfId="2"/>
    <cellStyle name="Normal_TPDA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jpeg"/><Relationship Id="rId1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0</xdr:col>
      <xdr:colOff>1251977</xdr:colOff>
      <xdr:row>3</xdr:row>
      <xdr:rowOff>80596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1251976" cy="6301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989134</xdr:colOff>
      <xdr:row>0</xdr:row>
      <xdr:rowOff>0</xdr:rowOff>
    </xdr:from>
    <xdr:to>
      <xdr:col>6</xdr:col>
      <xdr:colOff>1038957</xdr:colOff>
      <xdr:row>3</xdr:row>
      <xdr:rowOff>36635</xdr:rowOff>
    </xdr:to>
    <xdr:pic>
      <xdr:nvPicPr>
        <xdr:cNvPr id="3" name="Picture 72" descr="F:\Mis Documentos\Logos 2014\logo-dpop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clrChange>
            <a:clrFrom>
              <a:srgbClr val="FEFEFE"/>
            </a:clrFrom>
            <a:clrTo>
              <a:srgbClr val="FEFEFE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7692" y="0"/>
          <a:ext cx="1097573" cy="586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47625</xdr:rowOff>
    </xdr:from>
    <xdr:to>
      <xdr:col>1</xdr:col>
      <xdr:colOff>1266825</xdr:colOff>
      <xdr:row>4</xdr:row>
      <xdr:rowOff>19050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47625"/>
          <a:ext cx="125730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1095374</xdr:colOff>
      <xdr:row>0</xdr:row>
      <xdr:rowOff>0</xdr:rowOff>
    </xdr:from>
    <xdr:to>
      <xdr:col>5</xdr:col>
      <xdr:colOff>523875</xdr:colOff>
      <xdr:row>4</xdr:row>
      <xdr:rowOff>85025</xdr:rowOff>
    </xdr:to>
    <xdr:pic>
      <xdr:nvPicPr>
        <xdr:cNvPr id="3" name="Picture 72" descr="F:\Mis Documentos\Logos 2014\logo-dpop.jp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EFEFE"/>
            </a:clrFrom>
            <a:clrTo>
              <a:srgbClr val="FEFEFE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58149" y="0"/>
          <a:ext cx="1504951" cy="808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0</xdr:col>
      <xdr:colOff>1057275</xdr:colOff>
      <xdr:row>3</xdr:row>
      <xdr:rowOff>106417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"/>
          <a:ext cx="1057275" cy="5731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563288</xdr:colOff>
      <xdr:row>0</xdr:row>
      <xdr:rowOff>0</xdr:rowOff>
    </xdr:from>
    <xdr:to>
      <xdr:col>3</xdr:col>
      <xdr:colOff>1619249</xdr:colOff>
      <xdr:row>2</xdr:row>
      <xdr:rowOff>119642</xdr:rowOff>
    </xdr:to>
    <xdr:pic>
      <xdr:nvPicPr>
        <xdr:cNvPr id="3" name="Picture 72" descr="F:\Mis Documentos\Logos 2014\logo-dpop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clrChange>
            <a:clrFrom>
              <a:srgbClr val="FEFEFE"/>
            </a:clrFrom>
            <a:clrTo>
              <a:srgbClr val="FEFEFE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5313" y="0"/>
          <a:ext cx="1055961" cy="4244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ED%20VIAL%20DICIEMBRE%202015/Listados_Mapas_Red%20Vial%20Nacional%20Dic2015/LISTADO%20RED%20VIAL%20PAV%20DICIEMBRE%20201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RED%20VIAL%20DICIEMBRE%202015/Listados_Mapas_Red%20Vial%20Nacional%20Dic2015/LISTADO%20RED%20VIAL%20NOPAV%20DICIEMBRE%20201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HU"/>
      <sheetName val="SAN"/>
      <sheetName val="SON"/>
      <sheetName val="CHA"/>
      <sheetName val="LIB"/>
      <sheetName val="SAL"/>
      <sheetName val="CUS"/>
      <sheetName val="PAZ"/>
      <sheetName val="CAB"/>
      <sheetName val="SAV"/>
      <sheetName val="USU"/>
      <sheetName val="SAM"/>
      <sheetName val="MOR"/>
      <sheetName val="UNI"/>
      <sheetName val="ResumenClasif con formula"/>
      <sheetName val="ResumenCategorias"/>
      <sheetName val="CONSOLIDADO"/>
    </sheetNames>
    <sheetDataSet>
      <sheetData sheetId="0">
        <row r="10">
          <cell r="E10">
            <v>6.16</v>
          </cell>
          <cell r="F10" t="str">
            <v>Terciaria Modificada</v>
          </cell>
        </row>
        <row r="11">
          <cell r="E11">
            <v>16.5</v>
          </cell>
          <cell r="F11" t="str">
            <v>Terciaria Modificada</v>
          </cell>
        </row>
        <row r="12">
          <cell r="E12">
            <v>0.85</v>
          </cell>
          <cell r="F12" t="str">
            <v>Terciaria Modificada</v>
          </cell>
        </row>
        <row r="13">
          <cell r="E13">
            <v>3.0999999999999996</v>
          </cell>
          <cell r="F13" t="str">
            <v>Rural Modificada</v>
          </cell>
        </row>
        <row r="14">
          <cell r="E14">
            <v>8.39</v>
          </cell>
          <cell r="F14" t="str">
            <v>Terciaria Modificada</v>
          </cell>
        </row>
        <row r="15">
          <cell r="E15">
            <v>0.5</v>
          </cell>
          <cell r="F15" t="str">
            <v>Rural Modificada</v>
          </cell>
        </row>
        <row r="16">
          <cell r="E16">
            <v>1.1199999999999999</v>
          </cell>
          <cell r="F16" t="str">
            <v>Rural Modificada</v>
          </cell>
        </row>
        <row r="17">
          <cell r="E17">
            <v>0.16</v>
          </cell>
          <cell r="F17" t="str">
            <v>Rural Modificada</v>
          </cell>
        </row>
        <row r="18">
          <cell r="E18">
            <v>10.119999999999999</v>
          </cell>
          <cell r="F18" t="str">
            <v>Terciaria Modificada</v>
          </cell>
        </row>
        <row r="19">
          <cell r="E19">
            <v>0.67</v>
          </cell>
          <cell r="F19" t="str">
            <v>Rural Modificada</v>
          </cell>
        </row>
        <row r="20">
          <cell r="E20">
            <v>1</v>
          </cell>
          <cell r="F20" t="str">
            <v>Rural Modificada</v>
          </cell>
        </row>
        <row r="21">
          <cell r="E21">
            <v>0.5</v>
          </cell>
          <cell r="F21" t="str">
            <v>Rural Modificada</v>
          </cell>
        </row>
        <row r="22">
          <cell r="E22">
            <v>1.23</v>
          </cell>
          <cell r="F22" t="str">
            <v>Rural Modificada</v>
          </cell>
        </row>
        <row r="23">
          <cell r="E23">
            <v>19.560000000000002</v>
          </cell>
          <cell r="F23" t="str">
            <v>Primaria</v>
          </cell>
        </row>
        <row r="24">
          <cell r="E24">
            <v>5.5499999999999972</v>
          </cell>
          <cell r="F24" t="str">
            <v>Primaria</v>
          </cell>
        </row>
        <row r="25">
          <cell r="E25">
            <v>1.8499999999999943</v>
          </cell>
          <cell r="F25" t="str">
            <v>Primaria</v>
          </cell>
        </row>
        <row r="26">
          <cell r="E26">
            <v>3.38</v>
          </cell>
          <cell r="F26" t="str">
            <v>Secundaria</v>
          </cell>
        </row>
        <row r="27">
          <cell r="E27">
            <v>7.55</v>
          </cell>
          <cell r="F27" t="str">
            <v>Secundaria</v>
          </cell>
        </row>
        <row r="28">
          <cell r="E28">
            <v>11.32</v>
          </cell>
          <cell r="F28" t="str">
            <v>Secundaria</v>
          </cell>
        </row>
        <row r="29">
          <cell r="E29">
            <v>16.010000000000002</v>
          </cell>
          <cell r="F29" t="str">
            <v>Primaria</v>
          </cell>
        </row>
        <row r="30">
          <cell r="E30">
            <v>5.6599999999999966</v>
          </cell>
          <cell r="F30" t="str">
            <v>Primaria</v>
          </cell>
        </row>
        <row r="31">
          <cell r="E31">
            <v>6.3500000000000085</v>
          </cell>
          <cell r="F31" t="str">
            <v>Especial</v>
          </cell>
        </row>
        <row r="32">
          <cell r="E32">
            <v>6.7099999999999937</v>
          </cell>
          <cell r="F32" t="str">
            <v>Primaria</v>
          </cell>
        </row>
        <row r="33">
          <cell r="E33">
            <v>4.25</v>
          </cell>
          <cell r="F33" t="str">
            <v>Primaria</v>
          </cell>
        </row>
        <row r="34">
          <cell r="E34">
            <v>13.25</v>
          </cell>
          <cell r="F34" t="str">
            <v>Terciaria Modificada</v>
          </cell>
        </row>
        <row r="35">
          <cell r="E35">
            <v>6</v>
          </cell>
          <cell r="F35" t="str">
            <v>Terciaria Modificada</v>
          </cell>
        </row>
        <row r="36">
          <cell r="E36">
            <v>7.6400000000000006</v>
          </cell>
          <cell r="F36" t="str">
            <v>Terciaria Modificada</v>
          </cell>
        </row>
      </sheetData>
      <sheetData sheetId="1">
        <row r="10">
          <cell r="E10">
            <v>10.86</v>
          </cell>
          <cell r="F10" t="str">
            <v>Especial</v>
          </cell>
        </row>
        <row r="11">
          <cell r="E11">
            <v>0.86</v>
          </cell>
          <cell r="F11" t="str">
            <v>Especial</v>
          </cell>
        </row>
        <row r="12">
          <cell r="E12">
            <v>10.259999999999998</v>
          </cell>
          <cell r="F12" t="str">
            <v>Especial</v>
          </cell>
        </row>
        <row r="13">
          <cell r="E13">
            <v>1.44</v>
          </cell>
          <cell r="F13" t="str">
            <v>Especial</v>
          </cell>
        </row>
        <row r="14">
          <cell r="E14">
            <v>2.95</v>
          </cell>
          <cell r="F14" t="str">
            <v>Especial</v>
          </cell>
        </row>
        <row r="15">
          <cell r="E15">
            <v>1.9</v>
          </cell>
          <cell r="F15" t="str">
            <v>Especial</v>
          </cell>
        </row>
        <row r="16">
          <cell r="E16">
            <v>8.99</v>
          </cell>
          <cell r="F16" t="str">
            <v>Secundaria</v>
          </cell>
        </row>
        <row r="17">
          <cell r="E17">
            <v>8.65</v>
          </cell>
          <cell r="F17" t="str">
            <v>Secundaria</v>
          </cell>
        </row>
        <row r="18">
          <cell r="E18">
            <v>9.269999999999996</v>
          </cell>
          <cell r="F18" t="str">
            <v>Secundaria</v>
          </cell>
        </row>
        <row r="19">
          <cell r="E19">
            <v>4.6999999999999957</v>
          </cell>
          <cell r="F19" t="str">
            <v>Especial</v>
          </cell>
        </row>
        <row r="20">
          <cell r="E20">
            <v>0.22</v>
          </cell>
          <cell r="F20" t="str">
            <v>Especial</v>
          </cell>
        </row>
        <row r="21">
          <cell r="E21">
            <v>0.17</v>
          </cell>
          <cell r="F21" t="str">
            <v>Especial</v>
          </cell>
        </row>
        <row r="22">
          <cell r="E22">
            <v>3.3400000000000034</v>
          </cell>
          <cell r="F22" t="str">
            <v>Primaria</v>
          </cell>
        </row>
        <row r="23">
          <cell r="E23">
            <v>0.36</v>
          </cell>
          <cell r="F23" t="str">
            <v>Primaria</v>
          </cell>
        </row>
        <row r="24">
          <cell r="E24">
            <v>14.260000000000005</v>
          </cell>
          <cell r="F24" t="str">
            <v>Primaria</v>
          </cell>
        </row>
        <row r="25">
          <cell r="E25">
            <v>12.670000000000002</v>
          </cell>
          <cell r="F25" t="str">
            <v>Primaria</v>
          </cell>
        </row>
        <row r="26">
          <cell r="E26">
            <v>15.519999999999996</v>
          </cell>
          <cell r="F26" t="str">
            <v>Primaria</v>
          </cell>
        </row>
        <row r="27">
          <cell r="E27">
            <v>14.469999999999999</v>
          </cell>
          <cell r="F27" t="str">
            <v>Primaria</v>
          </cell>
        </row>
        <row r="28">
          <cell r="E28">
            <v>16.519999999999996</v>
          </cell>
          <cell r="F28" t="str">
            <v>Primaria</v>
          </cell>
        </row>
        <row r="29">
          <cell r="E29">
            <v>31.96</v>
          </cell>
          <cell r="F29" t="str">
            <v>Secundaria</v>
          </cell>
        </row>
        <row r="30">
          <cell r="E30">
            <v>9.7700000000000031</v>
          </cell>
          <cell r="F30" t="str">
            <v>Secundaria</v>
          </cell>
        </row>
        <row r="31">
          <cell r="E31">
            <v>2.1899999999999977</v>
          </cell>
          <cell r="F31" t="str">
            <v>Secundaria</v>
          </cell>
        </row>
        <row r="32">
          <cell r="E32">
            <v>11.07</v>
          </cell>
          <cell r="F32" t="str">
            <v>Secundaria</v>
          </cell>
        </row>
        <row r="33">
          <cell r="E33">
            <v>2.1400000000000006</v>
          </cell>
          <cell r="F33" t="str">
            <v>Secundaria</v>
          </cell>
        </row>
        <row r="34">
          <cell r="E34">
            <v>11.57</v>
          </cell>
          <cell r="F34" t="str">
            <v>Secundaria</v>
          </cell>
        </row>
        <row r="35">
          <cell r="E35">
            <v>8.1299999999999955</v>
          </cell>
          <cell r="F35" t="str">
            <v>Especial</v>
          </cell>
        </row>
        <row r="36">
          <cell r="E36">
            <v>4.32</v>
          </cell>
          <cell r="F36" t="str">
            <v>Especial</v>
          </cell>
        </row>
        <row r="37">
          <cell r="E37">
            <v>5.13</v>
          </cell>
          <cell r="F37" t="str">
            <v>Secundaria</v>
          </cell>
        </row>
        <row r="38">
          <cell r="E38">
            <v>13</v>
          </cell>
          <cell r="F38" t="str">
            <v>Secundaria</v>
          </cell>
        </row>
        <row r="39">
          <cell r="E39">
            <v>2.72</v>
          </cell>
          <cell r="F39" t="str">
            <v>Secundaria</v>
          </cell>
        </row>
        <row r="40">
          <cell r="E40">
            <v>19.46</v>
          </cell>
          <cell r="F40" t="str">
            <v>Terciaria Modificada</v>
          </cell>
        </row>
        <row r="41">
          <cell r="E41">
            <v>1.1599999999999999</v>
          </cell>
          <cell r="F41" t="str">
            <v>Rural Modificada</v>
          </cell>
        </row>
        <row r="42">
          <cell r="E42">
            <v>2.68</v>
          </cell>
          <cell r="F42" t="str">
            <v>Rural Modificada</v>
          </cell>
        </row>
        <row r="43">
          <cell r="E43">
            <v>1.7</v>
          </cell>
          <cell r="F43" t="str">
            <v>Rural Modificada</v>
          </cell>
        </row>
        <row r="44">
          <cell r="E44">
            <v>1.75</v>
          </cell>
          <cell r="F44" t="str">
            <v>Rural Modificada</v>
          </cell>
        </row>
        <row r="45">
          <cell r="E45">
            <v>2.5300000000000153</v>
          </cell>
          <cell r="F45" t="str">
            <v>Rural Modificada</v>
          </cell>
        </row>
        <row r="46">
          <cell r="E46">
            <v>0.9100000000000108</v>
          </cell>
          <cell r="F46" t="str">
            <v>Rural Modificada</v>
          </cell>
        </row>
        <row r="47">
          <cell r="E47">
            <v>4.5</v>
          </cell>
          <cell r="F47" t="str">
            <v>Rural Modificada</v>
          </cell>
        </row>
        <row r="48">
          <cell r="E48">
            <v>0.42</v>
          </cell>
          <cell r="F48" t="str">
            <v>Rural Modificada</v>
          </cell>
        </row>
        <row r="49">
          <cell r="E49">
            <v>3.88</v>
          </cell>
          <cell r="F49" t="str">
            <v>Rural Modificada</v>
          </cell>
        </row>
        <row r="50">
          <cell r="E50">
            <v>10.09</v>
          </cell>
          <cell r="F50" t="str">
            <v>Rural Modificada</v>
          </cell>
        </row>
        <row r="51">
          <cell r="E51">
            <v>9.94</v>
          </cell>
          <cell r="F51" t="str">
            <v>Terciaria Modificada</v>
          </cell>
        </row>
        <row r="52">
          <cell r="E52">
            <v>2</v>
          </cell>
          <cell r="F52" t="str">
            <v>Especial</v>
          </cell>
        </row>
        <row r="53">
          <cell r="E53">
            <v>1.61</v>
          </cell>
          <cell r="F53" t="str">
            <v>Terciaria Modificada</v>
          </cell>
        </row>
      </sheetData>
      <sheetData sheetId="2">
        <row r="10">
          <cell r="E10">
            <v>5.73</v>
          </cell>
          <cell r="F10" t="str">
            <v>Primaria</v>
          </cell>
        </row>
        <row r="11">
          <cell r="E11">
            <v>16.43</v>
          </cell>
          <cell r="F11" t="str">
            <v>Primaria</v>
          </cell>
        </row>
        <row r="12">
          <cell r="E12">
            <v>0.59</v>
          </cell>
          <cell r="F12" t="str">
            <v>Primaria</v>
          </cell>
        </row>
        <row r="13">
          <cell r="E13">
            <v>5.43</v>
          </cell>
          <cell r="F13" t="str">
            <v>Primaria</v>
          </cell>
        </row>
        <row r="14">
          <cell r="E14">
            <v>11.87</v>
          </cell>
          <cell r="F14" t="str">
            <v>Primaria</v>
          </cell>
        </row>
        <row r="15">
          <cell r="E15">
            <v>4.5999999999999996</v>
          </cell>
          <cell r="F15" t="str">
            <v>Especial</v>
          </cell>
        </row>
        <row r="16">
          <cell r="E16">
            <v>5.96</v>
          </cell>
          <cell r="F16" t="str">
            <v>Especial</v>
          </cell>
        </row>
        <row r="17">
          <cell r="E17">
            <v>4.26</v>
          </cell>
          <cell r="F17" t="str">
            <v>Especial</v>
          </cell>
        </row>
        <row r="18">
          <cell r="E18">
            <v>8.3000000000000007</v>
          </cell>
          <cell r="F18" t="str">
            <v>Especial</v>
          </cell>
        </row>
        <row r="19">
          <cell r="E19">
            <v>1.52</v>
          </cell>
          <cell r="F19" t="str">
            <v>Especial</v>
          </cell>
        </row>
        <row r="20">
          <cell r="E20">
            <v>1.91</v>
          </cell>
          <cell r="F20" t="str">
            <v>Especial</v>
          </cell>
        </row>
        <row r="21">
          <cell r="E21">
            <v>5</v>
          </cell>
          <cell r="F21" t="str">
            <v>Secundaria</v>
          </cell>
        </row>
        <row r="22">
          <cell r="E22">
            <v>10.62</v>
          </cell>
          <cell r="F22" t="str">
            <v>Secundaria</v>
          </cell>
        </row>
        <row r="23">
          <cell r="E23">
            <v>4.33</v>
          </cell>
          <cell r="F23" t="str">
            <v>Secundaria</v>
          </cell>
        </row>
        <row r="24">
          <cell r="E24">
            <v>4.42</v>
          </cell>
          <cell r="F24" t="str">
            <v>Secundaria</v>
          </cell>
        </row>
        <row r="25">
          <cell r="E25">
            <v>16.059999999999999</v>
          </cell>
          <cell r="F25" t="str">
            <v>Secundaria</v>
          </cell>
        </row>
        <row r="26">
          <cell r="E26">
            <v>10.65</v>
          </cell>
          <cell r="F26" t="str">
            <v>Especial</v>
          </cell>
        </row>
        <row r="27">
          <cell r="E27">
            <v>2.78</v>
          </cell>
          <cell r="F27" t="str">
            <v>Especial</v>
          </cell>
        </row>
        <row r="28">
          <cell r="E28">
            <v>4.9000000000000004</v>
          </cell>
          <cell r="F28" t="str">
            <v>Especial</v>
          </cell>
        </row>
        <row r="29">
          <cell r="E29">
            <v>6.03</v>
          </cell>
          <cell r="F29" t="str">
            <v>Especial</v>
          </cell>
        </row>
        <row r="30">
          <cell r="E30">
            <v>1.21</v>
          </cell>
          <cell r="F30" t="str">
            <v>Especial</v>
          </cell>
        </row>
        <row r="31">
          <cell r="E31">
            <v>0.7</v>
          </cell>
          <cell r="F31" t="str">
            <v>Especial</v>
          </cell>
        </row>
        <row r="32">
          <cell r="E32">
            <v>11</v>
          </cell>
          <cell r="F32" t="str">
            <v>Secundaria</v>
          </cell>
        </row>
        <row r="33">
          <cell r="E33">
            <v>7.98</v>
          </cell>
          <cell r="F33" t="str">
            <v>Terciaria Modificada</v>
          </cell>
        </row>
        <row r="34">
          <cell r="E34">
            <v>15.58</v>
          </cell>
          <cell r="F34" t="str">
            <v>Terciaria Modificada</v>
          </cell>
        </row>
        <row r="35">
          <cell r="E35">
            <v>12.3</v>
          </cell>
          <cell r="F35" t="str">
            <v>Terciaria Modificada</v>
          </cell>
        </row>
        <row r="36">
          <cell r="E36">
            <v>10.5</v>
          </cell>
          <cell r="F36" t="str">
            <v>Secundaria</v>
          </cell>
        </row>
        <row r="37">
          <cell r="E37">
            <v>2.7</v>
          </cell>
          <cell r="F37" t="str">
            <v>Secundaria</v>
          </cell>
        </row>
        <row r="38">
          <cell r="E38">
            <v>5.7</v>
          </cell>
          <cell r="F38" t="str">
            <v>Terciaria Modificada</v>
          </cell>
        </row>
        <row r="39">
          <cell r="E39">
            <v>0.7</v>
          </cell>
          <cell r="F39" t="str">
            <v>Secundaria</v>
          </cell>
        </row>
        <row r="40">
          <cell r="E40">
            <v>0.9</v>
          </cell>
          <cell r="F40" t="str">
            <v>Terciaria Modificada</v>
          </cell>
        </row>
        <row r="41">
          <cell r="E41">
            <v>0.64</v>
          </cell>
          <cell r="F41" t="str">
            <v>Secundaria</v>
          </cell>
        </row>
        <row r="42">
          <cell r="E42">
            <v>2.1</v>
          </cell>
          <cell r="F42" t="str">
            <v>Secundaria</v>
          </cell>
        </row>
        <row r="43">
          <cell r="E43">
            <v>8.59</v>
          </cell>
          <cell r="F43" t="str">
            <v>Secundaria</v>
          </cell>
        </row>
        <row r="44">
          <cell r="E44">
            <v>0.65</v>
          </cell>
          <cell r="F44" t="str">
            <v>Rural Modificada</v>
          </cell>
        </row>
        <row r="45">
          <cell r="E45">
            <v>0.34</v>
          </cell>
          <cell r="F45" t="str">
            <v>Terciaria Modificada</v>
          </cell>
        </row>
        <row r="46">
          <cell r="E46">
            <v>9.370000000000001</v>
          </cell>
          <cell r="F46" t="str">
            <v>Terciaria Modificada</v>
          </cell>
        </row>
        <row r="47">
          <cell r="E47">
            <v>1.1399999999999999</v>
          </cell>
          <cell r="F47" t="str">
            <v>Rural Modificada</v>
          </cell>
        </row>
        <row r="48">
          <cell r="E48">
            <v>1.28</v>
          </cell>
          <cell r="F48" t="str">
            <v>Rural Modificada</v>
          </cell>
        </row>
        <row r="49">
          <cell r="E49">
            <v>9.5500000000000007</v>
          </cell>
          <cell r="F49" t="str">
            <v>Terciaria Modificada</v>
          </cell>
        </row>
        <row r="50">
          <cell r="E50">
            <v>8.6300000000000008</v>
          </cell>
          <cell r="F50" t="str">
            <v>Terciaria Modificada</v>
          </cell>
        </row>
        <row r="51">
          <cell r="E51">
            <v>10</v>
          </cell>
          <cell r="F51" t="str">
            <v>Terciaria Modificada</v>
          </cell>
        </row>
        <row r="52">
          <cell r="E52">
            <v>1.75</v>
          </cell>
          <cell r="F52" t="str">
            <v>Rural Modificada</v>
          </cell>
        </row>
        <row r="53">
          <cell r="E53">
            <v>0.88</v>
          </cell>
          <cell r="F53" t="str">
            <v>Secundaria</v>
          </cell>
        </row>
        <row r="54">
          <cell r="E54">
            <v>1</v>
          </cell>
          <cell r="F54" t="str">
            <v>Rural Modificada</v>
          </cell>
        </row>
      </sheetData>
      <sheetData sheetId="3">
        <row r="10">
          <cell r="E10">
            <v>15.6</v>
          </cell>
          <cell r="F10" t="str">
            <v>Secundaria</v>
          </cell>
        </row>
        <row r="11">
          <cell r="E11">
            <v>11.38</v>
          </cell>
          <cell r="F11" t="str">
            <v>Secundaria</v>
          </cell>
        </row>
        <row r="12">
          <cell r="E12">
            <v>9.98</v>
          </cell>
          <cell r="F12" t="str">
            <v>Secundaria</v>
          </cell>
        </row>
        <row r="13">
          <cell r="E13">
            <v>9.25</v>
          </cell>
          <cell r="F13" t="str">
            <v>Secundaria</v>
          </cell>
        </row>
        <row r="14">
          <cell r="E14">
            <v>4.16</v>
          </cell>
          <cell r="F14" t="str">
            <v>Secundaria</v>
          </cell>
        </row>
        <row r="15">
          <cell r="E15">
            <v>7.69</v>
          </cell>
          <cell r="F15" t="str">
            <v>Secundaria</v>
          </cell>
        </row>
        <row r="16">
          <cell r="E16">
            <v>2.75</v>
          </cell>
          <cell r="F16" t="str">
            <v>Secundaria</v>
          </cell>
        </row>
        <row r="17">
          <cell r="E17">
            <v>1.22</v>
          </cell>
          <cell r="F17" t="str">
            <v>Secundaria</v>
          </cell>
        </row>
        <row r="18">
          <cell r="E18">
            <v>1.1000000000000001</v>
          </cell>
          <cell r="F18" t="str">
            <v>Secundaria</v>
          </cell>
        </row>
        <row r="19">
          <cell r="E19">
            <v>3.25</v>
          </cell>
          <cell r="F19" t="str">
            <v>Secundaria</v>
          </cell>
        </row>
        <row r="20">
          <cell r="E20">
            <v>1.0900000000000034</v>
          </cell>
          <cell r="F20" t="str">
            <v>Secundaria</v>
          </cell>
        </row>
        <row r="21">
          <cell r="E21">
            <v>7.5</v>
          </cell>
          <cell r="F21" t="str">
            <v>Secundaria</v>
          </cell>
        </row>
        <row r="22">
          <cell r="E22">
            <v>7.08</v>
          </cell>
          <cell r="F22" t="str">
            <v>Secundaria</v>
          </cell>
        </row>
        <row r="23">
          <cell r="E23">
            <v>4.84</v>
          </cell>
          <cell r="F23" t="str">
            <v>Secundaria</v>
          </cell>
        </row>
        <row r="24">
          <cell r="E24">
            <v>10.25</v>
          </cell>
          <cell r="F24" t="str">
            <v>Secundaria</v>
          </cell>
        </row>
        <row r="25">
          <cell r="E25">
            <v>23.24</v>
          </cell>
          <cell r="F25" t="str">
            <v>Primaria</v>
          </cell>
        </row>
        <row r="26">
          <cell r="E26">
            <v>9.57</v>
          </cell>
          <cell r="F26" t="str">
            <v>Primaria</v>
          </cell>
        </row>
        <row r="27">
          <cell r="E27">
            <v>0.47</v>
          </cell>
          <cell r="F27" t="str">
            <v>Primaria</v>
          </cell>
        </row>
        <row r="28">
          <cell r="E28">
            <v>0.88</v>
          </cell>
          <cell r="F28" t="str">
            <v>Secundaria</v>
          </cell>
        </row>
        <row r="29">
          <cell r="E29">
            <v>1</v>
          </cell>
          <cell r="F29" t="str">
            <v>Secundaria</v>
          </cell>
        </row>
        <row r="30">
          <cell r="E30">
            <v>0.56000000000000005</v>
          </cell>
          <cell r="F30" t="str">
            <v>Secundaria</v>
          </cell>
        </row>
        <row r="31">
          <cell r="E31">
            <v>3.2</v>
          </cell>
          <cell r="F31" t="str">
            <v>Rural Modificada</v>
          </cell>
        </row>
        <row r="32">
          <cell r="E32">
            <v>5.53</v>
          </cell>
          <cell r="F32" t="str">
            <v>Terciaria Modificada</v>
          </cell>
        </row>
        <row r="33">
          <cell r="E33">
            <v>6.77</v>
          </cell>
          <cell r="F33" t="str">
            <v>Terciaria Modificada</v>
          </cell>
        </row>
        <row r="34">
          <cell r="E34">
            <v>6.51</v>
          </cell>
          <cell r="F34" t="str">
            <v>Terciaria Modificada</v>
          </cell>
        </row>
        <row r="35">
          <cell r="E35">
            <v>1.9</v>
          </cell>
          <cell r="F35" t="str">
            <v>Rural Modificada</v>
          </cell>
        </row>
        <row r="36">
          <cell r="E36">
            <v>2.72</v>
          </cell>
          <cell r="F36" t="str">
            <v>Rural Modificada</v>
          </cell>
        </row>
        <row r="37">
          <cell r="E37">
            <v>0.61</v>
          </cell>
          <cell r="F37" t="str">
            <v>Secundaria</v>
          </cell>
        </row>
        <row r="38">
          <cell r="E38">
            <v>0.64</v>
          </cell>
          <cell r="F38" t="str">
            <v>Secundaria</v>
          </cell>
        </row>
        <row r="39">
          <cell r="E39">
            <v>6.94</v>
          </cell>
          <cell r="F39" t="str">
            <v>Rural Modificada</v>
          </cell>
        </row>
        <row r="40">
          <cell r="E40">
            <v>9.07</v>
          </cell>
          <cell r="F40" t="str">
            <v>Rural Modificada</v>
          </cell>
        </row>
        <row r="41">
          <cell r="E41">
            <v>7.9</v>
          </cell>
          <cell r="F41" t="str">
            <v>Rural Modificada</v>
          </cell>
        </row>
        <row r="42">
          <cell r="E42">
            <v>0.71</v>
          </cell>
          <cell r="F42" t="str">
            <v>Terciaria Modificada</v>
          </cell>
        </row>
        <row r="43">
          <cell r="E43">
            <v>0.48</v>
          </cell>
          <cell r="F43" t="str">
            <v>Terciaria Modificada</v>
          </cell>
        </row>
        <row r="44">
          <cell r="E44">
            <v>1.1299999999999999</v>
          </cell>
          <cell r="F44" t="str">
            <v>Terciaria Modificada</v>
          </cell>
        </row>
        <row r="45">
          <cell r="E45">
            <v>3.23</v>
          </cell>
          <cell r="F45" t="str">
            <v>Terciaria Modificada</v>
          </cell>
        </row>
        <row r="46">
          <cell r="E46">
            <v>0.88</v>
          </cell>
          <cell r="F46" t="str">
            <v>Rural Modificada</v>
          </cell>
        </row>
        <row r="47">
          <cell r="E47">
            <v>3.11</v>
          </cell>
          <cell r="F47" t="str">
            <v>Rural Modificada</v>
          </cell>
        </row>
        <row r="48">
          <cell r="E48">
            <v>2.56</v>
          </cell>
          <cell r="F48" t="str">
            <v>Rural Modificada</v>
          </cell>
        </row>
        <row r="49">
          <cell r="E49">
            <v>5.99</v>
          </cell>
          <cell r="F49" t="str">
            <v>Rural Modificada</v>
          </cell>
        </row>
        <row r="50">
          <cell r="E50">
            <v>3.68</v>
          </cell>
          <cell r="F50" t="str">
            <v>Rural Modificada</v>
          </cell>
        </row>
        <row r="51">
          <cell r="E51">
            <v>5.45</v>
          </cell>
          <cell r="F51" t="str">
            <v>Terciaria Modificada</v>
          </cell>
        </row>
        <row r="52">
          <cell r="E52">
            <v>6.33</v>
          </cell>
          <cell r="F52" t="str">
            <v>Rural Modificada</v>
          </cell>
        </row>
        <row r="53">
          <cell r="E53">
            <v>6.5</v>
          </cell>
          <cell r="F53" t="str">
            <v>Terciaria Modificada</v>
          </cell>
        </row>
        <row r="54">
          <cell r="E54">
            <v>3.3</v>
          </cell>
          <cell r="F54" t="str">
            <v>Terciaria Modificada</v>
          </cell>
        </row>
        <row r="55">
          <cell r="E55">
            <v>2.15</v>
          </cell>
          <cell r="F55" t="str">
            <v>Terciaria Modificada</v>
          </cell>
        </row>
        <row r="56">
          <cell r="E56">
            <v>5.14</v>
          </cell>
          <cell r="F56" t="str">
            <v>Terciaria Modificada</v>
          </cell>
        </row>
        <row r="57">
          <cell r="E57">
            <v>10.16</v>
          </cell>
          <cell r="F57" t="str">
            <v>Terciaria Modificada</v>
          </cell>
        </row>
        <row r="58">
          <cell r="E58">
            <v>10.029999999999999</v>
          </cell>
          <cell r="F58" t="str">
            <v>Terciaria Modificada</v>
          </cell>
        </row>
        <row r="59">
          <cell r="E59">
            <v>3.25</v>
          </cell>
          <cell r="F59" t="str">
            <v>Secundaria</v>
          </cell>
        </row>
        <row r="60">
          <cell r="E60">
            <v>9.67</v>
          </cell>
          <cell r="F60" t="str">
            <v>Terciaria Modificada</v>
          </cell>
        </row>
        <row r="61">
          <cell r="E61">
            <v>0.83</v>
          </cell>
          <cell r="F61" t="str">
            <v>Rural Modificada</v>
          </cell>
        </row>
        <row r="62">
          <cell r="E62">
            <v>1.69</v>
          </cell>
          <cell r="F62" t="str">
            <v>Rural Modificada</v>
          </cell>
        </row>
      </sheetData>
      <sheetData sheetId="4">
        <row r="10">
          <cell r="E10">
            <v>7.41</v>
          </cell>
          <cell r="F10" t="str">
            <v>Especial</v>
          </cell>
        </row>
        <row r="11">
          <cell r="E11">
            <v>8.92</v>
          </cell>
          <cell r="F11" t="str">
            <v>Especial</v>
          </cell>
        </row>
        <row r="12">
          <cell r="E12">
            <v>6.63</v>
          </cell>
          <cell r="F12" t="str">
            <v>Especial</v>
          </cell>
        </row>
        <row r="13">
          <cell r="E13">
            <v>5.99</v>
          </cell>
          <cell r="F13" t="str">
            <v>Especial</v>
          </cell>
        </row>
        <row r="14">
          <cell r="E14">
            <v>4.7300000000000004</v>
          </cell>
          <cell r="F14" t="str">
            <v>Especial</v>
          </cell>
        </row>
        <row r="15">
          <cell r="E15">
            <v>57.37</v>
          </cell>
          <cell r="F15" t="str">
            <v>Primaria</v>
          </cell>
        </row>
        <row r="16">
          <cell r="E16">
            <v>1.79</v>
          </cell>
          <cell r="F16" t="str">
            <v>Especial</v>
          </cell>
        </row>
        <row r="17">
          <cell r="E17">
            <v>8.61</v>
          </cell>
          <cell r="F17" t="str">
            <v>Especial</v>
          </cell>
        </row>
        <row r="18">
          <cell r="E18">
            <v>13.36</v>
          </cell>
          <cell r="F18" t="str">
            <v>Primaria</v>
          </cell>
        </row>
        <row r="19">
          <cell r="E19">
            <v>8.68</v>
          </cell>
          <cell r="F19" t="str">
            <v>Especial</v>
          </cell>
        </row>
        <row r="20">
          <cell r="E20">
            <v>1.7</v>
          </cell>
          <cell r="F20" t="str">
            <v>Especial</v>
          </cell>
        </row>
        <row r="21">
          <cell r="E21">
            <v>2.36</v>
          </cell>
          <cell r="F21" t="str">
            <v>Especial</v>
          </cell>
        </row>
        <row r="22">
          <cell r="E22">
            <v>1.07</v>
          </cell>
          <cell r="F22" t="str">
            <v>Especial</v>
          </cell>
        </row>
        <row r="23">
          <cell r="E23">
            <v>16.96</v>
          </cell>
          <cell r="F23" t="str">
            <v>Primaria</v>
          </cell>
        </row>
        <row r="24">
          <cell r="E24">
            <v>2.0699999999999998</v>
          </cell>
          <cell r="F24" t="str">
            <v>Secundaria</v>
          </cell>
        </row>
        <row r="25">
          <cell r="E25">
            <v>5.28</v>
          </cell>
          <cell r="F25" t="str">
            <v>Terciaria Modificada</v>
          </cell>
        </row>
        <row r="26">
          <cell r="E26">
            <v>4.22</v>
          </cell>
          <cell r="F26" t="str">
            <v>Rural Modificada</v>
          </cell>
        </row>
        <row r="27">
          <cell r="E27">
            <v>2.41</v>
          </cell>
          <cell r="F27" t="str">
            <v>Especial</v>
          </cell>
        </row>
        <row r="28">
          <cell r="E28">
            <v>14.28</v>
          </cell>
          <cell r="F28" t="str">
            <v>Terciaria Modificada</v>
          </cell>
        </row>
        <row r="29">
          <cell r="E29">
            <v>11.22</v>
          </cell>
          <cell r="F29" t="str">
            <v>Secundaria</v>
          </cell>
        </row>
        <row r="30">
          <cell r="E30">
            <v>5.27</v>
          </cell>
          <cell r="F30" t="str">
            <v>Terciaria Modificada</v>
          </cell>
        </row>
        <row r="31">
          <cell r="E31">
            <v>11.67</v>
          </cell>
          <cell r="F31" t="str">
            <v>Secundaria</v>
          </cell>
        </row>
        <row r="32">
          <cell r="E32">
            <v>2.78</v>
          </cell>
          <cell r="F32" t="str">
            <v>Rural Modificada</v>
          </cell>
        </row>
        <row r="33">
          <cell r="E33">
            <v>12.33</v>
          </cell>
          <cell r="F33" t="str">
            <v>Rural Modificada</v>
          </cell>
        </row>
        <row r="34">
          <cell r="E34">
            <v>9.98</v>
          </cell>
          <cell r="F34" t="str">
            <v>Rural Modificada</v>
          </cell>
        </row>
        <row r="35">
          <cell r="E35">
            <v>2.86</v>
          </cell>
          <cell r="F35" t="str">
            <v>Rural Modificada</v>
          </cell>
        </row>
        <row r="36">
          <cell r="E36">
            <v>4.74</v>
          </cell>
          <cell r="F36" t="str">
            <v>Rural Modificada</v>
          </cell>
        </row>
        <row r="37">
          <cell r="E37">
            <v>6</v>
          </cell>
          <cell r="F37" t="str">
            <v>Rural Modificada</v>
          </cell>
        </row>
        <row r="38">
          <cell r="E38">
            <v>2.5</v>
          </cell>
          <cell r="F38" t="str">
            <v>Terciaria Modificada</v>
          </cell>
        </row>
        <row r="39">
          <cell r="E39">
            <v>3.26</v>
          </cell>
          <cell r="F39" t="str">
            <v>Rural Modificada</v>
          </cell>
        </row>
        <row r="40">
          <cell r="E40">
            <v>3.31</v>
          </cell>
          <cell r="F40" t="str">
            <v>Rural Modificada</v>
          </cell>
        </row>
        <row r="41">
          <cell r="E41">
            <v>4.5999999999999996</v>
          </cell>
          <cell r="F41" t="str">
            <v>Rural Modificada</v>
          </cell>
        </row>
        <row r="42">
          <cell r="E42">
            <v>9.4</v>
          </cell>
          <cell r="F42" t="str">
            <v>Rural Modificada</v>
          </cell>
        </row>
        <row r="43">
          <cell r="E43">
            <v>15.5</v>
          </cell>
          <cell r="F43" t="str">
            <v>Terciaria Modificada</v>
          </cell>
        </row>
        <row r="44">
          <cell r="E44">
            <v>10.5</v>
          </cell>
          <cell r="F44" t="str">
            <v>Terciaria Modificada</v>
          </cell>
        </row>
        <row r="45">
          <cell r="E45">
            <v>7.84</v>
          </cell>
          <cell r="F45" t="str">
            <v>Terciaria Modificada</v>
          </cell>
        </row>
        <row r="46">
          <cell r="E46">
            <v>3.92</v>
          </cell>
          <cell r="F46" t="str">
            <v>Rural Modificada</v>
          </cell>
        </row>
        <row r="47">
          <cell r="E47">
            <v>2.88</v>
          </cell>
          <cell r="F47" t="str">
            <v>Terciaria Modificada</v>
          </cell>
        </row>
        <row r="48">
          <cell r="E48">
            <v>5.4799999999999995</v>
          </cell>
          <cell r="F48" t="str">
            <v>Terciaria Modificada</v>
          </cell>
        </row>
        <row r="49">
          <cell r="E49">
            <v>1.2200000000000006</v>
          </cell>
          <cell r="F49" t="str">
            <v>Terciaria Modificada</v>
          </cell>
        </row>
        <row r="50">
          <cell r="E50">
            <v>11.24</v>
          </cell>
          <cell r="F50" t="str">
            <v>Terciaria Modificada</v>
          </cell>
        </row>
        <row r="51">
          <cell r="E51">
            <v>1.81</v>
          </cell>
          <cell r="F51" t="str">
            <v>Rural Modificada</v>
          </cell>
        </row>
        <row r="52">
          <cell r="E52">
            <v>0.81</v>
          </cell>
          <cell r="F52" t="str">
            <v>Rural Modificada</v>
          </cell>
        </row>
        <row r="53">
          <cell r="E53">
            <v>2.4500000000000002</v>
          </cell>
          <cell r="F53" t="str">
            <v>Rural Modificada</v>
          </cell>
        </row>
        <row r="54">
          <cell r="E54">
            <v>12.97</v>
          </cell>
          <cell r="F54" t="str">
            <v>Terciaria Modificada</v>
          </cell>
        </row>
        <row r="55">
          <cell r="E55">
            <v>7.75</v>
          </cell>
          <cell r="F55" t="str">
            <v>Rural Modificada</v>
          </cell>
        </row>
        <row r="56">
          <cell r="E56">
            <v>5</v>
          </cell>
          <cell r="F56" t="str">
            <v>Rural Modificada</v>
          </cell>
        </row>
        <row r="57">
          <cell r="E57">
            <v>7.96</v>
          </cell>
          <cell r="F57" t="str">
            <v>Terciaria Modificada</v>
          </cell>
        </row>
        <row r="58">
          <cell r="E58">
            <v>8.35</v>
          </cell>
          <cell r="F58" t="str">
            <v>Terciaria Modificada</v>
          </cell>
        </row>
        <row r="59">
          <cell r="E59">
            <v>14.91</v>
          </cell>
          <cell r="F59" t="str">
            <v>Terciaria Modificada</v>
          </cell>
        </row>
        <row r="60">
          <cell r="E60">
            <v>12.07</v>
          </cell>
          <cell r="F60" t="str">
            <v>Terciaria Modificada</v>
          </cell>
        </row>
        <row r="61">
          <cell r="E61">
            <v>1.63</v>
          </cell>
          <cell r="F61" t="str">
            <v>Secundaria</v>
          </cell>
        </row>
        <row r="62">
          <cell r="E62">
            <v>2.29</v>
          </cell>
          <cell r="F62" t="str">
            <v>Terciaria Modificada</v>
          </cell>
        </row>
        <row r="63">
          <cell r="E63">
            <v>2.62</v>
          </cell>
          <cell r="F63" t="str">
            <v>Rural Modificada</v>
          </cell>
        </row>
        <row r="64">
          <cell r="E64">
            <v>4.2</v>
          </cell>
          <cell r="F64" t="str">
            <v>Rural Modificada</v>
          </cell>
        </row>
        <row r="65">
          <cell r="E65">
            <v>1.25</v>
          </cell>
          <cell r="F65" t="str">
            <v>Rural Modificada</v>
          </cell>
        </row>
        <row r="66">
          <cell r="E66">
            <v>1.53</v>
          </cell>
          <cell r="F66" t="str">
            <v>Especial</v>
          </cell>
        </row>
        <row r="67">
          <cell r="E67">
            <v>1.08</v>
          </cell>
          <cell r="F67" t="str">
            <v>Especial</v>
          </cell>
        </row>
        <row r="68">
          <cell r="E68">
            <v>12.19</v>
          </cell>
          <cell r="F68" t="str">
            <v>Especial</v>
          </cell>
        </row>
        <row r="69">
          <cell r="E69">
            <v>0.12</v>
          </cell>
          <cell r="F69" t="str">
            <v>Especial</v>
          </cell>
        </row>
        <row r="70">
          <cell r="E70">
            <v>0.25</v>
          </cell>
          <cell r="F70" t="str">
            <v>Especial</v>
          </cell>
        </row>
        <row r="71">
          <cell r="E71">
            <v>0.28000000000000003</v>
          </cell>
          <cell r="F71" t="str">
            <v>Especial</v>
          </cell>
        </row>
        <row r="72">
          <cell r="E72">
            <v>0.09</v>
          </cell>
          <cell r="F72" t="str">
            <v>Especial</v>
          </cell>
        </row>
        <row r="73">
          <cell r="E73">
            <v>0.08</v>
          </cell>
          <cell r="F73" t="str">
            <v>Especial</v>
          </cell>
        </row>
        <row r="74">
          <cell r="E74">
            <v>0.06</v>
          </cell>
          <cell r="F74" t="str">
            <v>Especial</v>
          </cell>
        </row>
        <row r="75">
          <cell r="E75">
            <v>0.09</v>
          </cell>
          <cell r="F75" t="str">
            <v>Especial</v>
          </cell>
        </row>
        <row r="76">
          <cell r="E76">
            <v>0.13</v>
          </cell>
          <cell r="F76" t="str">
            <v>Especial</v>
          </cell>
        </row>
        <row r="77">
          <cell r="E77">
            <v>0.25</v>
          </cell>
          <cell r="F77" t="str">
            <v>Especial</v>
          </cell>
        </row>
        <row r="78">
          <cell r="E78">
            <v>0.25</v>
          </cell>
          <cell r="F78" t="str">
            <v>Especial</v>
          </cell>
        </row>
        <row r="79">
          <cell r="E79">
            <v>4.5</v>
          </cell>
          <cell r="F79" t="str">
            <v>Secundaria</v>
          </cell>
        </row>
        <row r="80">
          <cell r="E80">
            <v>1.32</v>
          </cell>
          <cell r="F80" t="str">
            <v>Secundaria</v>
          </cell>
        </row>
        <row r="81">
          <cell r="E81">
            <v>8.4</v>
          </cell>
          <cell r="F81" t="str">
            <v>Especial</v>
          </cell>
        </row>
        <row r="82">
          <cell r="E82">
            <v>3.23</v>
          </cell>
          <cell r="F82" t="str">
            <v>Especial</v>
          </cell>
        </row>
        <row r="83">
          <cell r="E83">
            <v>2.08</v>
          </cell>
          <cell r="F83" t="str">
            <v>Especial</v>
          </cell>
        </row>
        <row r="84">
          <cell r="E84">
            <v>1.38</v>
          </cell>
          <cell r="F84" t="str">
            <v>Especial</v>
          </cell>
        </row>
        <row r="85">
          <cell r="E85">
            <v>1.56</v>
          </cell>
          <cell r="F85" t="str">
            <v>Especial</v>
          </cell>
        </row>
        <row r="86">
          <cell r="E86">
            <v>0.28999999999999998</v>
          </cell>
          <cell r="F86" t="str">
            <v>Especial</v>
          </cell>
        </row>
        <row r="87">
          <cell r="E87">
            <v>0.15</v>
          </cell>
          <cell r="F87" t="str">
            <v>Especial</v>
          </cell>
        </row>
        <row r="88">
          <cell r="E88">
            <v>0.25</v>
          </cell>
          <cell r="F88" t="str">
            <v>Especial</v>
          </cell>
        </row>
        <row r="89">
          <cell r="E89">
            <v>0.44</v>
          </cell>
          <cell r="F89" t="str">
            <v>Especial</v>
          </cell>
        </row>
        <row r="90">
          <cell r="E90">
            <v>0.38</v>
          </cell>
          <cell r="F90" t="str">
            <v>Especial</v>
          </cell>
        </row>
        <row r="91">
          <cell r="E91">
            <v>0.25</v>
          </cell>
          <cell r="F91" t="str">
            <v>Especial</v>
          </cell>
        </row>
        <row r="92">
          <cell r="E92">
            <v>0.47</v>
          </cell>
          <cell r="F92" t="str">
            <v>Especial</v>
          </cell>
        </row>
        <row r="93">
          <cell r="E93">
            <v>0.38</v>
          </cell>
          <cell r="F93" t="str">
            <v>Especial</v>
          </cell>
        </row>
        <row r="94">
          <cell r="E94">
            <v>0.82</v>
          </cell>
          <cell r="F94" t="str">
            <v>Especial</v>
          </cell>
        </row>
        <row r="95">
          <cell r="E95">
            <v>0.7</v>
          </cell>
          <cell r="F95" t="str">
            <v>Especial</v>
          </cell>
        </row>
        <row r="96">
          <cell r="E96">
            <v>1.3800000000000008</v>
          </cell>
          <cell r="F96" t="str">
            <v>Especial</v>
          </cell>
        </row>
        <row r="97">
          <cell r="E97">
            <v>0.47</v>
          </cell>
          <cell r="F97" t="str">
            <v>Especial</v>
          </cell>
        </row>
        <row r="98">
          <cell r="E98">
            <v>0.44</v>
          </cell>
          <cell r="F98" t="str">
            <v>Especial</v>
          </cell>
        </row>
        <row r="99">
          <cell r="E99">
            <v>0.87</v>
          </cell>
          <cell r="F99" t="str">
            <v>Especial</v>
          </cell>
        </row>
        <row r="100">
          <cell r="E100">
            <v>0.7</v>
          </cell>
          <cell r="F100" t="str">
            <v>Especial</v>
          </cell>
        </row>
        <row r="101">
          <cell r="E101">
            <v>0.62000000000000011</v>
          </cell>
          <cell r="F101" t="str">
            <v>Especial</v>
          </cell>
        </row>
        <row r="102">
          <cell r="E102">
            <v>0.34</v>
          </cell>
          <cell r="F102" t="str">
            <v>Especial</v>
          </cell>
        </row>
        <row r="103">
          <cell r="E103">
            <v>0.32</v>
          </cell>
          <cell r="F103" t="str">
            <v>Especial</v>
          </cell>
        </row>
        <row r="104">
          <cell r="E104">
            <v>0.54</v>
          </cell>
          <cell r="F104" t="str">
            <v>Especial</v>
          </cell>
        </row>
        <row r="105">
          <cell r="E105">
            <v>0.5</v>
          </cell>
          <cell r="F105" t="str">
            <v>Especial</v>
          </cell>
        </row>
        <row r="106">
          <cell r="E106">
            <v>0.28999999999999998</v>
          </cell>
          <cell r="F106" t="str">
            <v>Especial</v>
          </cell>
        </row>
        <row r="107">
          <cell r="E107">
            <v>0.25</v>
          </cell>
          <cell r="F107" t="str">
            <v>Especial</v>
          </cell>
        </row>
        <row r="108">
          <cell r="E108">
            <v>0.55000000000000004</v>
          </cell>
          <cell r="F108" t="str">
            <v>Especial</v>
          </cell>
        </row>
        <row r="109">
          <cell r="E109">
            <v>1.1599999999999999</v>
          </cell>
          <cell r="F109" t="str">
            <v>Especial</v>
          </cell>
        </row>
        <row r="110">
          <cell r="E110">
            <v>0.51</v>
          </cell>
          <cell r="F110" t="str">
            <v>Especial</v>
          </cell>
        </row>
        <row r="111">
          <cell r="E111">
            <v>0.82</v>
          </cell>
          <cell r="F111" t="str">
            <v>Especial</v>
          </cell>
        </row>
      </sheetData>
      <sheetData sheetId="5">
        <row r="10">
          <cell r="E10">
            <v>7.1</v>
          </cell>
          <cell r="F10" t="str">
            <v>Especial</v>
          </cell>
        </row>
        <row r="11">
          <cell r="E11">
            <v>0.7</v>
          </cell>
          <cell r="F11" t="str">
            <v>Especial</v>
          </cell>
        </row>
        <row r="12">
          <cell r="E12">
            <v>6.85</v>
          </cell>
          <cell r="F12" t="str">
            <v>Secundaria</v>
          </cell>
        </row>
        <row r="13">
          <cell r="E13">
            <v>3.5</v>
          </cell>
          <cell r="F13" t="str">
            <v>Especial</v>
          </cell>
        </row>
        <row r="14">
          <cell r="E14">
            <v>9.9</v>
          </cell>
          <cell r="F14" t="str">
            <v>Especial</v>
          </cell>
        </row>
        <row r="15">
          <cell r="E15">
            <v>1</v>
          </cell>
          <cell r="F15" t="str">
            <v>Especial</v>
          </cell>
        </row>
        <row r="16">
          <cell r="E16">
            <v>3.14</v>
          </cell>
          <cell r="F16" t="str">
            <v>Secundaria</v>
          </cell>
        </row>
        <row r="17">
          <cell r="E17">
            <v>7.56</v>
          </cell>
          <cell r="F17" t="str">
            <v>Secundaria</v>
          </cell>
        </row>
        <row r="18">
          <cell r="E18">
            <v>9.57</v>
          </cell>
          <cell r="F18" t="str">
            <v>Secundaria</v>
          </cell>
        </row>
        <row r="19">
          <cell r="E19">
            <v>13.18</v>
          </cell>
          <cell r="F19" t="str">
            <v>Secundaria</v>
          </cell>
        </row>
        <row r="20">
          <cell r="E20">
            <v>7.5</v>
          </cell>
          <cell r="F20" t="str">
            <v>Rural Modificada</v>
          </cell>
        </row>
        <row r="21">
          <cell r="E21">
            <v>11.65</v>
          </cell>
          <cell r="F21" t="str">
            <v>Rural Modificada</v>
          </cell>
        </row>
        <row r="22">
          <cell r="E22">
            <v>3.5</v>
          </cell>
          <cell r="F22" t="str">
            <v>Secundaria</v>
          </cell>
        </row>
        <row r="23">
          <cell r="E23">
            <v>4</v>
          </cell>
          <cell r="F23" t="str">
            <v>Secundaria</v>
          </cell>
        </row>
        <row r="24">
          <cell r="E24">
            <v>4.0599999999999996</v>
          </cell>
          <cell r="F24" t="str">
            <v>Terciaria Modificada</v>
          </cell>
        </row>
        <row r="25">
          <cell r="E25">
            <v>1.4</v>
          </cell>
          <cell r="F25" t="str">
            <v>Secundaria</v>
          </cell>
        </row>
        <row r="26">
          <cell r="E26">
            <v>3.25</v>
          </cell>
          <cell r="F26" t="str">
            <v>Secundaria</v>
          </cell>
        </row>
        <row r="27">
          <cell r="E27">
            <v>6</v>
          </cell>
          <cell r="F27" t="str">
            <v>Secundaria</v>
          </cell>
        </row>
        <row r="28">
          <cell r="E28">
            <v>3.14</v>
          </cell>
          <cell r="F28" t="str">
            <v>Secundaria</v>
          </cell>
        </row>
        <row r="29">
          <cell r="E29">
            <v>3.04</v>
          </cell>
          <cell r="F29" t="str">
            <v>Especial</v>
          </cell>
        </row>
        <row r="30">
          <cell r="E30">
            <v>10.64</v>
          </cell>
          <cell r="F30" t="str">
            <v>Especial</v>
          </cell>
        </row>
        <row r="31">
          <cell r="E31">
            <v>2.4500000000000002</v>
          </cell>
          <cell r="F31" t="str">
            <v>Especial</v>
          </cell>
        </row>
        <row r="32">
          <cell r="E32">
            <v>6.49</v>
          </cell>
          <cell r="F32" t="str">
            <v>Secundaria</v>
          </cell>
        </row>
        <row r="33">
          <cell r="E33">
            <v>6.5</v>
          </cell>
          <cell r="F33" t="str">
            <v>Secundaria</v>
          </cell>
        </row>
        <row r="34">
          <cell r="E34">
            <v>6.25</v>
          </cell>
          <cell r="F34" t="str">
            <v>Secundaria</v>
          </cell>
        </row>
        <row r="35">
          <cell r="E35">
            <v>12.15</v>
          </cell>
          <cell r="F35" t="str">
            <v>Secundaria</v>
          </cell>
        </row>
        <row r="36">
          <cell r="E36">
            <v>0.3</v>
          </cell>
          <cell r="F36" t="str">
            <v>Secundaria</v>
          </cell>
        </row>
        <row r="37">
          <cell r="E37">
            <v>0.21</v>
          </cell>
          <cell r="F37" t="str">
            <v>Secundaria</v>
          </cell>
        </row>
        <row r="38">
          <cell r="E38">
            <v>0.25</v>
          </cell>
          <cell r="F38" t="str">
            <v>Secundaria</v>
          </cell>
        </row>
        <row r="39">
          <cell r="E39">
            <v>0.08</v>
          </cell>
          <cell r="F39" t="str">
            <v>Secundaria</v>
          </cell>
        </row>
        <row r="40">
          <cell r="E40">
            <v>0.15</v>
          </cell>
          <cell r="F40" t="str">
            <v>Secundaria</v>
          </cell>
        </row>
        <row r="41">
          <cell r="E41">
            <v>8</v>
          </cell>
          <cell r="F41" t="str">
            <v>Secundaria</v>
          </cell>
        </row>
        <row r="42">
          <cell r="E42">
            <v>1.92</v>
          </cell>
          <cell r="F42" t="str">
            <v>Especial</v>
          </cell>
        </row>
        <row r="43">
          <cell r="E43">
            <v>3.5</v>
          </cell>
          <cell r="F43" t="str">
            <v>Secundaria</v>
          </cell>
        </row>
        <row r="44">
          <cell r="E44">
            <v>2.15</v>
          </cell>
          <cell r="F44" t="str">
            <v>Secundaria</v>
          </cell>
        </row>
        <row r="45">
          <cell r="E45">
            <v>0.78</v>
          </cell>
          <cell r="F45" t="str">
            <v>Secundaria</v>
          </cell>
        </row>
        <row r="46">
          <cell r="E46">
            <v>10.25</v>
          </cell>
          <cell r="F46" t="str">
            <v>Especial</v>
          </cell>
        </row>
        <row r="47">
          <cell r="E47">
            <v>12.14</v>
          </cell>
          <cell r="F47" t="str">
            <v>Terciaria Modificada</v>
          </cell>
        </row>
        <row r="48">
          <cell r="E48">
            <v>4.26</v>
          </cell>
          <cell r="F48" t="str">
            <v>Secundaria</v>
          </cell>
        </row>
        <row r="49">
          <cell r="E49">
            <v>2.59</v>
          </cell>
          <cell r="F49" t="str">
            <v>Secundaria</v>
          </cell>
        </row>
        <row r="50">
          <cell r="E50">
            <v>9.67</v>
          </cell>
          <cell r="F50" t="str">
            <v>Secundaria</v>
          </cell>
        </row>
        <row r="51">
          <cell r="E51">
            <v>4.45</v>
          </cell>
          <cell r="F51" t="str">
            <v>Terciaria Modificada</v>
          </cell>
        </row>
        <row r="52">
          <cell r="E52">
            <v>2.94</v>
          </cell>
          <cell r="F52" t="str">
            <v>Terciaria Modificada</v>
          </cell>
        </row>
        <row r="53">
          <cell r="E53">
            <v>2.83</v>
          </cell>
          <cell r="F53" t="str">
            <v>Rural Modificada</v>
          </cell>
        </row>
        <row r="54">
          <cell r="E54">
            <v>4.55</v>
          </cell>
          <cell r="F54" t="str">
            <v>Rural Modificada</v>
          </cell>
        </row>
        <row r="55">
          <cell r="E55">
            <v>7.11</v>
          </cell>
          <cell r="F55" t="str">
            <v>Rural Modificada</v>
          </cell>
        </row>
        <row r="56">
          <cell r="E56">
            <v>0.75</v>
          </cell>
          <cell r="F56" t="str">
            <v>Rural Modificada</v>
          </cell>
        </row>
        <row r="57">
          <cell r="E57">
            <v>0.97</v>
          </cell>
          <cell r="F57" t="str">
            <v>Rural Modificada</v>
          </cell>
        </row>
        <row r="58">
          <cell r="E58">
            <v>1</v>
          </cell>
          <cell r="F58" t="str">
            <v>Rural Modificada</v>
          </cell>
        </row>
        <row r="59">
          <cell r="E59">
            <v>6.64</v>
          </cell>
          <cell r="F59" t="str">
            <v>Terciaria Modificada</v>
          </cell>
        </row>
        <row r="60">
          <cell r="E60">
            <v>5.05</v>
          </cell>
          <cell r="F60" t="str">
            <v>Terciaria Modificada</v>
          </cell>
        </row>
        <row r="61">
          <cell r="E61">
            <v>1.75</v>
          </cell>
          <cell r="F61" t="str">
            <v>Terciaria Modificada</v>
          </cell>
        </row>
        <row r="62">
          <cell r="E62">
            <v>3.23</v>
          </cell>
          <cell r="F62" t="str">
            <v>Rural Modificada</v>
          </cell>
        </row>
        <row r="63">
          <cell r="E63">
            <v>3.97</v>
          </cell>
          <cell r="F63" t="str">
            <v>Rural Modificada</v>
          </cell>
        </row>
        <row r="64">
          <cell r="E64">
            <v>0.52</v>
          </cell>
          <cell r="F64" t="str">
            <v>Secundaria</v>
          </cell>
        </row>
        <row r="65">
          <cell r="E65">
            <v>1.25</v>
          </cell>
          <cell r="F65" t="str">
            <v>Secundaria</v>
          </cell>
        </row>
        <row r="66">
          <cell r="E66">
            <v>5.17</v>
          </cell>
          <cell r="F66" t="str">
            <v>Especial</v>
          </cell>
        </row>
        <row r="67">
          <cell r="E67">
            <v>5.89</v>
          </cell>
          <cell r="F67" t="str">
            <v>Especial</v>
          </cell>
        </row>
        <row r="68">
          <cell r="E68">
            <v>4</v>
          </cell>
          <cell r="F68" t="str">
            <v>Especial</v>
          </cell>
        </row>
        <row r="69">
          <cell r="E69">
            <v>11</v>
          </cell>
          <cell r="F69" t="str">
            <v>Especial</v>
          </cell>
        </row>
        <row r="70">
          <cell r="E70">
            <v>4.59</v>
          </cell>
          <cell r="F70" t="str">
            <v>Rural Modificada</v>
          </cell>
        </row>
        <row r="71">
          <cell r="E71">
            <v>0.36</v>
          </cell>
          <cell r="F71" t="str">
            <v>Rural Modificada</v>
          </cell>
        </row>
        <row r="72">
          <cell r="E72">
            <v>8.91</v>
          </cell>
          <cell r="F72" t="str">
            <v>Terciaria Modificada</v>
          </cell>
        </row>
        <row r="73">
          <cell r="E73">
            <v>0.97</v>
          </cell>
          <cell r="F73" t="str">
            <v>Rural Modificada</v>
          </cell>
        </row>
        <row r="74">
          <cell r="E74">
            <v>0.63</v>
          </cell>
          <cell r="F74" t="str">
            <v>Rural Modificada</v>
          </cell>
        </row>
        <row r="75">
          <cell r="E75">
            <v>0.87</v>
          </cell>
          <cell r="F75" t="str">
            <v>Secundaria</v>
          </cell>
        </row>
        <row r="76">
          <cell r="E76">
            <v>2.74</v>
          </cell>
          <cell r="F76" t="str">
            <v>Rural Modificada</v>
          </cell>
        </row>
        <row r="77">
          <cell r="E77">
            <v>3.83</v>
          </cell>
          <cell r="F77" t="str">
            <v>Rural Modificada</v>
          </cell>
        </row>
        <row r="78">
          <cell r="E78">
            <v>0.16</v>
          </cell>
          <cell r="F78" t="str">
            <v>Rural Modificada</v>
          </cell>
        </row>
        <row r="79">
          <cell r="E79">
            <v>0.31</v>
          </cell>
          <cell r="F79" t="str">
            <v>Especial</v>
          </cell>
        </row>
        <row r="80">
          <cell r="E80">
            <v>1.93</v>
          </cell>
          <cell r="F80" t="str">
            <v>Especial</v>
          </cell>
        </row>
        <row r="81">
          <cell r="E81">
            <v>1.57</v>
          </cell>
          <cell r="F81" t="str">
            <v>Especial</v>
          </cell>
        </row>
      </sheetData>
      <sheetData sheetId="6">
        <row r="10">
          <cell r="E10">
            <v>18.09</v>
          </cell>
          <cell r="F10" t="str">
            <v>Especial</v>
          </cell>
        </row>
        <row r="11">
          <cell r="E11">
            <v>2.84</v>
          </cell>
          <cell r="F11" t="str">
            <v>Especial</v>
          </cell>
        </row>
        <row r="12">
          <cell r="E12">
            <v>5.71</v>
          </cell>
          <cell r="F12" t="str">
            <v>Terciaria Modificada</v>
          </cell>
        </row>
        <row r="13">
          <cell r="E13">
            <v>4.3</v>
          </cell>
          <cell r="F13" t="str">
            <v>Rural Modificada</v>
          </cell>
        </row>
        <row r="14">
          <cell r="E14">
            <v>6.65</v>
          </cell>
          <cell r="F14" t="str">
            <v>Rural Modificada</v>
          </cell>
        </row>
        <row r="15">
          <cell r="E15">
            <v>2.92</v>
          </cell>
          <cell r="F15" t="str">
            <v>Terciaria Modificada</v>
          </cell>
        </row>
        <row r="16">
          <cell r="E16">
            <v>0.83</v>
          </cell>
          <cell r="F16" t="str">
            <v>Terciaria Modificada</v>
          </cell>
        </row>
        <row r="17">
          <cell r="E17">
            <v>1</v>
          </cell>
          <cell r="F17" t="str">
            <v>Rural Modificada</v>
          </cell>
        </row>
        <row r="18">
          <cell r="E18">
            <v>1</v>
          </cell>
          <cell r="F18" t="str">
            <v>Rural Modificada</v>
          </cell>
        </row>
        <row r="19">
          <cell r="E19">
            <v>2</v>
          </cell>
          <cell r="F19" t="str">
            <v>Rural Modificada</v>
          </cell>
        </row>
        <row r="20">
          <cell r="E20">
            <v>11.95</v>
          </cell>
          <cell r="F20" t="str">
            <v>Rural Modificada</v>
          </cell>
        </row>
        <row r="21">
          <cell r="E21">
            <v>4.22</v>
          </cell>
          <cell r="F21" t="str">
            <v>Rural Modificada</v>
          </cell>
        </row>
        <row r="22">
          <cell r="E22">
            <v>3.49</v>
          </cell>
          <cell r="F22" t="str">
            <v>Terciaria Modificada</v>
          </cell>
        </row>
        <row r="23">
          <cell r="E23">
            <v>15.15</v>
          </cell>
          <cell r="F23" t="str">
            <v>Terciaria Modificada</v>
          </cell>
        </row>
        <row r="24">
          <cell r="E24">
            <v>1.17</v>
          </cell>
          <cell r="F24" t="str">
            <v>Terciaria Modificada</v>
          </cell>
        </row>
        <row r="25">
          <cell r="E25">
            <v>18.07</v>
          </cell>
          <cell r="F25" t="str">
            <v>Terciaria Modificada</v>
          </cell>
        </row>
        <row r="26">
          <cell r="E26">
            <v>2.96</v>
          </cell>
          <cell r="F26" t="str">
            <v>Secundaria</v>
          </cell>
        </row>
        <row r="27">
          <cell r="E27">
            <v>5</v>
          </cell>
          <cell r="F27" t="str">
            <v>Secundaria</v>
          </cell>
        </row>
        <row r="28">
          <cell r="E28">
            <v>18.07</v>
          </cell>
          <cell r="F28" t="str">
            <v>Secundaria</v>
          </cell>
        </row>
        <row r="29">
          <cell r="E29">
            <v>8.75</v>
          </cell>
          <cell r="F29" t="str">
            <v>Rural Modificada</v>
          </cell>
        </row>
        <row r="30">
          <cell r="E30">
            <v>2.82</v>
          </cell>
          <cell r="F30" t="str">
            <v>Rural Modificada</v>
          </cell>
        </row>
        <row r="31">
          <cell r="E31">
            <v>0.87</v>
          </cell>
          <cell r="F31" t="str">
            <v>Rural Modificada</v>
          </cell>
        </row>
        <row r="32">
          <cell r="E32">
            <v>1.24</v>
          </cell>
          <cell r="F32" t="str">
            <v>Secundaria</v>
          </cell>
        </row>
        <row r="33">
          <cell r="E33">
            <v>2.38</v>
          </cell>
          <cell r="F33" t="str">
            <v>Rural Modificada</v>
          </cell>
        </row>
        <row r="34">
          <cell r="E34">
            <v>1.56</v>
          </cell>
          <cell r="F34" t="str">
            <v>Secundaria</v>
          </cell>
        </row>
        <row r="35">
          <cell r="E35">
            <v>1.4</v>
          </cell>
          <cell r="F35" t="str">
            <v>Secundaria</v>
          </cell>
        </row>
        <row r="36">
          <cell r="E36">
            <v>5.4</v>
          </cell>
          <cell r="F36" t="str">
            <v>Secundaria</v>
          </cell>
        </row>
        <row r="37">
          <cell r="E37">
            <v>2.96</v>
          </cell>
          <cell r="F37" t="str">
            <v>Secundaria</v>
          </cell>
        </row>
        <row r="38">
          <cell r="E38">
            <v>0.75</v>
          </cell>
          <cell r="F38" t="str">
            <v>Secundaria</v>
          </cell>
        </row>
        <row r="39">
          <cell r="E39">
            <v>10.92</v>
          </cell>
          <cell r="F39" t="str">
            <v>Terciaria Modificada</v>
          </cell>
        </row>
        <row r="40">
          <cell r="E40">
            <v>4.1500000000000004</v>
          </cell>
          <cell r="F40" t="str">
            <v>Terciaria Modificada</v>
          </cell>
        </row>
        <row r="41">
          <cell r="E41">
            <v>2.25</v>
          </cell>
          <cell r="F41" t="str">
            <v>Secundaria</v>
          </cell>
        </row>
        <row r="42">
          <cell r="E42">
            <v>3.7</v>
          </cell>
          <cell r="F42" t="str">
            <v>Secundaria</v>
          </cell>
        </row>
      </sheetData>
      <sheetData sheetId="7">
        <row r="10">
          <cell r="E10">
            <v>8</v>
          </cell>
          <cell r="F10" t="str">
            <v>Primaria</v>
          </cell>
        </row>
        <row r="11">
          <cell r="E11">
            <v>2.5</v>
          </cell>
          <cell r="F11" t="str">
            <v>Primaria</v>
          </cell>
        </row>
        <row r="12">
          <cell r="E12">
            <v>7.35</v>
          </cell>
          <cell r="F12" t="str">
            <v>Primaria</v>
          </cell>
        </row>
        <row r="13">
          <cell r="E13">
            <v>19.2</v>
          </cell>
          <cell r="F13" t="str">
            <v>Primaria</v>
          </cell>
        </row>
        <row r="14">
          <cell r="E14">
            <v>6.19</v>
          </cell>
          <cell r="F14" t="str">
            <v>Primaria</v>
          </cell>
        </row>
        <row r="15">
          <cell r="E15">
            <v>10.08</v>
          </cell>
          <cell r="F15" t="str">
            <v>Terciaria Modificada</v>
          </cell>
        </row>
        <row r="16">
          <cell r="E16">
            <v>15.73</v>
          </cell>
          <cell r="F16" t="str">
            <v>Terciaria Modificada</v>
          </cell>
        </row>
        <row r="17">
          <cell r="E17">
            <v>3.75</v>
          </cell>
          <cell r="F17" t="str">
            <v>Secundaria</v>
          </cell>
        </row>
        <row r="18">
          <cell r="E18">
            <v>6.85</v>
          </cell>
          <cell r="F18" t="str">
            <v>Secundaria</v>
          </cell>
        </row>
        <row r="19">
          <cell r="E19">
            <v>8.1</v>
          </cell>
          <cell r="F19" t="str">
            <v>Secundaria</v>
          </cell>
        </row>
        <row r="20">
          <cell r="E20">
            <v>8.4499999999999993</v>
          </cell>
          <cell r="F20" t="str">
            <v>Secundaria</v>
          </cell>
        </row>
        <row r="21">
          <cell r="E21">
            <v>15.8</v>
          </cell>
          <cell r="F21" t="str">
            <v>Secundaria</v>
          </cell>
        </row>
        <row r="22">
          <cell r="E22">
            <v>16.559999999999999</v>
          </cell>
          <cell r="F22" t="str">
            <v>Rural Modificada</v>
          </cell>
        </row>
        <row r="23">
          <cell r="E23">
            <v>5.93</v>
          </cell>
          <cell r="F23" t="str">
            <v>Rural Modificada</v>
          </cell>
        </row>
        <row r="24">
          <cell r="E24">
            <v>3.25</v>
          </cell>
          <cell r="F24" t="str">
            <v>Rural Modificada</v>
          </cell>
        </row>
        <row r="25">
          <cell r="E25">
            <v>6.29</v>
          </cell>
          <cell r="F25" t="str">
            <v>Rural Modificada</v>
          </cell>
        </row>
        <row r="26">
          <cell r="E26">
            <v>15.03</v>
          </cell>
          <cell r="F26" t="str">
            <v>Rural Modificada</v>
          </cell>
        </row>
        <row r="27">
          <cell r="E27">
            <v>5.39</v>
          </cell>
          <cell r="F27" t="str">
            <v>Rural Modificada</v>
          </cell>
        </row>
        <row r="28">
          <cell r="E28">
            <v>1.04</v>
          </cell>
          <cell r="F28" t="str">
            <v>Secundaria</v>
          </cell>
        </row>
        <row r="29">
          <cell r="E29">
            <v>2.69</v>
          </cell>
          <cell r="F29" t="str">
            <v>Rural Modificada</v>
          </cell>
        </row>
        <row r="30">
          <cell r="E30">
            <v>7.25</v>
          </cell>
          <cell r="F30" t="str">
            <v>Rural Modificada</v>
          </cell>
        </row>
        <row r="31">
          <cell r="E31">
            <v>7.85</v>
          </cell>
          <cell r="F31" t="str">
            <v>Terciaria Modificada</v>
          </cell>
        </row>
        <row r="32">
          <cell r="E32">
            <v>5</v>
          </cell>
          <cell r="F32" t="str">
            <v>Terciaria Modificada</v>
          </cell>
        </row>
        <row r="33">
          <cell r="E33">
            <v>10</v>
          </cell>
          <cell r="F33" t="str">
            <v>Terciaria Modificada</v>
          </cell>
        </row>
        <row r="34">
          <cell r="E34">
            <v>5.82</v>
          </cell>
          <cell r="F34" t="str">
            <v>Terciaria Modificada</v>
          </cell>
        </row>
        <row r="35">
          <cell r="E35">
            <v>2.15</v>
          </cell>
          <cell r="F35" t="str">
            <v>Rural Modificada</v>
          </cell>
        </row>
        <row r="36">
          <cell r="E36">
            <v>1.1000000000000001</v>
          </cell>
          <cell r="F36" t="str">
            <v>Terciaria Modificada</v>
          </cell>
        </row>
        <row r="37">
          <cell r="E37">
            <v>1.27</v>
          </cell>
          <cell r="F37" t="str">
            <v>Rural Modificada</v>
          </cell>
        </row>
        <row r="38">
          <cell r="E38">
            <v>3.85</v>
          </cell>
          <cell r="F38" t="str">
            <v>Rural Modificada</v>
          </cell>
        </row>
        <row r="39">
          <cell r="E39">
            <v>3</v>
          </cell>
          <cell r="F39" t="str">
            <v>Rural Modificada</v>
          </cell>
        </row>
        <row r="40">
          <cell r="E40">
            <v>0.52</v>
          </cell>
          <cell r="F40" t="str">
            <v>Rural Modificada</v>
          </cell>
        </row>
        <row r="41">
          <cell r="E41">
            <v>0.99</v>
          </cell>
          <cell r="F41" t="str">
            <v>Secundaria</v>
          </cell>
        </row>
        <row r="42">
          <cell r="E42">
            <v>0.5</v>
          </cell>
          <cell r="F42" t="str">
            <v>Rural Modificada</v>
          </cell>
        </row>
        <row r="43">
          <cell r="E43">
            <v>0.3</v>
          </cell>
          <cell r="F43" t="str">
            <v>Rural Modificada</v>
          </cell>
        </row>
        <row r="44">
          <cell r="E44">
            <v>1.6</v>
          </cell>
          <cell r="F44" t="str">
            <v>Rural Modificada</v>
          </cell>
        </row>
        <row r="45">
          <cell r="E45">
            <v>1.59</v>
          </cell>
          <cell r="F45" t="str">
            <v>Rural Modificada</v>
          </cell>
        </row>
        <row r="46">
          <cell r="E46">
            <v>2</v>
          </cell>
          <cell r="F46" t="str">
            <v>Rural Modificada</v>
          </cell>
        </row>
        <row r="47">
          <cell r="E47">
            <v>2.12</v>
          </cell>
          <cell r="F47" t="str">
            <v>Secundaria</v>
          </cell>
        </row>
        <row r="48">
          <cell r="E48">
            <v>3.25</v>
          </cell>
          <cell r="F48" t="str">
            <v>Rural Modificada</v>
          </cell>
        </row>
        <row r="49">
          <cell r="E49">
            <v>3.23</v>
          </cell>
          <cell r="F49" t="str">
            <v>Rural Modificada</v>
          </cell>
        </row>
        <row r="50">
          <cell r="E50">
            <v>0.96</v>
          </cell>
          <cell r="F50" t="str">
            <v>Secundaria</v>
          </cell>
        </row>
        <row r="51">
          <cell r="E51">
            <v>1.34</v>
          </cell>
          <cell r="F51" t="str">
            <v>Rural Modificada</v>
          </cell>
        </row>
        <row r="52">
          <cell r="E52">
            <v>11.5</v>
          </cell>
          <cell r="F52" t="str">
            <v>Terciaria Modificada</v>
          </cell>
        </row>
        <row r="53">
          <cell r="E53">
            <v>10.47</v>
          </cell>
          <cell r="F53" t="str">
            <v>Terciaria Modificada</v>
          </cell>
        </row>
        <row r="54">
          <cell r="E54">
            <v>5.03</v>
          </cell>
          <cell r="F54" t="str">
            <v>Secundaria</v>
          </cell>
        </row>
        <row r="55">
          <cell r="E55">
            <v>10</v>
          </cell>
          <cell r="F55" t="str">
            <v>Secundaria</v>
          </cell>
        </row>
        <row r="56">
          <cell r="E56">
            <v>0.5</v>
          </cell>
          <cell r="F56" t="str">
            <v>Secundaria</v>
          </cell>
        </row>
        <row r="57">
          <cell r="E57">
            <v>3.34</v>
          </cell>
          <cell r="F57" t="str">
            <v>Secundaria</v>
          </cell>
        </row>
        <row r="58">
          <cell r="E58">
            <v>1.2</v>
          </cell>
          <cell r="F58" t="str">
            <v>Secundaria</v>
          </cell>
        </row>
        <row r="59">
          <cell r="E59">
            <v>4.58</v>
          </cell>
          <cell r="F59" t="str">
            <v>Secundaria</v>
          </cell>
        </row>
        <row r="60">
          <cell r="E60">
            <v>3.94</v>
          </cell>
          <cell r="F60" t="str">
            <v>Secundaria</v>
          </cell>
        </row>
        <row r="61">
          <cell r="E61">
            <v>2.86</v>
          </cell>
          <cell r="F61" t="str">
            <v>Secundaria</v>
          </cell>
        </row>
        <row r="62">
          <cell r="E62">
            <v>1.44</v>
          </cell>
          <cell r="F62" t="str">
            <v>Secundaria</v>
          </cell>
        </row>
        <row r="63">
          <cell r="E63">
            <v>3.05</v>
          </cell>
          <cell r="F63" t="str">
            <v>Secundaria</v>
          </cell>
        </row>
        <row r="64">
          <cell r="E64">
            <v>4.54</v>
          </cell>
          <cell r="F64" t="str">
            <v>Secundaria</v>
          </cell>
        </row>
        <row r="65">
          <cell r="E65">
            <v>6.3</v>
          </cell>
          <cell r="F65" t="str">
            <v>Secundaria</v>
          </cell>
        </row>
        <row r="66">
          <cell r="E66">
            <v>7.58</v>
          </cell>
          <cell r="F66" t="str">
            <v>Especial</v>
          </cell>
        </row>
        <row r="67">
          <cell r="E67">
            <v>12.61</v>
          </cell>
          <cell r="F67" t="str">
            <v>Especial</v>
          </cell>
        </row>
        <row r="68">
          <cell r="E68">
            <v>2.7</v>
          </cell>
          <cell r="F68" t="str">
            <v>Especial</v>
          </cell>
        </row>
        <row r="69">
          <cell r="E69">
            <v>0.93</v>
          </cell>
          <cell r="F69" t="str">
            <v>Especial</v>
          </cell>
        </row>
        <row r="70">
          <cell r="E70">
            <v>0.65</v>
          </cell>
          <cell r="F70" t="str">
            <v>Especial</v>
          </cell>
        </row>
      </sheetData>
      <sheetData sheetId="8">
        <row r="10">
          <cell r="E10">
            <v>6.71</v>
          </cell>
          <cell r="F10" t="str">
            <v>Secundaria</v>
          </cell>
        </row>
        <row r="11">
          <cell r="E11">
            <v>18.75</v>
          </cell>
          <cell r="F11" t="str">
            <v>Secundaria</v>
          </cell>
        </row>
        <row r="12">
          <cell r="E12">
            <v>1.75</v>
          </cell>
          <cell r="F12" t="str">
            <v>Secundaria</v>
          </cell>
        </row>
        <row r="13">
          <cell r="E13">
            <v>4.55</v>
          </cell>
          <cell r="F13" t="str">
            <v>Secundaria</v>
          </cell>
        </row>
        <row r="14">
          <cell r="E14">
            <v>14.85</v>
          </cell>
          <cell r="F14" t="str">
            <v>Terciaria Modificada</v>
          </cell>
        </row>
        <row r="15">
          <cell r="E15">
            <v>10.01</v>
          </cell>
          <cell r="F15" t="str">
            <v>Secundaria</v>
          </cell>
        </row>
        <row r="16">
          <cell r="E16">
            <v>2.83</v>
          </cell>
          <cell r="F16" t="str">
            <v>Secundaria</v>
          </cell>
        </row>
        <row r="17">
          <cell r="E17">
            <v>7.11</v>
          </cell>
          <cell r="F17" t="str">
            <v>Terciaria Modificada</v>
          </cell>
        </row>
        <row r="18">
          <cell r="E18">
            <v>2.25</v>
          </cell>
          <cell r="F18" t="str">
            <v>Secundaria</v>
          </cell>
        </row>
        <row r="19">
          <cell r="E19">
            <v>10.45</v>
          </cell>
          <cell r="F19" t="str">
            <v>Terciaria Modificada</v>
          </cell>
        </row>
        <row r="20">
          <cell r="E20">
            <v>1.1100000000000001</v>
          </cell>
          <cell r="F20" t="str">
            <v>Terciaria Modificada</v>
          </cell>
        </row>
        <row r="21">
          <cell r="E21">
            <v>3.86</v>
          </cell>
          <cell r="F21" t="str">
            <v>Terciaria Modificada</v>
          </cell>
        </row>
        <row r="22">
          <cell r="E22">
            <v>1.86</v>
          </cell>
          <cell r="F22" t="str">
            <v>Rural Modificada</v>
          </cell>
        </row>
        <row r="23">
          <cell r="E23">
            <v>15.93</v>
          </cell>
          <cell r="F23" t="str">
            <v>Terciaria Modificada</v>
          </cell>
        </row>
        <row r="24">
          <cell r="E24">
            <v>8.25</v>
          </cell>
          <cell r="F24" t="str">
            <v>Terciaria Modificada</v>
          </cell>
        </row>
        <row r="25">
          <cell r="E25">
            <v>0.69</v>
          </cell>
          <cell r="F25" t="str">
            <v>Terciaria Modificada</v>
          </cell>
        </row>
        <row r="26">
          <cell r="E26">
            <v>6.75</v>
          </cell>
          <cell r="F26" t="str">
            <v>Terciaria Modificada</v>
          </cell>
        </row>
        <row r="27">
          <cell r="E27">
            <v>10.41</v>
          </cell>
          <cell r="F27" t="str">
            <v>Terciaria Modificada</v>
          </cell>
        </row>
        <row r="28">
          <cell r="E28">
            <v>5.47</v>
          </cell>
          <cell r="F28" t="str">
            <v>Secundaria</v>
          </cell>
        </row>
        <row r="29">
          <cell r="E29">
            <v>18.059999999999999</v>
          </cell>
          <cell r="F29" t="str">
            <v>Secundaria</v>
          </cell>
        </row>
        <row r="30">
          <cell r="E30">
            <v>13.62</v>
          </cell>
          <cell r="F30" t="str">
            <v>Secundaria</v>
          </cell>
        </row>
      </sheetData>
      <sheetData sheetId="9">
        <row r="10">
          <cell r="E10">
            <v>1.41</v>
          </cell>
          <cell r="F10" t="str">
            <v>Especial</v>
          </cell>
        </row>
        <row r="11">
          <cell r="E11">
            <v>6.84</v>
          </cell>
          <cell r="F11" t="str">
            <v>Especial</v>
          </cell>
        </row>
        <row r="12">
          <cell r="E12">
            <v>4.5</v>
          </cell>
          <cell r="F12" t="str">
            <v>Especial</v>
          </cell>
        </row>
        <row r="13">
          <cell r="E13">
            <v>5.75</v>
          </cell>
          <cell r="F13" t="str">
            <v>Primaria</v>
          </cell>
        </row>
        <row r="14">
          <cell r="E14">
            <v>9.4600000000000009</v>
          </cell>
          <cell r="F14" t="str">
            <v>Primaria</v>
          </cell>
        </row>
        <row r="15">
          <cell r="E15">
            <v>17.18</v>
          </cell>
          <cell r="F15" t="str">
            <v>Secundaria</v>
          </cell>
        </row>
        <row r="16">
          <cell r="E16">
            <v>3</v>
          </cell>
          <cell r="F16" t="str">
            <v>Primaria</v>
          </cell>
        </row>
        <row r="17">
          <cell r="E17">
            <v>11.9</v>
          </cell>
          <cell r="F17" t="str">
            <v>Primaria</v>
          </cell>
        </row>
        <row r="18">
          <cell r="E18">
            <v>4</v>
          </cell>
          <cell r="F18" t="str">
            <v>Secundaria</v>
          </cell>
        </row>
        <row r="19">
          <cell r="E19">
            <v>12.87</v>
          </cell>
          <cell r="F19" t="str">
            <v>Secundaria</v>
          </cell>
        </row>
        <row r="20">
          <cell r="E20">
            <v>5.95</v>
          </cell>
          <cell r="F20" t="str">
            <v>Secundaria</v>
          </cell>
        </row>
        <row r="21">
          <cell r="E21">
            <v>8.0399999999999991</v>
          </cell>
          <cell r="F21" t="str">
            <v>Terciaria Modificada</v>
          </cell>
        </row>
        <row r="22">
          <cell r="E22">
            <v>2</v>
          </cell>
          <cell r="F22" t="str">
            <v>Secundaria</v>
          </cell>
        </row>
        <row r="23">
          <cell r="E23">
            <v>2.36</v>
          </cell>
          <cell r="F23" t="str">
            <v>Secundaria</v>
          </cell>
        </row>
        <row r="24">
          <cell r="E24">
            <v>3.69</v>
          </cell>
          <cell r="F24" t="str">
            <v>Terciaria Modificada</v>
          </cell>
        </row>
        <row r="25">
          <cell r="E25">
            <v>0.42</v>
          </cell>
          <cell r="F25" t="str">
            <v>Secundaria</v>
          </cell>
        </row>
        <row r="26">
          <cell r="E26">
            <v>0.81</v>
          </cell>
          <cell r="F26" t="str">
            <v>Secundaria</v>
          </cell>
        </row>
        <row r="27">
          <cell r="E27">
            <v>2.75</v>
          </cell>
          <cell r="F27" t="str">
            <v>Rural Modificada</v>
          </cell>
        </row>
        <row r="28">
          <cell r="E28">
            <v>6.51</v>
          </cell>
          <cell r="F28" t="str">
            <v>Secundaria</v>
          </cell>
        </row>
        <row r="29">
          <cell r="E29">
            <v>7.98</v>
          </cell>
          <cell r="F29" t="str">
            <v>Terciaria Modificada</v>
          </cell>
        </row>
        <row r="30">
          <cell r="E30">
            <v>14.4</v>
          </cell>
          <cell r="F30" t="str">
            <v>Terciaria Modificada</v>
          </cell>
        </row>
        <row r="31">
          <cell r="E31">
            <v>3.55</v>
          </cell>
          <cell r="F31" t="str">
            <v>Terciaria Modificada</v>
          </cell>
        </row>
        <row r="32">
          <cell r="E32">
            <v>2.2200000000000002</v>
          </cell>
          <cell r="F32" t="str">
            <v>Terciaria Modificada</v>
          </cell>
        </row>
        <row r="33">
          <cell r="E33">
            <v>3.54</v>
          </cell>
          <cell r="F33" t="str">
            <v>Terciaria Modificada</v>
          </cell>
        </row>
        <row r="34">
          <cell r="E34">
            <v>1.87</v>
          </cell>
          <cell r="F34" t="str">
            <v>Rural Modificada</v>
          </cell>
        </row>
        <row r="35">
          <cell r="E35">
            <v>4.0999999999999996</v>
          </cell>
          <cell r="F35" t="str">
            <v>Terciaria Modificada</v>
          </cell>
        </row>
        <row r="36">
          <cell r="E36">
            <v>2.38</v>
          </cell>
          <cell r="F36" t="str">
            <v>Terciaria Modificada</v>
          </cell>
        </row>
        <row r="37">
          <cell r="E37">
            <v>3.55</v>
          </cell>
          <cell r="F37" t="str">
            <v>Terciaria Modificada</v>
          </cell>
        </row>
        <row r="38">
          <cell r="E38">
            <v>5.22</v>
          </cell>
          <cell r="F38" t="str">
            <v>Rural Modificada</v>
          </cell>
        </row>
        <row r="39">
          <cell r="E39">
            <v>3.17</v>
          </cell>
          <cell r="F39" t="str">
            <v>Rural Modificada</v>
          </cell>
        </row>
        <row r="40">
          <cell r="E40">
            <v>13.91</v>
          </cell>
          <cell r="F40" t="str">
            <v>Secundaria</v>
          </cell>
        </row>
        <row r="41">
          <cell r="E41">
            <v>5.17</v>
          </cell>
          <cell r="F41" t="str">
            <v>Terciaria Modificada</v>
          </cell>
        </row>
        <row r="42">
          <cell r="E42">
            <v>0.8</v>
          </cell>
          <cell r="F42" t="str">
            <v>Terciaria Modificada</v>
          </cell>
        </row>
        <row r="43">
          <cell r="E43">
            <v>1.75</v>
          </cell>
          <cell r="F43" t="str">
            <v>Rural Modificada</v>
          </cell>
        </row>
        <row r="44">
          <cell r="E44">
            <v>1.37</v>
          </cell>
          <cell r="F44" t="str">
            <v>Secundaria</v>
          </cell>
        </row>
      </sheetData>
      <sheetData sheetId="10">
        <row r="10">
          <cell r="E10">
            <v>10.5</v>
          </cell>
          <cell r="F10" t="str">
            <v>Secundaria</v>
          </cell>
        </row>
        <row r="11">
          <cell r="E11">
            <v>7.4</v>
          </cell>
          <cell r="F11" t="str">
            <v>Secundaria</v>
          </cell>
        </row>
        <row r="12">
          <cell r="E12">
            <v>5.0999999999999996</v>
          </cell>
          <cell r="F12" t="str">
            <v>Primaria</v>
          </cell>
        </row>
        <row r="13">
          <cell r="E13">
            <v>0.38</v>
          </cell>
          <cell r="F13" t="str">
            <v>Primaria</v>
          </cell>
        </row>
        <row r="14">
          <cell r="E14">
            <v>6.08</v>
          </cell>
          <cell r="F14" t="str">
            <v>Primaria</v>
          </cell>
        </row>
        <row r="15">
          <cell r="E15">
            <v>10.63</v>
          </cell>
          <cell r="F15" t="str">
            <v>Primaria</v>
          </cell>
        </row>
        <row r="16">
          <cell r="E16">
            <v>12</v>
          </cell>
          <cell r="F16" t="str">
            <v>Primaria</v>
          </cell>
        </row>
        <row r="17">
          <cell r="E17">
            <v>1.75</v>
          </cell>
          <cell r="F17" t="str">
            <v>Primaria</v>
          </cell>
        </row>
        <row r="18">
          <cell r="E18">
            <v>4.28</v>
          </cell>
          <cell r="F18" t="str">
            <v>Primaria</v>
          </cell>
        </row>
        <row r="19">
          <cell r="E19">
            <v>6.52</v>
          </cell>
          <cell r="F19" t="str">
            <v>Primaria</v>
          </cell>
        </row>
        <row r="20">
          <cell r="E20">
            <v>10.5</v>
          </cell>
          <cell r="F20" t="str">
            <v>Secundaria</v>
          </cell>
        </row>
        <row r="21">
          <cell r="E21">
            <v>13.95</v>
          </cell>
          <cell r="F21" t="str">
            <v>Secundaria</v>
          </cell>
        </row>
        <row r="22">
          <cell r="E22">
            <v>7.5</v>
          </cell>
          <cell r="F22" t="str">
            <v>Secundaria</v>
          </cell>
        </row>
        <row r="23">
          <cell r="E23">
            <v>4.32</v>
          </cell>
          <cell r="F23" t="str">
            <v>Secundaria</v>
          </cell>
        </row>
        <row r="24">
          <cell r="E24">
            <v>7.67</v>
          </cell>
          <cell r="F24" t="str">
            <v>Terciaria Modificada</v>
          </cell>
        </row>
        <row r="25">
          <cell r="E25">
            <v>15.94</v>
          </cell>
          <cell r="F25" t="str">
            <v>Terciaria Modificada</v>
          </cell>
        </row>
        <row r="26">
          <cell r="E26">
            <v>10.050000000000001</v>
          </cell>
          <cell r="F26" t="str">
            <v>Terciaria Modificada</v>
          </cell>
        </row>
        <row r="27">
          <cell r="E27">
            <v>10.82</v>
          </cell>
          <cell r="F27" t="str">
            <v>Terciaria Modificada</v>
          </cell>
        </row>
        <row r="28">
          <cell r="E28">
            <v>8.25</v>
          </cell>
          <cell r="F28" t="str">
            <v>Rural Modificada</v>
          </cell>
        </row>
        <row r="29">
          <cell r="E29">
            <v>3.85</v>
          </cell>
          <cell r="F29" t="str">
            <v>Secundaria</v>
          </cell>
        </row>
        <row r="30">
          <cell r="E30">
            <v>6.85</v>
          </cell>
          <cell r="F30" t="str">
            <v>Secundaria</v>
          </cell>
        </row>
        <row r="31">
          <cell r="E31">
            <v>12.88</v>
          </cell>
          <cell r="F31" t="str">
            <v>Terciaria Modificada</v>
          </cell>
        </row>
        <row r="32">
          <cell r="E32">
            <v>17.489999999999998</v>
          </cell>
          <cell r="F32" t="str">
            <v>Terciaria Modificada</v>
          </cell>
        </row>
        <row r="33">
          <cell r="E33">
            <v>0.95</v>
          </cell>
          <cell r="F33" t="str">
            <v>Secundaria</v>
          </cell>
        </row>
        <row r="34">
          <cell r="E34">
            <v>10.6</v>
          </cell>
          <cell r="F34" t="str">
            <v>Secundaria</v>
          </cell>
        </row>
        <row r="35">
          <cell r="E35">
            <v>5.95</v>
          </cell>
          <cell r="F35" t="str">
            <v>Secundaria</v>
          </cell>
        </row>
        <row r="36">
          <cell r="E36">
            <v>10.47</v>
          </cell>
          <cell r="F36" t="str">
            <v>Secundaria</v>
          </cell>
        </row>
        <row r="37">
          <cell r="E37">
            <v>1.1100000000000001</v>
          </cell>
          <cell r="F37" t="str">
            <v>Secundaria</v>
          </cell>
        </row>
        <row r="38">
          <cell r="E38">
            <v>0.51</v>
          </cell>
          <cell r="F38" t="str">
            <v>Rural Modificada</v>
          </cell>
        </row>
        <row r="39">
          <cell r="E39">
            <v>3.75</v>
          </cell>
          <cell r="F39" t="str">
            <v>Terciaria Modificada</v>
          </cell>
        </row>
        <row r="40">
          <cell r="E40">
            <v>1.75</v>
          </cell>
          <cell r="F40" t="str">
            <v>Secundaria</v>
          </cell>
        </row>
        <row r="41">
          <cell r="E41">
            <v>3.71</v>
          </cell>
          <cell r="F41" t="str">
            <v>Secundaria</v>
          </cell>
        </row>
        <row r="42">
          <cell r="E42">
            <v>4.46</v>
          </cell>
          <cell r="F42" t="str">
            <v>Secundaria</v>
          </cell>
        </row>
        <row r="43">
          <cell r="E43">
            <v>12.33</v>
          </cell>
          <cell r="F43" t="str">
            <v>Terciaria Modificada</v>
          </cell>
        </row>
        <row r="44">
          <cell r="E44">
            <v>0.25</v>
          </cell>
          <cell r="F44" t="str">
            <v>Rural Modificada</v>
          </cell>
        </row>
        <row r="45">
          <cell r="E45">
            <v>2</v>
          </cell>
          <cell r="F45" t="str">
            <v>Terciaria Modificada</v>
          </cell>
        </row>
        <row r="46">
          <cell r="E46">
            <v>9.7100000000000009</v>
          </cell>
          <cell r="F46" t="str">
            <v>Terciaria Modificada</v>
          </cell>
        </row>
        <row r="47">
          <cell r="E47">
            <v>8.9499999999999993</v>
          </cell>
          <cell r="F47" t="str">
            <v>Terciaria Modificada</v>
          </cell>
        </row>
        <row r="48">
          <cell r="E48">
            <v>5</v>
          </cell>
          <cell r="F48" t="str">
            <v>Terciaria Modificada</v>
          </cell>
        </row>
        <row r="49">
          <cell r="E49">
            <v>5.27</v>
          </cell>
          <cell r="F49" t="str">
            <v>Rural Modificada</v>
          </cell>
        </row>
        <row r="50">
          <cell r="E50">
            <v>7.75</v>
          </cell>
          <cell r="F50" t="str">
            <v>Rural Modificada</v>
          </cell>
        </row>
        <row r="51">
          <cell r="E51">
            <v>18.73</v>
          </cell>
          <cell r="F51" t="str">
            <v>Rural Modificada</v>
          </cell>
        </row>
        <row r="52">
          <cell r="E52">
            <v>14.13</v>
          </cell>
          <cell r="F52" t="str">
            <v>Terciaria Modificada</v>
          </cell>
        </row>
        <row r="53">
          <cell r="E53">
            <v>9.19</v>
          </cell>
          <cell r="F53" t="str">
            <v>Especial</v>
          </cell>
        </row>
        <row r="54">
          <cell r="E54">
            <v>7.38</v>
          </cell>
          <cell r="F54" t="str">
            <v>Rural Modificada</v>
          </cell>
        </row>
      </sheetData>
      <sheetData sheetId="11">
        <row r="10">
          <cell r="E10">
            <v>4.92</v>
          </cell>
          <cell r="F10" t="str">
            <v>Primaria</v>
          </cell>
        </row>
        <row r="11">
          <cell r="E11">
            <v>9.8800000000000008</v>
          </cell>
          <cell r="F11" t="str">
            <v>Primaria</v>
          </cell>
        </row>
        <row r="12">
          <cell r="E12">
            <v>1.1100000000000001</v>
          </cell>
          <cell r="F12" t="str">
            <v>Primaria</v>
          </cell>
        </row>
        <row r="13">
          <cell r="E13">
            <v>1.46</v>
          </cell>
          <cell r="F13" t="str">
            <v>Primaria</v>
          </cell>
        </row>
        <row r="14">
          <cell r="E14">
            <v>5.31</v>
          </cell>
          <cell r="F14" t="str">
            <v>Primaria</v>
          </cell>
        </row>
        <row r="15">
          <cell r="E15">
            <v>5.77</v>
          </cell>
          <cell r="F15" t="str">
            <v>Especial</v>
          </cell>
        </row>
        <row r="16">
          <cell r="E16">
            <v>17.73</v>
          </cell>
          <cell r="F16" t="str">
            <v>Secundaria</v>
          </cell>
        </row>
        <row r="17">
          <cell r="E17">
            <v>3</v>
          </cell>
          <cell r="F17" t="str">
            <v>Primaria</v>
          </cell>
        </row>
        <row r="18">
          <cell r="E18">
            <v>20.14</v>
          </cell>
          <cell r="F18" t="str">
            <v>Primaria</v>
          </cell>
        </row>
        <row r="19">
          <cell r="E19">
            <v>3.55</v>
          </cell>
          <cell r="F19" t="str">
            <v>Primaria</v>
          </cell>
        </row>
        <row r="20">
          <cell r="E20">
            <v>9.86</v>
          </cell>
          <cell r="F20" t="str">
            <v>Primaria</v>
          </cell>
        </row>
        <row r="21">
          <cell r="E21">
            <v>4.47</v>
          </cell>
          <cell r="F21" t="str">
            <v>Primaria</v>
          </cell>
        </row>
        <row r="22">
          <cell r="E22">
            <v>1.45</v>
          </cell>
          <cell r="F22" t="str">
            <v>Secundaria</v>
          </cell>
        </row>
        <row r="23">
          <cell r="E23">
            <v>10.4</v>
          </cell>
          <cell r="F23" t="str">
            <v>Secundaria</v>
          </cell>
        </row>
        <row r="24">
          <cell r="E24">
            <v>10.3</v>
          </cell>
          <cell r="F24" t="str">
            <v>Secundaria</v>
          </cell>
        </row>
        <row r="25">
          <cell r="E25">
            <v>1.1499999999999999</v>
          </cell>
          <cell r="F25" t="str">
            <v>Secundaria</v>
          </cell>
        </row>
        <row r="26">
          <cell r="E26">
            <v>8.85</v>
          </cell>
          <cell r="F26" t="str">
            <v>Secundaria</v>
          </cell>
        </row>
        <row r="27">
          <cell r="E27">
            <v>3</v>
          </cell>
          <cell r="F27" t="str">
            <v>Secundaria</v>
          </cell>
        </row>
        <row r="28">
          <cell r="E28">
            <v>3.04</v>
          </cell>
          <cell r="F28" t="str">
            <v>Secundaria</v>
          </cell>
        </row>
        <row r="29">
          <cell r="E29">
            <v>12.37</v>
          </cell>
          <cell r="F29" t="str">
            <v>Secundaria</v>
          </cell>
        </row>
        <row r="30">
          <cell r="E30">
            <v>20.350000000000001</v>
          </cell>
          <cell r="F30" t="str">
            <v>Secundaria</v>
          </cell>
        </row>
        <row r="31">
          <cell r="E31">
            <v>3</v>
          </cell>
          <cell r="F31" t="str">
            <v>Secundaria</v>
          </cell>
        </row>
        <row r="32">
          <cell r="E32">
            <v>4.7</v>
          </cell>
          <cell r="F32" t="str">
            <v>Secundaria</v>
          </cell>
        </row>
        <row r="33">
          <cell r="E33">
            <v>14.59</v>
          </cell>
          <cell r="F33" t="str">
            <v>Secundaria</v>
          </cell>
        </row>
        <row r="34">
          <cell r="E34">
            <v>8.4600000000000009</v>
          </cell>
          <cell r="F34" t="str">
            <v>Secundaria</v>
          </cell>
        </row>
        <row r="35">
          <cell r="E35">
            <v>1.1200000000000001</v>
          </cell>
          <cell r="F35" t="str">
            <v>Secundaria</v>
          </cell>
        </row>
        <row r="36">
          <cell r="E36">
            <v>6.16</v>
          </cell>
          <cell r="F36" t="str">
            <v>Rural Modificada</v>
          </cell>
        </row>
        <row r="37">
          <cell r="E37">
            <v>1.83</v>
          </cell>
          <cell r="F37" t="str">
            <v>Secundaria</v>
          </cell>
        </row>
        <row r="38">
          <cell r="E38">
            <v>2.21</v>
          </cell>
          <cell r="F38" t="str">
            <v>Secundaria</v>
          </cell>
        </row>
        <row r="39">
          <cell r="E39">
            <v>4.07</v>
          </cell>
          <cell r="F39" t="str">
            <v>Secundaria</v>
          </cell>
        </row>
        <row r="40">
          <cell r="E40">
            <v>2.75</v>
          </cell>
          <cell r="F40" t="str">
            <v>Secundaria</v>
          </cell>
        </row>
        <row r="41">
          <cell r="E41">
            <v>2.52</v>
          </cell>
          <cell r="F41" t="str">
            <v>Secundaria</v>
          </cell>
        </row>
        <row r="42">
          <cell r="E42">
            <v>11.95</v>
          </cell>
          <cell r="F42" t="str">
            <v>Secundaria</v>
          </cell>
        </row>
        <row r="43">
          <cell r="E43">
            <v>15.65</v>
          </cell>
          <cell r="F43" t="str">
            <v>Terciaria Modificada</v>
          </cell>
        </row>
        <row r="44">
          <cell r="E44">
            <v>1.46</v>
          </cell>
          <cell r="F44" t="str">
            <v>Secundaria</v>
          </cell>
        </row>
        <row r="45">
          <cell r="E45">
            <v>0.63</v>
          </cell>
          <cell r="F45" t="str">
            <v>Terciaria Modificada</v>
          </cell>
        </row>
        <row r="46">
          <cell r="E46">
            <v>1.67</v>
          </cell>
          <cell r="F46" t="str">
            <v>Terciaria Modificada</v>
          </cell>
        </row>
        <row r="47">
          <cell r="E47">
            <v>3.81</v>
          </cell>
          <cell r="F47" t="str">
            <v>Rural Modificada</v>
          </cell>
        </row>
        <row r="48">
          <cell r="E48">
            <v>0.47</v>
          </cell>
          <cell r="F48" t="str">
            <v>Terciaria Modificada</v>
          </cell>
        </row>
        <row r="49">
          <cell r="E49">
            <v>0.79</v>
          </cell>
          <cell r="F49" t="str">
            <v>Rural Modificada</v>
          </cell>
        </row>
        <row r="50">
          <cell r="E50">
            <v>9.3800000000000008</v>
          </cell>
          <cell r="F50" t="str">
            <v>Terciaria Modificada</v>
          </cell>
        </row>
        <row r="51">
          <cell r="E51">
            <v>9.68</v>
          </cell>
          <cell r="F51" t="str">
            <v>Terciaria Modificada</v>
          </cell>
        </row>
        <row r="52">
          <cell r="E52">
            <v>1.5</v>
          </cell>
          <cell r="F52" t="str">
            <v>Rural Modificada</v>
          </cell>
        </row>
        <row r="53">
          <cell r="E53">
            <v>1.5</v>
          </cell>
          <cell r="F53" t="str">
            <v>Rural Modificada</v>
          </cell>
        </row>
        <row r="54">
          <cell r="E54">
            <v>15.88</v>
          </cell>
          <cell r="F54" t="str">
            <v>Rural Modificada</v>
          </cell>
        </row>
        <row r="55">
          <cell r="E55">
            <v>4.2</v>
          </cell>
          <cell r="F55" t="str">
            <v>Rural Modificada</v>
          </cell>
        </row>
        <row r="56">
          <cell r="E56">
            <v>3.9</v>
          </cell>
          <cell r="F56" t="str">
            <v>Rural Modificada</v>
          </cell>
        </row>
        <row r="57">
          <cell r="E57">
            <v>3.28</v>
          </cell>
          <cell r="F57" t="str">
            <v>Rural Modificada</v>
          </cell>
        </row>
        <row r="58">
          <cell r="E58">
            <v>7.38</v>
          </cell>
          <cell r="F58" t="str">
            <v>Rural Modificada</v>
          </cell>
        </row>
        <row r="59">
          <cell r="E59">
            <v>1.0900000000000001</v>
          </cell>
          <cell r="F59" t="str">
            <v>Secundaria</v>
          </cell>
        </row>
      </sheetData>
      <sheetData sheetId="12">
        <row r="10">
          <cell r="E10">
            <v>6.57</v>
          </cell>
          <cell r="F10" t="str">
            <v>Secundaria</v>
          </cell>
        </row>
        <row r="11">
          <cell r="E11">
            <v>5.57</v>
          </cell>
          <cell r="F11" t="str">
            <v>Secundaria</v>
          </cell>
        </row>
        <row r="12">
          <cell r="E12">
            <v>7.84</v>
          </cell>
          <cell r="F12" t="str">
            <v>Secundaria</v>
          </cell>
        </row>
        <row r="13">
          <cell r="E13">
            <v>1</v>
          </cell>
          <cell r="F13" t="str">
            <v>Secundaria</v>
          </cell>
        </row>
        <row r="14">
          <cell r="E14">
            <v>0.45</v>
          </cell>
          <cell r="F14" t="str">
            <v>Secundaria</v>
          </cell>
        </row>
        <row r="15">
          <cell r="E15">
            <v>9</v>
          </cell>
          <cell r="F15" t="str">
            <v>Secundaria</v>
          </cell>
        </row>
        <row r="16">
          <cell r="E16">
            <v>18.79</v>
          </cell>
          <cell r="F16" t="str">
            <v>Rural Modificada</v>
          </cell>
        </row>
        <row r="17">
          <cell r="E17">
            <v>5.03</v>
          </cell>
          <cell r="F17" t="str">
            <v>Secundaria</v>
          </cell>
        </row>
        <row r="18">
          <cell r="E18">
            <v>7.3</v>
          </cell>
          <cell r="F18" t="str">
            <v>Secundaria</v>
          </cell>
        </row>
        <row r="19">
          <cell r="E19">
            <v>6.59</v>
          </cell>
          <cell r="F19" t="str">
            <v>Secundaria</v>
          </cell>
        </row>
        <row r="20">
          <cell r="E20">
            <v>0.21</v>
          </cell>
          <cell r="F20" t="str">
            <v>Secundaria</v>
          </cell>
        </row>
        <row r="21">
          <cell r="E21">
            <v>11.45</v>
          </cell>
          <cell r="F21" t="str">
            <v>Secundaria</v>
          </cell>
        </row>
        <row r="22">
          <cell r="E22">
            <v>3.28</v>
          </cell>
          <cell r="F22" t="str">
            <v>Secundaria</v>
          </cell>
        </row>
        <row r="23">
          <cell r="E23">
            <v>5.13</v>
          </cell>
          <cell r="F23" t="str">
            <v>Secundaria</v>
          </cell>
        </row>
        <row r="24">
          <cell r="E24">
            <v>13</v>
          </cell>
          <cell r="F24" t="str">
            <v>Secundaria</v>
          </cell>
        </row>
        <row r="25">
          <cell r="E25">
            <v>4.57</v>
          </cell>
          <cell r="F25" t="str">
            <v>Secundaria</v>
          </cell>
        </row>
        <row r="26">
          <cell r="E26">
            <v>3.35</v>
          </cell>
          <cell r="F26" t="str">
            <v>Terciaria Modificada</v>
          </cell>
        </row>
        <row r="27">
          <cell r="E27">
            <v>8</v>
          </cell>
          <cell r="F27" t="str">
            <v>Terciaria Modificada</v>
          </cell>
        </row>
        <row r="28">
          <cell r="E28">
            <v>19</v>
          </cell>
          <cell r="F28" t="str">
            <v>Terciaria Modificada</v>
          </cell>
        </row>
        <row r="29">
          <cell r="E29">
            <v>11.34</v>
          </cell>
          <cell r="F29" t="str">
            <v>Terciaria Modificada</v>
          </cell>
        </row>
        <row r="30">
          <cell r="E30">
            <v>17.11</v>
          </cell>
          <cell r="F30" t="str">
            <v>Terciaria Modificada</v>
          </cell>
        </row>
        <row r="31">
          <cell r="E31">
            <v>1.1499999999999999</v>
          </cell>
          <cell r="F31" t="str">
            <v>Terciaria Modificada</v>
          </cell>
        </row>
        <row r="32">
          <cell r="E32">
            <v>0.42</v>
          </cell>
          <cell r="F32" t="str">
            <v>Terciaria Modificada</v>
          </cell>
        </row>
        <row r="33">
          <cell r="E33">
            <v>0.37</v>
          </cell>
          <cell r="F33" t="str">
            <v>Terciaria Modificada</v>
          </cell>
        </row>
        <row r="34">
          <cell r="E34">
            <v>1.31</v>
          </cell>
          <cell r="F34" t="str">
            <v>Secundaria</v>
          </cell>
        </row>
        <row r="35">
          <cell r="E35">
            <v>9.44</v>
          </cell>
          <cell r="F35" t="str">
            <v>Terciaria Modificada</v>
          </cell>
        </row>
        <row r="36">
          <cell r="E36">
            <v>1.57</v>
          </cell>
          <cell r="F36" t="str">
            <v>Terciaria Modificada</v>
          </cell>
        </row>
        <row r="37">
          <cell r="E37">
            <v>1.02</v>
          </cell>
          <cell r="F37" t="str">
            <v>Rural Modificada</v>
          </cell>
        </row>
        <row r="38">
          <cell r="E38">
            <v>3.55</v>
          </cell>
          <cell r="F38" t="str">
            <v>Terciaria Modificada</v>
          </cell>
        </row>
        <row r="39">
          <cell r="E39">
            <v>4.16</v>
          </cell>
          <cell r="F39" t="str">
            <v>Terciaria Modificada</v>
          </cell>
        </row>
        <row r="40">
          <cell r="E40">
            <v>1</v>
          </cell>
          <cell r="F40" t="str">
            <v>Terciaria Modificada</v>
          </cell>
        </row>
        <row r="41">
          <cell r="E41">
            <v>8.0299999999999994</v>
          </cell>
          <cell r="F41" t="str">
            <v>Rural Modificada</v>
          </cell>
        </row>
        <row r="42">
          <cell r="E42">
            <v>5.3</v>
          </cell>
          <cell r="F42" t="str">
            <v>Rural Modificada</v>
          </cell>
        </row>
        <row r="43">
          <cell r="E43">
            <v>2.5</v>
          </cell>
          <cell r="F43" t="str">
            <v>Rural Modificada</v>
          </cell>
        </row>
        <row r="44">
          <cell r="E44">
            <v>0.33</v>
          </cell>
          <cell r="F44" t="str">
            <v>Rural Modificada</v>
          </cell>
        </row>
        <row r="45">
          <cell r="E45">
            <v>1.24</v>
          </cell>
          <cell r="F45" t="str">
            <v>Rural Modificada</v>
          </cell>
        </row>
        <row r="46">
          <cell r="E46">
            <v>1.17</v>
          </cell>
          <cell r="F46" t="str">
            <v>Terciaria Modificada</v>
          </cell>
        </row>
        <row r="47">
          <cell r="E47">
            <v>1.54</v>
          </cell>
          <cell r="F47" t="str">
            <v>Rural Modificada</v>
          </cell>
        </row>
        <row r="48">
          <cell r="E48">
            <v>0.75</v>
          </cell>
          <cell r="F48" t="str">
            <v>Terciaria Modificada</v>
          </cell>
        </row>
        <row r="49">
          <cell r="E49">
            <v>3.4</v>
          </cell>
          <cell r="F49" t="str">
            <v>Rural Modificada</v>
          </cell>
        </row>
        <row r="50">
          <cell r="E50">
            <v>0.44</v>
          </cell>
          <cell r="F50" t="str">
            <v>Terciaria Modificada</v>
          </cell>
        </row>
        <row r="51">
          <cell r="E51">
            <v>10</v>
          </cell>
          <cell r="F51" t="str">
            <v>Primaria</v>
          </cell>
        </row>
        <row r="52">
          <cell r="E52">
            <v>2.5</v>
          </cell>
          <cell r="F52" t="str">
            <v>Primaria</v>
          </cell>
        </row>
      </sheetData>
      <sheetData sheetId="13">
        <row r="10">
          <cell r="E10">
            <v>4.0999999999999996</v>
          </cell>
          <cell r="F10" t="str">
            <v>Secundaria</v>
          </cell>
        </row>
        <row r="11">
          <cell r="E11">
            <v>12</v>
          </cell>
          <cell r="F11" t="str">
            <v>Secundaria</v>
          </cell>
        </row>
        <row r="12">
          <cell r="E12">
            <v>13.9</v>
          </cell>
          <cell r="F12" t="str">
            <v>Primaria</v>
          </cell>
        </row>
        <row r="13">
          <cell r="E13">
            <v>13.1</v>
          </cell>
          <cell r="F13" t="str">
            <v>Primaria</v>
          </cell>
        </row>
        <row r="14">
          <cell r="E14">
            <v>6.4</v>
          </cell>
          <cell r="F14" t="str">
            <v>Primaria</v>
          </cell>
        </row>
        <row r="15">
          <cell r="E15">
            <v>0.23</v>
          </cell>
          <cell r="F15" t="str">
            <v>Primaria</v>
          </cell>
        </row>
        <row r="16">
          <cell r="E16">
            <v>13.75</v>
          </cell>
          <cell r="F16" t="str">
            <v>Primaria</v>
          </cell>
        </row>
        <row r="17">
          <cell r="E17">
            <v>19.63</v>
          </cell>
          <cell r="F17" t="str">
            <v>Primaria</v>
          </cell>
        </row>
        <row r="18">
          <cell r="E18">
            <v>9.82</v>
          </cell>
          <cell r="F18" t="str">
            <v>Terciaria Modificada</v>
          </cell>
        </row>
        <row r="19">
          <cell r="E19">
            <v>8.43</v>
          </cell>
          <cell r="F19" t="str">
            <v>Terciaria Modificada</v>
          </cell>
        </row>
        <row r="20">
          <cell r="E20">
            <v>4.7</v>
          </cell>
          <cell r="F20" t="str">
            <v>Primaria</v>
          </cell>
        </row>
        <row r="21">
          <cell r="E21">
            <v>7.55</v>
          </cell>
          <cell r="F21" t="str">
            <v>Primaria</v>
          </cell>
        </row>
        <row r="22">
          <cell r="E22">
            <v>3.15</v>
          </cell>
          <cell r="F22" t="str">
            <v>Primaria</v>
          </cell>
        </row>
        <row r="23">
          <cell r="E23">
            <v>6.64</v>
          </cell>
          <cell r="F23" t="str">
            <v>Primaria</v>
          </cell>
        </row>
        <row r="24">
          <cell r="E24">
            <v>4</v>
          </cell>
          <cell r="F24" t="str">
            <v>Especial</v>
          </cell>
        </row>
        <row r="25">
          <cell r="E25">
            <v>5</v>
          </cell>
          <cell r="F25" t="str">
            <v>Primaria</v>
          </cell>
        </row>
        <row r="26">
          <cell r="E26">
            <v>2.17</v>
          </cell>
          <cell r="F26" t="str">
            <v>Primaria</v>
          </cell>
        </row>
        <row r="27">
          <cell r="E27">
            <v>4.16</v>
          </cell>
          <cell r="F27" t="str">
            <v>Secundaria</v>
          </cell>
        </row>
        <row r="28">
          <cell r="E28">
            <v>12.6</v>
          </cell>
          <cell r="F28" t="str">
            <v>Secundaria</v>
          </cell>
        </row>
        <row r="29">
          <cell r="E29">
            <v>4.09</v>
          </cell>
          <cell r="F29" t="str">
            <v>Rural Modificada</v>
          </cell>
        </row>
        <row r="30">
          <cell r="E30">
            <v>14.3</v>
          </cell>
          <cell r="F30" t="str">
            <v>Terciaria Modificada</v>
          </cell>
        </row>
        <row r="31">
          <cell r="E31">
            <v>8.75</v>
          </cell>
          <cell r="F31" t="str">
            <v>Terciaria Modificada</v>
          </cell>
        </row>
        <row r="32">
          <cell r="E32">
            <v>2.2000000000000002</v>
          </cell>
          <cell r="F32" t="str">
            <v>Secundaria</v>
          </cell>
        </row>
        <row r="33">
          <cell r="E33">
            <v>1.89</v>
          </cell>
          <cell r="F33" t="str">
            <v>Terciaria Modificada</v>
          </cell>
        </row>
        <row r="34">
          <cell r="E34">
            <v>9.65</v>
          </cell>
          <cell r="F34" t="str">
            <v>Rural Modificada</v>
          </cell>
        </row>
        <row r="35">
          <cell r="E35">
            <v>7.46</v>
          </cell>
          <cell r="F35" t="str">
            <v>Terciaria Modificada</v>
          </cell>
        </row>
        <row r="36">
          <cell r="E36">
            <v>9.6999999999999993</v>
          </cell>
          <cell r="F36" t="str">
            <v>Terciaria Modificada</v>
          </cell>
        </row>
        <row r="37">
          <cell r="E37">
            <v>5.5</v>
          </cell>
          <cell r="F37" t="str">
            <v>Terciaria Modificada</v>
          </cell>
        </row>
        <row r="38">
          <cell r="E38">
            <v>6.33</v>
          </cell>
          <cell r="F38" t="str">
            <v>Terciaria Modificada</v>
          </cell>
        </row>
        <row r="39">
          <cell r="E39">
            <v>8.0500000000000007</v>
          </cell>
          <cell r="F39" t="str">
            <v>Terciaria Modificada</v>
          </cell>
        </row>
        <row r="40">
          <cell r="E40">
            <v>20.9</v>
          </cell>
          <cell r="F40" t="str">
            <v>Terciaria Modificada</v>
          </cell>
        </row>
        <row r="41">
          <cell r="E41">
            <v>5.9</v>
          </cell>
          <cell r="F41" t="str">
            <v>Rural Modificada</v>
          </cell>
        </row>
        <row r="42">
          <cell r="E42">
            <v>8.1999999999999993</v>
          </cell>
          <cell r="F42" t="str">
            <v>Especial</v>
          </cell>
        </row>
        <row r="43">
          <cell r="E43">
            <v>0.77</v>
          </cell>
          <cell r="F43" t="str">
            <v>Rural Modificada</v>
          </cell>
        </row>
        <row r="44">
          <cell r="E44">
            <v>1.3</v>
          </cell>
          <cell r="F44" t="str">
            <v>Rural Modificada</v>
          </cell>
        </row>
      </sheetData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HU"/>
      <sheetName val="SAN"/>
      <sheetName val="SON"/>
      <sheetName val="CHA"/>
      <sheetName val="LIB"/>
      <sheetName val="SAL"/>
      <sheetName val="CUS"/>
      <sheetName val="PAZ"/>
      <sheetName val="CAB"/>
      <sheetName val="SAV"/>
      <sheetName val="USU"/>
      <sheetName val="SAM"/>
      <sheetName val="MOR"/>
      <sheetName val="UNI"/>
      <sheetName val="RESUMEN POR DEPTO."/>
      <sheetName val="CLASIFICACION"/>
      <sheetName val="CONSOLIDADO"/>
    </sheetNames>
    <sheetDataSet>
      <sheetData sheetId="0">
        <row r="10">
          <cell r="E10">
            <v>8.3800000000000008</v>
          </cell>
          <cell r="F10" t="str">
            <v>Terciaria</v>
          </cell>
        </row>
        <row r="11">
          <cell r="E11">
            <v>12.8</v>
          </cell>
          <cell r="F11" t="str">
            <v>Rural</v>
          </cell>
        </row>
        <row r="12">
          <cell r="E12">
            <v>6.85</v>
          </cell>
          <cell r="F12" t="str">
            <v>Terciaria</v>
          </cell>
        </row>
        <row r="13">
          <cell r="E13">
            <v>2.64</v>
          </cell>
          <cell r="F13" t="str">
            <v>Rural</v>
          </cell>
        </row>
        <row r="14">
          <cell r="E14">
            <v>4.5</v>
          </cell>
          <cell r="F14" t="str">
            <v>Terciaria</v>
          </cell>
        </row>
        <row r="15">
          <cell r="E15">
            <v>1.5</v>
          </cell>
          <cell r="F15" t="str">
            <v>Terciaria</v>
          </cell>
        </row>
        <row r="16">
          <cell r="E16">
            <v>1.75</v>
          </cell>
          <cell r="F16" t="str">
            <v>Terciaria</v>
          </cell>
        </row>
        <row r="17">
          <cell r="E17">
            <v>7.54</v>
          </cell>
          <cell r="F17" t="str">
            <v>Terciaria</v>
          </cell>
        </row>
        <row r="18">
          <cell r="E18">
            <v>1.17</v>
          </cell>
          <cell r="F18" t="str">
            <v>Rural</v>
          </cell>
        </row>
        <row r="19">
          <cell r="E19">
            <v>2.48</v>
          </cell>
          <cell r="F19" t="str">
            <v>Rural</v>
          </cell>
        </row>
        <row r="20">
          <cell r="E20">
            <v>3.22</v>
          </cell>
          <cell r="F20" t="str">
            <v>Terciaria</v>
          </cell>
        </row>
        <row r="21">
          <cell r="E21">
            <v>9.99</v>
          </cell>
          <cell r="F21" t="str">
            <v>Rural</v>
          </cell>
        </row>
        <row r="22">
          <cell r="E22">
            <v>5.53</v>
          </cell>
          <cell r="F22" t="str">
            <v>Terciaria</v>
          </cell>
        </row>
        <row r="23">
          <cell r="E23">
            <v>14.7</v>
          </cell>
          <cell r="F23" t="str">
            <v>Rural</v>
          </cell>
        </row>
        <row r="24">
          <cell r="E24">
            <v>10</v>
          </cell>
          <cell r="F24" t="str">
            <v>Rural</v>
          </cell>
        </row>
        <row r="25">
          <cell r="E25">
            <v>14.25</v>
          </cell>
          <cell r="F25" t="str">
            <v>Terciaria</v>
          </cell>
        </row>
        <row r="26">
          <cell r="E26">
            <v>9.4600000000000009</v>
          </cell>
          <cell r="F26" t="str">
            <v>Rural</v>
          </cell>
        </row>
        <row r="27">
          <cell r="E27">
            <v>10.38</v>
          </cell>
          <cell r="F27" t="str">
            <v>Rural</v>
          </cell>
        </row>
        <row r="28">
          <cell r="E28">
            <v>15.45</v>
          </cell>
          <cell r="F28" t="str">
            <v>Rural</v>
          </cell>
        </row>
        <row r="29">
          <cell r="E29">
            <v>6.49</v>
          </cell>
          <cell r="F29" t="str">
            <v>Rural</v>
          </cell>
        </row>
        <row r="30">
          <cell r="E30">
            <v>9.85</v>
          </cell>
          <cell r="F30" t="str">
            <v>Terciaria</v>
          </cell>
        </row>
        <row r="31">
          <cell r="E31">
            <v>15.5</v>
          </cell>
          <cell r="F31" t="str">
            <v>Rural</v>
          </cell>
        </row>
        <row r="32">
          <cell r="E32">
            <v>1.45</v>
          </cell>
          <cell r="F32" t="str">
            <v>Rural</v>
          </cell>
        </row>
        <row r="33">
          <cell r="E33">
            <v>4.51</v>
          </cell>
          <cell r="F33" t="str">
            <v>Rural</v>
          </cell>
        </row>
        <row r="34">
          <cell r="E34">
            <v>13.12</v>
          </cell>
          <cell r="F34" t="str">
            <v>Rural</v>
          </cell>
        </row>
        <row r="35">
          <cell r="E35">
            <v>6.2</v>
          </cell>
          <cell r="F35" t="str">
            <v>Rural</v>
          </cell>
        </row>
        <row r="36">
          <cell r="E36">
            <v>8.1999999999999993</v>
          </cell>
          <cell r="F36" t="str">
            <v>Rural</v>
          </cell>
        </row>
        <row r="37">
          <cell r="E37">
            <v>0.28000000000000003</v>
          </cell>
          <cell r="F37" t="str">
            <v>Terciaria</v>
          </cell>
        </row>
        <row r="38">
          <cell r="E38">
            <v>12.33</v>
          </cell>
          <cell r="F38" t="str">
            <v>Terciaria</v>
          </cell>
        </row>
        <row r="39">
          <cell r="E39">
            <v>1.9</v>
          </cell>
          <cell r="F39" t="str">
            <v>Rural</v>
          </cell>
        </row>
        <row r="40">
          <cell r="E40">
            <v>8.82</v>
          </cell>
          <cell r="F40" t="str">
            <v>Rural</v>
          </cell>
        </row>
        <row r="41">
          <cell r="E41">
            <v>8.31</v>
          </cell>
          <cell r="F41" t="str">
            <v>Rural</v>
          </cell>
        </row>
        <row r="42">
          <cell r="E42">
            <v>4.2699999999999996</v>
          </cell>
          <cell r="F42" t="str">
            <v>Rural</v>
          </cell>
        </row>
        <row r="43">
          <cell r="E43">
            <v>4.0999999999999996</v>
          </cell>
          <cell r="F43" t="str">
            <v>Rural</v>
          </cell>
        </row>
        <row r="44">
          <cell r="E44">
            <v>5.36</v>
          </cell>
          <cell r="F44" t="str">
            <v>Rural</v>
          </cell>
        </row>
        <row r="45">
          <cell r="E45">
            <v>4.72</v>
          </cell>
          <cell r="F45" t="str">
            <v>Rural</v>
          </cell>
        </row>
        <row r="46">
          <cell r="E46">
            <v>3.4</v>
          </cell>
          <cell r="F46" t="str">
            <v>Rural</v>
          </cell>
        </row>
      </sheetData>
      <sheetData sheetId="1">
        <row r="10">
          <cell r="E10">
            <v>14.75</v>
          </cell>
          <cell r="F10" t="str">
            <v>Rural</v>
          </cell>
        </row>
        <row r="11">
          <cell r="E11">
            <v>3.75</v>
          </cell>
          <cell r="F11" t="str">
            <v>Rural</v>
          </cell>
        </row>
        <row r="12">
          <cell r="E12">
            <v>14.34</v>
          </cell>
          <cell r="F12" t="str">
            <v>Rural</v>
          </cell>
        </row>
        <row r="13">
          <cell r="E13">
            <v>12.38</v>
          </cell>
          <cell r="F13" t="str">
            <v>Rural</v>
          </cell>
        </row>
        <row r="14">
          <cell r="E14">
            <v>0.5</v>
          </cell>
          <cell r="F14" t="str">
            <v>Rural</v>
          </cell>
        </row>
        <row r="15">
          <cell r="E15">
            <v>4.05</v>
          </cell>
          <cell r="F15" t="str">
            <v>Rural</v>
          </cell>
        </row>
        <row r="16">
          <cell r="E16">
            <v>9.3000000000000007</v>
          </cell>
          <cell r="F16" t="str">
            <v>Rural</v>
          </cell>
        </row>
        <row r="17">
          <cell r="E17">
            <v>8.58</v>
          </cell>
          <cell r="F17" t="str">
            <v>Rural</v>
          </cell>
        </row>
        <row r="18">
          <cell r="E18">
            <v>7.2</v>
          </cell>
          <cell r="F18" t="str">
            <v>Rural</v>
          </cell>
        </row>
        <row r="19">
          <cell r="E19">
            <v>4.24</v>
          </cell>
          <cell r="F19" t="str">
            <v>Rural</v>
          </cell>
        </row>
        <row r="20">
          <cell r="E20">
            <v>8.17</v>
          </cell>
          <cell r="F20" t="str">
            <v>Rural</v>
          </cell>
        </row>
        <row r="21">
          <cell r="E21">
            <v>5.1300000000000097</v>
          </cell>
          <cell r="F21" t="str">
            <v>Rural</v>
          </cell>
        </row>
        <row r="22">
          <cell r="E22">
            <v>3.769999999999996</v>
          </cell>
          <cell r="F22" t="str">
            <v>Rural</v>
          </cell>
        </row>
        <row r="23">
          <cell r="E23">
            <v>12.93</v>
          </cell>
          <cell r="F23" t="str">
            <v>Terciaria</v>
          </cell>
        </row>
        <row r="24">
          <cell r="E24">
            <v>10.5</v>
          </cell>
          <cell r="F24" t="str">
            <v>Rural</v>
          </cell>
        </row>
        <row r="25">
          <cell r="E25">
            <v>4.37</v>
          </cell>
          <cell r="F25" t="str">
            <v>Rural</v>
          </cell>
        </row>
        <row r="26">
          <cell r="E26">
            <v>12.5</v>
          </cell>
          <cell r="F26" t="str">
            <v>Rural</v>
          </cell>
        </row>
        <row r="27">
          <cell r="E27">
            <v>3.09</v>
          </cell>
          <cell r="F27" t="str">
            <v>Rural</v>
          </cell>
        </row>
        <row r="28">
          <cell r="E28">
            <v>12.41</v>
          </cell>
          <cell r="F28" t="str">
            <v>Rural</v>
          </cell>
        </row>
        <row r="29">
          <cell r="E29">
            <v>7.24</v>
          </cell>
          <cell r="F29" t="str">
            <v>Rural</v>
          </cell>
        </row>
        <row r="30">
          <cell r="E30">
            <v>10.029999999999999</v>
          </cell>
          <cell r="F30" t="str">
            <v>Terciaria</v>
          </cell>
        </row>
        <row r="31">
          <cell r="E31">
            <v>5.58</v>
          </cell>
          <cell r="F31" t="str">
            <v>Rural</v>
          </cell>
        </row>
        <row r="32">
          <cell r="E32">
            <v>5.72</v>
          </cell>
          <cell r="F32" t="str">
            <v>Rural</v>
          </cell>
        </row>
        <row r="33">
          <cell r="E33">
            <v>19.329999999999998</v>
          </cell>
          <cell r="F33" t="str">
            <v>Rural</v>
          </cell>
        </row>
        <row r="34">
          <cell r="E34">
            <v>13.75</v>
          </cell>
          <cell r="F34" t="str">
            <v>Rural</v>
          </cell>
        </row>
        <row r="35">
          <cell r="E35">
            <v>16.260000000000002</v>
          </cell>
          <cell r="F35" t="str">
            <v>Rural</v>
          </cell>
        </row>
        <row r="36">
          <cell r="E36">
            <v>17.88</v>
          </cell>
          <cell r="F36" t="str">
            <v>Rural</v>
          </cell>
        </row>
        <row r="37">
          <cell r="E37">
            <v>5.58</v>
          </cell>
          <cell r="F37" t="str">
            <v>Rural</v>
          </cell>
        </row>
        <row r="38">
          <cell r="E38">
            <v>8.56</v>
          </cell>
          <cell r="F38" t="str">
            <v>Rural</v>
          </cell>
        </row>
        <row r="39">
          <cell r="E39">
            <v>4.24</v>
          </cell>
          <cell r="F39" t="str">
            <v>Rural</v>
          </cell>
        </row>
        <row r="40">
          <cell r="E40">
            <v>10.55</v>
          </cell>
          <cell r="F40" t="str">
            <v>Rural</v>
          </cell>
        </row>
        <row r="41">
          <cell r="E41">
            <v>13.05</v>
          </cell>
          <cell r="F41" t="str">
            <v>Rural</v>
          </cell>
        </row>
        <row r="42">
          <cell r="E42">
            <v>10.82</v>
          </cell>
          <cell r="F42" t="str">
            <v>Rural</v>
          </cell>
        </row>
        <row r="43">
          <cell r="E43">
            <v>8.43</v>
          </cell>
          <cell r="F43" t="str">
            <v>Rural</v>
          </cell>
        </row>
        <row r="44">
          <cell r="E44">
            <v>3.5</v>
          </cell>
          <cell r="F44" t="str">
            <v>Rural</v>
          </cell>
        </row>
        <row r="45">
          <cell r="E45">
            <v>4.4000000000000004</v>
          </cell>
          <cell r="F45" t="str">
            <v>Rural</v>
          </cell>
        </row>
        <row r="46">
          <cell r="E46">
            <v>4.5</v>
          </cell>
          <cell r="F46" t="str">
            <v>Rural</v>
          </cell>
        </row>
      </sheetData>
      <sheetData sheetId="2">
        <row r="10">
          <cell r="E10">
            <v>2.41</v>
          </cell>
          <cell r="F10" t="str">
            <v>Rural</v>
          </cell>
        </row>
        <row r="11">
          <cell r="E11">
            <v>5.8</v>
          </cell>
          <cell r="F11" t="str">
            <v>Rural</v>
          </cell>
        </row>
        <row r="12">
          <cell r="E12">
            <v>3.31</v>
          </cell>
          <cell r="F12" t="str">
            <v>Rural</v>
          </cell>
        </row>
        <row r="13">
          <cell r="E13">
            <v>17.27</v>
          </cell>
          <cell r="F13" t="str">
            <v>Rural</v>
          </cell>
        </row>
        <row r="14">
          <cell r="E14">
            <v>13.25</v>
          </cell>
          <cell r="F14" t="str">
            <v>Rural</v>
          </cell>
        </row>
        <row r="15">
          <cell r="E15">
            <v>4.59</v>
          </cell>
          <cell r="F15" t="str">
            <v>Terciaria</v>
          </cell>
        </row>
        <row r="16">
          <cell r="E16">
            <v>4.1500000000000004</v>
          </cell>
          <cell r="F16" t="str">
            <v>Rural</v>
          </cell>
        </row>
        <row r="17">
          <cell r="E17">
            <v>12.39</v>
          </cell>
          <cell r="F17" t="str">
            <v>Rural</v>
          </cell>
        </row>
        <row r="18">
          <cell r="E18">
            <v>1.5</v>
          </cell>
          <cell r="F18" t="str">
            <v>Rural</v>
          </cell>
        </row>
        <row r="19">
          <cell r="E19">
            <v>4.6399999999999997</v>
          </cell>
          <cell r="F19" t="str">
            <v>Rural</v>
          </cell>
        </row>
        <row r="20">
          <cell r="E20">
            <v>3.9699999999999998</v>
          </cell>
          <cell r="F20" t="str">
            <v>Rural</v>
          </cell>
        </row>
        <row r="21">
          <cell r="E21">
            <v>7.5</v>
          </cell>
          <cell r="F21" t="str">
            <v>Rural</v>
          </cell>
        </row>
        <row r="22">
          <cell r="E22">
            <v>6.96</v>
          </cell>
          <cell r="F22" t="str">
            <v>Rural</v>
          </cell>
        </row>
        <row r="23">
          <cell r="E23">
            <v>4.2300000000000004</v>
          </cell>
          <cell r="F23" t="str">
            <v>Rural</v>
          </cell>
        </row>
        <row r="24">
          <cell r="E24">
            <v>5</v>
          </cell>
          <cell r="F24" t="str">
            <v>Rural</v>
          </cell>
        </row>
        <row r="25">
          <cell r="E25">
            <v>5.2</v>
          </cell>
          <cell r="F25" t="str">
            <v>Rural</v>
          </cell>
        </row>
        <row r="26">
          <cell r="E26">
            <v>8.48</v>
          </cell>
          <cell r="F26" t="str">
            <v>Rural</v>
          </cell>
        </row>
        <row r="27">
          <cell r="E27">
            <v>15.25</v>
          </cell>
          <cell r="F27" t="str">
            <v>Terciaria</v>
          </cell>
        </row>
        <row r="28">
          <cell r="E28">
            <v>5.33</v>
          </cell>
          <cell r="F28" t="str">
            <v>Rural</v>
          </cell>
        </row>
        <row r="29">
          <cell r="E29">
            <v>0.63</v>
          </cell>
          <cell r="F29" t="str">
            <v>Rural</v>
          </cell>
        </row>
        <row r="30">
          <cell r="E30">
            <v>1.51</v>
          </cell>
          <cell r="F30" t="str">
            <v>Rural</v>
          </cell>
        </row>
        <row r="31">
          <cell r="E31">
            <v>3.5</v>
          </cell>
          <cell r="F31" t="str">
            <v>Rural</v>
          </cell>
        </row>
        <row r="32">
          <cell r="E32">
            <v>1.45</v>
          </cell>
          <cell r="F32" t="str">
            <v>Rural</v>
          </cell>
        </row>
        <row r="33">
          <cell r="E33">
            <v>5.67</v>
          </cell>
          <cell r="F33" t="str">
            <v>Rural</v>
          </cell>
        </row>
        <row r="34">
          <cell r="E34">
            <v>8.7200000000000006</v>
          </cell>
          <cell r="F34" t="str">
            <v>Rural</v>
          </cell>
        </row>
        <row r="35">
          <cell r="E35">
            <v>4.3600000000000003</v>
          </cell>
          <cell r="F35" t="str">
            <v>Rural</v>
          </cell>
        </row>
        <row r="36">
          <cell r="E36">
            <v>8.6</v>
          </cell>
          <cell r="F36" t="str">
            <v>Rural</v>
          </cell>
        </row>
        <row r="37">
          <cell r="E37">
            <v>3</v>
          </cell>
          <cell r="F37" t="str">
            <v>Rural</v>
          </cell>
        </row>
      </sheetData>
      <sheetData sheetId="3">
        <row r="10">
          <cell r="E10">
            <v>1.24</v>
          </cell>
          <cell r="F10" t="str">
            <v>Rural</v>
          </cell>
        </row>
        <row r="11">
          <cell r="E11">
            <v>5.8</v>
          </cell>
          <cell r="F11" t="str">
            <v>Terciaria</v>
          </cell>
        </row>
        <row r="12">
          <cell r="E12">
            <v>6.14</v>
          </cell>
          <cell r="F12" t="str">
            <v>Terciaria</v>
          </cell>
        </row>
        <row r="13">
          <cell r="E13">
            <v>9.75</v>
          </cell>
          <cell r="F13" t="str">
            <v>Terciaria</v>
          </cell>
        </row>
        <row r="14">
          <cell r="E14">
            <v>9.48</v>
          </cell>
          <cell r="F14" t="str">
            <v>Terciaria</v>
          </cell>
        </row>
        <row r="15">
          <cell r="E15">
            <v>5.09</v>
          </cell>
          <cell r="F15" t="str">
            <v>Terciaria</v>
          </cell>
        </row>
        <row r="16">
          <cell r="E16">
            <v>4.8499999999999996</v>
          </cell>
          <cell r="F16" t="str">
            <v>Terciaria</v>
          </cell>
        </row>
        <row r="17">
          <cell r="E17">
            <v>8.5</v>
          </cell>
          <cell r="F17" t="str">
            <v>Terciaria</v>
          </cell>
        </row>
        <row r="18">
          <cell r="E18">
            <v>16.95</v>
          </cell>
          <cell r="F18" t="str">
            <v>Rural</v>
          </cell>
        </row>
        <row r="19">
          <cell r="E19">
            <v>4.99</v>
          </cell>
          <cell r="F19" t="str">
            <v>Rural</v>
          </cell>
        </row>
        <row r="20">
          <cell r="E20">
            <v>6.2</v>
          </cell>
          <cell r="F20" t="str">
            <v>Rural</v>
          </cell>
        </row>
        <row r="21">
          <cell r="E21">
            <v>7.65</v>
          </cell>
          <cell r="F21" t="str">
            <v>Rural</v>
          </cell>
        </row>
        <row r="22">
          <cell r="E22">
            <v>7</v>
          </cell>
          <cell r="F22" t="str">
            <v>Rural</v>
          </cell>
        </row>
        <row r="23">
          <cell r="E23">
            <v>14.12</v>
          </cell>
          <cell r="F23" t="str">
            <v>Terciaria</v>
          </cell>
        </row>
        <row r="24">
          <cell r="E24">
            <v>2.4700000000000002</v>
          </cell>
          <cell r="F24" t="str">
            <v>Rural</v>
          </cell>
        </row>
        <row r="25">
          <cell r="E25">
            <v>31</v>
          </cell>
          <cell r="F25" t="str">
            <v>Rural</v>
          </cell>
        </row>
        <row r="26">
          <cell r="E26">
            <v>4.58</v>
          </cell>
          <cell r="F26" t="str">
            <v>Rural</v>
          </cell>
        </row>
        <row r="27">
          <cell r="E27">
            <v>7.09</v>
          </cell>
          <cell r="F27" t="str">
            <v>Rural</v>
          </cell>
        </row>
        <row r="28">
          <cell r="E28">
            <v>9.23</v>
          </cell>
          <cell r="F28" t="str">
            <v>Terciaria</v>
          </cell>
        </row>
        <row r="29">
          <cell r="E29">
            <v>7.47</v>
          </cell>
          <cell r="F29" t="str">
            <v>Terciaria</v>
          </cell>
        </row>
        <row r="30">
          <cell r="E30">
            <v>5.32</v>
          </cell>
          <cell r="F30" t="str">
            <v>Rural</v>
          </cell>
        </row>
        <row r="31">
          <cell r="E31">
            <v>8.75</v>
          </cell>
          <cell r="F31" t="str">
            <v>Terciaria</v>
          </cell>
        </row>
        <row r="32">
          <cell r="E32">
            <v>6.35</v>
          </cell>
          <cell r="F32" t="str">
            <v>Rural</v>
          </cell>
        </row>
        <row r="33">
          <cell r="E33">
            <v>7.68</v>
          </cell>
          <cell r="F33" t="str">
            <v>Terciaria</v>
          </cell>
        </row>
        <row r="34">
          <cell r="E34">
            <v>1.1399999999999999</v>
          </cell>
          <cell r="F34" t="str">
            <v>Terciaria</v>
          </cell>
        </row>
        <row r="35">
          <cell r="E35">
            <v>8.92</v>
          </cell>
          <cell r="F35" t="str">
            <v>Rural</v>
          </cell>
        </row>
        <row r="36">
          <cell r="E36">
            <v>12.78</v>
          </cell>
          <cell r="F36" t="str">
            <v>Rural</v>
          </cell>
        </row>
        <row r="37">
          <cell r="E37">
            <v>3.53</v>
          </cell>
          <cell r="F37" t="str">
            <v>Rural</v>
          </cell>
        </row>
        <row r="38">
          <cell r="E38">
            <v>8.19</v>
          </cell>
          <cell r="F38" t="str">
            <v>Terciaria</v>
          </cell>
        </row>
        <row r="39">
          <cell r="E39">
            <v>8.3699999999999992</v>
          </cell>
          <cell r="F39" t="str">
            <v>Rural</v>
          </cell>
        </row>
        <row r="40">
          <cell r="E40">
            <v>4.1399999999999997</v>
          </cell>
          <cell r="F40" t="str">
            <v>Terciaria</v>
          </cell>
        </row>
        <row r="41">
          <cell r="E41">
            <v>15.83</v>
          </cell>
          <cell r="F41" t="str">
            <v>Terciaria</v>
          </cell>
        </row>
        <row r="42">
          <cell r="E42">
            <v>20.52</v>
          </cell>
          <cell r="F42" t="str">
            <v>Rural</v>
          </cell>
        </row>
        <row r="43">
          <cell r="E43">
            <v>4.66</v>
          </cell>
          <cell r="F43" t="str">
            <v>Rural</v>
          </cell>
        </row>
        <row r="44">
          <cell r="E44">
            <v>24.73</v>
          </cell>
          <cell r="F44" t="str">
            <v>Rural</v>
          </cell>
        </row>
        <row r="45">
          <cell r="E45">
            <v>15.95</v>
          </cell>
          <cell r="F45" t="str">
            <v>Rural</v>
          </cell>
        </row>
        <row r="46">
          <cell r="E46">
            <v>6.29</v>
          </cell>
          <cell r="F46" t="str">
            <v>Rural</v>
          </cell>
        </row>
        <row r="47">
          <cell r="E47">
            <v>2.11</v>
          </cell>
          <cell r="F47" t="str">
            <v>Rural</v>
          </cell>
        </row>
        <row r="48">
          <cell r="E48">
            <v>9.36</v>
          </cell>
          <cell r="F48" t="str">
            <v>Rural</v>
          </cell>
        </row>
      </sheetData>
      <sheetData sheetId="4">
        <row r="10">
          <cell r="E10">
            <v>14.32</v>
          </cell>
          <cell r="F10" t="str">
            <v>Rural</v>
          </cell>
        </row>
        <row r="11">
          <cell r="E11">
            <v>11.53</v>
          </cell>
          <cell r="F11" t="str">
            <v>Rural</v>
          </cell>
        </row>
        <row r="12">
          <cell r="E12">
            <v>16.990000000000002</v>
          </cell>
          <cell r="F12" t="str">
            <v>Rural</v>
          </cell>
        </row>
        <row r="13">
          <cell r="E13">
            <v>5</v>
          </cell>
          <cell r="F13" t="str">
            <v>Rural</v>
          </cell>
        </row>
        <row r="14">
          <cell r="E14">
            <v>13.29</v>
          </cell>
          <cell r="F14" t="str">
            <v>Rural</v>
          </cell>
        </row>
        <row r="15">
          <cell r="E15">
            <v>3.84</v>
          </cell>
          <cell r="F15" t="str">
            <v>Rural</v>
          </cell>
        </row>
        <row r="16">
          <cell r="E16">
            <v>0.8</v>
          </cell>
          <cell r="F16" t="str">
            <v>Rural</v>
          </cell>
        </row>
        <row r="17">
          <cell r="E17">
            <v>3.64</v>
          </cell>
          <cell r="F17" t="str">
            <v>Rural</v>
          </cell>
        </row>
        <row r="18">
          <cell r="E18">
            <v>15.35</v>
          </cell>
          <cell r="F18" t="str">
            <v>Terciaria</v>
          </cell>
        </row>
        <row r="19">
          <cell r="E19">
            <v>4.51</v>
          </cell>
          <cell r="F19" t="str">
            <v>Rural</v>
          </cell>
        </row>
        <row r="20">
          <cell r="E20">
            <v>4.78</v>
          </cell>
          <cell r="F20" t="str">
            <v>Rural</v>
          </cell>
        </row>
        <row r="21">
          <cell r="E21">
            <v>11.17</v>
          </cell>
          <cell r="F21" t="str">
            <v>Rural</v>
          </cell>
        </row>
        <row r="22">
          <cell r="E22">
            <v>8.33</v>
          </cell>
          <cell r="F22" t="str">
            <v>Rural</v>
          </cell>
        </row>
        <row r="23">
          <cell r="E23">
            <v>15.9</v>
          </cell>
          <cell r="F23" t="str">
            <v>Rural</v>
          </cell>
        </row>
        <row r="24">
          <cell r="E24">
            <v>8.25</v>
          </cell>
          <cell r="F24" t="str">
            <v>Terciaria</v>
          </cell>
        </row>
        <row r="25">
          <cell r="E25">
            <v>1.87</v>
          </cell>
          <cell r="F25" t="str">
            <v>Terciaria</v>
          </cell>
        </row>
        <row r="26">
          <cell r="E26">
            <v>4.5999999999999996</v>
          </cell>
          <cell r="F26" t="str">
            <v>Rural</v>
          </cell>
        </row>
        <row r="27">
          <cell r="E27">
            <v>13.83</v>
          </cell>
          <cell r="F27" t="str">
            <v>Rural</v>
          </cell>
        </row>
        <row r="28">
          <cell r="E28">
            <v>3</v>
          </cell>
          <cell r="F28" t="str">
            <v>Rural</v>
          </cell>
        </row>
        <row r="29">
          <cell r="E29">
            <v>0.46</v>
          </cell>
          <cell r="F29" t="str">
            <v>Rural</v>
          </cell>
        </row>
        <row r="30">
          <cell r="E30">
            <v>6.75</v>
          </cell>
          <cell r="F30" t="str">
            <v>Rural</v>
          </cell>
        </row>
        <row r="31">
          <cell r="E31">
            <v>2.27</v>
          </cell>
          <cell r="F31" t="str">
            <v>Rural</v>
          </cell>
        </row>
        <row r="32">
          <cell r="E32">
            <v>10.44</v>
          </cell>
          <cell r="F32" t="str">
            <v>Rural</v>
          </cell>
        </row>
        <row r="33">
          <cell r="E33">
            <v>3.13</v>
          </cell>
          <cell r="F33" t="str">
            <v>Rural</v>
          </cell>
        </row>
        <row r="34">
          <cell r="E34">
            <v>2.33</v>
          </cell>
          <cell r="F34" t="str">
            <v>Rural</v>
          </cell>
        </row>
        <row r="35">
          <cell r="E35">
            <v>11.37</v>
          </cell>
          <cell r="F35" t="str">
            <v>Rural</v>
          </cell>
        </row>
      </sheetData>
      <sheetData sheetId="5">
        <row r="10">
          <cell r="E10">
            <v>1.5</v>
          </cell>
          <cell r="F10" t="str">
            <v>Terciaria</v>
          </cell>
        </row>
        <row r="11">
          <cell r="E11">
            <v>1.5</v>
          </cell>
          <cell r="F11" t="str">
            <v>Terciaria</v>
          </cell>
        </row>
        <row r="12">
          <cell r="E12">
            <v>6.28</v>
          </cell>
          <cell r="F12" t="str">
            <v>Terciaria</v>
          </cell>
        </row>
        <row r="13">
          <cell r="E13">
            <v>2.98</v>
          </cell>
          <cell r="F13" t="str">
            <v>Rural</v>
          </cell>
        </row>
        <row r="14">
          <cell r="E14">
            <v>4.4400000000000004</v>
          </cell>
          <cell r="F14" t="str">
            <v>Rural</v>
          </cell>
        </row>
        <row r="15">
          <cell r="E15">
            <v>1.2799999999999998</v>
          </cell>
          <cell r="F15" t="str">
            <v>Rural</v>
          </cell>
        </row>
        <row r="16">
          <cell r="E16">
            <v>2.63</v>
          </cell>
          <cell r="F16" t="str">
            <v>Rural</v>
          </cell>
        </row>
        <row r="17">
          <cell r="E17">
            <v>4.95</v>
          </cell>
          <cell r="F17" t="str">
            <v>Rural</v>
          </cell>
        </row>
        <row r="18">
          <cell r="E18">
            <v>6.83</v>
          </cell>
          <cell r="F18" t="str">
            <v>Rural</v>
          </cell>
        </row>
        <row r="19">
          <cell r="E19">
            <v>1.9</v>
          </cell>
          <cell r="F19" t="str">
            <v>Rural</v>
          </cell>
        </row>
        <row r="20">
          <cell r="E20">
            <v>1.25</v>
          </cell>
          <cell r="F20" t="str">
            <v>Rural</v>
          </cell>
        </row>
        <row r="21">
          <cell r="E21">
            <v>8.2799999999999994</v>
          </cell>
          <cell r="F21" t="str">
            <v>Rural</v>
          </cell>
        </row>
        <row r="22">
          <cell r="E22">
            <v>6.73</v>
          </cell>
          <cell r="F22" t="str">
            <v>Terciaria</v>
          </cell>
        </row>
        <row r="23">
          <cell r="E23">
            <v>2.0499999999999998</v>
          </cell>
          <cell r="F23" t="str">
            <v>Rural</v>
          </cell>
        </row>
        <row r="24">
          <cell r="E24">
            <v>8.65</v>
          </cell>
          <cell r="F24" t="str">
            <v>Rural</v>
          </cell>
        </row>
        <row r="25">
          <cell r="E25">
            <v>2.74</v>
          </cell>
          <cell r="F25" t="str">
            <v>Rural</v>
          </cell>
        </row>
        <row r="26">
          <cell r="E26">
            <v>9.15</v>
          </cell>
          <cell r="F26" t="str">
            <v>Rural</v>
          </cell>
        </row>
        <row r="27">
          <cell r="E27">
            <v>7.05</v>
          </cell>
          <cell r="F27" t="str">
            <v>Rural</v>
          </cell>
        </row>
        <row r="28">
          <cell r="E28">
            <v>6.44</v>
          </cell>
          <cell r="F28" t="str">
            <v>Terciaria</v>
          </cell>
        </row>
        <row r="29">
          <cell r="E29">
            <v>11.92</v>
          </cell>
          <cell r="F29" t="str">
            <v>Rural</v>
          </cell>
        </row>
        <row r="30">
          <cell r="E30">
            <v>5.25</v>
          </cell>
          <cell r="F30" t="str">
            <v>Rural</v>
          </cell>
        </row>
        <row r="31">
          <cell r="E31">
            <v>10.96</v>
          </cell>
          <cell r="F31" t="str">
            <v>Rural</v>
          </cell>
        </row>
        <row r="32">
          <cell r="E32">
            <v>3.77</v>
          </cell>
          <cell r="F32" t="str">
            <v>Rural</v>
          </cell>
        </row>
        <row r="33">
          <cell r="E33">
            <v>2.62</v>
          </cell>
          <cell r="F33" t="str">
            <v>Rural</v>
          </cell>
        </row>
        <row r="34">
          <cell r="E34">
            <v>1.61</v>
          </cell>
          <cell r="F34" t="str">
            <v>Rural</v>
          </cell>
        </row>
        <row r="35">
          <cell r="E35">
            <v>7.45</v>
          </cell>
          <cell r="F35" t="str">
            <v>Rural</v>
          </cell>
        </row>
        <row r="36">
          <cell r="E36">
            <v>0.62</v>
          </cell>
          <cell r="F36" t="str">
            <v>Rural</v>
          </cell>
        </row>
        <row r="37">
          <cell r="E37">
            <v>4.29</v>
          </cell>
          <cell r="F37" t="str">
            <v>Rural</v>
          </cell>
        </row>
        <row r="38">
          <cell r="E38">
            <v>4.8499999999999996</v>
          </cell>
          <cell r="F38" t="str">
            <v>Rural</v>
          </cell>
        </row>
      </sheetData>
      <sheetData sheetId="6">
        <row r="10">
          <cell r="E10">
            <v>2</v>
          </cell>
          <cell r="F10" t="str">
            <v>Terciaria</v>
          </cell>
        </row>
        <row r="11">
          <cell r="E11">
            <v>10.41</v>
          </cell>
          <cell r="F11" t="str">
            <v>Rural</v>
          </cell>
        </row>
        <row r="12">
          <cell r="E12">
            <v>7</v>
          </cell>
          <cell r="F12" t="str">
            <v>Rural</v>
          </cell>
        </row>
        <row r="13">
          <cell r="E13">
            <v>6.59</v>
          </cell>
          <cell r="F13" t="str">
            <v>Rural</v>
          </cell>
        </row>
        <row r="14">
          <cell r="E14">
            <v>5.94</v>
          </cell>
          <cell r="F14" t="str">
            <v>Rural</v>
          </cell>
        </row>
        <row r="15">
          <cell r="E15">
            <v>5.2</v>
          </cell>
          <cell r="F15" t="str">
            <v>Rural</v>
          </cell>
        </row>
        <row r="16">
          <cell r="E16">
            <v>4</v>
          </cell>
          <cell r="F16" t="str">
            <v>Rural</v>
          </cell>
        </row>
        <row r="17">
          <cell r="E17">
            <v>3.71</v>
          </cell>
          <cell r="F17" t="str">
            <v>Rural</v>
          </cell>
        </row>
        <row r="18">
          <cell r="E18">
            <v>7.61</v>
          </cell>
          <cell r="F18" t="str">
            <v>Rural</v>
          </cell>
        </row>
        <row r="19">
          <cell r="E19">
            <v>6.62</v>
          </cell>
          <cell r="F19" t="str">
            <v>Rural</v>
          </cell>
        </row>
        <row r="20">
          <cell r="E20">
            <v>2.5</v>
          </cell>
          <cell r="F20" t="str">
            <v>Rural</v>
          </cell>
        </row>
        <row r="21">
          <cell r="E21">
            <v>4.0999999999999996</v>
          </cell>
          <cell r="F21" t="str">
            <v>Rural</v>
          </cell>
        </row>
        <row r="22">
          <cell r="E22">
            <v>17.22</v>
          </cell>
          <cell r="F22" t="str">
            <v>Rural</v>
          </cell>
        </row>
      </sheetData>
      <sheetData sheetId="7">
        <row r="10">
          <cell r="E10">
            <v>12.5</v>
          </cell>
          <cell r="F10" t="str">
            <v>Rural</v>
          </cell>
        </row>
        <row r="11">
          <cell r="E11">
            <v>9.8800000000000008</v>
          </cell>
          <cell r="F11" t="str">
            <v>Rural</v>
          </cell>
        </row>
        <row r="12">
          <cell r="E12">
            <v>12.46</v>
          </cell>
          <cell r="F12" t="str">
            <v>Rural</v>
          </cell>
        </row>
        <row r="13">
          <cell r="E13">
            <v>6.25</v>
          </cell>
          <cell r="F13" t="str">
            <v>Rural</v>
          </cell>
        </row>
        <row r="14">
          <cell r="E14">
            <v>4.99</v>
          </cell>
          <cell r="F14" t="str">
            <v>Rural</v>
          </cell>
        </row>
        <row r="15">
          <cell r="E15">
            <v>0.39</v>
          </cell>
          <cell r="F15" t="str">
            <v>Terciaria</v>
          </cell>
        </row>
        <row r="16">
          <cell r="E16">
            <v>2.87</v>
          </cell>
          <cell r="F16" t="str">
            <v>Rural</v>
          </cell>
        </row>
        <row r="17">
          <cell r="E17">
            <v>3.81</v>
          </cell>
          <cell r="F17" t="str">
            <v>Rural</v>
          </cell>
        </row>
        <row r="18">
          <cell r="E18">
            <v>12.75</v>
          </cell>
          <cell r="F18" t="str">
            <v>Rural</v>
          </cell>
        </row>
        <row r="19">
          <cell r="E19">
            <v>1.4</v>
          </cell>
          <cell r="F19" t="str">
            <v>Rural</v>
          </cell>
        </row>
        <row r="20">
          <cell r="E20">
            <v>2.9</v>
          </cell>
          <cell r="F20" t="str">
            <v>Rural</v>
          </cell>
        </row>
        <row r="21">
          <cell r="E21">
            <v>2.35</v>
          </cell>
          <cell r="F21" t="str">
            <v>Rural</v>
          </cell>
        </row>
        <row r="22">
          <cell r="E22">
            <v>2.97</v>
          </cell>
          <cell r="F22" t="str">
            <v>Rural</v>
          </cell>
        </row>
        <row r="23">
          <cell r="E23">
            <v>3.12</v>
          </cell>
          <cell r="F23" t="str">
            <v>Rural</v>
          </cell>
        </row>
        <row r="24">
          <cell r="E24">
            <v>3.37</v>
          </cell>
          <cell r="F24" t="str">
            <v>Rural</v>
          </cell>
        </row>
        <row r="25">
          <cell r="E25">
            <v>3.07</v>
          </cell>
          <cell r="F25" t="str">
            <v>Rural</v>
          </cell>
        </row>
        <row r="26">
          <cell r="E26">
            <v>3.82</v>
          </cell>
          <cell r="F26" t="str">
            <v>Rural</v>
          </cell>
        </row>
        <row r="27">
          <cell r="E27">
            <v>0.37</v>
          </cell>
          <cell r="F27" t="str">
            <v>Rural</v>
          </cell>
        </row>
        <row r="28">
          <cell r="E28">
            <v>1.24</v>
          </cell>
          <cell r="F28" t="str">
            <v>Rural</v>
          </cell>
        </row>
        <row r="29">
          <cell r="E29">
            <v>0.52</v>
          </cell>
          <cell r="F29" t="str">
            <v>Rural</v>
          </cell>
        </row>
        <row r="30">
          <cell r="E30">
            <v>2.3199999999999998</v>
          </cell>
          <cell r="F30" t="str">
            <v>Rural</v>
          </cell>
        </row>
      </sheetData>
      <sheetData sheetId="8">
        <row r="10">
          <cell r="E10">
            <v>2.2999999999999998</v>
          </cell>
          <cell r="F10" t="str">
            <v>Rural</v>
          </cell>
        </row>
        <row r="11">
          <cell r="E11">
            <v>2.78</v>
          </cell>
          <cell r="F11" t="str">
            <v>Rural</v>
          </cell>
        </row>
        <row r="12">
          <cell r="E12">
            <v>5.68</v>
          </cell>
          <cell r="F12" t="str">
            <v>Rural</v>
          </cell>
        </row>
        <row r="13">
          <cell r="E13">
            <v>2.12</v>
          </cell>
          <cell r="F13" t="str">
            <v>Rural</v>
          </cell>
        </row>
        <row r="14">
          <cell r="E14">
            <v>4.0199999999999996</v>
          </cell>
          <cell r="F14" t="str">
            <v>Rural</v>
          </cell>
        </row>
        <row r="15">
          <cell r="E15">
            <v>1.32</v>
          </cell>
          <cell r="F15" t="str">
            <v>Rural</v>
          </cell>
        </row>
        <row r="16">
          <cell r="E16">
            <v>4.03</v>
          </cell>
          <cell r="F16" t="str">
            <v>Rural</v>
          </cell>
        </row>
        <row r="17">
          <cell r="E17">
            <v>3.03</v>
          </cell>
          <cell r="F17" t="str">
            <v>Rural</v>
          </cell>
        </row>
        <row r="18">
          <cell r="E18">
            <v>8.1199999999999992</v>
          </cell>
          <cell r="F18" t="str">
            <v>Rural</v>
          </cell>
        </row>
        <row r="19">
          <cell r="E19">
            <v>3.79</v>
          </cell>
          <cell r="F19" t="str">
            <v>Rural</v>
          </cell>
        </row>
        <row r="20">
          <cell r="E20">
            <v>17.989999999999998</v>
          </cell>
          <cell r="F20" t="str">
            <v>Rural</v>
          </cell>
        </row>
        <row r="21">
          <cell r="E21">
            <v>12.38</v>
          </cell>
          <cell r="F21" t="str">
            <v>Terciaria</v>
          </cell>
        </row>
        <row r="22">
          <cell r="E22">
            <v>5.04</v>
          </cell>
          <cell r="F22" t="str">
            <v>Rural</v>
          </cell>
        </row>
        <row r="23">
          <cell r="E23">
            <v>5.95</v>
          </cell>
          <cell r="F23" t="str">
            <v>Terciaria</v>
          </cell>
        </row>
        <row r="24">
          <cell r="E24">
            <v>6.43</v>
          </cell>
          <cell r="F24" t="str">
            <v>Terciaria</v>
          </cell>
        </row>
        <row r="25">
          <cell r="E25">
            <v>38.97</v>
          </cell>
          <cell r="F25" t="str">
            <v>Terciaria</v>
          </cell>
        </row>
        <row r="26">
          <cell r="E26">
            <v>9.7799999999999994</v>
          </cell>
          <cell r="F26" t="str">
            <v>Rural</v>
          </cell>
        </row>
        <row r="27">
          <cell r="E27">
            <v>21.14</v>
          </cell>
          <cell r="F27" t="str">
            <v>Rural</v>
          </cell>
        </row>
        <row r="28">
          <cell r="E28">
            <v>9.2899999999999991</v>
          </cell>
          <cell r="F28" t="str">
            <v>Rural</v>
          </cell>
        </row>
        <row r="29">
          <cell r="E29">
            <v>15.639999999999999</v>
          </cell>
          <cell r="F29" t="str">
            <v>Rural</v>
          </cell>
        </row>
        <row r="30">
          <cell r="E30">
            <v>1.92</v>
          </cell>
          <cell r="F30" t="str">
            <v>Rural</v>
          </cell>
        </row>
        <row r="31">
          <cell r="E31">
            <v>4.5</v>
          </cell>
          <cell r="F31" t="str">
            <v>Rural</v>
          </cell>
        </row>
        <row r="32">
          <cell r="E32">
            <v>5.75</v>
          </cell>
          <cell r="F32" t="str">
            <v>Rural</v>
          </cell>
        </row>
        <row r="33">
          <cell r="E33">
            <v>4.29</v>
          </cell>
          <cell r="F33" t="str">
            <v>Rural</v>
          </cell>
        </row>
        <row r="34">
          <cell r="E34">
            <v>8.8699999999999992</v>
          </cell>
          <cell r="F34" t="str">
            <v>Rural</v>
          </cell>
        </row>
        <row r="35">
          <cell r="E35">
            <v>3</v>
          </cell>
          <cell r="F35" t="str">
            <v>Rural</v>
          </cell>
        </row>
        <row r="36">
          <cell r="E36">
            <v>3.37</v>
          </cell>
          <cell r="F36" t="str">
            <v>Rural</v>
          </cell>
        </row>
      </sheetData>
      <sheetData sheetId="9">
        <row r="10">
          <cell r="E10">
            <v>9.68</v>
          </cell>
          <cell r="F10" t="str">
            <v>Rural</v>
          </cell>
        </row>
        <row r="11">
          <cell r="E11">
            <v>7.02</v>
          </cell>
          <cell r="F11" t="str">
            <v>Rural</v>
          </cell>
        </row>
        <row r="12">
          <cell r="E12">
            <v>20.8</v>
          </cell>
          <cell r="F12" t="str">
            <v>Terciaria</v>
          </cell>
        </row>
        <row r="13">
          <cell r="E13">
            <v>8</v>
          </cell>
          <cell r="F13" t="str">
            <v>Rural</v>
          </cell>
        </row>
        <row r="14">
          <cell r="E14">
            <v>8.11</v>
          </cell>
          <cell r="F14" t="str">
            <v>Rural</v>
          </cell>
        </row>
        <row r="15">
          <cell r="E15">
            <v>12.5</v>
          </cell>
          <cell r="F15" t="str">
            <v>Terciaria</v>
          </cell>
        </row>
        <row r="16">
          <cell r="E16">
            <v>1.8</v>
          </cell>
          <cell r="F16" t="str">
            <v>Rural</v>
          </cell>
        </row>
        <row r="17">
          <cell r="E17">
            <v>6.97</v>
          </cell>
          <cell r="F17" t="str">
            <v>Terciaria</v>
          </cell>
        </row>
        <row r="18">
          <cell r="E18">
            <v>5.18</v>
          </cell>
          <cell r="F18" t="str">
            <v>Terciaria</v>
          </cell>
        </row>
        <row r="19">
          <cell r="E19">
            <v>5.38</v>
          </cell>
          <cell r="F19" t="str">
            <v>Rural</v>
          </cell>
        </row>
        <row r="20">
          <cell r="E20">
            <v>3.88</v>
          </cell>
          <cell r="F20" t="str">
            <v>Rural</v>
          </cell>
        </row>
        <row r="21">
          <cell r="E21">
            <v>3.5</v>
          </cell>
          <cell r="F21" t="str">
            <v>Rural</v>
          </cell>
        </row>
        <row r="22">
          <cell r="E22">
            <v>2.96</v>
          </cell>
          <cell r="F22" t="str">
            <v>Rural</v>
          </cell>
        </row>
        <row r="23">
          <cell r="E23">
            <v>17.25</v>
          </cell>
          <cell r="F23" t="str">
            <v>Terciaria</v>
          </cell>
        </row>
        <row r="24">
          <cell r="E24">
            <v>10.44</v>
          </cell>
          <cell r="F24" t="str">
            <v>Terciaria</v>
          </cell>
        </row>
        <row r="25">
          <cell r="E25">
            <v>4.17</v>
          </cell>
          <cell r="F25" t="str">
            <v>Rural</v>
          </cell>
        </row>
        <row r="26">
          <cell r="E26">
            <v>7.13</v>
          </cell>
          <cell r="F26" t="str">
            <v>Rural</v>
          </cell>
        </row>
        <row r="27">
          <cell r="E27">
            <v>1.22</v>
          </cell>
          <cell r="F27" t="str">
            <v>Rural</v>
          </cell>
        </row>
        <row r="28">
          <cell r="E28">
            <v>2.8</v>
          </cell>
          <cell r="F28" t="str">
            <v>Rural</v>
          </cell>
        </row>
        <row r="29">
          <cell r="E29">
            <v>8.74</v>
          </cell>
          <cell r="F29" t="str">
            <v>Rural</v>
          </cell>
        </row>
        <row r="30">
          <cell r="E30">
            <v>2</v>
          </cell>
          <cell r="F30" t="str">
            <v>Rural</v>
          </cell>
        </row>
        <row r="31">
          <cell r="E31">
            <v>1.32</v>
          </cell>
          <cell r="F31" t="str">
            <v>Rural</v>
          </cell>
        </row>
      </sheetData>
      <sheetData sheetId="10">
        <row r="10">
          <cell r="E10">
            <v>3.8</v>
          </cell>
          <cell r="F10" t="str">
            <v>Rural</v>
          </cell>
        </row>
        <row r="11">
          <cell r="E11">
            <v>5.31</v>
          </cell>
          <cell r="F11" t="str">
            <v>Rural</v>
          </cell>
        </row>
        <row r="12">
          <cell r="E12">
            <v>4.16</v>
          </cell>
          <cell r="F12" t="str">
            <v>Rural</v>
          </cell>
        </row>
        <row r="13">
          <cell r="E13">
            <v>11.04</v>
          </cell>
          <cell r="F13" t="str">
            <v>Rural</v>
          </cell>
        </row>
        <row r="14">
          <cell r="E14">
            <v>5.43</v>
          </cell>
          <cell r="F14" t="str">
            <v>Rural</v>
          </cell>
        </row>
        <row r="15">
          <cell r="E15">
            <v>3.75</v>
          </cell>
          <cell r="F15" t="str">
            <v>Rural</v>
          </cell>
        </row>
        <row r="16">
          <cell r="E16">
            <v>4.1100000000000003</v>
          </cell>
          <cell r="F16" t="str">
            <v>Rural</v>
          </cell>
        </row>
        <row r="17">
          <cell r="E17">
            <v>4.9000000000000004</v>
          </cell>
          <cell r="F17" t="str">
            <v>Rural</v>
          </cell>
        </row>
        <row r="18">
          <cell r="E18">
            <v>11.6</v>
          </cell>
          <cell r="F18" t="str">
            <v>Terciaria</v>
          </cell>
        </row>
        <row r="19">
          <cell r="E19">
            <v>4.75</v>
          </cell>
          <cell r="F19" t="str">
            <v>Rural</v>
          </cell>
        </row>
        <row r="20">
          <cell r="E20">
            <v>13.25</v>
          </cell>
          <cell r="F20" t="str">
            <v>Terciaria</v>
          </cell>
        </row>
        <row r="21">
          <cell r="E21">
            <v>11.02</v>
          </cell>
          <cell r="F21" t="str">
            <v>Rural</v>
          </cell>
        </row>
        <row r="22">
          <cell r="E22">
            <v>15.07</v>
          </cell>
          <cell r="F22" t="str">
            <v>Terciaria</v>
          </cell>
        </row>
        <row r="23">
          <cell r="E23">
            <v>23.63</v>
          </cell>
          <cell r="F23" t="str">
            <v>Rural</v>
          </cell>
        </row>
        <row r="24">
          <cell r="E24">
            <v>3.01</v>
          </cell>
          <cell r="F24" t="str">
            <v>Rural</v>
          </cell>
        </row>
        <row r="25">
          <cell r="E25">
            <v>7.06</v>
          </cell>
          <cell r="F25" t="str">
            <v>Rural</v>
          </cell>
        </row>
        <row r="26">
          <cell r="E26">
            <v>1.05</v>
          </cell>
          <cell r="F26" t="str">
            <v>Terciaria</v>
          </cell>
        </row>
        <row r="27">
          <cell r="E27">
            <v>28.62</v>
          </cell>
          <cell r="F27" t="str">
            <v>Rural</v>
          </cell>
        </row>
        <row r="28">
          <cell r="E28">
            <v>8.5500000000000007</v>
          </cell>
          <cell r="F28" t="str">
            <v>Rural</v>
          </cell>
        </row>
        <row r="29">
          <cell r="E29">
            <v>6.32</v>
          </cell>
          <cell r="F29" t="str">
            <v>Rural</v>
          </cell>
        </row>
        <row r="30">
          <cell r="E30">
            <v>0.38</v>
          </cell>
          <cell r="F30" t="str">
            <v>Rural</v>
          </cell>
        </row>
        <row r="31">
          <cell r="E31">
            <v>3.09</v>
          </cell>
          <cell r="F31" t="str">
            <v>Rural</v>
          </cell>
        </row>
        <row r="32">
          <cell r="E32">
            <v>8.1300000000000008</v>
          </cell>
          <cell r="F32" t="str">
            <v>Rural</v>
          </cell>
        </row>
        <row r="33">
          <cell r="E33">
            <v>2.75</v>
          </cell>
          <cell r="F33" t="str">
            <v>Rural</v>
          </cell>
        </row>
        <row r="34">
          <cell r="E34">
            <v>2.5</v>
          </cell>
          <cell r="F34" t="str">
            <v>Rural</v>
          </cell>
        </row>
        <row r="35">
          <cell r="E35">
            <v>4.7</v>
          </cell>
          <cell r="F35" t="str">
            <v>Rural</v>
          </cell>
        </row>
        <row r="36">
          <cell r="E36">
            <v>3.91</v>
          </cell>
          <cell r="F36" t="str">
            <v>Rural</v>
          </cell>
        </row>
        <row r="37">
          <cell r="E37">
            <v>11.56</v>
          </cell>
          <cell r="F37" t="str">
            <v>Rural</v>
          </cell>
        </row>
      </sheetData>
      <sheetData sheetId="11">
        <row r="10">
          <cell r="E10">
            <v>3</v>
          </cell>
          <cell r="F10" t="str">
            <v>Terciaria</v>
          </cell>
        </row>
        <row r="11">
          <cell r="E11">
            <v>11.48</v>
          </cell>
          <cell r="F11" t="str">
            <v>Rural</v>
          </cell>
        </row>
        <row r="12">
          <cell r="E12">
            <v>7.87</v>
          </cell>
          <cell r="F12" t="str">
            <v>Terciaria</v>
          </cell>
        </row>
        <row r="13">
          <cell r="E13">
            <v>6.41</v>
          </cell>
          <cell r="F13" t="str">
            <v>Rural</v>
          </cell>
        </row>
        <row r="14">
          <cell r="E14">
            <v>2.5</v>
          </cell>
          <cell r="F14" t="str">
            <v>Rural</v>
          </cell>
        </row>
        <row r="15">
          <cell r="E15">
            <v>4.58</v>
          </cell>
          <cell r="F15" t="str">
            <v>Rural</v>
          </cell>
        </row>
        <row r="16">
          <cell r="E16">
            <v>4.7699999999999996</v>
          </cell>
          <cell r="F16" t="str">
            <v>Rural</v>
          </cell>
        </row>
        <row r="17">
          <cell r="E17">
            <v>5.04</v>
          </cell>
          <cell r="F17" t="str">
            <v>Rural</v>
          </cell>
        </row>
        <row r="18">
          <cell r="E18">
            <v>3.69</v>
          </cell>
          <cell r="F18" t="str">
            <v>Rural</v>
          </cell>
        </row>
        <row r="19">
          <cell r="E19">
            <v>8.65</v>
          </cell>
          <cell r="F19" t="str">
            <v>Rural</v>
          </cell>
        </row>
        <row r="20">
          <cell r="E20">
            <v>12.34</v>
          </cell>
          <cell r="F20" t="str">
            <v>Terciaria</v>
          </cell>
        </row>
        <row r="21">
          <cell r="E21">
            <v>3.25</v>
          </cell>
          <cell r="F21" t="str">
            <v>Terciaria</v>
          </cell>
        </row>
        <row r="22">
          <cell r="E22">
            <v>2.83</v>
          </cell>
          <cell r="F22" t="str">
            <v>Terciaria</v>
          </cell>
        </row>
        <row r="23">
          <cell r="E23">
            <v>4.01</v>
          </cell>
          <cell r="F23" t="str">
            <v>Rural</v>
          </cell>
        </row>
        <row r="24">
          <cell r="E24">
            <v>14.27</v>
          </cell>
          <cell r="F24" t="str">
            <v>Terciaria</v>
          </cell>
        </row>
        <row r="25">
          <cell r="E25">
            <v>8.85</v>
          </cell>
          <cell r="F25" t="str">
            <v>Rural</v>
          </cell>
        </row>
        <row r="26">
          <cell r="E26">
            <v>7.1</v>
          </cell>
          <cell r="F26" t="str">
            <v>Rural</v>
          </cell>
        </row>
        <row r="27">
          <cell r="E27">
            <v>12.35</v>
          </cell>
          <cell r="F27" t="str">
            <v>Rural</v>
          </cell>
        </row>
        <row r="28">
          <cell r="E28">
            <v>10.75</v>
          </cell>
          <cell r="F28" t="str">
            <v>Rural</v>
          </cell>
        </row>
        <row r="29">
          <cell r="E29">
            <v>11.93</v>
          </cell>
          <cell r="F29" t="str">
            <v>Terciaria</v>
          </cell>
        </row>
        <row r="30">
          <cell r="E30">
            <v>1.78</v>
          </cell>
          <cell r="F30" t="str">
            <v>Rural</v>
          </cell>
        </row>
        <row r="31">
          <cell r="E31">
            <v>9.9</v>
          </cell>
          <cell r="F31" t="str">
            <v>Terciaria</v>
          </cell>
        </row>
        <row r="32">
          <cell r="E32">
            <v>15.31</v>
          </cell>
          <cell r="F32" t="str">
            <v>Terciaria</v>
          </cell>
        </row>
        <row r="33">
          <cell r="E33">
            <v>6.62</v>
          </cell>
          <cell r="F33" t="str">
            <v>Rural</v>
          </cell>
        </row>
        <row r="34">
          <cell r="E34">
            <v>6.5</v>
          </cell>
          <cell r="F34" t="str">
            <v>Rural</v>
          </cell>
        </row>
        <row r="35">
          <cell r="E35">
            <v>8.14</v>
          </cell>
          <cell r="F35" t="str">
            <v>Terciaria</v>
          </cell>
        </row>
        <row r="36">
          <cell r="E36">
            <v>6</v>
          </cell>
          <cell r="F36" t="str">
            <v>Rural</v>
          </cell>
        </row>
        <row r="37">
          <cell r="E37">
            <v>0.52</v>
          </cell>
          <cell r="F37" t="str">
            <v>Rural</v>
          </cell>
        </row>
        <row r="38">
          <cell r="E38">
            <v>2.8</v>
          </cell>
          <cell r="F38" t="str">
            <v>Rural</v>
          </cell>
        </row>
        <row r="39">
          <cell r="E39">
            <v>4.62</v>
          </cell>
          <cell r="F39" t="str">
            <v>Rural</v>
          </cell>
        </row>
        <row r="40">
          <cell r="E40">
            <v>12.69</v>
          </cell>
          <cell r="F40" t="str">
            <v>Rural</v>
          </cell>
        </row>
        <row r="41">
          <cell r="E41">
            <v>4.0199999999999996</v>
          </cell>
          <cell r="F41" t="str">
            <v>Rural</v>
          </cell>
        </row>
        <row r="42">
          <cell r="E42">
            <v>0.46</v>
          </cell>
          <cell r="F42" t="str">
            <v>Rural</v>
          </cell>
        </row>
        <row r="43">
          <cell r="E43">
            <v>7</v>
          </cell>
          <cell r="F43" t="str">
            <v>Rural</v>
          </cell>
        </row>
        <row r="44">
          <cell r="E44">
            <v>8.75</v>
          </cell>
          <cell r="F44" t="str">
            <v>Rural</v>
          </cell>
        </row>
        <row r="45">
          <cell r="E45">
            <v>10.53</v>
          </cell>
          <cell r="F45" t="str">
            <v>Rural</v>
          </cell>
        </row>
      </sheetData>
      <sheetData sheetId="12">
        <row r="10">
          <cell r="E10">
            <v>11.96</v>
          </cell>
          <cell r="F10" t="str">
            <v>Terciaria</v>
          </cell>
        </row>
        <row r="11">
          <cell r="E11">
            <v>5.49</v>
          </cell>
          <cell r="F11" t="str">
            <v>Rural</v>
          </cell>
        </row>
        <row r="12">
          <cell r="E12">
            <v>7.86</v>
          </cell>
          <cell r="F12" t="str">
            <v>Rural</v>
          </cell>
        </row>
        <row r="13">
          <cell r="E13">
            <v>2.8</v>
          </cell>
          <cell r="F13" t="str">
            <v>Rural</v>
          </cell>
        </row>
        <row r="14">
          <cell r="E14">
            <v>20.350000000000001</v>
          </cell>
          <cell r="F14" t="str">
            <v>Rural</v>
          </cell>
        </row>
        <row r="15">
          <cell r="E15">
            <v>2.68</v>
          </cell>
          <cell r="F15" t="str">
            <v>Terciaria</v>
          </cell>
        </row>
        <row r="16">
          <cell r="E16">
            <v>15.08</v>
          </cell>
          <cell r="F16" t="str">
            <v>Rural</v>
          </cell>
        </row>
        <row r="17">
          <cell r="E17">
            <v>12.68</v>
          </cell>
          <cell r="F17" t="str">
            <v>Rural</v>
          </cell>
        </row>
        <row r="18">
          <cell r="E18">
            <v>0.42</v>
          </cell>
          <cell r="F18" t="str">
            <v>Rural</v>
          </cell>
        </row>
        <row r="19">
          <cell r="E19">
            <v>2.23</v>
          </cell>
          <cell r="F19" t="str">
            <v>Rural</v>
          </cell>
        </row>
        <row r="20">
          <cell r="E20">
            <v>9</v>
          </cell>
          <cell r="F20" t="str">
            <v>Terciaria</v>
          </cell>
        </row>
        <row r="21">
          <cell r="E21">
            <v>10.6</v>
          </cell>
          <cell r="F21" t="str">
            <v>Rural</v>
          </cell>
        </row>
      </sheetData>
      <sheetData sheetId="13">
        <row r="10">
          <cell r="E10">
            <v>2.11</v>
          </cell>
          <cell r="F10" t="str">
            <v>Terciaria</v>
          </cell>
        </row>
        <row r="11">
          <cell r="E11">
            <v>5.36</v>
          </cell>
          <cell r="F11" t="str">
            <v>Terciaria</v>
          </cell>
        </row>
        <row r="12">
          <cell r="E12">
            <v>12</v>
          </cell>
          <cell r="F12" t="str">
            <v>Rural</v>
          </cell>
        </row>
        <row r="13">
          <cell r="E13">
            <v>11.54</v>
          </cell>
          <cell r="F13" t="str">
            <v>Terciaria</v>
          </cell>
        </row>
        <row r="14">
          <cell r="E14">
            <v>6.8</v>
          </cell>
          <cell r="F14" t="str">
            <v>Terciaria</v>
          </cell>
        </row>
        <row r="15">
          <cell r="E15">
            <v>3.08</v>
          </cell>
          <cell r="F15" t="str">
            <v>Rural</v>
          </cell>
        </row>
        <row r="16">
          <cell r="E16">
            <v>13.06</v>
          </cell>
          <cell r="F16" t="str">
            <v>Rural</v>
          </cell>
        </row>
        <row r="17">
          <cell r="E17">
            <v>19.12</v>
          </cell>
          <cell r="F17" t="str">
            <v>Terciaria</v>
          </cell>
        </row>
        <row r="18">
          <cell r="E18">
            <v>4.71</v>
          </cell>
          <cell r="F18" t="str">
            <v>Rural</v>
          </cell>
        </row>
        <row r="19">
          <cell r="E19">
            <v>19.13</v>
          </cell>
          <cell r="F19" t="str">
            <v>Terciaria</v>
          </cell>
        </row>
        <row r="20">
          <cell r="E20">
            <v>13.92</v>
          </cell>
          <cell r="F20" t="str">
            <v>Rural</v>
          </cell>
        </row>
        <row r="21">
          <cell r="E21">
            <v>4.8</v>
          </cell>
          <cell r="F21" t="str">
            <v>Rural</v>
          </cell>
        </row>
        <row r="22">
          <cell r="E22">
            <v>5.09</v>
          </cell>
          <cell r="F22" t="str">
            <v>Rural</v>
          </cell>
        </row>
        <row r="23">
          <cell r="E23">
            <v>9.67</v>
          </cell>
          <cell r="F23" t="str">
            <v>Rural</v>
          </cell>
        </row>
        <row r="24">
          <cell r="E24">
            <v>10.92</v>
          </cell>
          <cell r="F24" t="str">
            <v>Rural</v>
          </cell>
        </row>
        <row r="25">
          <cell r="E25">
            <v>10.37</v>
          </cell>
          <cell r="F25" t="str">
            <v>Rural</v>
          </cell>
        </row>
        <row r="26">
          <cell r="E26">
            <v>4.17</v>
          </cell>
          <cell r="F26" t="str">
            <v>Rural</v>
          </cell>
        </row>
        <row r="27">
          <cell r="E27">
            <v>4.3499999999999996</v>
          </cell>
          <cell r="F27" t="str">
            <v>Rural</v>
          </cell>
        </row>
        <row r="28">
          <cell r="E28">
            <v>6.67</v>
          </cell>
          <cell r="F28" t="str">
            <v>Rural</v>
          </cell>
        </row>
        <row r="29">
          <cell r="E29">
            <v>4.08</v>
          </cell>
          <cell r="F29" t="str">
            <v>Rural</v>
          </cell>
        </row>
        <row r="30">
          <cell r="E30">
            <v>13.57</v>
          </cell>
          <cell r="F30" t="str">
            <v>Rural</v>
          </cell>
        </row>
        <row r="31">
          <cell r="E31">
            <v>8.83</v>
          </cell>
          <cell r="F31" t="str">
            <v>Rural</v>
          </cell>
        </row>
        <row r="32">
          <cell r="E32">
            <v>2.7</v>
          </cell>
          <cell r="F32" t="str">
            <v>Rural</v>
          </cell>
        </row>
        <row r="33">
          <cell r="E33">
            <v>7.15</v>
          </cell>
          <cell r="F33" t="str">
            <v>Rural</v>
          </cell>
        </row>
        <row r="34">
          <cell r="E34">
            <v>2.15</v>
          </cell>
          <cell r="F34" t="str">
            <v>Rural</v>
          </cell>
        </row>
        <row r="35">
          <cell r="E35">
            <v>2.5</v>
          </cell>
          <cell r="F35" t="str">
            <v>Rural</v>
          </cell>
        </row>
        <row r="36">
          <cell r="E36">
            <v>7.79</v>
          </cell>
          <cell r="F36" t="str">
            <v>Rural</v>
          </cell>
        </row>
        <row r="37">
          <cell r="E37">
            <v>15.38</v>
          </cell>
          <cell r="F37" t="str">
            <v>Rural</v>
          </cell>
        </row>
        <row r="38">
          <cell r="E38">
            <v>3</v>
          </cell>
          <cell r="F38" t="str">
            <v>Rural</v>
          </cell>
        </row>
        <row r="39">
          <cell r="E39">
            <v>1.63</v>
          </cell>
          <cell r="F39" t="str">
            <v>Rural</v>
          </cell>
        </row>
        <row r="40">
          <cell r="E40">
            <v>10.18</v>
          </cell>
          <cell r="F40" t="str">
            <v>Rural</v>
          </cell>
        </row>
        <row r="41">
          <cell r="E41">
            <v>7</v>
          </cell>
          <cell r="F41" t="str">
            <v>Rural</v>
          </cell>
        </row>
      </sheetData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tabSelected="1" zoomScale="130" zoomScaleNormal="130" workbookViewId="0">
      <selection activeCell="H20" sqref="H20"/>
    </sheetView>
  </sheetViews>
  <sheetFormatPr baseColWidth="10" defaultRowHeight="11.25" x14ac:dyDescent="0.2"/>
  <cols>
    <col min="1" max="1" width="22.1640625" customWidth="1"/>
    <col min="2" max="7" width="18.33203125" customWidth="1"/>
  </cols>
  <sheetData>
    <row r="1" spans="1:7" ht="14.25" x14ac:dyDescent="0.2">
      <c r="A1" s="2" t="s">
        <v>0</v>
      </c>
      <c r="B1" s="3"/>
      <c r="C1" s="3"/>
      <c r="D1" s="3"/>
      <c r="E1" s="3"/>
      <c r="F1" s="3"/>
      <c r="G1" s="4"/>
    </row>
    <row r="2" spans="1:7" ht="14.25" x14ac:dyDescent="0.2">
      <c r="A2" s="2" t="s">
        <v>1</v>
      </c>
      <c r="B2" s="3"/>
      <c r="C2" s="3"/>
      <c r="D2" s="3"/>
      <c r="E2" s="3"/>
      <c r="F2" s="3"/>
      <c r="G2" s="4"/>
    </row>
    <row r="3" spans="1:7" ht="14.25" x14ac:dyDescent="0.2">
      <c r="A3" s="2" t="s">
        <v>2</v>
      </c>
      <c r="B3" s="3"/>
      <c r="C3" s="3"/>
      <c r="D3" s="3"/>
      <c r="E3" s="3"/>
      <c r="F3" s="3"/>
      <c r="G3" s="4"/>
    </row>
    <row r="4" spans="1:7" ht="14.25" x14ac:dyDescent="0.2">
      <c r="A4" s="2" t="s">
        <v>3</v>
      </c>
      <c r="B4" s="3"/>
      <c r="C4" s="3"/>
      <c r="D4" s="3"/>
      <c r="E4" s="3"/>
      <c r="F4" s="3"/>
      <c r="G4" s="4"/>
    </row>
    <row r="5" spans="1:7" ht="14.25" x14ac:dyDescent="0.2">
      <c r="A5" s="2" t="s">
        <v>4</v>
      </c>
      <c r="B5" s="3"/>
      <c r="C5" s="3"/>
      <c r="D5" s="3"/>
      <c r="E5" s="3"/>
      <c r="F5" s="3"/>
      <c r="G5" s="4"/>
    </row>
    <row r="6" spans="1:7" ht="14.25" x14ac:dyDescent="0.2">
      <c r="A6" s="5" t="s">
        <v>5</v>
      </c>
      <c r="B6" s="3"/>
      <c r="C6" s="3"/>
      <c r="D6" s="3"/>
      <c r="E6" s="3"/>
      <c r="F6" s="3"/>
      <c r="G6" s="4"/>
    </row>
    <row r="7" spans="1:7" ht="12" thickBot="1" x14ac:dyDescent="0.25">
      <c r="A7" s="1"/>
      <c r="B7" s="1"/>
      <c r="C7" s="1"/>
      <c r="D7" s="1"/>
      <c r="E7" s="1"/>
      <c r="F7" s="1"/>
      <c r="G7" s="1"/>
    </row>
    <row r="8" spans="1:7" ht="16.5" thickBot="1" x14ac:dyDescent="0.25">
      <c r="A8" s="6" t="s">
        <v>6</v>
      </c>
      <c r="B8" s="7" t="s">
        <v>7</v>
      </c>
      <c r="C8" s="8" t="s">
        <v>8</v>
      </c>
      <c r="D8" s="9" t="s">
        <v>9</v>
      </c>
      <c r="E8" s="8" t="s">
        <v>10</v>
      </c>
      <c r="F8" s="10" t="s">
        <v>11</v>
      </c>
      <c r="G8" s="11" t="s">
        <v>12</v>
      </c>
    </row>
    <row r="9" spans="1:7" ht="15" x14ac:dyDescent="0.2">
      <c r="A9" s="12" t="s">
        <v>13</v>
      </c>
      <c r="B9" s="13">
        <f>SUMIF([1]AHU!F10:F36,"Especial",[1]AHU!E10:E36)</f>
        <v>6.3500000000000085</v>
      </c>
      <c r="C9" s="13">
        <f>SUMIF([1]AHU!F10:F36,"Primaria",[1]AHU!E10:E36)</f>
        <v>59.589999999999989</v>
      </c>
      <c r="D9" s="13">
        <f>SUMIF([1]AHU!F10:F36,"Secundaria",[1]AHU!E10:E36)</f>
        <v>22.25</v>
      </c>
      <c r="E9" s="13">
        <f>SUMIF([1]AHU!F10:F36,"Terciaria Modificada",[1]AHU!E10:E36)</f>
        <v>68.91</v>
      </c>
      <c r="F9" s="13">
        <f>SUMIF([1]AHU!F10:F36,"Rural Modificada",[1]AHU!E10:E36)</f>
        <v>8.2799999999999994</v>
      </c>
      <c r="G9" s="14">
        <f>B9+C9+D9+E9+F9</f>
        <v>165.38</v>
      </c>
    </row>
    <row r="10" spans="1:7" ht="15" x14ac:dyDescent="0.2">
      <c r="A10" s="15" t="s">
        <v>14</v>
      </c>
      <c r="B10" s="16">
        <f>SUMIF([1]SAN!$F$10:$F$53,"Especial",[1]SAN!$E$10:$E$53)</f>
        <v>47.809999999999988</v>
      </c>
      <c r="C10" s="16">
        <f>SUMIF([1]SAN!$F$10:$F$53,"Primaria",[1]SAN!$E$10:$E$53)</f>
        <v>77.14</v>
      </c>
      <c r="D10" s="16">
        <f>SUMIF([1]SAN!$F$10:$F$53,"Secundaria",[1]SAN!$E$10:$E$53)</f>
        <v>116.46000000000001</v>
      </c>
      <c r="E10" s="16">
        <f>SUMIF([1]SAN!$F$10:$F$53,"Terciaria Modificada",[1]SAN!$E$10:$E$53)</f>
        <v>31.009999999999998</v>
      </c>
      <c r="F10" s="16">
        <f>SUMIF([1]SAN!$F$10:$F$53,"Rural Modificada",[1]SAN!$E$10:$E$53)</f>
        <v>29.620000000000026</v>
      </c>
      <c r="G10" s="14">
        <f t="shared" ref="G10:G22" si="0">B10+C10+D10+E10+F10</f>
        <v>302.04000000000002</v>
      </c>
    </row>
    <row r="11" spans="1:7" ht="15" x14ac:dyDescent="0.2">
      <c r="A11" s="15" t="s">
        <v>15</v>
      </c>
      <c r="B11" s="16">
        <f>SUMIF([1]SON!$F$10:$F$54,"Especial",[1]SON!$E$10:$E$54)</f>
        <v>52.82</v>
      </c>
      <c r="C11" s="16">
        <f>SUMIF([1]SON!$F$10:$F$54,"Primaria",[1]SON!$E$10:$E$54)</f>
        <v>40.049999999999997</v>
      </c>
      <c r="D11" s="16">
        <f>SUMIF([1]SON!$F$10:$F$54,"Secundaria",[1]SON!$E$10:$E$54)</f>
        <v>77.539999999999992</v>
      </c>
      <c r="E11" s="16">
        <f>SUMIF([1]SON!$F$10:$F$54,"Terciaria Modificada",[1]SON!$E$10:$E$54)</f>
        <v>80.349999999999994</v>
      </c>
      <c r="F11" s="16">
        <f>SUMIF([1]SON!$F$10:$F$54,"Rural Modificada",[1]SON!$E$10:$E$54)</f>
        <v>5.82</v>
      </c>
      <c r="G11" s="14">
        <f t="shared" si="0"/>
        <v>256.58</v>
      </c>
    </row>
    <row r="12" spans="1:7" ht="15" x14ac:dyDescent="0.2">
      <c r="A12" s="15" t="s">
        <v>16</v>
      </c>
      <c r="B12" s="16">
        <f>SUMIF([1]CHA!$F$10:$F$62,"Especial",[1]CHA!$E$10:$E$62)</f>
        <v>0</v>
      </c>
      <c r="C12" s="16">
        <f>SUMIF([1]CHA!$F$10:$F$62,"Primaria",[1]CHA!$E$10:$E$62)</f>
        <v>33.28</v>
      </c>
      <c r="D12" s="16">
        <f>SUMIF([1]CHA!$F$10:$F$62,"Secundaria",[1]CHA!$E$10:$E$62)</f>
        <v>104.08</v>
      </c>
      <c r="E12" s="16">
        <f>SUMIF([1]CHA!$F$10:$F$62,"Terciaria Modificada",[1]CHA!$E$10:$E$62)</f>
        <v>76.760000000000005</v>
      </c>
      <c r="F12" s="16">
        <f>SUMIF([1]CHA!$F$10:$F$62,"Rural Modificada",[1]CHA!$E$10:$E$62)</f>
        <v>56.800000000000004</v>
      </c>
      <c r="G12" s="14">
        <f t="shared" si="0"/>
        <v>270.92</v>
      </c>
    </row>
    <row r="13" spans="1:7" ht="15" x14ac:dyDescent="0.2">
      <c r="A13" s="15" t="s">
        <v>17</v>
      </c>
      <c r="B13" s="16">
        <f>SUMIF([1]LIB!$F$10:$F$111,"Especial",[1]LIB!$E$10:$E$111)</f>
        <v>107.24000000000001</v>
      </c>
      <c r="C13" s="16">
        <f>SUMIF([1]LIB!$F$10:$F$111,"Primaria",[1]LIB!$E$10:$E$111)</f>
        <v>87.69</v>
      </c>
      <c r="D13" s="16">
        <f>SUMIF([1]LIB!$F$10:$F$111,"Secundaria",[1]LIB!$E$10:$E$111)</f>
        <v>32.409999999999997</v>
      </c>
      <c r="E13" s="16">
        <f>SUMIF([1]LIB!$F$10:$F$111,"Terciaria Modificada",[1]LIB!$E$10:$E$111)</f>
        <v>140.53999999999996</v>
      </c>
      <c r="F13" s="16">
        <f>SUMIF([1]LIB!$F$10:$F$111,"Rural Modificada",[1]LIB!$E$10:$E$111)</f>
        <v>93.29000000000002</v>
      </c>
      <c r="G13" s="14">
        <f t="shared" si="0"/>
        <v>461.17</v>
      </c>
    </row>
    <row r="14" spans="1:7" ht="15" x14ac:dyDescent="0.2">
      <c r="A14" s="15" t="s">
        <v>18</v>
      </c>
      <c r="B14" s="16">
        <f>SUMIF([1]SAL!$F$10:$F$81,"Especial",[1]SAL!$E$10:$E$81)</f>
        <v>80.37</v>
      </c>
      <c r="C14" s="16">
        <f>SUMIF([1]SAL!$F$10:$F$78,"Primaria",[1]SAL!$E$10:$E$78)</f>
        <v>0</v>
      </c>
      <c r="D14" s="16">
        <f>SUMIF([1]SAL!$F$10:$F$78,"Secundaria",[1]SAL!$E$10:$E$78)</f>
        <v>127.56000000000002</v>
      </c>
      <c r="E14" s="16">
        <f>SUMIF([1]SAL!$F$10:$F$78,"Terciaria Modificada",[1]SAL!$E$10:$E$78)</f>
        <v>45.94</v>
      </c>
      <c r="F14" s="16">
        <f>SUMIF([1]SAL!$F$10:$F$78,"Rural Modificada",[1]SAL!$E$10:$E$78)</f>
        <v>56.839999999999989</v>
      </c>
      <c r="G14" s="14">
        <f t="shared" si="0"/>
        <v>310.70999999999998</v>
      </c>
    </row>
    <row r="15" spans="1:7" ht="15" x14ac:dyDescent="0.2">
      <c r="A15" s="15" t="s">
        <v>19</v>
      </c>
      <c r="B15" s="16">
        <f>SUMIF([1]CUS!$F$10:$F$42,"Especial",[1]CUS!$E$10:$E$42)</f>
        <v>20.93</v>
      </c>
      <c r="C15" s="16">
        <f>SUMIF([1]CUS!$F$10:$F$42,"Primaria",[1]CUS!$E$10:$E$42)</f>
        <v>0</v>
      </c>
      <c r="D15" s="16">
        <f>SUMIF([1]CUS!$F$10:$F$42,"Secundaria",[1]CUS!$E$10:$E$42)</f>
        <v>45.29</v>
      </c>
      <c r="E15" s="16">
        <f>SUMIF([1]CUS!$F$10:$F$42,"Terciaria Modificada",[1]CUS!$E$10:$E$42)</f>
        <v>62.410000000000004</v>
      </c>
      <c r="F15" s="16">
        <f>SUMIF([1]CUS!$F$10:$F$42,"Rural Modificada",[1]CUS!$E$10:$E$42)</f>
        <v>45.94</v>
      </c>
      <c r="G15" s="14">
        <f t="shared" si="0"/>
        <v>174.57</v>
      </c>
    </row>
    <row r="16" spans="1:7" ht="15" x14ac:dyDescent="0.2">
      <c r="A16" s="15" t="s">
        <v>20</v>
      </c>
      <c r="B16" s="16">
        <f>SUMIF([1]PAZ!$F$10:$F$70,"Especial",[1]PAZ!$E$10:$E$70)</f>
        <v>24.469999999999995</v>
      </c>
      <c r="C16" s="16">
        <f>SUMIF([1]PAZ!$F$10:$F$70,"Primaria",[1]PAZ!$E$10:$E$70)</f>
        <v>43.239999999999995</v>
      </c>
      <c r="D16" s="16">
        <f>SUMIF([1]PAZ!$F$10:$F$70,"Secundaria",[1]PAZ!$E$10:$E$70)</f>
        <v>94.84</v>
      </c>
      <c r="E16" s="16">
        <f>SUMIF([1]PAZ!$F$10:$F$70,"Terciaria Modificada",[1]PAZ!$E$10:$E$70)</f>
        <v>77.550000000000011</v>
      </c>
      <c r="F16" s="16">
        <f>SUMIF([1]PAZ!$F$10:$F$70,"Rural Modificada",[1]PAZ!$E$10:$E$70)</f>
        <v>86.99</v>
      </c>
      <c r="G16" s="14">
        <f t="shared" si="0"/>
        <v>327.09000000000003</v>
      </c>
    </row>
    <row r="17" spans="1:7" ht="15" x14ac:dyDescent="0.2">
      <c r="A17" s="15" t="s">
        <v>21</v>
      </c>
      <c r="B17" s="16">
        <f>SUMIF([1]CAB!$F$10:$F$30,"Especial",[1]CAB!$E$10:$E$30)</f>
        <v>0</v>
      </c>
      <c r="C17" s="16">
        <f>SUMIF([1]CAB!$F$10:$F$30,"Primaria",[1]CAB!$E$10:$E$30)</f>
        <v>0</v>
      </c>
      <c r="D17" s="16">
        <f>SUMIF([1]CAB!$F$10:$F$30,"Secundaria",[1]CAB!$E$10:$E$30)</f>
        <v>84</v>
      </c>
      <c r="E17" s="16">
        <f>SUMIF([1]CAB!$F$10:$F$30,"Terciaria Modificada",[1]CAB!$E$10:$E$30)</f>
        <v>79.41</v>
      </c>
      <c r="F17" s="16">
        <f>SUMIF([1]CAB!$F$10:$F$30,"Rural Modificada",[1]CAB!$E$10:$E$30)</f>
        <v>1.86</v>
      </c>
      <c r="G17" s="14">
        <f t="shared" si="0"/>
        <v>165.27</v>
      </c>
    </row>
    <row r="18" spans="1:7" ht="15" x14ac:dyDescent="0.2">
      <c r="A18" s="15" t="s">
        <v>22</v>
      </c>
      <c r="B18" s="16">
        <f>SUMIF([1]SAV!$F$10:$F$44,"Especial",[1]SAV!$E$10:$E$44)</f>
        <v>12.75</v>
      </c>
      <c r="C18" s="16">
        <f>SUMIF([1]SAV!$F$10:$F$44,"Primaria",[1]SAV!$E$10:$E$44)</f>
        <v>30.11</v>
      </c>
      <c r="D18" s="16">
        <f>SUMIF([1]SAV!$F$10:$F$44,"Secundaria",[1]SAV!$E$10:$E$44)</f>
        <v>67.38000000000001</v>
      </c>
      <c r="E18" s="16">
        <f>SUMIF([1]SAV!$F$10:$F$44,"Terciaria Modificada",[1]SAV!$E$10:$E$44)</f>
        <v>59.419999999999995</v>
      </c>
      <c r="F18" s="16">
        <f>SUMIF([1]SAV!$F$10:$F$44,"Rural Modificada",[1]SAV!$E$10:$E$44)</f>
        <v>14.76</v>
      </c>
      <c r="G18" s="14">
        <f t="shared" si="0"/>
        <v>184.42</v>
      </c>
    </row>
    <row r="19" spans="1:7" ht="15" x14ac:dyDescent="0.2">
      <c r="A19" s="15" t="s">
        <v>23</v>
      </c>
      <c r="B19" s="16">
        <f>SUMIF([1]USU!$F$10:$F$54,"Especial",[1]USU!$E$10:$E$54)</f>
        <v>9.19</v>
      </c>
      <c r="C19" s="16">
        <f>SUMIF([1]USU!$F$10:$F$54,"Primaria",[1]USU!$E$10:$E$54)</f>
        <v>46.739999999999995</v>
      </c>
      <c r="D19" s="16">
        <f>SUMIF([1]USU!$F$10:$F$54,"Secundaria",[1]USU!$E$10:$E$54)</f>
        <v>103.86999999999998</v>
      </c>
      <c r="E19" s="16">
        <f>SUMIF([1]USU!$F$10:$F$54,"Terciaria Modificada",[1]USU!$E$10:$E$54)</f>
        <v>130.72</v>
      </c>
      <c r="F19" s="16">
        <f>SUMIF([1]USU!$F$10:$F$54,"Rural Modificada",[1]USU!$E$10:$E$54)</f>
        <v>48.140000000000008</v>
      </c>
      <c r="G19" s="14">
        <f t="shared" si="0"/>
        <v>338.65999999999997</v>
      </c>
    </row>
    <row r="20" spans="1:7" ht="15" x14ac:dyDescent="0.2">
      <c r="A20" s="15" t="s">
        <v>24</v>
      </c>
      <c r="B20" s="16">
        <f>SUMIF([1]SAM!$F$10:$F$59,"Especial",[1]SAM!$E$10:$E$59)</f>
        <v>5.77</v>
      </c>
      <c r="C20" s="16">
        <f>SUMIF([1]SAM!$F$10:$F$59,"Primaria",[1]SAM!$E$10:$E$59)</f>
        <v>63.699999999999996</v>
      </c>
      <c r="D20" s="16">
        <f>SUMIF([1]SAM!$F$10:$F$59,"Secundaria",[1]SAM!$E$10:$E$59)</f>
        <v>148.38999999999999</v>
      </c>
      <c r="E20" s="16">
        <f>SUMIF([1]SAM!$F$10:$F$59,"Terciaria Modificada",[1]SAM!$E$10:$E$59)</f>
        <v>37.480000000000004</v>
      </c>
      <c r="F20" s="16">
        <f>SUMIF([1]SAM!$F$10:$F$59,"Rural Modificada",[1]SAM!$E$10:$E$59)</f>
        <v>48.400000000000006</v>
      </c>
      <c r="G20" s="14">
        <f t="shared" si="0"/>
        <v>303.74</v>
      </c>
    </row>
    <row r="21" spans="1:7" ht="15" x14ac:dyDescent="0.2">
      <c r="A21" s="15" t="s">
        <v>25</v>
      </c>
      <c r="B21" s="16">
        <f>SUMIF([1]MOR!$F$10:$F$52,"Especial",[1]MOR!$E$10:$E$52)</f>
        <v>0</v>
      </c>
      <c r="C21" s="16">
        <f>SUMIF([1]MOR!$F$10:$F$52,"Primaria",[1]MOR!$E$10:$E$52)</f>
        <v>12.5</v>
      </c>
      <c r="D21" s="16">
        <f>SUMIF([1]MOR!$F$10:$F$52,"Secundaria",[1]MOR!$E$10:$E$52)</f>
        <v>88.299999999999983</v>
      </c>
      <c r="E21" s="16">
        <f>SUMIF([1]MOR!$F$10:$F$52,"Terciaria Modificada",[1]MOR!$E$10:$E$52)</f>
        <v>82.819999999999979</v>
      </c>
      <c r="F21" s="16">
        <f>SUMIF([1]MOR!$F$10:$F$52,"Rural Modificada",[1]MOR!$E$10:$E$52)</f>
        <v>42.149999999999991</v>
      </c>
      <c r="G21" s="14">
        <f t="shared" si="0"/>
        <v>225.76999999999992</v>
      </c>
    </row>
    <row r="22" spans="1:7" ht="15.75" thickBot="1" x14ac:dyDescent="0.25">
      <c r="A22" s="17" t="s">
        <v>26</v>
      </c>
      <c r="B22" s="18">
        <f>SUMIF([1]UNI!$F$10:$F$44,"Especial",[1]UNI!$E$10:$E$44)</f>
        <v>12.2</v>
      </c>
      <c r="C22" s="18">
        <f>SUMIF([1]UNI!$F$10:$F$44,"Primaria",[1]UNI!$E$10:$E$44)</f>
        <v>96.22</v>
      </c>
      <c r="D22" s="18">
        <f>SUMIF([1]UNI!$F$10:$F$42,"Secundaria",[1]UNI!$E$10:$E$44)</f>
        <v>35.06</v>
      </c>
      <c r="E22" s="18">
        <f>SUMIF([1]UNI!$F$10:$F$44,"Terciaria Modificada",[1]UNI!$E$10:$E$44)</f>
        <v>101.13</v>
      </c>
      <c r="F22" s="18">
        <f>SUMIF([1]UNI!$F$10:$F$44,"Rural Modificada",[1]UNI!$E$10:$E$44)</f>
        <v>21.71</v>
      </c>
      <c r="G22" s="14">
        <f t="shared" si="0"/>
        <v>266.32</v>
      </c>
    </row>
    <row r="23" spans="1:7" ht="15" thickBot="1" x14ac:dyDescent="0.25">
      <c r="A23" s="19" t="s">
        <v>27</v>
      </c>
      <c r="B23" s="20">
        <f>SUM(B9:B22)</f>
        <v>379.9</v>
      </c>
      <c r="C23" s="20">
        <f>SUM(C9:C22)</f>
        <v>590.26</v>
      </c>
      <c r="D23" s="20">
        <f>SUM(D9:D22)</f>
        <v>1147.43</v>
      </c>
      <c r="E23" s="20">
        <f>SUM(E9:E22)</f>
        <v>1074.4499999999998</v>
      </c>
      <c r="F23" s="20">
        <f>SUM(F9:F22)</f>
        <v>560.6</v>
      </c>
      <c r="G23" s="21">
        <f>SUM(B23:F23)</f>
        <v>3752.64</v>
      </c>
    </row>
    <row r="24" spans="1:7" x14ac:dyDescent="0.2">
      <c r="A24" s="22" t="s">
        <v>28</v>
      </c>
      <c r="B24" s="1"/>
      <c r="C24" s="1"/>
      <c r="D24" s="1"/>
      <c r="E24" s="1"/>
      <c r="F24" s="1"/>
      <c r="G24" s="1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workbookViewId="0">
      <selection activeCell="B31" sqref="B31"/>
    </sheetView>
  </sheetViews>
  <sheetFormatPr baseColWidth="10" defaultRowHeight="11.25" x14ac:dyDescent="0.2"/>
  <cols>
    <col min="2" max="2" width="37.1640625" customWidth="1"/>
    <col min="3" max="5" width="36.33203125" customWidth="1"/>
  </cols>
  <sheetData>
    <row r="1" spans="1:6" ht="14.25" x14ac:dyDescent="0.2">
      <c r="A1" s="23"/>
      <c r="B1" s="24" t="s">
        <v>0</v>
      </c>
      <c r="C1" s="25"/>
      <c r="D1" s="25"/>
      <c r="E1" s="25"/>
      <c r="F1" s="25"/>
    </row>
    <row r="2" spans="1:6" ht="14.25" x14ac:dyDescent="0.2">
      <c r="A2" s="23"/>
      <c r="B2" s="24" t="s">
        <v>1</v>
      </c>
      <c r="C2" s="25"/>
      <c r="D2" s="25"/>
      <c r="E2" s="25"/>
      <c r="F2" s="25"/>
    </row>
    <row r="3" spans="1:6" ht="14.25" x14ac:dyDescent="0.2">
      <c r="A3" s="23"/>
      <c r="B3" s="24" t="s">
        <v>2</v>
      </c>
      <c r="C3" s="25"/>
      <c r="D3" s="25"/>
      <c r="E3" s="25"/>
      <c r="F3" s="25"/>
    </row>
    <row r="4" spans="1:6" ht="14.25" x14ac:dyDescent="0.2">
      <c r="A4" s="23"/>
      <c r="B4" s="50" t="s">
        <v>3</v>
      </c>
      <c r="C4" s="50"/>
      <c r="D4" s="50"/>
      <c r="E4" s="50"/>
      <c r="F4" s="26"/>
    </row>
    <row r="5" spans="1:6" ht="14.25" x14ac:dyDescent="0.2">
      <c r="A5" s="23"/>
      <c r="B5" s="24" t="s">
        <v>29</v>
      </c>
      <c r="C5" s="25"/>
      <c r="D5" s="25"/>
      <c r="E5" s="25"/>
      <c r="F5" s="25"/>
    </row>
    <row r="6" spans="1:6" ht="14.25" x14ac:dyDescent="0.2">
      <c r="A6" s="23"/>
      <c r="B6" s="27" t="s">
        <v>30</v>
      </c>
      <c r="C6" s="25"/>
      <c r="D6" s="25"/>
      <c r="E6" s="25"/>
      <c r="F6" s="25"/>
    </row>
    <row r="7" spans="1:6" ht="12.75" x14ac:dyDescent="0.2">
      <c r="A7" s="23"/>
      <c r="B7" s="23"/>
      <c r="C7" s="23"/>
      <c r="D7" s="23"/>
      <c r="E7" s="23"/>
      <c r="F7" s="23"/>
    </row>
    <row r="8" spans="1:6" ht="13.5" thickBot="1" x14ac:dyDescent="0.25">
      <c r="A8" s="23"/>
      <c r="B8" s="23"/>
      <c r="C8" s="23"/>
      <c r="D8" s="23"/>
      <c r="E8" s="23"/>
      <c r="F8" s="23"/>
    </row>
    <row r="9" spans="1:6" ht="16.5" thickBot="1" x14ac:dyDescent="0.25">
      <c r="A9" s="23"/>
      <c r="B9" s="28" t="s">
        <v>6</v>
      </c>
      <c r="C9" s="29" t="s">
        <v>31</v>
      </c>
      <c r="D9" s="29" t="s">
        <v>32</v>
      </c>
      <c r="E9" s="11" t="s">
        <v>33</v>
      </c>
      <c r="F9" s="30"/>
    </row>
    <row r="10" spans="1:6" ht="15" x14ac:dyDescent="0.2">
      <c r="A10" s="23"/>
      <c r="B10" s="31" t="s">
        <v>13</v>
      </c>
      <c r="C10" s="32">
        <f>SUMIF([2]AHU!$F$10:$F$46,"Terciaria",[2]AHU!$E$10:$E$46)</f>
        <v>75.98</v>
      </c>
      <c r="D10" s="32">
        <f>SUMIF([2]AHU!$F$10:$F$46,"Rural",[2]AHU!$E$10:$E$46)</f>
        <v>185.42000000000002</v>
      </c>
      <c r="E10" s="33">
        <f t="shared" ref="E10:E22" si="0">C10+D10</f>
        <v>261.40000000000003</v>
      </c>
      <c r="F10" s="34"/>
    </row>
    <row r="11" spans="1:6" ht="15" x14ac:dyDescent="0.2">
      <c r="A11" s="23"/>
      <c r="B11" s="35" t="s">
        <v>14</v>
      </c>
      <c r="C11" s="36">
        <f>SUMIF([2]SAN!$F$10:$F$46,"Terciaria",[2]SAN!$E$10:$E$46)</f>
        <v>22.96</v>
      </c>
      <c r="D11" s="36">
        <f>SUMIF([2]SAN!$F$10:$F$46,"Rural",[2]SAN!$E$10:$E$46)</f>
        <v>298.42</v>
      </c>
      <c r="E11" s="37">
        <f t="shared" si="0"/>
        <v>321.38</v>
      </c>
      <c r="F11" s="34"/>
    </row>
    <row r="12" spans="1:6" ht="15" x14ac:dyDescent="0.2">
      <c r="A12" s="23"/>
      <c r="B12" s="35" t="s">
        <v>15</v>
      </c>
      <c r="C12" s="36">
        <f>SUMIF([2]SON!$F$10:$F$37,"Terciaria",[2]SON!$E$10:$E$37)</f>
        <v>19.84</v>
      </c>
      <c r="D12" s="36">
        <f>SUMIF([2]SON!$F$10:$F$37,"Rural",[2]SON!$E$10:$E$37)</f>
        <v>148.83000000000001</v>
      </c>
      <c r="E12" s="37">
        <f t="shared" si="0"/>
        <v>168.67000000000002</v>
      </c>
      <c r="F12" s="34"/>
    </row>
    <row r="13" spans="1:6" ht="15" x14ac:dyDescent="0.2">
      <c r="A13" s="23"/>
      <c r="B13" s="35" t="s">
        <v>16</v>
      </c>
      <c r="C13" s="36">
        <f>SUMIF([2]CHA!$F$10:$F$48,"Terciaria",[2]CHA!$E$10:$E$48)</f>
        <v>126.15999999999998</v>
      </c>
      <c r="D13" s="36">
        <f>SUMIF([2]CHA!$F$10:$F$48,"Rural",[2]CHA!$E$10:$E$48)</f>
        <v>218.06</v>
      </c>
      <c r="E13" s="37">
        <f t="shared" si="0"/>
        <v>344.21999999999997</v>
      </c>
      <c r="F13" s="34"/>
    </row>
    <row r="14" spans="1:6" ht="15" x14ac:dyDescent="0.2">
      <c r="A14" s="23"/>
      <c r="B14" s="35" t="s">
        <v>17</v>
      </c>
      <c r="C14" s="36">
        <f>SUMIF([2]LIB!F10:F35,"Terciaria",[2]LIB!E10:E35)</f>
        <v>25.470000000000002</v>
      </c>
      <c r="D14" s="36">
        <f>SUMIF([2]LIB!$F$10:$F$35,"Rural",[2]LIB!$E$10:$E$35)</f>
        <v>172.28000000000003</v>
      </c>
      <c r="E14" s="37">
        <f t="shared" si="0"/>
        <v>197.75000000000003</v>
      </c>
      <c r="F14" s="34"/>
    </row>
    <row r="15" spans="1:6" ht="15" x14ac:dyDescent="0.2">
      <c r="A15" s="23"/>
      <c r="B15" s="35" t="s">
        <v>18</v>
      </c>
      <c r="C15" s="36">
        <f>SUMIF([2]SAL!$F$10:$F$38,"Terciaria",[2]SAL!$E$10:$E$38)</f>
        <v>22.450000000000003</v>
      </c>
      <c r="D15" s="36">
        <f>SUMIF([2]SAL!$F$10:$F$38,"Rural",[2]SAL!$E$10:$E$38)</f>
        <v>117.52000000000001</v>
      </c>
      <c r="E15" s="37">
        <f t="shared" si="0"/>
        <v>139.97000000000003</v>
      </c>
      <c r="F15" s="34"/>
    </row>
    <row r="16" spans="1:6" ht="15" x14ac:dyDescent="0.2">
      <c r="A16" s="23"/>
      <c r="B16" s="35" t="s">
        <v>19</v>
      </c>
      <c r="C16" s="36">
        <f>SUMIF([2]CUS!$F$10:$F$22,"Terciaria",[2]CUS!$E$10:$E$22)</f>
        <v>2</v>
      </c>
      <c r="D16" s="36">
        <f>SUMIF([2]CUS!$F$10:$F$22,"Rural",[2]CUS!$E$10:$E$22)</f>
        <v>80.900000000000006</v>
      </c>
      <c r="E16" s="37">
        <f t="shared" si="0"/>
        <v>82.9</v>
      </c>
      <c r="F16" s="34"/>
    </row>
    <row r="17" spans="1:6" ht="15" x14ac:dyDescent="0.2">
      <c r="A17" s="23"/>
      <c r="B17" s="35" t="s">
        <v>20</v>
      </c>
      <c r="C17" s="36">
        <f>SUMIF([2]PAZ!$F$10:$F$30,"Terciaria",[2]PAZ!$E$10:$E$30)</f>
        <v>0.39</v>
      </c>
      <c r="D17" s="36">
        <f>SUMIF([2]PAZ!$F$10:$F$30,"Rural",[2]PAZ!$E$10:$E$30)</f>
        <v>92.96</v>
      </c>
      <c r="E17" s="37">
        <f t="shared" si="0"/>
        <v>93.35</v>
      </c>
      <c r="F17" s="34"/>
    </row>
    <row r="18" spans="1:6" ht="15" x14ac:dyDescent="0.2">
      <c r="A18" s="23"/>
      <c r="B18" s="35" t="s">
        <v>21</v>
      </c>
      <c r="C18" s="36">
        <f>SUMIF([2]CAB!$F$10:$F$36,"Terciaria",[2]CAB!$E$10:$E$36)</f>
        <v>63.730000000000004</v>
      </c>
      <c r="D18" s="36">
        <f>SUMIF([2]CAB!$F$10:$F$36,"Rural",[2]CAB!$E$10:$E$36)</f>
        <v>147.76999999999998</v>
      </c>
      <c r="E18" s="37">
        <f t="shared" si="0"/>
        <v>211.5</v>
      </c>
      <c r="F18" s="34"/>
    </row>
    <row r="19" spans="1:6" ht="15" x14ac:dyDescent="0.2">
      <c r="A19" s="23"/>
      <c r="B19" s="35" t="s">
        <v>22</v>
      </c>
      <c r="C19" s="36">
        <f>SUMIF([2]SAV!$F$10:$F$31,"Terciaria",[2]SAV!$E$10:$E$31)</f>
        <v>73.14</v>
      </c>
      <c r="D19" s="36">
        <f>SUMIF([2]SAV!$F$10:$F$31,"Rural",[2]SAV!$E$10:$E$31)</f>
        <v>77.709999999999994</v>
      </c>
      <c r="E19" s="37">
        <f t="shared" si="0"/>
        <v>150.85</v>
      </c>
      <c r="F19" s="34"/>
    </row>
    <row r="20" spans="1:6" ht="15" x14ac:dyDescent="0.2">
      <c r="A20" s="23"/>
      <c r="B20" s="35" t="s">
        <v>23</v>
      </c>
      <c r="C20" s="36">
        <f>SUMIF([2]USU!$F$10:$F$37,"Terciaria",[2]USU!$E$10:$E$37)</f>
        <v>40.97</v>
      </c>
      <c r="D20" s="36">
        <f>SUMIF([2]USU!$F$10:$F$37,"Rural",[2]USU!$E$10:$E$37)</f>
        <v>172.48</v>
      </c>
      <c r="E20" s="37">
        <f t="shared" si="0"/>
        <v>213.45</v>
      </c>
      <c r="F20" s="34"/>
    </row>
    <row r="21" spans="1:6" ht="15" x14ac:dyDescent="0.2">
      <c r="A21" s="23"/>
      <c r="B21" s="35" t="s">
        <v>24</v>
      </c>
      <c r="C21" s="36">
        <f>SUMIF([2]SAM!$F$10:$F$45,"Terciaria",[2]SAM!$E$10:$E$45)</f>
        <v>88.84</v>
      </c>
      <c r="D21" s="36">
        <f>SUMIF([2]SAM!$F$10:$F$45,"Rural",[2]SAM!$E$10:$E$45)</f>
        <v>162.47000000000003</v>
      </c>
      <c r="E21" s="37">
        <f t="shared" si="0"/>
        <v>251.31000000000003</v>
      </c>
      <c r="F21" s="34"/>
    </row>
    <row r="22" spans="1:6" ht="15" x14ac:dyDescent="0.2">
      <c r="A22" s="23"/>
      <c r="B22" s="35" t="s">
        <v>25</v>
      </c>
      <c r="C22" s="36">
        <f>SUMIF([2]MOR!$F$10:$F$21,"Terciaria",[2]MOR!$E$10:$E$21)</f>
        <v>23.64</v>
      </c>
      <c r="D22" s="36">
        <f>SUMIF([2]MOR!$F$10:$F$21,"Rural",[2]MOR!$E$10:$E$21)</f>
        <v>77.509999999999991</v>
      </c>
      <c r="E22" s="37">
        <f t="shared" si="0"/>
        <v>101.14999999999999</v>
      </c>
      <c r="F22" s="34"/>
    </row>
    <row r="23" spans="1:6" ht="15.75" thickBot="1" x14ac:dyDescent="0.25">
      <c r="A23" s="23"/>
      <c r="B23" s="38" t="s">
        <v>26</v>
      </c>
      <c r="C23" s="39">
        <f>SUMIF([2]UNI!$F$10:$F$41,"Terciaria",[2]UNI!$E$10:$E$41)</f>
        <v>64.06</v>
      </c>
      <c r="D23" s="39">
        <f>SUMIF([2]UNI!$F$10:$F$41,"Rural",[2]UNI!$E$10:$E$41)</f>
        <v>188.77</v>
      </c>
      <c r="E23" s="37">
        <f>C23+D23</f>
        <v>252.83</v>
      </c>
      <c r="F23" s="34"/>
    </row>
    <row r="24" spans="1:6" ht="15" thickBot="1" x14ac:dyDescent="0.25">
      <c r="A24" s="23"/>
      <c r="B24" s="40" t="s">
        <v>27</v>
      </c>
      <c r="C24" s="41">
        <f>SUM(C10:C23)</f>
        <v>649.63000000000011</v>
      </c>
      <c r="D24" s="42">
        <f>SUM(D10:D23)</f>
        <v>2141.1000000000004</v>
      </c>
      <c r="E24" s="41">
        <f>C24+D24</f>
        <v>2790.7300000000005</v>
      </c>
      <c r="F24" s="43"/>
    </row>
    <row r="25" spans="1:6" ht="12.75" x14ac:dyDescent="0.2">
      <c r="A25" s="23"/>
      <c r="B25" s="22" t="s">
        <v>28</v>
      </c>
      <c r="C25" s="23"/>
      <c r="D25" s="23"/>
      <c r="E25" s="23"/>
      <c r="F25" s="23"/>
    </row>
  </sheetData>
  <mergeCells count="1">
    <mergeCell ref="B4:E4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"/>
  <sheetViews>
    <sheetView topLeftCell="A7" workbookViewId="0">
      <selection activeCell="F8" sqref="F8"/>
    </sheetView>
  </sheetViews>
  <sheetFormatPr baseColWidth="10" defaultRowHeight="11.25" x14ac:dyDescent="0.2"/>
  <cols>
    <col min="1" max="1" width="25.5" customWidth="1"/>
    <col min="2" max="4" width="29" customWidth="1"/>
  </cols>
  <sheetData>
    <row r="1" spans="1:4" x14ac:dyDescent="0.2">
      <c r="A1" s="1"/>
      <c r="B1" s="1"/>
      <c r="C1" s="1"/>
      <c r="D1" s="1"/>
    </row>
    <row r="2" spans="1:4" ht="12.75" x14ac:dyDescent="0.2">
      <c r="A2" s="51" t="s">
        <v>0</v>
      </c>
      <c r="B2" s="51"/>
      <c r="C2" s="51"/>
      <c r="D2" s="51"/>
    </row>
    <row r="3" spans="1:4" ht="12.75" x14ac:dyDescent="0.2">
      <c r="A3" s="51" t="s">
        <v>1</v>
      </c>
      <c r="B3" s="51"/>
      <c r="C3" s="51"/>
      <c r="D3" s="51"/>
    </row>
    <row r="4" spans="1:4" ht="12.75" x14ac:dyDescent="0.2">
      <c r="A4" s="51" t="s">
        <v>2</v>
      </c>
      <c r="B4" s="51"/>
      <c r="C4" s="51"/>
      <c r="D4" s="51"/>
    </row>
    <row r="5" spans="1:4" ht="12.75" x14ac:dyDescent="0.2">
      <c r="A5" s="52" t="s">
        <v>34</v>
      </c>
      <c r="B5" s="52"/>
      <c r="C5" s="52"/>
      <c r="D5" s="52"/>
    </row>
    <row r="6" spans="1:4" ht="15" x14ac:dyDescent="0.2">
      <c r="A6" s="44" t="s">
        <v>6</v>
      </c>
      <c r="B6" s="45" t="s">
        <v>35</v>
      </c>
      <c r="C6" s="45" t="s">
        <v>36</v>
      </c>
      <c r="D6" s="46" t="s">
        <v>27</v>
      </c>
    </row>
    <row r="7" spans="1:4" ht="15.75" x14ac:dyDescent="0.2">
      <c r="A7" s="47" t="s">
        <v>13</v>
      </c>
      <c r="B7" s="48">
        <v>29</v>
      </c>
      <c r="C7" s="48">
        <v>28</v>
      </c>
      <c r="D7" s="46">
        <f>+B7+C7</f>
        <v>57</v>
      </c>
    </row>
    <row r="8" spans="1:4" ht="15.75" x14ac:dyDescent="0.2">
      <c r="A8" s="47" t="s">
        <v>14</v>
      </c>
      <c r="B8" s="48">
        <v>51</v>
      </c>
      <c r="C8" s="48">
        <v>37</v>
      </c>
      <c r="D8" s="46">
        <f t="shared" ref="D8:D21" si="0">+B8+C8</f>
        <v>88</v>
      </c>
    </row>
    <row r="9" spans="1:4" ht="15.75" x14ac:dyDescent="0.2">
      <c r="A9" s="47" t="s">
        <v>15</v>
      </c>
      <c r="B9" s="48">
        <v>43</v>
      </c>
      <c r="C9" s="48">
        <v>40</v>
      </c>
      <c r="D9" s="46">
        <f t="shared" si="0"/>
        <v>83</v>
      </c>
    </row>
    <row r="10" spans="1:4" ht="15.75" x14ac:dyDescent="0.2">
      <c r="A10" s="47" t="s">
        <v>16</v>
      </c>
      <c r="B10" s="48">
        <v>79</v>
      </c>
      <c r="C10" s="48">
        <v>118</v>
      </c>
      <c r="D10" s="46">
        <f t="shared" si="0"/>
        <v>197</v>
      </c>
    </row>
    <row r="11" spans="1:4" ht="15.75" x14ac:dyDescent="0.2">
      <c r="A11" s="47" t="s">
        <v>17</v>
      </c>
      <c r="B11" s="48">
        <v>112</v>
      </c>
      <c r="C11" s="48">
        <v>48</v>
      </c>
      <c r="D11" s="46">
        <f t="shared" si="0"/>
        <v>160</v>
      </c>
    </row>
    <row r="12" spans="1:4" ht="15.75" x14ac:dyDescent="0.2">
      <c r="A12" s="47" t="s">
        <v>18</v>
      </c>
      <c r="B12" s="48">
        <v>96</v>
      </c>
      <c r="C12" s="48">
        <v>74</v>
      </c>
      <c r="D12" s="46">
        <f t="shared" si="0"/>
        <v>170</v>
      </c>
    </row>
    <row r="13" spans="1:4" ht="15.75" x14ac:dyDescent="0.2">
      <c r="A13" s="47" t="s">
        <v>19</v>
      </c>
      <c r="B13" s="48">
        <v>23</v>
      </c>
      <c r="C13" s="48">
        <v>30</v>
      </c>
      <c r="D13" s="46">
        <f t="shared" si="0"/>
        <v>53</v>
      </c>
    </row>
    <row r="14" spans="1:4" ht="15.75" x14ac:dyDescent="0.2">
      <c r="A14" s="47" t="s">
        <v>20</v>
      </c>
      <c r="B14" s="48">
        <v>47</v>
      </c>
      <c r="C14" s="48">
        <v>92</v>
      </c>
      <c r="D14" s="46">
        <f t="shared" si="0"/>
        <v>139</v>
      </c>
    </row>
    <row r="15" spans="1:4" ht="15.75" x14ac:dyDescent="0.2">
      <c r="A15" s="47" t="s">
        <v>21</v>
      </c>
      <c r="B15" s="48">
        <v>30</v>
      </c>
      <c r="C15" s="48">
        <v>38</v>
      </c>
      <c r="D15" s="46">
        <f t="shared" si="0"/>
        <v>68</v>
      </c>
    </row>
    <row r="16" spans="1:4" ht="15.75" x14ac:dyDescent="0.2">
      <c r="A16" s="47" t="s">
        <v>22</v>
      </c>
      <c r="B16" s="48">
        <v>51</v>
      </c>
      <c r="C16" s="48">
        <v>34</v>
      </c>
      <c r="D16" s="46">
        <f t="shared" si="0"/>
        <v>85</v>
      </c>
    </row>
    <row r="17" spans="1:4" ht="15.75" x14ac:dyDescent="0.2">
      <c r="A17" s="47" t="s">
        <v>23</v>
      </c>
      <c r="B17" s="48">
        <v>68</v>
      </c>
      <c r="C17" s="48">
        <v>46</v>
      </c>
      <c r="D17" s="46">
        <f t="shared" si="0"/>
        <v>114</v>
      </c>
    </row>
    <row r="18" spans="1:4" ht="15.75" x14ac:dyDescent="0.2">
      <c r="A18" s="47" t="s">
        <v>24</v>
      </c>
      <c r="B18" s="48">
        <v>97</v>
      </c>
      <c r="C18" s="48">
        <v>71</v>
      </c>
      <c r="D18" s="46">
        <f t="shared" si="0"/>
        <v>168</v>
      </c>
    </row>
    <row r="19" spans="1:4" ht="15.75" x14ac:dyDescent="0.2">
      <c r="A19" s="47" t="s">
        <v>25</v>
      </c>
      <c r="B19" s="48">
        <v>47</v>
      </c>
      <c r="C19" s="48">
        <v>65</v>
      </c>
      <c r="D19" s="46">
        <f t="shared" si="0"/>
        <v>112</v>
      </c>
    </row>
    <row r="20" spans="1:4" ht="15.75" x14ac:dyDescent="0.2">
      <c r="A20" s="47" t="s">
        <v>26</v>
      </c>
      <c r="B20" s="48">
        <v>101</v>
      </c>
      <c r="C20" s="48">
        <v>75</v>
      </c>
      <c r="D20" s="46">
        <f t="shared" si="0"/>
        <v>176</v>
      </c>
    </row>
    <row r="21" spans="1:4" ht="15.75" x14ac:dyDescent="0.2">
      <c r="A21" s="47" t="s">
        <v>27</v>
      </c>
      <c r="B21" s="45">
        <v>874</v>
      </c>
      <c r="C21" s="45">
        <v>796</v>
      </c>
      <c r="D21" s="49">
        <f t="shared" si="0"/>
        <v>1670</v>
      </c>
    </row>
  </sheetData>
  <mergeCells count="4">
    <mergeCell ref="A2:D2"/>
    <mergeCell ref="A3:D3"/>
    <mergeCell ref="A4:D4"/>
    <mergeCell ref="A5:D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Pavimentadas</vt:lpstr>
      <vt:lpstr>No Pavimentadas</vt:lpstr>
      <vt:lpstr>Puentes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Angel Gonzalez Segovia</dc:creator>
  <cp:lastModifiedBy>Esmeralda Beatriz Escobar</cp:lastModifiedBy>
  <dcterms:created xsi:type="dcterms:W3CDTF">2018-03-15T14:59:54Z</dcterms:created>
  <dcterms:modified xsi:type="dcterms:W3CDTF">2018-05-17T15:38:16Z</dcterms:modified>
</cp:coreProperties>
</file>