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EIS Natalia Carpio\OIR\2021\"/>
    </mc:Choice>
  </mc:AlternateContent>
  <bookViews>
    <workbookView xWindow="-105" yWindow="-105" windowWidth="23250" windowHeight="12570" activeTab="1"/>
  </bookViews>
  <sheets>
    <sheet name="Primeras 10 causas sexo" sheetId="6" r:id="rId1"/>
    <sheet name="Primeras 10 causas sexo depto" sheetId="7" r:id="rId2"/>
  </sheets>
  <calcPr calcId="162913"/>
</workbook>
</file>

<file path=xl/calcChain.xml><?xml version="1.0" encoding="utf-8"?>
<calcChain xmlns="http://schemas.openxmlformats.org/spreadsheetml/2006/main">
  <c r="D269" i="7" l="1"/>
  <c r="E269" i="7"/>
  <c r="C269" i="7"/>
  <c r="D255" i="7"/>
  <c r="E255" i="7"/>
  <c r="C255" i="7"/>
  <c r="D237" i="7"/>
  <c r="E237" i="7"/>
  <c r="C237" i="7"/>
  <c r="D219" i="7"/>
  <c r="E219" i="7"/>
  <c r="C219" i="7"/>
  <c r="D201" i="7"/>
  <c r="E201" i="7"/>
  <c r="C201" i="7"/>
  <c r="D183" i="7"/>
  <c r="D185" i="7" s="1"/>
  <c r="E183" i="7"/>
  <c r="E185" i="7" s="1"/>
  <c r="C183" i="7"/>
  <c r="C185" i="7" s="1"/>
  <c r="D165" i="7"/>
  <c r="E165" i="7"/>
  <c r="C165" i="7"/>
  <c r="D147" i="7"/>
  <c r="E147" i="7"/>
  <c r="C147" i="7"/>
  <c r="D129" i="7"/>
  <c r="E129" i="7"/>
  <c r="C129" i="7"/>
  <c r="D111" i="7"/>
  <c r="E111" i="7"/>
  <c r="C111" i="7"/>
  <c r="D93" i="7"/>
  <c r="E93" i="7"/>
  <c r="C93" i="7"/>
  <c r="D75" i="7"/>
  <c r="E75" i="7"/>
  <c r="C75" i="7"/>
  <c r="D57" i="7"/>
  <c r="E57" i="7"/>
  <c r="C57" i="7"/>
  <c r="D39" i="7"/>
  <c r="E39" i="7"/>
  <c r="C39" i="7"/>
  <c r="D21" i="7"/>
  <c r="E21" i="7"/>
  <c r="C21" i="7"/>
  <c r="D19" i="6"/>
  <c r="E19" i="6"/>
  <c r="C19" i="6"/>
</calcChain>
</file>

<file path=xl/sharedStrings.xml><?xml version="1.0" encoding="utf-8"?>
<sst xmlns="http://schemas.openxmlformats.org/spreadsheetml/2006/main" count="341" uniqueCount="51">
  <si>
    <t>Período del 01/01/2020 al 31/12/2020</t>
  </si>
  <si>
    <t>Consultas</t>
  </si>
  <si>
    <t>Total</t>
  </si>
  <si>
    <t>Diagnóstico</t>
  </si>
  <si>
    <t>Departamento de Cabañas</t>
  </si>
  <si>
    <t>Departamento de Chalatenango</t>
  </si>
  <si>
    <t>Departamento de La Libertad</t>
  </si>
  <si>
    <t>Departamento de La Paz</t>
  </si>
  <si>
    <t>Departamento de San Miguel</t>
  </si>
  <si>
    <t>Departamento de San Salvador</t>
  </si>
  <si>
    <t>Departamento de San Vicente</t>
  </si>
  <si>
    <t>Departamento de Santa Ana</t>
  </si>
  <si>
    <t>Departamento de Sonsonate</t>
  </si>
  <si>
    <t>Costa Rica</t>
  </si>
  <si>
    <t>Guatemala</t>
  </si>
  <si>
    <t>Honduras</t>
  </si>
  <si>
    <t>Nicaragua</t>
  </si>
  <si>
    <t>Salvadoreño Residente Exterior</t>
  </si>
  <si>
    <t>Ministerio de Salud</t>
  </si>
  <si>
    <t>Caries de la dentina</t>
  </si>
  <si>
    <t>Gingivitis crónica</t>
  </si>
  <si>
    <t>Caries limitada al esmalte</t>
  </si>
  <si>
    <t>Pulpitis</t>
  </si>
  <si>
    <t>Necrosis de la pulpa</t>
  </si>
  <si>
    <t>Raíz dental retenida</t>
  </si>
  <si>
    <t>Gingivitis aguda</t>
  </si>
  <si>
    <t>Periodontitis crónica</t>
  </si>
  <si>
    <t>Absceso periapical sin fístula</t>
  </si>
  <si>
    <t>Absceso periapical con fístula</t>
  </si>
  <si>
    <t>Depósitos [acreciones] en los dientes</t>
  </si>
  <si>
    <t>Exfoliación de los dientes debida a causas sistémicas</t>
  </si>
  <si>
    <t>Caries del cemento</t>
  </si>
  <si>
    <t>Periodontitis aguda</t>
  </si>
  <si>
    <t>Caries dental, no especificada</t>
  </si>
  <si>
    <t>Anomalías de la posición del diente</t>
  </si>
  <si>
    <t>Caries dentaria detenida</t>
  </si>
  <si>
    <t>Otras Causas</t>
  </si>
  <si>
    <t>Período del 01/01/2020 al 31/12/2020 *</t>
  </si>
  <si>
    <t xml:space="preserve">Dirección de Planificación </t>
  </si>
  <si>
    <t>Unidad de Estadística</t>
  </si>
  <si>
    <t>Fuente: Sistema de Morbimortalidad Web (SIMMOW)</t>
  </si>
  <si>
    <t>Hombres</t>
  </si>
  <si>
    <t>Mujeres</t>
  </si>
  <si>
    <t>Primeras diez causas de atención en salud bucal, brindadas en los establecimientos del MINSAL, por sexo.</t>
  </si>
  <si>
    <t>Primeras diez causas de atención en salud bucal, brindadas en los establecimientos del MINSAL, por sexo y departamento.</t>
  </si>
  <si>
    <t>Otros Países</t>
  </si>
  <si>
    <t>Departamento de Ahuachapán</t>
  </si>
  <si>
    <t>Departamento de Cuscatlán</t>
  </si>
  <si>
    <t>Departamento de La Unión</t>
  </si>
  <si>
    <t>Departamento de Morazán</t>
  </si>
  <si>
    <t>Departamento de Usulután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</si>
</sst>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10" xfId="0" applyFont="1" applyFill="1" applyBorder="1"/>
    <xf numFmtId="3" fontId="2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/>
    <xf numFmtId="3" fontId="3" fillId="2" borderId="10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wrapText="1"/>
    </xf>
    <xf numFmtId="165" fontId="3" fillId="2" borderId="10" xfId="1" applyNumberFormat="1" applyFont="1" applyFill="1" applyBorder="1" applyAlignment="1">
      <alignment horizontal="center" wrapText="1"/>
    </xf>
    <xf numFmtId="0" fontId="4" fillId="2" borderId="0" xfId="0" applyFont="1" applyFill="1"/>
    <xf numFmtId="165" fontId="3" fillId="2" borderId="10" xfId="1" applyNumberFormat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2" borderId="0" xfId="1" applyNumberFormat="1" applyFont="1" applyFill="1"/>
    <xf numFmtId="3" fontId="2" fillId="2" borderId="9" xfId="0" applyNumberFormat="1" applyFont="1" applyFill="1" applyBorder="1" applyAlignment="1">
      <alignment horizontal="right" wrapText="1"/>
    </xf>
    <xf numFmtId="0" fontId="3" fillId="2" borderId="12" xfId="0" applyFont="1" applyFill="1" applyBorder="1"/>
    <xf numFmtId="0" fontId="2" fillId="2" borderId="13" xfId="0" applyFont="1" applyFill="1" applyBorder="1"/>
    <xf numFmtId="0" fontId="3" fillId="2" borderId="14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165" fontId="3" fillId="2" borderId="12" xfId="1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B5" sqref="B5:E5"/>
    </sheetView>
  </sheetViews>
  <sheetFormatPr baseColWidth="10" defaultColWidth="11.42578125" defaultRowHeight="15" x14ac:dyDescent="0.2"/>
  <cols>
    <col min="1" max="1" width="11.42578125" style="1"/>
    <col min="2" max="2" width="62.5703125" style="1" customWidth="1"/>
    <col min="3" max="5" width="15.7109375" style="11" customWidth="1"/>
    <col min="6" max="16384" width="11.42578125" style="1"/>
  </cols>
  <sheetData>
    <row r="1" spans="2:5" ht="15.75" x14ac:dyDescent="0.25">
      <c r="B1" s="2" t="s">
        <v>18</v>
      </c>
      <c r="C1" s="2"/>
      <c r="D1" s="2"/>
      <c r="E1" s="2"/>
    </row>
    <row r="2" spans="2:5" ht="15.75" x14ac:dyDescent="0.25">
      <c r="B2" s="2" t="s">
        <v>38</v>
      </c>
      <c r="C2" s="2"/>
      <c r="D2" s="2"/>
      <c r="E2" s="2"/>
    </row>
    <row r="3" spans="2:5" ht="15.75" x14ac:dyDescent="0.25">
      <c r="B3" s="2" t="s">
        <v>39</v>
      </c>
      <c r="C3" s="2"/>
      <c r="D3" s="2"/>
      <c r="E3" s="2"/>
    </row>
    <row r="4" spans="2:5" ht="15.75" x14ac:dyDescent="0.25">
      <c r="B4" s="3"/>
      <c r="C4" s="3"/>
      <c r="D4" s="3"/>
      <c r="E4" s="3"/>
    </row>
    <row r="5" spans="2:5" ht="30.75" customHeight="1" x14ac:dyDescent="0.25">
      <c r="B5" s="4" t="s">
        <v>43</v>
      </c>
      <c r="C5" s="4"/>
      <c r="D5" s="4"/>
      <c r="E5" s="4"/>
    </row>
    <row r="6" spans="2:5" ht="15.75" customHeight="1" x14ac:dyDescent="0.25">
      <c r="B6" s="5" t="s">
        <v>0</v>
      </c>
      <c r="C6" s="6"/>
      <c r="D6" s="6"/>
      <c r="E6" s="6"/>
    </row>
    <row r="7" spans="2:5" ht="15.75" x14ac:dyDescent="0.25">
      <c r="B7" s="14" t="s">
        <v>3</v>
      </c>
      <c r="C7" s="13" t="s">
        <v>1</v>
      </c>
      <c r="D7" s="13" t="s">
        <v>1</v>
      </c>
      <c r="E7" s="13" t="s">
        <v>2</v>
      </c>
    </row>
    <row r="8" spans="2:5" ht="15.75" x14ac:dyDescent="0.25">
      <c r="B8" s="14"/>
      <c r="C8" s="13" t="s">
        <v>41</v>
      </c>
      <c r="D8" s="13" t="s">
        <v>42</v>
      </c>
      <c r="E8" s="13" t="s">
        <v>1</v>
      </c>
    </row>
    <row r="9" spans="2:5" x14ac:dyDescent="0.2">
      <c r="B9" s="7" t="s">
        <v>19</v>
      </c>
      <c r="C9" s="8">
        <v>40285</v>
      </c>
      <c r="D9" s="8">
        <v>98599</v>
      </c>
      <c r="E9" s="8">
        <v>138884</v>
      </c>
    </row>
    <row r="10" spans="2:5" x14ac:dyDescent="0.2">
      <c r="B10" s="7" t="s">
        <v>20</v>
      </c>
      <c r="C10" s="8">
        <v>13086</v>
      </c>
      <c r="D10" s="8">
        <v>47420</v>
      </c>
      <c r="E10" s="8">
        <v>60506</v>
      </c>
    </row>
    <row r="11" spans="2:5" x14ac:dyDescent="0.2">
      <c r="B11" s="7" t="s">
        <v>21</v>
      </c>
      <c r="C11" s="8">
        <v>12040</v>
      </c>
      <c r="D11" s="8">
        <v>27875</v>
      </c>
      <c r="E11" s="8">
        <v>39915</v>
      </c>
    </row>
    <row r="12" spans="2:5" x14ac:dyDescent="0.2">
      <c r="B12" s="7" t="s">
        <v>22</v>
      </c>
      <c r="C12" s="8">
        <v>9324</v>
      </c>
      <c r="D12" s="8">
        <v>16875</v>
      </c>
      <c r="E12" s="8">
        <v>26199</v>
      </c>
    </row>
    <row r="13" spans="2:5" x14ac:dyDescent="0.2">
      <c r="B13" s="7" t="s">
        <v>23</v>
      </c>
      <c r="C13" s="8">
        <v>9610</v>
      </c>
      <c r="D13" s="8">
        <v>16022</v>
      </c>
      <c r="E13" s="8">
        <v>25632</v>
      </c>
    </row>
    <row r="14" spans="2:5" x14ac:dyDescent="0.2">
      <c r="B14" s="7" t="s">
        <v>24</v>
      </c>
      <c r="C14" s="8">
        <v>9324</v>
      </c>
      <c r="D14" s="8">
        <v>15309</v>
      </c>
      <c r="E14" s="8">
        <v>24633</v>
      </c>
    </row>
    <row r="15" spans="2:5" x14ac:dyDescent="0.2">
      <c r="B15" s="7" t="s">
        <v>25</v>
      </c>
      <c r="C15" s="8">
        <v>5647</v>
      </c>
      <c r="D15" s="8">
        <v>15179</v>
      </c>
      <c r="E15" s="8">
        <v>20826</v>
      </c>
    </row>
    <row r="16" spans="2:5" x14ac:dyDescent="0.2">
      <c r="B16" s="7" t="s">
        <v>26</v>
      </c>
      <c r="C16" s="8">
        <v>4432</v>
      </c>
      <c r="D16" s="8">
        <v>7536</v>
      </c>
      <c r="E16" s="8">
        <v>11968</v>
      </c>
    </row>
    <row r="17" spans="2:5" x14ac:dyDescent="0.2">
      <c r="B17" s="7" t="s">
        <v>27</v>
      </c>
      <c r="C17" s="8">
        <v>2944</v>
      </c>
      <c r="D17" s="8">
        <v>4525</v>
      </c>
      <c r="E17" s="8">
        <v>7469</v>
      </c>
    </row>
    <row r="18" spans="2:5" x14ac:dyDescent="0.2">
      <c r="B18" s="7" t="s">
        <v>28</v>
      </c>
      <c r="C18" s="8">
        <v>2575</v>
      </c>
      <c r="D18" s="8">
        <v>4119</v>
      </c>
      <c r="E18" s="8">
        <v>6694</v>
      </c>
    </row>
    <row r="19" spans="2:5" ht="15.75" x14ac:dyDescent="0.25">
      <c r="B19" s="9" t="s">
        <v>2</v>
      </c>
      <c r="C19" s="10">
        <f>SUM(C9:C18)</f>
        <v>109267</v>
      </c>
      <c r="D19" s="10">
        <f t="shared" ref="D19:E19" si="0">SUM(D9:D18)</f>
        <v>253459</v>
      </c>
      <c r="E19" s="10">
        <f t="shared" si="0"/>
        <v>362726</v>
      </c>
    </row>
    <row r="20" spans="2:5" ht="15.75" x14ac:dyDescent="0.25">
      <c r="B20" s="9" t="s">
        <v>36</v>
      </c>
      <c r="C20" s="10">
        <v>12234</v>
      </c>
      <c r="D20" s="10">
        <v>20913</v>
      </c>
      <c r="E20" s="10">
        <v>33147</v>
      </c>
    </row>
    <row r="21" spans="2:5" ht="15.75" x14ac:dyDescent="0.25">
      <c r="B21" s="15" t="s">
        <v>2</v>
      </c>
      <c r="C21" s="18">
        <v>121501</v>
      </c>
      <c r="D21" s="18">
        <v>274372</v>
      </c>
      <c r="E21" s="18">
        <v>395873</v>
      </c>
    </row>
    <row r="22" spans="2:5" x14ac:dyDescent="0.2">
      <c r="B22" s="17" t="s">
        <v>40</v>
      </c>
    </row>
  </sheetData>
  <mergeCells count="6">
    <mergeCell ref="B7:B8"/>
    <mergeCell ref="B1:E1"/>
    <mergeCell ref="B5:E5"/>
    <mergeCell ref="B6:E6"/>
    <mergeCell ref="B2:E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0"/>
  <sheetViews>
    <sheetView tabSelected="1" zoomScaleNormal="100" workbookViewId="0">
      <selection activeCell="G7" sqref="G7"/>
    </sheetView>
  </sheetViews>
  <sheetFormatPr baseColWidth="10" defaultColWidth="11.42578125" defaultRowHeight="15" x14ac:dyDescent="0.2"/>
  <cols>
    <col min="1" max="1" width="11.42578125" style="1"/>
    <col min="2" max="2" width="46.5703125" style="1" customWidth="1"/>
    <col min="3" max="5" width="15.7109375" style="11" customWidth="1"/>
    <col min="6" max="16384" width="11.42578125" style="1"/>
  </cols>
  <sheetData>
    <row r="1" spans="2:10" ht="15.75" x14ac:dyDescent="0.25">
      <c r="B1" s="2" t="s">
        <v>18</v>
      </c>
      <c r="C1" s="2"/>
      <c r="D1" s="2"/>
      <c r="E1" s="2"/>
    </row>
    <row r="2" spans="2:10" ht="15.75" x14ac:dyDescent="0.25">
      <c r="B2" s="2" t="s">
        <v>38</v>
      </c>
      <c r="C2" s="2"/>
      <c r="D2" s="2"/>
      <c r="E2" s="2"/>
    </row>
    <row r="3" spans="2:10" ht="21" customHeight="1" x14ac:dyDescent="0.25">
      <c r="B3" s="2" t="s">
        <v>39</v>
      </c>
      <c r="C3" s="2"/>
      <c r="D3" s="2"/>
      <c r="E3" s="2"/>
    </row>
    <row r="4" spans="2:10" ht="15" customHeight="1" x14ac:dyDescent="0.25">
      <c r="B4" s="3"/>
      <c r="C4" s="3"/>
      <c r="D4" s="3"/>
      <c r="E4" s="3"/>
    </row>
    <row r="5" spans="2:10" ht="15" customHeight="1" x14ac:dyDescent="0.25">
      <c r="B5" s="4" t="s">
        <v>44</v>
      </c>
      <c r="C5" s="4"/>
      <c r="D5" s="4"/>
      <c r="E5" s="4"/>
      <c r="F5" s="19"/>
      <c r="G5" s="19"/>
      <c r="H5" s="19"/>
      <c r="I5" s="19"/>
      <c r="J5" s="20"/>
    </row>
    <row r="6" spans="2:10" ht="15.75" x14ac:dyDescent="0.25">
      <c r="B6" s="22" t="s">
        <v>37</v>
      </c>
      <c r="C6" s="23"/>
      <c r="D6" s="23"/>
      <c r="E6" s="23"/>
    </row>
    <row r="7" spans="2:10" ht="15.75" x14ac:dyDescent="0.25">
      <c r="B7" s="24"/>
      <c r="C7" s="25"/>
      <c r="D7" s="25"/>
      <c r="E7" s="25"/>
    </row>
    <row r="8" spans="2:10" ht="15.75" x14ac:dyDescent="0.25">
      <c r="B8" s="27" t="s">
        <v>46</v>
      </c>
      <c r="C8" s="28"/>
      <c r="D8" s="28"/>
      <c r="E8" s="28"/>
    </row>
    <row r="9" spans="2:10" ht="15.75" x14ac:dyDescent="0.25">
      <c r="B9" s="12" t="s">
        <v>3</v>
      </c>
      <c r="C9" s="13" t="s">
        <v>1</v>
      </c>
      <c r="D9" s="13" t="s">
        <v>1</v>
      </c>
      <c r="E9" s="13" t="s">
        <v>2</v>
      </c>
    </row>
    <row r="10" spans="2:10" ht="15.75" x14ac:dyDescent="0.25">
      <c r="B10" s="12"/>
      <c r="C10" s="13" t="s">
        <v>41</v>
      </c>
      <c r="D10" s="13" t="s">
        <v>42</v>
      </c>
      <c r="E10" s="13" t="s">
        <v>1</v>
      </c>
    </row>
    <row r="11" spans="2:10" x14ac:dyDescent="0.2">
      <c r="B11" s="7" t="s">
        <v>19</v>
      </c>
      <c r="C11" s="8">
        <v>2133</v>
      </c>
      <c r="D11" s="8">
        <v>6885</v>
      </c>
      <c r="E11" s="8">
        <v>9018</v>
      </c>
    </row>
    <row r="12" spans="2:10" x14ac:dyDescent="0.2">
      <c r="B12" s="7" t="s">
        <v>21</v>
      </c>
      <c r="C12" s="37">
        <v>744</v>
      </c>
      <c r="D12" s="8">
        <v>1838</v>
      </c>
      <c r="E12" s="8">
        <v>2582</v>
      </c>
    </row>
    <row r="13" spans="2:10" x14ac:dyDescent="0.2">
      <c r="B13" s="7" t="s">
        <v>20</v>
      </c>
      <c r="C13" s="37">
        <v>279</v>
      </c>
      <c r="D13" s="8">
        <v>1615</v>
      </c>
      <c r="E13" s="8">
        <v>1894</v>
      </c>
    </row>
    <row r="14" spans="2:10" x14ac:dyDescent="0.2">
      <c r="B14" s="7" t="s">
        <v>24</v>
      </c>
      <c r="C14" s="37">
        <v>585</v>
      </c>
      <c r="D14" s="8">
        <v>1197</v>
      </c>
      <c r="E14" s="8">
        <v>1782</v>
      </c>
    </row>
    <row r="15" spans="2:10" x14ac:dyDescent="0.2">
      <c r="B15" s="7" t="s">
        <v>22</v>
      </c>
      <c r="C15" s="37">
        <v>506</v>
      </c>
      <c r="D15" s="8">
        <v>1136</v>
      </c>
      <c r="E15" s="8">
        <v>1642</v>
      </c>
    </row>
    <row r="16" spans="2:10" x14ac:dyDescent="0.2">
      <c r="B16" s="7" t="s">
        <v>25</v>
      </c>
      <c r="C16" s="37">
        <v>206</v>
      </c>
      <c r="D16" s="37">
        <v>832</v>
      </c>
      <c r="E16" s="8">
        <v>1038</v>
      </c>
    </row>
    <row r="17" spans="2:5" x14ac:dyDescent="0.2">
      <c r="B17" s="7" t="s">
        <v>23</v>
      </c>
      <c r="C17" s="37">
        <v>208</v>
      </c>
      <c r="D17" s="37">
        <v>454</v>
      </c>
      <c r="E17" s="37">
        <v>662</v>
      </c>
    </row>
    <row r="18" spans="2:5" x14ac:dyDescent="0.2">
      <c r="B18" s="7" t="s">
        <v>26</v>
      </c>
      <c r="C18" s="37">
        <v>157</v>
      </c>
      <c r="D18" s="37">
        <v>309</v>
      </c>
      <c r="E18" s="37">
        <v>466</v>
      </c>
    </row>
    <row r="19" spans="2:5" x14ac:dyDescent="0.2">
      <c r="B19" s="7" t="s">
        <v>29</v>
      </c>
      <c r="C19" s="37">
        <v>169</v>
      </c>
      <c r="D19" s="37">
        <v>260</v>
      </c>
      <c r="E19" s="37">
        <v>429</v>
      </c>
    </row>
    <row r="20" spans="2:5" x14ac:dyDescent="0.2">
      <c r="B20" s="7" t="s">
        <v>33</v>
      </c>
      <c r="C20" s="37">
        <v>136</v>
      </c>
      <c r="D20" s="37">
        <v>264</v>
      </c>
      <c r="E20" s="37">
        <v>400</v>
      </c>
    </row>
    <row r="21" spans="2:5" ht="15.75" x14ac:dyDescent="0.25">
      <c r="B21" s="9" t="s">
        <v>2</v>
      </c>
      <c r="C21" s="10">
        <f>SUM(C11:C20)</f>
        <v>5123</v>
      </c>
      <c r="D21" s="10">
        <f t="shared" ref="D21:E21" si="0">SUM(D11:D20)</f>
        <v>14790</v>
      </c>
      <c r="E21" s="10">
        <f t="shared" si="0"/>
        <v>19913</v>
      </c>
    </row>
    <row r="22" spans="2:5" ht="15" customHeight="1" x14ac:dyDescent="0.25">
      <c r="B22" s="9" t="s">
        <v>36</v>
      </c>
      <c r="C22" s="10">
        <v>681</v>
      </c>
      <c r="D22" s="10">
        <v>1227</v>
      </c>
      <c r="E22" s="10">
        <v>1908</v>
      </c>
    </row>
    <row r="23" spans="2:5" ht="15" customHeight="1" x14ac:dyDescent="0.25">
      <c r="B23" s="15" t="s">
        <v>2</v>
      </c>
      <c r="C23" s="13">
        <v>5804</v>
      </c>
      <c r="D23" s="13">
        <v>16017</v>
      </c>
      <c r="E23" s="13">
        <v>21821</v>
      </c>
    </row>
    <row r="25" spans="2:5" ht="15.75" x14ac:dyDescent="0.25">
      <c r="B25" s="27"/>
      <c r="C25" s="28"/>
      <c r="D25" s="28"/>
      <c r="E25" s="28"/>
    </row>
    <row r="26" spans="2:5" ht="15.75" x14ac:dyDescent="0.25">
      <c r="B26" s="27" t="s">
        <v>4</v>
      </c>
      <c r="C26" s="26"/>
      <c r="D26" s="26"/>
      <c r="E26" s="26"/>
    </row>
    <row r="27" spans="2:5" ht="15.75" x14ac:dyDescent="0.25">
      <c r="B27" s="12" t="s">
        <v>3</v>
      </c>
      <c r="C27" s="13" t="s">
        <v>1</v>
      </c>
      <c r="D27" s="13" t="s">
        <v>1</v>
      </c>
      <c r="E27" s="13" t="s">
        <v>2</v>
      </c>
    </row>
    <row r="28" spans="2:5" ht="15.75" x14ac:dyDescent="0.25">
      <c r="B28" s="12"/>
      <c r="C28" s="13" t="s">
        <v>41</v>
      </c>
      <c r="D28" s="13" t="s">
        <v>42</v>
      </c>
      <c r="E28" s="13" t="s">
        <v>1</v>
      </c>
    </row>
    <row r="29" spans="2:5" x14ac:dyDescent="0.2">
      <c r="B29" s="7" t="s">
        <v>19</v>
      </c>
      <c r="C29" s="8">
        <v>1939</v>
      </c>
      <c r="D29" s="8">
        <v>3696</v>
      </c>
      <c r="E29" s="8">
        <v>5635</v>
      </c>
    </row>
    <row r="30" spans="2:5" x14ac:dyDescent="0.2">
      <c r="B30" s="7" t="s">
        <v>21</v>
      </c>
      <c r="C30" s="37">
        <v>719</v>
      </c>
      <c r="D30" s="8">
        <v>1673</v>
      </c>
      <c r="E30" s="8">
        <v>2392</v>
      </c>
    </row>
    <row r="31" spans="2:5" x14ac:dyDescent="0.2">
      <c r="B31" s="7" t="s">
        <v>23</v>
      </c>
      <c r="C31" s="37">
        <v>707</v>
      </c>
      <c r="D31" s="8">
        <v>1063</v>
      </c>
      <c r="E31" s="8">
        <v>1770</v>
      </c>
    </row>
    <row r="32" spans="2:5" x14ac:dyDescent="0.2">
      <c r="B32" s="7" t="s">
        <v>24</v>
      </c>
      <c r="C32" s="37">
        <v>528</v>
      </c>
      <c r="D32" s="37">
        <v>843</v>
      </c>
      <c r="E32" s="8">
        <v>1371</v>
      </c>
    </row>
    <row r="33" spans="2:10" x14ac:dyDescent="0.2">
      <c r="B33" s="7" t="s">
        <v>20</v>
      </c>
      <c r="C33" s="37">
        <v>339</v>
      </c>
      <c r="D33" s="37">
        <v>935</v>
      </c>
      <c r="E33" s="8">
        <v>1274</v>
      </c>
    </row>
    <row r="34" spans="2:10" x14ac:dyDescent="0.2">
      <c r="B34" s="7" t="s">
        <v>22</v>
      </c>
      <c r="C34" s="37">
        <v>255</v>
      </c>
      <c r="D34" s="37">
        <v>544</v>
      </c>
      <c r="E34" s="37">
        <v>799</v>
      </c>
    </row>
    <row r="35" spans="2:10" x14ac:dyDescent="0.2">
      <c r="B35" s="7" t="s">
        <v>26</v>
      </c>
      <c r="C35" s="37">
        <v>172</v>
      </c>
      <c r="D35" s="37">
        <v>214</v>
      </c>
      <c r="E35" s="37">
        <v>386</v>
      </c>
    </row>
    <row r="36" spans="2:10" x14ac:dyDescent="0.2">
      <c r="B36" s="7" t="s">
        <v>35</v>
      </c>
      <c r="C36" s="37">
        <v>13</v>
      </c>
      <c r="D36" s="37">
        <v>163</v>
      </c>
      <c r="E36" s="37">
        <v>176</v>
      </c>
    </row>
    <row r="37" spans="2:10" x14ac:dyDescent="0.2">
      <c r="B37" s="7" t="s">
        <v>27</v>
      </c>
      <c r="C37" s="37">
        <v>74</v>
      </c>
      <c r="D37" s="37">
        <v>93</v>
      </c>
      <c r="E37" s="37">
        <v>167</v>
      </c>
    </row>
    <row r="38" spans="2:10" x14ac:dyDescent="0.2">
      <c r="B38" s="7" t="s">
        <v>34</v>
      </c>
      <c r="C38" s="37">
        <v>37</v>
      </c>
      <c r="D38" s="37">
        <v>122</v>
      </c>
      <c r="E38" s="37">
        <v>159</v>
      </c>
    </row>
    <row r="39" spans="2:10" ht="15" customHeight="1" x14ac:dyDescent="0.25">
      <c r="B39" s="9" t="s">
        <v>2</v>
      </c>
      <c r="C39" s="10">
        <f>SUM(C29:C38)</f>
        <v>4783</v>
      </c>
      <c r="D39" s="10">
        <f t="shared" ref="D39:E39" si="1">SUM(D29:D38)</f>
        <v>9346</v>
      </c>
      <c r="E39" s="10">
        <f t="shared" si="1"/>
        <v>14129</v>
      </c>
    </row>
    <row r="40" spans="2:10" ht="15" customHeight="1" x14ac:dyDescent="0.25">
      <c r="B40" s="31" t="s">
        <v>36</v>
      </c>
      <c r="C40" s="38">
        <v>437</v>
      </c>
      <c r="D40" s="38">
        <v>627</v>
      </c>
      <c r="E40" s="38">
        <v>1064</v>
      </c>
    </row>
    <row r="41" spans="2:10" ht="15.75" customHeight="1" x14ac:dyDescent="0.25">
      <c r="B41" s="15" t="s">
        <v>2</v>
      </c>
      <c r="C41" s="13">
        <v>5219</v>
      </c>
      <c r="D41" s="13">
        <v>9974</v>
      </c>
      <c r="E41" s="13">
        <v>15193</v>
      </c>
    </row>
    <row r="42" spans="2:10" ht="15" customHeight="1" x14ac:dyDescent="0.2"/>
    <row r="43" spans="2:10" ht="15.75" x14ac:dyDescent="0.25">
      <c r="F43" s="19"/>
      <c r="G43" s="19"/>
      <c r="H43" s="19"/>
      <c r="I43" s="19"/>
      <c r="J43" s="20"/>
    </row>
    <row r="44" spans="2:10" ht="15.75" x14ac:dyDescent="0.25">
      <c r="B44" s="27" t="s">
        <v>5</v>
      </c>
      <c r="C44" s="26"/>
      <c r="D44" s="26"/>
      <c r="E44" s="26"/>
    </row>
    <row r="45" spans="2:10" ht="15.75" x14ac:dyDescent="0.25">
      <c r="B45" s="12" t="s">
        <v>3</v>
      </c>
      <c r="C45" s="33" t="s">
        <v>1</v>
      </c>
      <c r="D45" s="13" t="s">
        <v>1</v>
      </c>
      <c r="E45" s="13" t="s">
        <v>2</v>
      </c>
    </row>
    <row r="46" spans="2:10" ht="15.75" x14ac:dyDescent="0.25">
      <c r="B46" s="12"/>
      <c r="C46" s="33" t="s">
        <v>41</v>
      </c>
      <c r="D46" s="13" t="s">
        <v>42</v>
      </c>
      <c r="E46" s="13" t="s">
        <v>1</v>
      </c>
    </row>
    <row r="47" spans="2:10" x14ac:dyDescent="0.2">
      <c r="B47" s="32" t="s">
        <v>19</v>
      </c>
      <c r="C47" s="8">
        <v>2695</v>
      </c>
      <c r="D47" s="8">
        <v>5509</v>
      </c>
      <c r="E47" s="8">
        <v>8204</v>
      </c>
    </row>
    <row r="48" spans="2:10" x14ac:dyDescent="0.2">
      <c r="B48" s="7" t="s">
        <v>20</v>
      </c>
      <c r="C48" s="8">
        <v>1075</v>
      </c>
      <c r="D48" s="8">
        <v>3484</v>
      </c>
      <c r="E48" s="8">
        <v>4559</v>
      </c>
    </row>
    <row r="49" spans="2:10" x14ac:dyDescent="0.2">
      <c r="B49" s="7" t="s">
        <v>22</v>
      </c>
      <c r="C49" s="8">
        <v>1368</v>
      </c>
      <c r="D49" s="8">
        <v>1923</v>
      </c>
      <c r="E49" s="8">
        <v>3291</v>
      </c>
    </row>
    <row r="50" spans="2:10" x14ac:dyDescent="0.2">
      <c r="B50" s="7" t="s">
        <v>21</v>
      </c>
      <c r="C50" s="37">
        <v>924</v>
      </c>
      <c r="D50" s="8">
        <v>1839</v>
      </c>
      <c r="E50" s="8">
        <v>2763</v>
      </c>
    </row>
    <row r="51" spans="2:10" x14ac:dyDescent="0.2">
      <c r="B51" s="7" t="s">
        <v>25</v>
      </c>
      <c r="C51" s="37">
        <v>609</v>
      </c>
      <c r="D51" s="8">
        <v>1414</v>
      </c>
      <c r="E51" s="8">
        <v>2023</v>
      </c>
    </row>
    <row r="52" spans="2:10" x14ac:dyDescent="0.2">
      <c r="B52" s="7" t="s">
        <v>24</v>
      </c>
      <c r="C52" s="37">
        <v>768</v>
      </c>
      <c r="D52" s="37">
        <v>939</v>
      </c>
      <c r="E52" s="8">
        <v>1707</v>
      </c>
    </row>
    <row r="53" spans="2:10" x14ac:dyDescent="0.2">
      <c r="B53" s="7" t="s">
        <v>23</v>
      </c>
      <c r="C53" s="37">
        <v>406</v>
      </c>
      <c r="D53" s="37">
        <v>528</v>
      </c>
      <c r="E53" s="37">
        <v>934</v>
      </c>
    </row>
    <row r="54" spans="2:10" x14ac:dyDescent="0.2">
      <c r="B54" s="7" t="s">
        <v>26</v>
      </c>
      <c r="C54" s="37">
        <v>379</v>
      </c>
      <c r="D54" s="37">
        <v>509</v>
      </c>
      <c r="E54" s="37">
        <v>888</v>
      </c>
    </row>
    <row r="55" spans="2:10" x14ac:dyDescent="0.2">
      <c r="B55" s="7" t="s">
        <v>27</v>
      </c>
      <c r="C55" s="37">
        <v>255</v>
      </c>
      <c r="D55" s="37">
        <v>349</v>
      </c>
      <c r="E55" s="37">
        <v>604</v>
      </c>
    </row>
    <row r="56" spans="2:10" x14ac:dyDescent="0.2">
      <c r="B56" s="7" t="s">
        <v>28</v>
      </c>
      <c r="C56" s="37">
        <v>251</v>
      </c>
      <c r="D56" s="37">
        <v>314</v>
      </c>
      <c r="E56" s="37">
        <v>565</v>
      </c>
    </row>
    <row r="57" spans="2:10" ht="15" customHeight="1" x14ac:dyDescent="0.25">
      <c r="B57" s="9" t="s">
        <v>2</v>
      </c>
      <c r="C57" s="10">
        <f>SUM(C47:C56)</f>
        <v>8730</v>
      </c>
      <c r="D57" s="10">
        <f t="shared" ref="D57:E57" si="2">SUM(D47:D56)</f>
        <v>16808</v>
      </c>
      <c r="E57" s="10">
        <f t="shared" si="2"/>
        <v>25538</v>
      </c>
    </row>
    <row r="58" spans="2:10" ht="15" customHeight="1" x14ac:dyDescent="0.25">
      <c r="B58" s="31" t="s">
        <v>36</v>
      </c>
      <c r="C58" s="39">
        <v>1021</v>
      </c>
      <c r="D58" s="39">
        <v>1354</v>
      </c>
      <c r="E58" s="39">
        <v>2375</v>
      </c>
    </row>
    <row r="59" spans="2:10" ht="15.75" x14ac:dyDescent="0.25">
      <c r="B59" s="15" t="s">
        <v>2</v>
      </c>
      <c r="C59" s="16">
        <v>9751</v>
      </c>
      <c r="D59" s="16">
        <v>18162</v>
      </c>
      <c r="E59" s="16">
        <v>27913</v>
      </c>
    </row>
    <row r="60" spans="2:10" ht="15.75" x14ac:dyDescent="0.25">
      <c r="C60" s="40"/>
      <c r="D60" s="40"/>
      <c r="E60" s="40"/>
      <c r="F60" s="19"/>
      <c r="G60" s="19"/>
      <c r="H60" s="19"/>
      <c r="I60" s="19"/>
      <c r="J60" s="20"/>
    </row>
    <row r="61" spans="2:10" x14ac:dyDescent="0.2">
      <c r="C61" s="41"/>
      <c r="D61" s="41"/>
      <c r="E61" s="41"/>
    </row>
    <row r="62" spans="2:10" ht="15.75" x14ac:dyDescent="0.25">
      <c r="B62" s="27" t="s">
        <v>47</v>
      </c>
      <c r="C62" s="26"/>
      <c r="D62" s="26"/>
      <c r="E62" s="26"/>
    </row>
    <row r="63" spans="2:10" ht="15.75" x14ac:dyDescent="0.25">
      <c r="B63" s="12" t="s">
        <v>3</v>
      </c>
      <c r="C63" s="33" t="s">
        <v>1</v>
      </c>
      <c r="D63" s="13" t="s">
        <v>1</v>
      </c>
      <c r="E63" s="13" t="s">
        <v>2</v>
      </c>
    </row>
    <row r="64" spans="2:10" ht="15.75" x14ac:dyDescent="0.25">
      <c r="B64" s="12"/>
      <c r="C64" s="33" t="s">
        <v>41</v>
      </c>
      <c r="D64" s="13" t="s">
        <v>42</v>
      </c>
      <c r="E64" s="13" t="s">
        <v>1</v>
      </c>
    </row>
    <row r="65" spans="2:10" x14ac:dyDescent="0.2">
      <c r="B65" s="32" t="s">
        <v>19</v>
      </c>
      <c r="C65" s="8">
        <v>2153</v>
      </c>
      <c r="D65" s="8">
        <v>4883</v>
      </c>
      <c r="E65" s="8">
        <v>7036</v>
      </c>
    </row>
    <row r="66" spans="2:10" x14ac:dyDescent="0.2">
      <c r="B66" s="7" t="s">
        <v>20</v>
      </c>
      <c r="C66" s="37">
        <v>697</v>
      </c>
      <c r="D66" s="8">
        <v>1986</v>
      </c>
      <c r="E66" s="8">
        <v>2683</v>
      </c>
    </row>
    <row r="67" spans="2:10" x14ac:dyDescent="0.2">
      <c r="B67" s="7" t="s">
        <v>23</v>
      </c>
      <c r="C67" s="37">
        <v>937</v>
      </c>
      <c r="D67" s="8">
        <v>1520</v>
      </c>
      <c r="E67" s="8">
        <v>2457</v>
      </c>
    </row>
    <row r="68" spans="2:10" x14ac:dyDescent="0.2">
      <c r="B68" s="7" t="s">
        <v>24</v>
      </c>
      <c r="C68" s="37">
        <v>507</v>
      </c>
      <c r="D68" s="37">
        <v>897</v>
      </c>
      <c r="E68" s="8">
        <v>1404</v>
      </c>
    </row>
    <row r="69" spans="2:10" x14ac:dyDescent="0.2">
      <c r="B69" s="7" t="s">
        <v>21</v>
      </c>
      <c r="C69" s="37">
        <v>379</v>
      </c>
      <c r="D69" s="37">
        <v>932</v>
      </c>
      <c r="E69" s="8">
        <v>1311</v>
      </c>
    </row>
    <row r="70" spans="2:10" x14ac:dyDescent="0.2">
      <c r="B70" s="7" t="s">
        <v>22</v>
      </c>
      <c r="C70" s="37">
        <v>316</v>
      </c>
      <c r="D70" s="37">
        <v>607</v>
      </c>
      <c r="E70" s="37">
        <v>923</v>
      </c>
    </row>
    <row r="71" spans="2:10" x14ac:dyDescent="0.2">
      <c r="B71" s="7" t="s">
        <v>26</v>
      </c>
      <c r="C71" s="37">
        <v>185</v>
      </c>
      <c r="D71" s="37">
        <v>302</v>
      </c>
      <c r="E71" s="37">
        <v>487</v>
      </c>
    </row>
    <row r="72" spans="2:10" x14ac:dyDescent="0.2">
      <c r="B72" s="7" t="s">
        <v>27</v>
      </c>
      <c r="C72" s="37">
        <v>121</v>
      </c>
      <c r="D72" s="37">
        <v>226</v>
      </c>
      <c r="E72" s="37">
        <v>347</v>
      </c>
    </row>
    <row r="73" spans="2:10" x14ac:dyDescent="0.2">
      <c r="B73" s="7" t="s">
        <v>34</v>
      </c>
      <c r="C73" s="37">
        <v>122</v>
      </c>
      <c r="D73" s="37">
        <v>222</v>
      </c>
      <c r="E73" s="37">
        <v>344</v>
      </c>
    </row>
    <row r="74" spans="2:10" x14ac:dyDescent="0.2">
      <c r="B74" s="7" t="s">
        <v>28</v>
      </c>
      <c r="C74" s="37">
        <v>106</v>
      </c>
      <c r="D74" s="37">
        <v>157</v>
      </c>
      <c r="E74" s="37">
        <v>263</v>
      </c>
    </row>
    <row r="75" spans="2:10" ht="15" customHeight="1" x14ac:dyDescent="0.25">
      <c r="B75" s="9" t="s">
        <v>2</v>
      </c>
      <c r="C75" s="10">
        <f>SUM(C65:C74)</f>
        <v>5523</v>
      </c>
      <c r="D75" s="10">
        <f t="shared" ref="D75:E75" si="3">SUM(D65:D74)</f>
        <v>11732</v>
      </c>
      <c r="E75" s="10">
        <f t="shared" si="3"/>
        <v>17255</v>
      </c>
    </row>
    <row r="76" spans="2:10" ht="15" customHeight="1" x14ac:dyDescent="0.25">
      <c r="B76" s="31" t="s">
        <v>36</v>
      </c>
      <c r="C76" s="39">
        <v>587</v>
      </c>
      <c r="D76" s="39">
        <v>1091</v>
      </c>
      <c r="E76" s="39">
        <v>1678</v>
      </c>
    </row>
    <row r="77" spans="2:10" ht="15.75" x14ac:dyDescent="0.25">
      <c r="B77" s="15" t="s">
        <v>2</v>
      </c>
      <c r="C77" s="16">
        <v>6110</v>
      </c>
      <c r="D77" s="16">
        <v>12823</v>
      </c>
      <c r="E77" s="16">
        <v>18933</v>
      </c>
    </row>
    <row r="78" spans="2:10" ht="15.75" x14ac:dyDescent="0.25">
      <c r="C78" s="40"/>
      <c r="D78" s="40"/>
      <c r="E78" s="40"/>
      <c r="F78" s="19"/>
      <c r="G78" s="19"/>
      <c r="H78" s="19"/>
      <c r="I78" s="19"/>
      <c r="J78" s="20"/>
    </row>
    <row r="79" spans="2:10" x14ac:dyDescent="0.2">
      <c r="C79" s="41"/>
      <c r="D79" s="41"/>
      <c r="E79" s="41"/>
    </row>
    <row r="80" spans="2:10" ht="15.75" x14ac:dyDescent="0.25">
      <c r="B80" s="27" t="s">
        <v>6</v>
      </c>
      <c r="C80" s="26"/>
      <c r="D80" s="26"/>
      <c r="E80" s="26"/>
    </row>
    <row r="81" spans="2:10" ht="15.75" x14ac:dyDescent="0.25">
      <c r="B81" s="12" t="s">
        <v>3</v>
      </c>
      <c r="C81" s="33" t="s">
        <v>1</v>
      </c>
      <c r="D81" s="13" t="s">
        <v>1</v>
      </c>
      <c r="E81" s="13" t="s">
        <v>2</v>
      </c>
    </row>
    <row r="82" spans="2:10" ht="15.75" x14ac:dyDescent="0.25">
      <c r="B82" s="12"/>
      <c r="C82" s="33" t="s">
        <v>41</v>
      </c>
      <c r="D82" s="13" t="s">
        <v>42</v>
      </c>
      <c r="E82" s="13" t="s">
        <v>1</v>
      </c>
    </row>
    <row r="83" spans="2:10" x14ac:dyDescent="0.2">
      <c r="B83" s="32" t="s">
        <v>19</v>
      </c>
      <c r="C83" s="8">
        <v>3061</v>
      </c>
      <c r="D83" s="8">
        <v>8090</v>
      </c>
      <c r="E83" s="8">
        <v>11151</v>
      </c>
    </row>
    <row r="84" spans="2:10" x14ac:dyDescent="0.2">
      <c r="B84" s="7" t="s">
        <v>20</v>
      </c>
      <c r="C84" s="8">
        <v>1113</v>
      </c>
      <c r="D84" s="8">
        <v>4934</v>
      </c>
      <c r="E84" s="8">
        <v>6047</v>
      </c>
    </row>
    <row r="85" spans="2:10" x14ac:dyDescent="0.2">
      <c r="B85" s="7" t="s">
        <v>21</v>
      </c>
      <c r="C85" s="8">
        <v>1429</v>
      </c>
      <c r="D85" s="8">
        <v>3893</v>
      </c>
      <c r="E85" s="8">
        <v>5322</v>
      </c>
    </row>
    <row r="86" spans="2:10" x14ac:dyDescent="0.2">
      <c r="B86" s="7" t="s">
        <v>24</v>
      </c>
      <c r="C86" s="37">
        <v>979</v>
      </c>
      <c r="D86" s="8">
        <v>1633</v>
      </c>
      <c r="E86" s="8">
        <v>2612</v>
      </c>
    </row>
    <row r="87" spans="2:10" x14ac:dyDescent="0.2">
      <c r="B87" s="7" t="s">
        <v>25</v>
      </c>
      <c r="C87" s="37">
        <v>634</v>
      </c>
      <c r="D87" s="8">
        <v>1922</v>
      </c>
      <c r="E87" s="8">
        <v>2556</v>
      </c>
    </row>
    <row r="88" spans="2:10" x14ac:dyDescent="0.2">
      <c r="B88" s="7" t="s">
        <v>22</v>
      </c>
      <c r="C88" s="37">
        <v>853</v>
      </c>
      <c r="D88" s="8">
        <v>1645</v>
      </c>
      <c r="E88" s="8">
        <v>2498</v>
      </c>
    </row>
    <row r="89" spans="2:10" x14ac:dyDescent="0.2">
      <c r="B89" s="7" t="s">
        <v>23</v>
      </c>
      <c r="C89" s="37">
        <v>602</v>
      </c>
      <c r="D89" s="8">
        <v>1301</v>
      </c>
      <c r="E89" s="8">
        <v>1903</v>
      </c>
    </row>
    <row r="90" spans="2:10" x14ac:dyDescent="0.2">
      <c r="B90" s="7" t="s">
        <v>26</v>
      </c>
      <c r="C90" s="37">
        <v>566</v>
      </c>
      <c r="D90" s="8">
        <v>1004</v>
      </c>
      <c r="E90" s="8">
        <v>1570</v>
      </c>
    </row>
    <row r="91" spans="2:10" x14ac:dyDescent="0.2">
      <c r="B91" s="7" t="s">
        <v>28</v>
      </c>
      <c r="C91" s="37">
        <v>367</v>
      </c>
      <c r="D91" s="37">
        <v>561</v>
      </c>
      <c r="E91" s="37">
        <v>928</v>
      </c>
    </row>
    <row r="92" spans="2:10" x14ac:dyDescent="0.2">
      <c r="B92" s="7" t="s">
        <v>27</v>
      </c>
      <c r="C92" s="37">
        <v>332</v>
      </c>
      <c r="D92" s="37">
        <v>491</v>
      </c>
      <c r="E92" s="37">
        <v>823</v>
      </c>
    </row>
    <row r="93" spans="2:10" ht="15" customHeight="1" x14ac:dyDescent="0.25">
      <c r="B93" s="9" t="s">
        <v>2</v>
      </c>
      <c r="C93" s="10">
        <f>SUM(C83:C92)</f>
        <v>9936</v>
      </c>
      <c r="D93" s="10">
        <f t="shared" ref="D93:E93" si="4">SUM(D83:D92)</f>
        <v>25474</v>
      </c>
      <c r="E93" s="10">
        <f t="shared" si="4"/>
        <v>35410</v>
      </c>
    </row>
    <row r="94" spans="2:10" ht="15" customHeight="1" x14ac:dyDescent="0.25">
      <c r="B94" s="31" t="s">
        <v>36</v>
      </c>
      <c r="C94" s="39">
        <v>1399</v>
      </c>
      <c r="D94" s="39">
        <v>2177</v>
      </c>
      <c r="E94" s="39">
        <v>3576</v>
      </c>
    </row>
    <row r="95" spans="2:10" ht="15.75" x14ac:dyDescent="0.25">
      <c r="B95" s="15" t="s">
        <v>2</v>
      </c>
      <c r="C95" s="16">
        <v>11335</v>
      </c>
      <c r="D95" s="16">
        <v>27651</v>
      </c>
      <c r="E95" s="16">
        <v>38986</v>
      </c>
    </row>
    <row r="96" spans="2:10" ht="15.75" x14ac:dyDescent="0.25">
      <c r="C96" s="40"/>
      <c r="D96" s="40"/>
      <c r="E96" s="40"/>
      <c r="F96" s="19"/>
      <c r="G96" s="19"/>
      <c r="H96" s="19"/>
      <c r="I96" s="19"/>
      <c r="J96" s="20"/>
    </row>
    <row r="97" spans="2:6" x14ac:dyDescent="0.2">
      <c r="C97" s="41"/>
      <c r="D97" s="41"/>
      <c r="E97" s="41"/>
    </row>
    <row r="98" spans="2:6" ht="15.75" x14ac:dyDescent="0.25">
      <c r="B98" s="27" t="s">
        <v>7</v>
      </c>
      <c r="C98" s="26"/>
      <c r="D98" s="26"/>
      <c r="E98" s="26"/>
    </row>
    <row r="99" spans="2:6" ht="15.75" x14ac:dyDescent="0.25">
      <c r="B99" s="12" t="s">
        <v>3</v>
      </c>
      <c r="C99" s="33" t="s">
        <v>1</v>
      </c>
      <c r="D99" s="13" t="s">
        <v>1</v>
      </c>
      <c r="E99" s="13" t="s">
        <v>2</v>
      </c>
    </row>
    <row r="100" spans="2:6" ht="15.75" x14ac:dyDescent="0.25">
      <c r="B100" s="12"/>
      <c r="C100" s="33" t="s">
        <v>41</v>
      </c>
      <c r="D100" s="13" t="s">
        <v>42</v>
      </c>
      <c r="E100" s="13" t="s">
        <v>1</v>
      </c>
    </row>
    <row r="101" spans="2:6" x14ac:dyDescent="0.2">
      <c r="B101" s="32" t="s">
        <v>19</v>
      </c>
      <c r="C101" s="8">
        <v>2528</v>
      </c>
      <c r="D101" s="8">
        <v>5935</v>
      </c>
      <c r="E101" s="8">
        <v>8463</v>
      </c>
    </row>
    <row r="102" spans="2:6" x14ac:dyDescent="0.2">
      <c r="B102" s="34" t="s">
        <v>20</v>
      </c>
      <c r="C102" s="37">
        <v>792</v>
      </c>
      <c r="D102" s="8">
        <v>2276</v>
      </c>
      <c r="E102" s="8">
        <v>3068</v>
      </c>
    </row>
    <row r="103" spans="2:6" x14ac:dyDescent="0.2">
      <c r="B103" s="7" t="s">
        <v>24</v>
      </c>
      <c r="C103" s="42">
        <v>595</v>
      </c>
      <c r="D103" s="8">
        <v>1341</v>
      </c>
      <c r="E103" s="8">
        <v>1936</v>
      </c>
    </row>
    <row r="104" spans="2:6" x14ac:dyDescent="0.2">
      <c r="B104" s="32" t="s">
        <v>21</v>
      </c>
      <c r="C104" s="37">
        <v>528</v>
      </c>
      <c r="D104" s="8">
        <v>1333</v>
      </c>
      <c r="E104" s="8">
        <v>1861</v>
      </c>
    </row>
    <row r="105" spans="2:6" x14ac:dyDescent="0.2">
      <c r="B105" s="7" t="s">
        <v>22</v>
      </c>
      <c r="C105" s="37">
        <v>505</v>
      </c>
      <c r="D105" s="37">
        <v>962</v>
      </c>
      <c r="E105" s="8">
        <v>1467</v>
      </c>
    </row>
    <row r="106" spans="2:6" x14ac:dyDescent="0.2">
      <c r="B106" s="7" t="s">
        <v>23</v>
      </c>
      <c r="C106" s="37">
        <v>317</v>
      </c>
      <c r="D106" s="37">
        <v>664</v>
      </c>
      <c r="E106" s="37">
        <v>981</v>
      </c>
    </row>
    <row r="107" spans="2:6" x14ac:dyDescent="0.2">
      <c r="B107" s="7" t="s">
        <v>26</v>
      </c>
      <c r="C107" s="37">
        <v>334</v>
      </c>
      <c r="D107" s="37">
        <v>588</v>
      </c>
      <c r="E107" s="37">
        <v>922</v>
      </c>
    </row>
    <row r="108" spans="2:6" x14ac:dyDescent="0.2">
      <c r="B108" s="7" t="s">
        <v>31</v>
      </c>
      <c r="C108" s="37">
        <v>226</v>
      </c>
      <c r="D108" s="37">
        <v>399</v>
      </c>
      <c r="E108" s="37">
        <v>625</v>
      </c>
      <c r="F108" s="29"/>
    </row>
    <row r="109" spans="2:6" x14ac:dyDescent="0.2">
      <c r="B109" s="7" t="s">
        <v>33</v>
      </c>
      <c r="C109" s="37">
        <v>196</v>
      </c>
      <c r="D109" s="37">
        <v>398</v>
      </c>
      <c r="E109" s="37">
        <v>594</v>
      </c>
    </row>
    <row r="110" spans="2:6" x14ac:dyDescent="0.2">
      <c r="B110" s="7" t="s">
        <v>25</v>
      </c>
      <c r="C110" s="37">
        <v>183</v>
      </c>
      <c r="D110" s="37">
        <v>373</v>
      </c>
      <c r="E110" s="37">
        <v>556</v>
      </c>
    </row>
    <row r="111" spans="2:6" ht="15.75" x14ac:dyDescent="0.25">
      <c r="B111" s="9" t="s">
        <v>2</v>
      </c>
      <c r="C111" s="10">
        <f>SUM(C101:C110)</f>
        <v>6204</v>
      </c>
      <c r="D111" s="10">
        <f t="shared" ref="D111:E111" si="5">SUM(D101:D110)</f>
        <v>14269</v>
      </c>
      <c r="E111" s="10">
        <f t="shared" si="5"/>
        <v>20473</v>
      </c>
    </row>
    <row r="112" spans="2:6" ht="15" customHeight="1" x14ac:dyDescent="0.25">
      <c r="B112" s="31" t="s">
        <v>36</v>
      </c>
      <c r="C112" s="39">
        <v>1168</v>
      </c>
      <c r="D112" s="39">
        <v>2073</v>
      </c>
      <c r="E112" s="39">
        <v>3241</v>
      </c>
    </row>
    <row r="113" spans="2:10" ht="15" customHeight="1" x14ac:dyDescent="0.25">
      <c r="B113" s="15" t="s">
        <v>2</v>
      </c>
      <c r="C113" s="16">
        <v>7373</v>
      </c>
      <c r="D113" s="16">
        <v>16341</v>
      </c>
      <c r="E113" s="16">
        <v>23714</v>
      </c>
    </row>
    <row r="114" spans="2:10" ht="15.75" x14ac:dyDescent="0.25">
      <c r="C114" s="40"/>
      <c r="D114" s="40"/>
      <c r="E114" s="40"/>
      <c r="F114" s="19"/>
      <c r="G114" s="19"/>
      <c r="H114" s="19"/>
      <c r="I114" s="19"/>
      <c r="J114" s="20"/>
    </row>
    <row r="115" spans="2:10" x14ac:dyDescent="0.2">
      <c r="C115" s="41"/>
      <c r="D115" s="41"/>
      <c r="E115" s="41"/>
    </row>
    <row r="116" spans="2:10" ht="15.75" x14ac:dyDescent="0.25">
      <c r="B116" s="27" t="s">
        <v>48</v>
      </c>
      <c r="C116" s="26"/>
      <c r="D116" s="26"/>
      <c r="E116" s="26"/>
    </row>
    <row r="117" spans="2:10" ht="15.75" x14ac:dyDescent="0.25">
      <c r="B117" s="12" t="s">
        <v>3</v>
      </c>
      <c r="C117" s="33" t="s">
        <v>1</v>
      </c>
      <c r="D117" s="13" t="s">
        <v>1</v>
      </c>
      <c r="E117" s="13" t="s">
        <v>2</v>
      </c>
    </row>
    <row r="118" spans="2:10" ht="15.75" x14ac:dyDescent="0.25">
      <c r="B118" s="12"/>
      <c r="C118" s="33" t="s">
        <v>41</v>
      </c>
      <c r="D118" s="13" t="s">
        <v>42</v>
      </c>
      <c r="E118" s="13" t="s">
        <v>1</v>
      </c>
    </row>
    <row r="119" spans="2:10" x14ac:dyDescent="0.2">
      <c r="B119" s="32" t="s">
        <v>19</v>
      </c>
      <c r="C119" s="8">
        <v>2491</v>
      </c>
      <c r="D119" s="8">
        <v>5580</v>
      </c>
      <c r="E119" s="8">
        <v>8071</v>
      </c>
    </row>
    <row r="120" spans="2:10" x14ac:dyDescent="0.2">
      <c r="B120" s="7" t="s">
        <v>20</v>
      </c>
      <c r="C120" s="37">
        <v>465</v>
      </c>
      <c r="D120" s="8">
        <v>1650</v>
      </c>
      <c r="E120" s="8">
        <v>2115</v>
      </c>
    </row>
    <row r="121" spans="2:10" x14ac:dyDescent="0.2">
      <c r="B121" s="7" t="s">
        <v>22</v>
      </c>
      <c r="C121" s="37">
        <v>622</v>
      </c>
      <c r="D121" s="8">
        <v>1065</v>
      </c>
      <c r="E121" s="8">
        <v>1687</v>
      </c>
    </row>
    <row r="122" spans="2:10" x14ac:dyDescent="0.2">
      <c r="B122" s="7" t="s">
        <v>23</v>
      </c>
      <c r="C122" s="37">
        <v>561</v>
      </c>
      <c r="D122" s="37">
        <v>856</v>
      </c>
      <c r="E122" s="8">
        <v>1417</v>
      </c>
    </row>
    <row r="123" spans="2:10" x14ac:dyDescent="0.2">
      <c r="B123" s="7" t="s">
        <v>21</v>
      </c>
      <c r="C123" s="37">
        <v>461</v>
      </c>
      <c r="D123" s="37">
        <v>807</v>
      </c>
      <c r="E123" s="8">
        <v>1268</v>
      </c>
    </row>
    <row r="124" spans="2:10" x14ac:dyDescent="0.2">
      <c r="B124" s="7" t="s">
        <v>24</v>
      </c>
      <c r="C124" s="37">
        <v>299</v>
      </c>
      <c r="D124" s="37">
        <v>530</v>
      </c>
      <c r="E124" s="37">
        <v>829</v>
      </c>
    </row>
    <row r="125" spans="2:10" x14ac:dyDescent="0.2">
      <c r="B125" s="7" t="s">
        <v>26</v>
      </c>
      <c r="C125" s="37">
        <v>203</v>
      </c>
      <c r="D125" s="37">
        <v>340</v>
      </c>
      <c r="E125" s="37">
        <v>543</v>
      </c>
    </row>
    <row r="126" spans="2:10" x14ac:dyDescent="0.2">
      <c r="B126" s="7" t="s">
        <v>25</v>
      </c>
      <c r="C126" s="37">
        <v>141</v>
      </c>
      <c r="D126" s="37">
        <v>380</v>
      </c>
      <c r="E126" s="37">
        <v>521</v>
      </c>
    </row>
    <row r="127" spans="2:10" x14ac:dyDescent="0.2">
      <c r="B127" s="7" t="s">
        <v>33</v>
      </c>
      <c r="C127" s="37">
        <v>151</v>
      </c>
      <c r="D127" s="37">
        <v>160</v>
      </c>
      <c r="E127" s="37">
        <v>311</v>
      </c>
    </row>
    <row r="128" spans="2:10" x14ac:dyDescent="0.2">
      <c r="B128" s="7" t="s">
        <v>32</v>
      </c>
      <c r="C128" s="37">
        <v>129</v>
      </c>
      <c r="D128" s="37">
        <v>149</v>
      </c>
      <c r="E128" s="37">
        <v>278</v>
      </c>
    </row>
    <row r="129" spans="2:10" ht="15.75" x14ac:dyDescent="0.25">
      <c r="B129" s="9" t="s">
        <v>2</v>
      </c>
      <c r="C129" s="10">
        <f>SUM(C119:C128)</f>
        <v>5523</v>
      </c>
      <c r="D129" s="10">
        <f t="shared" ref="D129:E129" si="6">SUM(D119:D128)</f>
        <v>11517</v>
      </c>
      <c r="E129" s="10">
        <f t="shared" si="6"/>
        <v>17040</v>
      </c>
    </row>
    <row r="130" spans="2:10" ht="15" customHeight="1" x14ac:dyDescent="0.25">
      <c r="B130" s="31" t="s">
        <v>36</v>
      </c>
      <c r="C130" s="39">
        <v>732</v>
      </c>
      <c r="D130" s="39">
        <v>999</v>
      </c>
      <c r="E130" s="39">
        <v>1731</v>
      </c>
    </row>
    <row r="131" spans="2:10" ht="15" customHeight="1" x14ac:dyDescent="0.25">
      <c r="B131" s="15" t="s">
        <v>2</v>
      </c>
      <c r="C131" s="16">
        <v>6255</v>
      </c>
      <c r="D131" s="16">
        <v>12516</v>
      </c>
      <c r="E131" s="16">
        <v>18771</v>
      </c>
    </row>
    <row r="132" spans="2:10" ht="15.75" x14ac:dyDescent="0.25">
      <c r="C132" s="40"/>
      <c r="D132" s="40"/>
      <c r="E132" s="40"/>
      <c r="F132" s="19"/>
      <c r="G132" s="19"/>
      <c r="H132" s="19"/>
      <c r="I132" s="19"/>
      <c r="J132" s="20"/>
    </row>
    <row r="133" spans="2:10" x14ac:dyDescent="0.2">
      <c r="C133" s="41"/>
      <c r="D133" s="41"/>
      <c r="E133" s="41"/>
    </row>
    <row r="134" spans="2:10" ht="15.75" x14ac:dyDescent="0.25">
      <c r="B134" s="27" t="s">
        <v>49</v>
      </c>
      <c r="C134" s="26"/>
      <c r="D134" s="26"/>
      <c r="E134" s="26"/>
    </row>
    <row r="135" spans="2:10" ht="15.75" x14ac:dyDescent="0.25">
      <c r="B135" s="12" t="s">
        <v>3</v>
      </c>
      <c r="C135" s="33" t="s">
        <v>1</v>
      </c>
      <c r="D135" s="13" t="s">
        <v>1</v>
      </c>
      <c r="E135" s="13" t="s">
        <v>2</v>
      </c>
    </row>
    <row r="136" spans="2:10" ht="15.75" x14ac:dyDescent="0.25">
      <c r="B136" s="12"/>
      <c r="C136" s="33" t="s">
        <v>41</v>
      </c>
      <c r="D136" s="13" t="s">
        <v>42</v>
      </c>
      <c r="E136" s="13" t="s">
        <v>1</v>
      </c>
    </row>
    <row r="137" spans="2:10" x14ac:dyDescent="0.2">
      <c r="B137" s="32" t="s">
        <v>25</v>
      </c>
      <c r="C137" s="37">
        <v>964</v>
      </c>
      <c r="D137" s="8">
        <v>2516</v>
      </c>
      <c r="E137" s="8">
        <v>3480</v>
      </c>
    </row>
    <row r="138" spans="2:10" x14ac:dyDescent="0.2">
      <c r="B138" s="7" t="s">
        <v>19</v>
      </c>
      <c r="C138" s="37">
        <v>997</v>
      </c>
      <c r="D138" s="8">
        <v>2338</v>
      </c>
      <c r="E138" s="8">
        <v>3335</v>
      </c>
    </row>
    <row r="139" spans="2:10" x14ac:dyDescent="0.2">
      <c r="B139" s="7" t="s">
        <v>23</v>
      </c>
      <c r="C139" s="8">
        <v>1122</v>
      </c>
      <c r="D139" s="8">
        <v>1878</v>
      </c>
      <c r="E139" s="8">
        <v>3000</v>
      </c>
    </row>
    <row r="140" spans="2:10" x14ac:dyDescent="0.2">
      <c r="B140" s="7" t="s">
        <v>20</v>
      </c>
      <c r="C140" s="37">
        <v>816</v>
      </c>
      <c r="D140" s="8">
        <v>1892</v>
      </c>
      <c r="E140" s="8">
        <v>2708</v>
      </c>
    </row>
    <row r="141" spans="2:10" x14ac:dyDescent="0.2">
      <c r="B141" s="7" t="s">
        <v>21</v>
      </c>
      <c r="C141" s="37">
        <v>573</v>
      </c>
      <c r="D141" s="8">
        <v>1197</v>
      </c>
      <c r="E141" s="8">
        <v>1770</v>
      </c>
    </row>
    <row r="142" spans="2:10" x14ac:dyDescent="0.2">
      <c r="B142" s="7" t="s">
        <v>29</v>
      </c>
      <c r="C142" s="37">
        <v>555</v>
      </c>
      <c r="D142" s="37">
        <v>676</v>
      </c>
      <c r="E142" s="8">
        <v>1231</v>
      </c>
    </row>
    <row r="143" spans="2:10" x14ac:dyDescent="0.2">
      <c r="B143" s="7" t="s">
        <v>33</v>
      </c>
      <c r="C143" s="37">
        <v>468</v>
      </c>
      <c r="D143" s="37">
        <v>632</v>
      </c>
      <c r="E143" s="8">
        <v>1100</v>
      </c>
    </row>
    <row r="144" spans="2:10" x14ac:dyDescent="0.2">
      <c r="B144" s="7" t="s">
        <v>26</v>
      </c>
      <c r="C144" s="37">
        <v>231</v>
      </c>
      <c r="D144" s="37">
        <v>346</v>
      </c>
      <c r="E144" s="37">
        <v>577</v>
      </c>
    </row>
    <row r="145" spans="2:10" x14ac:dyDescent="0.2">
      <c r="B145" s="7" t="s">
        <v>22</v>
      </c>
      <c r="C145" s="37">
        <v>154</v>
      </c>
      <c r="D145" s="37">
        <v>308</v>
      </c>
      <c r="E145" s="37">
        <v>462</v>
      </c>
    </row>
    <row r="146" spans="2:10" x14ac:dyDescent="0.2">
      <c r="B146" s="7" t="s">
        <v>24</v>
      </c>
      <c r="C146" s="37">
        <v>156</v>
      </c>
      <c r="D146" s="37">
        <v>240</v>
      </c>
      <c r="E146" s="37">
        <v>396</v>
      </c>
    </row>
    <row r="147" spans="2:10" ht="15.75" x14ac:dyDescent="0.25">
      <c r="B147" s="9" t="s">
        <v>2</v>
      </c>
      <c r="C147" s="16">
        <f>SUM(C137:C146)</f>
        <v>6036</v>
      </c>
      <c r="D147" s="16">
        <f t="shared" ref="D147:E147" si="7">SUM(D137:D146)</f>
        <v>12023</v>
      </c>
      <c r="E147" s="16">
        <f t="shared" si="7"/>
        <v>18059</v>
      </c>
    </row>
    <row r="148" spans="2:10" ht="15" customHeight="1" x14ac:dyDescent="0.25">
      <c r="B148" s="31" t="s">
        <v>36</v>
      </c>
      <c r="C148" s="39">
        <v>1003</v>
      </c>
      <c r="D148" s="39">
        <v>1626</v>
      </c>
      <c r="E148" s="39">
        <v>2629</v>
      </c>
    </row>
    <row r="149" spans="2:10" ht="15" customHeight="1" x14ac:dyDescent="0.25">
      <c r="B149" s="15" t="s">
        <v>2</v>
      </c>
      <c r="C149" s="16">
        <v>7039</v>
      </c>
      <c r="D149" s="16">
        <v>13649</v>
      </c>
      <c r="E149" s="16">
        <v>20688</v>
      </c>
    </row>
    <row r="150" spans="2:10" ht="15.75" x14ac:dyDescent="0.25">
      <c r="C150" s="40"/>
      <c r="D150" s="40"/>
      <c r="E150" s="40"/>
      <c r="F150" s="19"/>
      <c r="G150" s="19"/>
      <c r="H150" s="19"/>
      <c r="I150" s="19"/>
      <c r="J150" s="20"/>
    </row>
    <row r="151" spans="2:10" x14ac:dyDescent="0.2">
      <c r="C151" s="41"/>
      <c r="D151" s="41"/>
      <c r="E151" s="41"/>
    </row>
    <row r="152" spans="2:10" ht="15.75" x14ac:dyDescent="0.25">
      <c r="B152" s="27" t="s">
        <v>8</v>
      </c>
      <c r="C152" s="26"/>
      <c r="D152" s="26"/>
      <c r="E152" s="26"/>
    </row>
    <row r="153" spans="2:10" ht="15.75" x14ac:dyDescent="0.25">
      <c r="B153" s="12" t="s">
        <v>3</v>
      </c>
      <c r="C153" s="33" t="s">
        <v>1</v>
      </c>
      <c r="D153" s="13" t="s">
        <v>1</v>
      </c>
      <c r="E153" s="13" t="s">
        <v>2</v>
      </c>
    </row>
    <row r="154" spans="2:10" ht="15.75" x14ac:dyDescent="0.25">
      <c r="B154" s="12"/>
      <c r="C154" s="33" t="s">
        <v>41</v>
      </c>
      <c r="D154" s="13" t="s">
        <v>42</v>
      </c>
      <c r="E154" s="13" t="s">
        <v>1</v>
      </c>
    </row>
    <row r="155" spans="2:10" x14ac:dyDescent="0.2">
      <c r="B155" s="32" t="s">
        <v>19</v>
      </c>
      <c r="C155" s="8">
        <v>3131</v>
      </c>
      <c r="D155" s="8">
        <v>7510</v>
      </c>
      <c r="E155" s="8">
        <v>10641</v>
      </c>
    </row>
    <row r="156" spans="2:10" x14ac:dyDescent="0.2">
      <c r="B156" s="7" t="s">
        <v>20</v>
      </c>
      <c r="C156" s="8">
        <v>1461</v>
      </c>
      <c r="D156" s="8">
        <v>6034</v>
      </c>
      <c r="E156" s="8">
        <v>7495</v>
      </c>
    </row>
    <row r="157" spans="2:10" x14ac:dyDescent="0.2">
      <c r="B157" s="7" t="s">
        <v>23</v>
      </c>
      <c r="C157" s="8">
        <v>1508</v>
      </c>
      <c r="D157" s="8">
        <v>2318</v>
      </c>
      <c r="E157" s="8">
        <v>3826</v>
      </c>
    </row>
    <row r="158" spans="2:10" x14ac:dyDescent="0.2">
      <c r="B158" s="7" t="s">
        <v>21</v>
      </c>
      <c r="C158" s="37">
        <v>635</v>
      </c>
      <c r="D158" s="8">
        <v>1375</v>
      </c>
      <c r="E158" s="8">
        <v>2010</v>
      </c>
    </row>
    <row r="159" spans="2:10" x14ac:dyDescent="0.2">
      <c r="B159" s="7" t="s">
        <v>22</v>
      </c>
      <c r="C159" s="37">
        <v>365</v>
      </c>
      <c r="D159" s="37">
        <v>600</v>
      </c>
      <c r="E159" s="37">
        <v>965</v>
      </c>
    </row>
    <row r="160" spans="2:10" x14ac:dyDescent="0.2">
      <c r="B160" s="7" t="s">
        <v>33</v>
      </c>
      <c r="C160" s="37">
        <v>389</v>
      </c>
      <c r="D160" s="37">
        <v>522</v>
      </c>
      <c r="E160" s="37">
        <v>911</v>
      </c>
    </row>
    <row r="161" spans="2:10" x14ac:dyDescent="0.2">
      <c r="B161" s="7" t="s">
        <v>24</v>
      </c>
      <c r="C161" s="37">
        <v>315</v>
      </c>
      <c r="D161" s="37">
        <v>452</v>
      </c>
      <c r="E161" s="37">
        <v>767</v>
      </c>
    </row>
    <row r="162" spans="2:10" x14ac:dyDescent="0.2">
      <c r="B162" s="7" t="s">
        <v>28</v>
      </c>
      <c r="C162" s="37">
        <v>238</v>
      </c>
      <c r="D162" s="37">
        <v>385</v>
      </c>
      <c r="E162" s="37">
        <v>623</v>
      </c>
    </row>
    <row r="163" spans="2:10" x14ac:dyDescent="0.2">
      <c r="B163" s="7" t="s">
        <v>26</v>
      </c>
      <c r="C163" s="37">
        <v>182</v>
      </c>
      <c r="D163" s="37">
        <v>367</v>
      </c>
      <c r="E163" s="37">
        <v>549</v>
      </c>
    </row>
    <row r="164" spans="2:10" x14ac:dyDescent="0.2">
      <c r="B164" s="7" t="s">
        <v>27</v>
      </c>
      <c r="C164" s="37">
        <v>209</v>
      </c>
      <c r="D164" s="37">
        <v>248</v>
      </c>
      <c r="E164" s="37">
        <v>457</v>
      </c>
    </row>
    <row r="165" spans="2:10" ht="15" customHeight="1" x14ac:dyDescent="0.25">
      <c r="B165" s="9" t="s">
        <v>2</v>
      </c>
      <c r="C165" s="10">
        <f>SUM(C155:C164)</f>
        <v>8433</v>
      </c>
      <c r="D165" s="10">
        <f t="shared" ref="D165:E165" si="8">SUM(D155:D164)</f>
        <v>19811</v>
      </c>
      <c r="E165" s="10">
        <f t="shared" si="8"/>
        <v>28244</v>
      </c>
    </row>
    <row r="166" spans="2:10" ht="15" customHeight="1" x14ac:dyDescent="0.25">
      <c r="B166" s="31" t="s">
        <v>36</v>
      </c>
      <c r="C166" s="39">
        <v>1193</v>
      </c>
      <c r="D166" s="39">
        <v>2050</v>
      </c>
      <c r="E166" s="39">
        <v>3243</v>
      </c>
    </row>
    <row r="167" spans="2:10" ht="15.75" x14ac:dyDescent="0.25">
      <c r="B167" s="15" t="s">
        <v>2</v>
      </c>
      <c r="C167" s="16">
        <v>9626</v>
      </c>
      <c r="D167" s="16">
        <v>21861</v>
      </c>
      <c r="E167" s="16">
        <v>31487</v>
      </c>
    </row>
    <row r="168" spans="2:10" ht="15.75" x14ac:dyDescent="0.25">
      <c r="C168" s="40"/>
      <c r="D168" s="40"/>
      <c r="E168" s="40"/>
      <c r="F168" s="19"/>
      <c r="G168" s="19"/>
      <c r="H168" s="19"/>
      <c r="I168" s="19"/>
      <c r="J168" s="20"/>
    </row>
    <row r="169" spans="2:10" x14ac:dyDescent="0.2">
      <c r="C169" s="41"/>
      <c r="D169" s="41"/>
      <c r="E169" s="41"/>
    </row>
    <row r="170" spans="2:10" ht="15.75" x14ac:dyDescent="0.25">
      <c r="B170" s="27" t="s">
        <v>9</v>
      </c>
      <c r="C170" s="26"/>
      <c r="D170" s="26"/>
      <c r="E170" s="26"/>
    </row>
    <row r="171" spans="2:10" ht="15.75" x14ac:dyDescent="0.25">
      <c r="B171" s="12" t="s">
        <v>3</v>
      </c>
      <c r="C171" s="33" t="s">
        <v>1</v>
      </c>
      <c r="D171" s="13" t="s">
        <v>1</v>
      </c>
      <c r="E171" s="13" t="s">
        <v>2</v>
      </c>
    </row>
    <row r="172" spans="2:10" ht="15.75" x14ac:dyDescent="0.25">
      <c r="B172" s="12"/>
      <c r="C172" s="33" t="s">
        <v>41</v>
      </c>
      <c r="D172" s="13" t="s">
        <v>42</v>
      </c>
      <c r="E172" s="13" t="s">
        <v>1</v>
      </c>
    </row>
    <row r="173" spans="2:10" x14ac:dyDescent="0.2">
      <c r="B173" s="32" t="s">
        <v>19</v>
      </c>
      <c r="C173" s="8">
        <v>9231</v>
      </c>
      <c r="D173" s="8">
        <v>20309</v>
      </c>
      <c r="E173" s="8">
        <v>29540</v>
      </c>
    </row>
    <row r="174" spans="2:10" x14ac:dyDescent="0.2">
      <c r="B174" s="7" t="s">
        <v>20</v>
      </c>
      <c r="C174" s="8">
        <v>2289</v>
      </c>
      <c r="D174" s="8">
        <v>8236</v>
      </c>
      <c r="E174" s="8">
        <v>10525</v>
      </c>
    </row>
    <row r="175" spans="2:10" x14ac:dyDescent="0.2">
      <c r="B175" s="7" t="s">
        <v>21</v>
      </c>
      <c r="C175" s="8">
        <v>3092</v>
      </c>
      <c r="D175" s="8">
        <v>6655</v>
      </c>
      <c r="E175" s="8">
        <v>9747</v>
      </c>
    </row>
    <row r="176" spans="2:10" x14ac:dyDescent="0.2">
      <c r="B176" s="7" t="s">
        <v>25</v>
      </c>
      <c r="C176" s="8">
        <v>1817</v>
      </c>
      <c r="D176" s="8">
        <v>4796</v>
      </c>
      <c r="E176" s="8">
        <v>6613</v>
      </c>
    </row>
    <row r="177" spans="2:10" x14ac:dyDescent="0.2">
      <c r="B177" s="7" t="s">
        <v>24</v>
      </c>
      <c r="C177" s="8">
        <v>2192</v>
      </c>
      <c r="D177" s="8">
        <v>3403</v>
      </c>
      <c r="E177" s="8">
        <v>5595</v>
      </c>
    </row>
    <row r="178" spans="2:10" x14ac:dyDescent="0.2">
      <c r="B178" s="7" t="s">
        <v>22</v>
      </c>
      <c r="C178" s="8">
        <v>1840</v>
      </c>
      <c r="D178" s="8">
        <v>3331</v>
      </c>
      <c r="E178" s="8">
        <v>5171</v>
      </c>
    </row>
    <row r="179" spans="2:10" x14ac:dyDescent="0.2">
      <c r="B179" s="7" t="s">
        <v>23</v>
      </c>
      <c r="C179" s="8">
        <v>1048</v>
      </c>
      <c r="D179" s="8">
        <v>1698</v>
      </c>
      <c r="E179" s="8">
        <v>2746</v>
      </c>
    </row>
    <row r="180" spans="2:10" x14ac:dyDescent="0.2">
      <c r="B180" s="7" t="s">
        <v>26</v>
      </c>
      <c r="C180" s="37">
        <v>903</v>
      </c>
      <c r="D180" s="8">
        <v>1507</v>
      </c>
      <c r="E180" s="8">
        <v>2410</v>
      </c>
    </row>
    <row r="181" spans="2:10" x14ac:dyDescent="0.2">
      <c r="B181" s="7" t="s">
        <v>27</v>
      </c>
      <c r="C181" s="37">
        <v>819</v>
      </c>
      <c r="D181" s="8">
        <v>1237</v>
      </c>
      <c r="E181" s="8">
        <v>2056</v>
      </c>
    </row>
    <row r="182" spans="2:10" x14ac:dyDescent="0.2">
      <c r="B182" s="7" t="s">
        <v>33</v>
      </c>
      <c r="C182" s="37">
        <v>751</v>
      </c>
      <c r="D182" s="37">
        <v>782</v>
      </c>
      <c r="E182" s="8">
        <v>1533</v>
      </c>
    </row>
    <row r="183" spans="2:10" ht="15" customHeight="1" x14ac:dyDescent="0.25">
      <c r="B183" s="9" t="s">
        <v>2</v>
      </c>
      <c r="C183" s="16">
        <f>SUM(C173:C182)</f>
        <v>23982</v>
      </c>
      <c r="D183" s="16">
        <f t="shared" ref="D183:E183" si="9">SUM(D173:D182)</f>
        <v>51954</v>
      </c>
      <c r="E183" s="16">
        <f t="shared" si="9"/>
        <v>75936</v>
      </c>
    </row>
    <row r="184" spans="2:10" ht="15" customHeight="1" x14ac:dyDescent="0.25">
      <c r="B184" s="31" t="s">
        <v>36</v>
      </c>
      <c r="C184" s="39">
        <v>3390</v>
      </c>
      <c r="D184" s="39">
        <v>5893</v>
      </c>
      <c r="E184" s="39">
        <v>9283</v>
      </c>
    </row>
    <row r="185" spans="2:10" ht="15.75" x14ac:dyDescent="0.25">
      <c r="B185" s="15" t="s">
        <v>2</v>
      </c>
      <c r="C185" s="16">
        <f>+C184+C183</f>
        <v>27372</v>
      </c>
      <c r="D185" s="16">
        <f t="shared" ref="D185:E185" si="10">+D184+D183</f>
        <v>57847</v>
      </c>
      <c r="E185" s="16">
        <f t="shared" si="10"/>
        <v>85219</v>
      </c>
    </row>
    <row r="186" spans="2:10" ht="15.75" x14ac:dyDescent="0.25">
      <c r="C186" s="40"/>
      <c r="D186" s="40"/>
      <c r="E186" s="43"/>
      <c r="F186" s="19"/>
      <c r="G186" s="19"/>
      <c r="H186" s="19"/>
      <c r="I186" s="19"/>
      <c r="J186" s="20"/>
    </row>
    <row r="187" spans="2:10" x14ac:dyDescent="0.2">
      <c r="C187" s="41"/>
      <c r="D187" s="41"/>
      <c r="E187" s="44"/>
    </row>
    <row r="188" spans="2:10" ht="15.75" x14ac:dyDescent="0.25">
      <c r="B188" s="27" t="s">
        <v>10</v>
      </c>
      <c r="C188" s="26"/>
      <c r="D188" s="26"/>
      <c r="E188" s="26"/>
    </row>
    <row r="189" spans="2:10" ht="15.75" x14ac:dyDescent="0.25">
      <c r="B189" s="12" t="s">
        <v>3</v>
      </c>
      <c r="C189" s="33" t="s">
        <v>1</v>
      </c>
      <c r="D189" s="13" t="s">
        <v>1</v>
      </c>
      <c r="E189" s="13" t="s">
        <v>2</v>
      </c>
    </row>
    <row r="190" spans="2:10" ht="15.75" x14ac:dyDescent="0.25">
      <c r="B190" s="12"/>
      <c r="C190" s="33" t="s">
        <v>41</v>
      </c>
      <c r="D190" s="13" t="s">
        <v>42</v>
      </c>
      <c r="E190" s="13" t="s">
        <v>1</v>
      </c>
    </row>
    <row r="191" spans="2:10" x14ac:dyDescent="0.2">
      <c r="B191" s="32" t="s">
        <v>19</v>
      </c>
      <c r="C191" s="8">
        <v>1763</v>
      </c>
      <c r="D191" s="8">
        <v>3954</v>
      </c>
      <c r="E191" s="8">
        <v>5717</v>
      </c>
    </row>
    <row r="192" spans="2:10" x14ac:dyDescent="0.2">
      <c r="B192" s="7" t="s">
        <v>20</v>
      </c>
      <c r="C192" s="8">
        <v>1118</v>
      </c>
      <c r="D192" s="8">
        <v>3040</v>
      </c>
      <c r="E192" s="8">
        <v>4158</v>
      </c>
    </row>
    <row r="193" spans="2:10" x14ac:dyDescent="0.2">
      <c r="B193" s="7" t="s">
        <v>22</v>
      </c>
      <c r="C193" s="37">
        <v>998</v>
      </c>
      <c r="D193" s="8">
        <v>1663</v>
      </c>
      <c r="E193" s="8">
        <v>2661</v>
      </c>
    </row>
    <row r="194" spans="2:10" x14ac:dyDescent="0.2">
      <c r="B194" s="7" t="s">
        <v>21</v>
      </c>
      <c r="C194" s="37">
        <v>539</v>
      </c>
      <c r="D194" s="8">
        <v>1208</v>
      </c>
      <c r="E194" s="8">
        <v>1747</v>
      </c>
    </row>
    <row r="195" spans="2:10" x14ac:dyDescent="0.2">
      <c r="B195" s="7" t="s">
        <v>24</v>
      </c>
      <c r="C195" s="37">
        <v>637</v>
      </c>
      <c r="D195" s="37">
        <v>904</v>
      </c>
      <c r="E195" s="8">
        <v>1541</v>
      </c>
    </row>
    <row r="196" spans="2:10" x14ac:dyDescent="0.2">
      <c r="B196" s="7" t="s">
        <v>23</v>
      </c>
      <c r="C196" s="37">
        <v>199</v>
      </c>
      <c r="D196" s="37">
        <v>335</v>
      </c>
      <c r="E196" s="37">
        <v>534</v>
      </c>
      <c r="F196" s="30"/>
    </row>
    <row r="197" spans="2:10" x14ac:dyDescent="0.2">
      <c r="B197" s="7" t="s">
        <v>26</v>
      </c>
      <c r="C197" s="37">
        <v>212</v>
      </c>
      <c r="D197" s="37">
        <v>321</v>
      </c>
      <c r="E197" s="37">
        <v>533</v>
      </c>
    </row>
    <row r="198" spans="2:10" x14ac:dyDescent="0.2">
      <c r="B198" s="7" t="s">
        <v>28</v>
      </c>
      <c r="C198" s="37">
        <v>203</v>
      </c>
      <c r="D198" s="37">
        <v>308</v>
      </c>
      <c r="E198" s="37">
        <v>511</v>
      </c>
    </row>
    <row r="199" spans="2:10" x14ac:dyDescent="0.2">
      <c r="B199" s="7" t="s">
        <v>33</v>
      </c>
      <c r="C199" s="37">
        <v>97</v>
      </c>
      <c r="D199" s="37">
        <v>153</v>
      </c>
      <c r="E199" s="37">
        <v>250</v>
      </c>
    </row>
    <row r="200" spans="2:10" x14ac:dyDescent="0.2">
      <c r="B200" s="7" t="s">
        <v>25</v>
      </c>
      <c r="C200" s="37">
        <v>72</v>
      </c>
      <c r="D200" s="37">
        <v>139</v>
      </c>
      <c r="E200" s="37">
        <v>211</v>
      </c>
    </row>
    <row r="201" spans="2:10" ht="15" customHeight="1" x14ac:dyDescent="0.25">
      <c r="B201" s="9" t="s">
        <v>2</v>
      </c>
      <c r="C201" s="16">
        <f>SUM(C191:C200)</f>
        <v>5838</v>
      </c>
      <c r="D201" s="16">
        <f t="shared" ref="D201:E201" si="11">SUM(D191:D200)</f>
        <v>12025</v>
      </c>
      <c r="E201" s="16">
        <f t="shared" si="11"/>
        <v>17863</v>
      </c>
    </row>
    <row r="202" spans="2:10" ht="15" customHeight="1" x14ac:dyDescent="0.25">
      <c r="B202" s="31" t="s">
        <v>36</v>
      </c>
      <c r="C202" s="39">
        <v>722</v>
      </c>
      <c r="D202" s="39">
        <v>1102</v>
      </c>
      <c r="E202" s="39">
        <v>1824</v>
      </c>
    </row>
    <row r="203" spans="2:10" ht="15.75" x14ac:dyDescent="0.25">
      <c r="B203" s="15" t="s">
        <v>2</v>
      </c>
      <c r="C203" s="16">
        <v>6560</v>
      </c>
      <c r="D203" s="16">
        <v>13127</v>
      </c>
      <c r="E203" s="16">
        <v>19687</v>
      </c>
    </row>
    <row r="204" spans="2:10" ht="15.75" x14ac:dyDescent="0.25">
      <c r="C204" s="40"/>
      <c r="D204" s="40"/>
      <c r="E204" s="40"/>
      <c r="F204" s="19"/>
      <c r="G204" s="19"/>
      <c r="H204" s="19"/>
      <c r="I204" s="19"/>
      <c r="J204" s="20"/>
    </row>
    <row r="205" spans="2:10" x14ac:dyDescent="0.2">
      <c r="C205" s="41"/>
      <c r="D205" s="41"/>
      <c r="E205" s="41"/>
    </row>
    <row r="206" spans="2:10" ht="15.75" x14ac:dyDescent="0.25">
      <c r="B206" s="27" t="s">
        <v>11</v>
      </c>
      <c r="C206" s="26"/>
      <c r="D206" s="26"/>
      <c r="E206" s="26"/>
    </row>
    <row r="207" spans="2:10" ht="15.75" x14ac:dyDescent="0.25">
      <c r="B207" s="12" t="s">
        <v>3</v>
      </c>
      <c r="C207" s="33" t="s">
        <v>1</v>
      </c>
      <c r="D207" s="13" t="s">
        <v>1</v>
      </c>
      <c r="E207" s="13" t="s">
        <v>2</v>
      </c>
    </row>
    <row r="208" spans="2:10" ht="15.75" x14ac:dyDescent="0.25">
      <c r="B208" s="12"/>
      <c r="C208" s="33" t="s">
        <v>41</v>
      </c>
      <c r="D208" s="13" t="s">
        <v>42</v>
      </c>
      <c r="E208" s="13" t="s">
        <v>1</v>
      </c>
    </row>
    <row r="209" spans="2:10" x14ac:dyDescent="0.2">
      <c r="B209" s="32" t="s">
        <v>19</v>
      </c>
      <c r="C209" s="8">
        <v>2690</v>
      </c>
      <c r="D209" s="8">
        <v>9121</v>
      </c>
      <c r="E209" s="8">
        <v>11811</v>
      </c>
    </row>
    <row r="210" spans="2:10" x14ac:dyDescent="0.2">
      <c r="B210" s="7" t="s">
        <v>20</v>
      </c>
      <c r="C210" s="37">
        <v>661</v>
      </c>
      <c r="D210" s="8">
        <v>2734</v>
      </c>
      <c r="E210" s="8">
        <v>3395</v>
      </c>
    </row>
    <row r="211" spans="2:10" x14ac:dyDescent="0.2">
      <c r="B211" s="7" t="s">
        <v>21</v>
      </c>
      <c r="C211" s="37">
        <v>841</v>
      </c>
      <c r="D211" s="8">
        <v>2285</v>
      </c>
      <c r="E211" s="8">
        <v>3126</v>
      </c>
    </row>
    <row r="212" spans="2:10" x14ac:dyDescent="0.2">
      <c r="B212" s="7" t="s">
        <v>24</v>
      </c>
      <c r="C212" s="37">
        <v>947</v>
      </c>
      <c r="D212" s="8">
        <v>1525</v>
      </c>
      <c r="E212" s="8">
        <v>2472</v>
      </c>
    </row>
    <row r="213" spans="2:10" x14ac:dyDescent="0.2">
      <c r="B213" s="7" t="s">
        <v>23</v>
      </c>
      <c r="C213" s="37">
        <v>538</v>
      </c>
      <c r="D213" s="8">
        <v>1079</v>
      </c>
      <c r="E213" s="8">
        <v>1617</v>
      </c>
    </row>
    <row r="214" spans="2:10" x14ac:dyDescent="0.2">
      <c r="B214" s="7" t="s">
        <v>22</v>
      </c>
      <c r="C214" s="37">
        <v>420</v>
      </c>
      <c r="D214" s="37">
        <v>821</v>
      </c>
      <c r="E214" s="8">
        <v>1241</v>
      </c>
    </row>
    <row r="215" spans="2:10" x14ac:dyDescent="0.2">
      <c r="B215" s="7" t="s">
        <v>27</v>
      </c>
      <c r="C215" s="37">
        <v>432</v>
      </c>
      <c r="D215" s="37">
        <v>637</v>
      </c>
      <c r="E215" s="8">
        <v>1069</v>
      </c>
    </row>
    <row r="216" spans="2:10" x14ac:dyDescent="0.2">
      <c r="B216" s="7" t="s">
        <v>26</v>
      </c>
      <c r="C216" s="37">
        <v>383</v>
      </c>
      <c r="D216" s="37">
        <v>600</v>
      </c>
      <c r="E216" s="37">
        <v>983</v>
      </c>
    </row>
    <row r="217" spans="2:10" x14ac:dyDescent="0.2">
      <c r="B217" s="7" t="s">
        <v>25</v>
      </c>
      <c r="C217" s="37">
        <v>211</v>
      </c>
      <c r="D217" s="37">
        <v>702</v>
      </c>
      <c r="E217" s="37">
        <v>913</v>
      </c>
    </row>
    <row r="218" spans="2:10" x14ac:dyDescent="0.2">
      <c r="B218" s="7" t="s">
        <v>28</v>
      </c>
      <c r="C218" s="37">
        <v>330</v>
      </c>
      <c r="D218" s="37">
        <v>502</v>
      </c>
      <c r="E218" s="37">
        <v>832</v>
      </c>
    </row>
    <row r="219" spans="2:10" ht="15" customHeight="1" x14ac:dyDescent="0.25">
      <c r="B219" s="9" t="s">
        <v>2</v>
      </c>
      <c r="C219" s="16">
        <f>SUM(C209:C218)</f>
        <v>7453</v>
      </c>
      <c r="D219" s="16">
        <f t="shared" ref="D219:E219" si="12">SUM(D209:D218)</f>
        <v>20006</v>
      </c>
      <c r="E219" s="16">
        <f t="shared" si="12"/>
        <v>27459</v>
      </c>
    </row>
    <row r="220" spans="2:10" ht="15" customHeight="1" x14ac:dyDescent="0.25">
      <c r="B220" s="31" t="s">
        <v>36</v>
      </c>
      <c r="C220" s="39">
        <v>1117</v>
      </c>
      <c r="D220" s="39">
        <v>1910</v>
      </c>
      <c r="E220" s="39">
        <v>3027</v>
      </c>
    </row>
    <row r="221" spans="2:10" ht="15.75" x14ac:dyDescent="0.25">
      <c r="B221" s="15" t="s">
        <v>2</v>
      </c>
      <c r="C221" s="16">
        <v>8570</v>
      </c>
      <c r="D221" s="16">
        <v>21916</v>
      </c>
      <c r="E221" s="16">
        <v>30486</v>
      </c>
    </row>
    <row r="222" spans="2:10" ht="15" customHeight="1" x14ac:dyDescent="0.25">
      <c r="C222" s="40"/>
      <c r="D222" s="40"/>
      <c r="E222" s="40"/>
      <c r="F222" s="19"/>
      <c r="G222" s="19"/>
      <c r="H222" s="19"/>
      <c r="I222" s="19"/>
      <c r="J222" s="20"/>
    </row>
    <row r="223" spans="2:10" x14ac:dyDescent="0.2">
      <c r="C223" s="41"/>
      <c r="D223" s="41"/>
      <c r="E223" s="41"/>
    </row>
    <row r="224" spans="2:10" ht="15.75" x14ac:dyDescent="0.25">
      <c r="B224" s="27" t="s">
        <v>12</v>
      </c>
      <c r="C224" s="26"/>
      <c r="D224" s="26"/>
      <c r="E224" s="26"/>
    </row>
    <row r="225" spans="2:10" ht="15.75" x14ac:dyDescent="0.25">
      <c r="B225" s="12" t="s">
        <v>3</v>
      </c>
      <c r="C225" s="33" t="s">
        <v>1</v>
      </c>
      <c r="D225" s="13" t="s">
        <v>1</v>
      </c>
      <c r="E225" s="13" t="s">
        <v>2</v>
      </c>
    </row>
    <row r="226" spans="2:10" ht="15.75" x14ac:dyDescent="0.25">
      <c r="B226" s="12"/>
      <c r="C226" s="33" t="s">
        <v>41</v>
      </c>
      <c r="D226" s="13" t="s">
        <v>42</v>
      </c>
      <c r="E226" s="13" t="s">
        <v>1</v>
      </c>
    </row>
    <row r="227" spans="2:10" x14ac:dyDescent="0.2">
      <c r="B227" s="32" t="s">
        <v>19</v>
      </c>
      <c r="C227" s="8">
        <v>2162</v>
      </c>
      <c r="D227" s="8">
        <v>7411</v>
      </c>
      <c r="E227" s="8">
        <v>9573</v>
      </c>
    </row>
    <row r="228" spans="2:10" x14ac:dyDescent="0.2">
      <c r="B228" s="7" t="s">
        <v>20</v>
      </c>
      <c r="C228" s="37">
        <v>641</v>
      </c>
      <c r="D228" s="8">
        <v>4275</v>
      </c>
      <c r="E228" s="8">
        <v>4916</v>
      </c>
    </row>
    <row r="229" spans="2:10" x14ac:dyDescent="0.2">
      <c r="B229" s="7" t="s">
        <v>22</v>
      </c>
      <c r="C229" s="37">
        <v>643</v>
      </c>
      <c r="D229" s="8">
        <v>1374</v>
      </c>
      <c r="E229" s="8">
        <v>2017</v>
      </c>
    </row>
    <row r="230" spans="2:10" x14ac:dyDescent="0.2">
      <c r="B230" s="7" t="s">
        <v>23</v>
      </c>
      <c r="C230" s="37">
        <v>792</v>
      </c>
      <c r="D230" s="8">
        <v>1209</v>
      </c>
      <c r="E230" s="8">
        <v>2001</v>
      </c>
    </row>
    <row r="231" spans="2:10" x14ac:dyDescent="0.2">
      <c r="B231" s="7" t="s">
        <v>21</v>
      </c>
      <c r="C231" s="37">
        <v>526</v>
      </c>
      <c r="D231" s="8">
        <v>1360</v>
      </c>
      <c r="E231" s="8">
        <v>1886</v>
      </c>
    </row>
    <row r="232" spans="2:10" x14ac:dyDescent="0.2">
      <c r="B232" s="7" t="s">
        <v>24</v>
      </c>
      <c r="C232" s="37">
        <v>423</v>
      </c>
      <c r="D232" s="37">
        <v>820</v>
      </c>
      <c r="E232" s="8">
        <v>1243</v>
      </c>
    </row>
    <row r="233" spans="2:10" x14ac:dyDescent="0.2">
      <c r="B233" s="7" t="s">
        <v>27</v>
      </c>
      <c r="C233" s="37">
        <v>306</v>
      </c>
      <c r="D233" s="37">
        <v>554</v>
      </c>
      <c r="E233" s="37">
        <v>860</v>
      </c>
    </row>
    <row r="234" spans="2:10" x14ac:dyDescent="0.2">
      <c r="B234" s="7" t="s">
        <v>26</v>
      </c>
      <c r="C234" s="37">
        <v>217</v>
      </c>
      <c r="D234" s="37">
        <v>541</v>
      </c>
      <c r="E234" s="37">
        <v>758</v>
      </c>
    </row>
    <row r="235" spans="2:10" x14ac:dyDescent="0.2">
      <c r="B235" s="7" t="s">
        <v>31</v>
      </c>
      <c r="C235" s="37">
        <v>178</v>
      </c>
      <c r="D235" s="37">
        <v>330</v>
      </c>
      <c r="E235" s="37">
        <v>508</v>
      </c>
    </row>
    <row r="236" spans="2:10" x14ac:dyDescent="0.2">
      <c r="B236" s="7" t="s">
        <v>28</v>
      </c>
      <c r="C236" s="37">
        <v>166</v>
      </c>
      <c r="D236" s="37">
        <v>302</v>
      </c>
      <c r="E236" s="37">
        <v>468</v>
      </c>
    </row>
    <row r="237" spans="2:10" ht="15" customHeight="1" x14ac:dyDescent="0.25">
      <c r="B237" s="9" t="s">
        <v>2</v>
      </c>
      <c r="C237" s="16">
        <f>SUM(C227:C236)</f>
        <v>6054</v>
      </c>
      <c r="D237" s="16">
        <f t="shared" ref="D237:E237" si="13">SUM(D227:D236)</f>
        <v>18176</v>
      </c>
      <c r="E237" s="16">
        <f t="shared" si="13"/>
        <v>24230</v>
      </c>
    </row>
    <row r="238" spans="2:10" ht="15.75" customHeight="1" x14ac:dyDescent="0.25">
      <c r="B238" s="31" t="s">
        <v>36</v>
      </c>
      <c r="C238" s="39">
        <v>761</v>
      </c>
      <c r="D238" s="39">
        <v>1402</v>
      </c>
      <c r="E238" s="39">
        <v>2163</v>
      </c>
    </row>
    <row r="239" spans="2:10" ht="15.75" x14ac:dyDescent="0.25">
      <c r="B239" s="15" t="s">
        <v>2</v>
      </c>
      <c r="C239" s="16">
        <v>6815</v>
      </c>
      <c r="D239" s="16">
        <v>19578</v>
      </c>
      <c r="E239" s="16">
        <v>26393</v>
      </c>
    </row>
    <row r="240" spans="2:10" ht="15.75" x14ac:dyDescent="0.25">
      <c r="C240" s="40"/>
      <c r="D240" s="40"/>
      <c r="E240" s="40"/>
      <c r="F240" s="19"/>
      <c r="G240" s="19"/>
      <c r="H240" s="19"/>
      <c r="I240" s="19"/>
      <c r="J240" s="20"/>
    </row>
    <row r="241" spans="2:5" x14ac:dyDescent="0.2">
      <c r="C241" s="41"/>
      <c r="D241" s="41"/>
      <c r="E241" s="41"/>
    </row>
    <row r="242" spans="2:5" ht="15.75" x14ac:dyDescent="0.25">
      <c r="B242" s="27" t="s">
        <v>50</v>
      </c>
      <c r="C242" s="26"/>
      <c r="D242" s="26"/>
      <c r="E242" s="26"/>
    </row>
    <row r="243" spans="2:5" ht="15.75" x14ac:dyDescent="0.25">
      <c r="B243" s="12" t="s">
        <v>3</v>
      </c>
      <c r="C243" s="33" t="s">
        <v>1</v>
      </c>
      <c r="D243" s="13" t="s">
        <v>1</v>
      </c>
      <c r="E243" s="13" t="s">
        <v>2</v>
      </c>
    </row>
    <row r="244" spans="2:5" ht="15.75" x14ac:dyDescent="0.25">
      <c r="B244" s="12"/>
      <c r="C244" s="33" t="s">
        <v>41</v>
      </c>
      <c r="D244" s="13" t="s">
        <v>42</v>
      </c>
      <c r="E244" s="13" t="s">
        <v>1</v>
      </c>
    </row>
    <row r="245" spans="2:5" x14ac:dyDescent="0.2">
      <c r="B245" s="32" t="s">
        <v>19</v>
      </c>
      <c r="C245" s="8">
        <v>3405</v>
      </c>
      <c r="D245" s="8">
        <v>7422</v>
      </c>
      <c r="E245" s="8">
        <v>10827</v>
      </c>
    </row>
    <row r="246" spans="2:5" x14ac:dyDescent="0.2">
      <c r="B246" s="7" t="s">
        <v>20</v>
      </c>
      <c r="C246" s="8">
        <v>1564</v>
      </c>
      <c r="D246" s="8">
        <v>4584</v>
      </c>
      <c r="E246" s="8">
        <v>6148</v>
      </c>
    </row>
    <row r="247" spans="2:5" x14ac:dyDescent="0.2">
      <c r="B247" s="7" t="s">
        <v>25</v>
      </c>
      <c r="C247" s="37">
        <v>860</v>
      </c>
      <c r="D247" s="8">
        <v>1946</v>
      </c>
      <c r="E247" s="8">
        <v>2806</v>
      </c>
    </row>
    <row r="248" spans="2:5" x14ac:dyDescent="0.2">
      <c r="B248" s="7" t="s">
        <v>21</v>
      </c>
      <c r="C248" s="37">
        <v>714</v>
      </c>
      <c r="D248" s="8">
        <v>1550</v>
      </c>
      <c r="E248" s="8">
        <v>2264</v>
      </c>
    </row>
    <row r="249" spans="2:5" x14ac:dyDescent="0.2">
      <c r="B249" s="7" t="s">
        <v>23</v>
      </c>
      <c r="C249" s="37">
        <v>647</v>
      </c>
      <c r="D249" s="8">
        <v>1091</v>
      </c>
      <c r="E249" s="8">
        <v>1738</v>
      </c>
    </row>
    <row r="250" spans="2:5" x14ac:dyDescent="0.2">
      <c r="B250" s="7" t="s">
        <v>26</v>
      </c>
      <c r="C250" s="37">
        <v>552</v>
      </c>
      <c r="D250" s="8">
        <v>1006</v>
      </c>
      <c r="E250" s="8">
        <v>1558</v>
      </c>
    </row>
    <row r="251" spans="2:5" x14ac:dyDescent="0.2">
      <c r="B251" s="7" t="s">
        <v>22</v>
      </c>
      <c r="C251" s="37">
        <v>546</v>
      </c>
      <c r="D251" s="37">
        <v>969</v>
      </c>
      <c r="E251" s="8">
        <v>1515</v>
      </c>
    </row>
    <row r="252" spans="2:5" x14ac:dyDescent="0.2">
      <c r="B252" s="7" t="s">
        <v>24</v>
      </c>
      <c r="C252" s="37">
        <v>397</v>
      </c>
      <c r="D252" s="37">
        <v>626</v>
      </c>
      <c r="E252" s="8">
        <v>1023</v>
      </c>
    </row>
    <row r="253" spans="2:5" x14ac:dyDescent="0.2">
      <c r="B253" s="7" t="s">
        <v>30</v>
      </c>
      <c r="C253" s="37">
        <v>383</v>
      </c>
      <c r="D253" s="37">
        <v>472</v>
      </c>
      <c r="E253" s="37">
        <v>855</v>
      </c>
    </row>
    <row r="254" spans="2:5" x14ac:dyDescent="0.2">
      <c r="B254" s="7" t="s">
        <v>27</v>
      </c>
      <c r="C254" s="37">
        <v>244</v>
      </c>
      <c r="D254" s="37">
        <v>347</v>
      </c>
      <c r="E254" s="37">
        <v>591</v>
      </c>
    </row>
    <row r="255" spans="2:5" ht="15.75" x14ac:dyDescent="0.25">
      <c r="B255" s="9" t="s">
        <v>2</v>
      </c>
      <c r="C255" s="16">
        <f>SUM(C245:C254)</f>
        <v>9312</v>
      </c>
      <c r="D255" s="16">
        <f t="shared" ref="D255:E255" si="14">SUM(D245:D254)</f>
        <v>20013</v>
      </c>
      <c r="E255" s="16">
        <f t="shared" si="14"/>
        <v>29325</v>
      </c>
    </row>
    <row r="256" spans="2:5" ht="31.5" customHeight="1" x14ac:dyDescent="0.25">
      <c r="B256" s="31" t="s">
        <v>36</v>
      </c>
      <c r="C256" s="39">
        <v>1335</v>
      </c>
      <c r="D256" s="39">
        <v>2363</v>
      </c>
      <c r="E256" s="39">
        <v>3698</v>
      </c>
    </row>
    <row r="257" spans="2:5" ht="15.75" x14ac:dyDescent="0.25">
      <c r="B257" s="15" t="s">
        <v>2</v>
      </c>
      <c r="C257" s="16">
        <v>10647</v>
      </c>
      <c r="D257" s="16">
        <v>22376</v>
      </c>
      <c r="E257" s="16">
        <v>33023</v>
      </c>
    </row>
    <row r="258" spans="2:5" x14ac:dyDescent="0.2">
      <c r="C258" s="40"/>
      <c r="D258" s="40"/>
      <c r="E258" s="40"/>
    </row>
    <row r="259" spans="2:5" x14ac:dyDescent="0.2">
      <c r="C259" s="41"/>
      <c r="D259" s="41"/>
      <c r="E259" s="41"/>
    </row>
    <row r="260" spans="2:5" ht="15.75" x14ac:dyDescent="0.25">
      <c r="B260" s="46" t="s">
        <v>45</v>
      </c>
      <c r="C260" s="46"/>
      <c r="D260" s="46"/>
      <c r="E260" s="46"/>
    </row>
    <row r="261" spans="2:5" ht="15.75" x14ac:dyDescent="0.25">
      <c r="B261" s="12" t="s">
        <v>3</v>
      </c>
      <c r="C261" s="33" t="s">
        <v>1</v>
      </c>
      <c r="D261" s="13" t="s">
        <v>1</v>
      </c>
      <c r="E261" s="13" t="s">
        <v>2</v>
      </c>
    </row>
    <row r="262" spans="2:5" ht="15.75" x14ac:dyDescent="0.25">
      <c r="B262" s="12"/>
      <c r="C262" s="33" t="s">
        <v>41</v>
      </c>
      <c r="D262" s="13" t="s">
        <v>42</v>
      </c>
      <c r="E262" s="13" t="s">
        <v>1</v>
      </c>
    </row>
    <row r="263" spans="2:5" x14ac:dyDescent="0.2">
      <c r="B263" s="36" t="s">
        <v>13</v>
      </c>
      <c r="C263" s="37">
        <v>4</v>
      </c>
      <c r="D263" s="37">
        <v>4</v>
      </c>
      <c r="E263" s="37">
        <v>8</v>
      </c>
    </row>
    <row r="264" spans="2:5" x14ac:dyDescent="0.2">
      <c r="B264" s="21" t="s">
        <v>14</v>
      </c>
      <c r="C264" s="37">
        <v>100</v>
      </c>
      <c r="D264" s="37">
        <v>281</v>
      </c>
      <c r="E264" s="37">
        <v>381</v>
      </c>
    </row>
    <row r="265" spans="2:5" x14ac:dyDescent="0.2">
      <c r="B265" s="21" t="s">
        <v>15</v>
      </c>
      <c r="C265" s="37">
        <v>185</v>
      </c>
      <c r="D265" s="37">
        <v>320</v>
      </c>
      <c r="E265" s="37">
        <v>505</v>
      </c>
    </row>
    <row r="266" spans="2:5" x14ac:dyDescent="0.2">
      <c r="B266" s="21" t="s">
        <v>16</v>
      </c>
      <c r="C266" s="37">
        <v>4</v>
      </c>
      <c r="D266" s="37">
        <v>16</v>
      </c>
      <c r="E266" s="37">
        <v>20</v>
      </c>
    </row>
    <row r="267" spans="2:5" x14ac:dyDescent="0.2">
      <c r="B267" s="21" t="s">
        <v>45</v>
      </c>
      <c r="C267" s="37">
        <v>7</v>
      </c>
      <c r="D267" s="37">
        <v>1</v>
      </c>
      <c r="E267" s="37">
        <v>8</v>
      </c>
    </row>
    <row r="268" spans="2:5" x14ac:dyDescent="0.2">
      <c r="B268" s="35" t="s">
        <v>17</v>
      </c>
      <c r="C268" s="45">
        <v>6</v>
      </c>
      <c r="D268" s="45">
        <v>6</v>
      </c>
      <c r="E268" s="45">
        <v>12</v>
      </c>
    </row>
    <row r="269" spans="2:5" ht="15.75" x14ac:dyDescent="0.25">
      <c r="B269" s="15" t="s">
        <v>2</v>
      </c>
      <c r="C269" s="13">
        <f>SUM(C263:C268)</f>
        <v>306</v>
      </c>
      <c r="D269" s="13">
        <f t="shared" ref="D269:E269" si="15">SUM(D263:D268)</f>
        <v>628</v>
      </c>
      <c r="E269" s="13">
        <f t="shared" si="15"/>
        <v>934</v>
      </c>
    </row>
    <row r="270" spans="2:5" x14ac:dyDescent="0.2">
      <c r="B270" s="17" t="s">
        <v>40</v>
      </c>
    </row>
  </sheetData>
  <mergeCells count="36">
    <mergeCell ref="B1:E1"/>
    <mergeCell ref="B2:E2"/>
    <mergeCell ref="B3:E3"/>
    <mergeCell ref="B5:E5"/>
    <mergeCell ref="B116:E116"/>
    <mergeCell ref="B134:E134"/>
    <mergeCell ref="B152:E152"/>
    <mergeCell ref="B170:E170"/>
    <mergeCell ref="B153:B154"/>
    <mergeCell ref="B135:B136"/>
    <mergeCell ref="B26:E26"/>
    <mergeCell ref="B44:E44"/>
    <mergeCell ref="B62:E62"/>
    <mergeCell ref="B80:E80"/>
    <mergeCell ref="B98:E98"/>
    <mergeCell ref="B81:B82"/>
    <mergeCell ref="B63:B64"/>
    <mergeCell ref="B45:B46"/>
    <mergeCell ref="B243:B244"/>
    <mergeCell ref="B261:B262"/>
    <mergeCell ref="B260:E260"/>
    <mergeCell ref="B225:B226"/>
    <mergeCell ref="B242:E242"/>
    <mergeCell ref="B207:B208"/>
    <mergeCell ref="B189:B190"/>
    <mergeCell ref="B171:B172"/>
    <mergeCell ref="B188:E188"/>
    <mergeCell ref="B206:E206"/>
    <mergeCell ref="B224:E224"/>
    <mergeCell ref="B117:B118"/>
    <mergeCell ref="B8:E8"/>
    <mergeCell ref="B27:B28"/>
    <mergeCell ref="B99:B100"/>
    <mergeCell ref="B6:E6"/>
    <mergeCell ref="B9:B10"/>
    <mergeCell ref="B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Primeras 10 causas sexo</vt:lpstr>
      <vt:lpstr>Primeras 10 causas sexo depto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Maritza Elizabeth Guevara Meléndez</dc:creator>
  <cp:lastModifiedBy>Hewlett-Packard Company</cp:lastModifiedBy>
  <dcterms:created xsi:type="dcterms:W3CDTF">2021-02-16T15:44:45Z</dcterms:created>
  <dcterms:modified xsi:type="dcterms:W3CDTF">2021-02-19T19:29:20Z</dcterms:modified>
</cp:coreProperties>
</file>