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8" r:id="rId2"/>
    <sheet name="2017" sheetId="9" r:id="rId3"/>
    <sheet name="2018" sheetId="11" r:id="rId4"/>
    <sheet name="2019-" sheetId="10" r:id="rId5"/>
    <sheet name="2020" sheetId="12" r:id="rId6"/>
    <sheet name="Hoja1" sheetId="7" r:id="rId7"/>
  </sheets>
  <definedNames>
    <definedName name="_xlnm.Print_Area" localSheetId="0">'2015'!$B$1:$AX$103</definedName>
    <definedName name="_xlnm.Print_Area" localSheetId="1">'2016'!$B$1:$AX$103</definedName>
    <definedName name="_xlnm.Print_Area" localSheetId="2">'2017'!$B$1:$AX$103</definedName>
    <definedName name="_xlnm.Print_Area" localSheetId="3">'2018'!$B$1:$AX$103</definedName>
    <definedName name="_xlnm.Print_Area" localSheetId="4">'2019-'!$B$1:$AX$103</definedName>
    <definedName name="_xlnm.Print_Area" localSheetId="5">'2020'!$B$1:$AX$103</definedName>
  </definedNames>
  <calcPr calcId="125725"/>
</workbook>
</file>

<file path=xl/calcChain.xml><?xml version="1.0" encoding="utf-8"?>
<calcChain xmlns="http://schemas.openxmlformats.org/spreadsheetml/2006/main">
  <c r="E7" i="11"/>
  <c r="F7"/>
  <c r="G7"/>
  <c r="H7"/>
  <c r="I7"/>
  <c r="E8"/>
  <c r="F8"/>
  <c r="G8"/>
  <c r="H8"/>
  <c r="I8"/>
  <c r="E9"/>
  <c r="F9"/>
  <c r="G9"/>
  <c r="H9"/>
  <c r="I9"/>
  <c r="E10"/>
  <c r="F10"/>
  <c r="G10"/>
  <c r="H10"/>
  <c r="I10"/>
  <c r="E11"/>
  <c r="F11"/>
  <c r="G11"/>
  <c r="H11"/>
  <c r="I11"/>
  <c r="E12"/>
  <c r="F12"/>
  <c r="G12"/>
  <c r="H12"/>
  <c r="I12"/>
  <c r="E13"/>
  <c r="F13"/>
  <c r="G13"/>
  <c r="H13"/>
  <c r="I13"/>
  <c r="E14"/>
  <c r="F14"/>
  <c r="G14"/>
  <c r="H14"/>
  <c r="I14"/>
  <c r="E15"/>
  <c r="F15"/>
  <c r="G15"/>
  <c r="H15"/>
  <c r="I15"/>
  <c r="E16"/>
  <c r="F16"/>
  <c r="G16"/>
  <c r="H16"/>
  <c r="I16"/>
  <c r="E17"/>
  <c r="F17"/>
  <c r="G17"/>
  <c r="H17"/>
  <c r="I17"/>
  <c r="E18"/>
  <c r="F18"/>
  <c r="G18"/>
  <c r="H18"/>
  <c r="I18"/>
  <c r="E19"/>
  <c r="F19"/>
  <c r="G19"/>
  <c r="H19"/>
  <c r="I19"/>
  <c r="E20"/>
  <c r="F20"/>
  <c r="G20"/>
  <c r="H20"/>
  <c r="I20"/>
  <c r="E21"/>
  <c r="F21"/>
  <c r="G21"/>
  <c r="H21"/>
  <c r="I21"/>
  <c r="E22"/>
  <c r="F22"/>
  <c r="G22"/>
  <c r="H22"/>
  <c r="I22"/>
  <c r="E23"/>
  <c r="F23"/>
  <c r="G23"/>
  <c r="H23"/>
  <c r="I23"/>
  <c r="E24"/>
  <c r="F24"/>
  <c r="G24"/>
  <c r="H24"/>
  <c r="I24"/>
  <c r="E25"/>
  <c r="F25"/>
  <c r="G25"/>
  <c r="H25"/>
  <c r="I25"/>
  <c r="E26"/>
  <c r="F26"/>
  <c r="G26"/>
  <c r="H26"/>
  <c r="I26"/>
  <c r="E27"/>
  <c r="F27"/>
  <c r="G27"/>
  <c r="H27"/>
  <c r="I27"/>
  <c r="E28"/>
  <c r="F28"/>
  <c r="G28"/>
  <c r="H28"/>
  <c r="I28"/>
  <c r="E29"/>
  <c r="F29"/>
  <c r="G29"/>
  <c r="H29"/>
  <c r="I29"/>
  <c r="E30"/>
  <c r="F30"/>
  <c r="G30"/>
  <c r="H30"/>
  <c r="I30"/>
  <c r="E31"/>
  <c r="F31"/>
  <c r="G31"/>
  <c r="H31"/>
  <c r="I31"/>
  <c r="E32"/>
  <c r="F32"/>
  <c r="G32"/>
  <c r="H32"/>
  <c r="I32"/>
  <c r="K7"/>
  <c r="L7"/>
  <c r="M7"/>
  <c r="N7"/>
  <c r="O7"/>
  <c r="K8"/>
  <c r="L8"/>
  <c r="M8"/>
  <c r="N8"/>
  <c r="O8"/>
  <c r="K9"/>
  <c r="L9"/>
  <c r="M9"/>
  <c r="N9"/>
  <c r="O9"/>
  <c r="K10"/>
  <c r="L10"/>
  <c r="M10"/>
  <c r="N10"/>
  <c r="O10"/>
  <c r="K11"/>
  <c r="L11"/>
  <c r="M11"/>
  <c r="N11"/>
  <c r="O11"/>
  <c r="K12"/>
  <c r="L12"/>
  <c r="M12"/>
  <c r="N12"/>
  <c r="O12"/>
  <c r="K13"/>
  <c r="L13"/>
  <c r="M13"/>
  <c r="N13"/>
  <c r="O13"/>
  <c r="K14"/>
  <c r="L14"/>
  <c r="M14"/>
  <c r="N14"/>
  <c r="O14"/>
  <c r="K15"/>
  <c r="L15"/>
  <c r="M15"/>
  <c r="N15"/>
  <c r="O15"/>
  <c r="K16"/>
  <c r="L16"/>
  <c r="M16"/>
  <c r="N16"/>
  <c r="O16"/>
  <c r="K17"/>
  <c r="L17"/>
  <c r="M17"/>
  <c r="N17"/>
  <c r="O17"/>
  <c r="K18"/>
  <c r="L18"/>
  <c r="M18"/>
  <c r="N18"/>
  <c r="O18"/>
  <c r="K19"/>
  <c r="L19"/>
  <c r="M19"/>
  <c r="N19"/>
  <c r="O19"/>
  <c r="K20"/>
  <c r="L20"/>
  <c r="M20"/>
  <c r="N20"/>
  <c r="O20"/>
  <c r="K21"/>
  <c r="L21"/>
  <c r="M21"/>
  <c r="N21"/>
  <c r="O21"/>
  <c r="K22"/>
  <c r="L22"/>
  <c r="M22"/>
  <c r="N22"/>
  <c r="O22"/>
  <c r="K23"/>
  <c r="L23"/>
  <c r="M23"/>
  <c r="N23"/>
  <c r="O23"/>
  <c r="K24"/>
  <c r="L24"/>
  <c r="M24"/>
  <c r="N24"/>
  <c r="O24"/>
  <c r="K25"/>
  <c r="L25"/>
  <c r="M25"/>
  <c r="N25"/>
  <c r="O25"/>
  <c r="K26"/>
  <c r="L26"/>
  <c r="M26"/>
  <c r="N26"/>
  <c r="O26"/>
  <c r="K27"/>
  <c r="L27"/>
  <c r="M27"/>
  <c r="N27"/>
  <c r="O27"/>
  <c r="K28"/>
  <c r="L28"/>
  <c r="M28"/>
  <c r="N28"/>
  <c r="O28"/>
  <c r="K29"/>
  <c r="L29"/>
  <c r="M29"/>
  <c r="N29"/>
  <c r="O29"/>
  <c r="K30"/>
  <c r="L30"/>
  <c r="M30"/>
  <c r="N30"/>
  <c r="O30"/>
  <c r="K31"/>
  <c r="L31"/>
  <c r="M31"/>
  <c r="N31"/>
  <c r="O31"/>
  <c r="K32"/>
  <c r="L32"/>
  <c r="M32"/>
  <c r="N32"/>
  <c r="O32"/>
  <c r="R7"/>
  <c r="S7"/>
  <c r="T7"/>
  <c r="U7"/>
  <c r="V7"/>
  <c r="R8"/>
  <c r="S8"/>
  <c r="T8"/>
  <c r="U8"/>
  <c r="V8"/>
  <c r="R9"/>
  <c r="S9"/>
  <c r="T9"/>
  <c r="U9"/>
  <c r="V9"/>
  <c r="R10"/>
  <c r="S10"/>
  <c r="T10"/>
  <c r="U10"/>
  <c r="V10"/>
  <c r="R11"/>
  <c r="S11"/>
  <c r="T11"/>
  <c r="U11"/>
  <c r="V11"/>
  <c r="R12"/>
  <c r="S12"/>
  <c r="T12"/>
  <c r="U12"/>
  <c r="V12"/>
  <c r="R13"/>
  <c r="S13"/>
  <c r="T13"/>
  <c r="U13"/>
  <c r="V13"/>
  <c r="R14"/>
  <c r="S14"/>
  <c r="T14"/>
  <c r="U14"/>
  <c r="V14"/>
  <c r="R15"/>
  <c r="S15"/>
  <c r="T15"/>
  <c r="U15"/>
  <c r="V15"/>
  <c r="R16"/>
  <c r="S16"/>
  <c r="T16"/>
  <c r="U16"/>
  <c r="V16"/>
  <c r="R17"/>
  <c r="S17"/>
  <c r="T17"/>
  <c r="U17"/>
  <c r="V17"/>
  <c r="R18"/>
  <c r="S18"/>
  <c r="T18"/>
  <c r="U18"/>
  <c r="V18"/>
  <c r="R19"/>
  <c r="S19"/>
  <c r="T19"/>
  <c r="U19"/>
  <c r="V19"/>
  <c r="R20"/>
  <c r="S20"/>
  <c r="T20"/>
  <c r="U20"/>
  <c r="V20"/>
  <c r="R21"/>
  <c r="S21"/>
  <c r="T21"/>
  <c r="U21"/>
  <c r="V21"/>
  <c r="R22"/>
  <c r="S22"/>
  <c r="T22"/>
  <c r="U22"/>
  <c r="V22"/>
  <c r="R23"/>
  <c r="S23"/>
  <c r="T23"/>
  <c r="U23"/>
  <c r="V23"/>
  <c r="R24"/>
  <c r="S24"/>
  <c r="T24"/>
  <c r="U24"/>
  <c r="V24"/>
  <c r="R25"/>
  <c r="S25"/>
  <c r="T25"/>
  <c r="U25"/>
  <c r="V25"/>
  <c r="R26"/>
  <c r="S26"/>
  <c r="T26"/>
  <c r="U26"/>
  <c r="V26"/>
  <c r="R27"/>
  <c r="S27"/>
  <c r="T27"/>
  <c r="U27"/>
  <c r="V27"/>
  <c r="R28"/>
  <c r="S28"/>
  <c r="T28"/>
  <c r="U28"/>
  <c r="V28"/>
  <c r="R29"/>
  <c r="S29"/>
  <c r="T29"/>
  <c r="U29"/>
  <c r="V29"/>
  <c r="R30"/>
  <c r="S30"/>
  <c r="T30"/>
  <c r="U30"/>
  <c r="V30"/>
  <c r="R31"/>
  <c r="S31"/>
  <c r="T31"/>
  <c r="U31"/>
  <c r="V31"/>
  <c r="R32"/>
  <c r="S32"/>
  <c r="T32"/>
  <c r="U32"/>
  <c r="V32"/>
  <c r="X7"/>
  <c r="Y7"/>
  <c r="Z7"/>
  <c r="AA7"/>
  <c r="AB7"/>
  <c r="X8"/>
  <c r="Y8"/>
  <c r="Z8"/>
  <c r="AA8"/>
  <c r="AB8"/>
  <c r="X9"/>
  <c r="Y9"/>
  <c r="Z9"/>
  <c r="AA9"/>
  <c r="AB9"/>
  <c r="X10"/>
  <c r="Y10"/>
  <c r="Z10"/>
  <c r="AA10"/>
  <c r="AB10"/>
  <c r="X11"/>
  <c r="Y11"/>
  <c r="Z11"/>
  <c r="AA11"/>
  <c r="AB11"/>
  <c r="X12"/>
  <c r="Y12"/>
  <c r="Z12"/>
  <c r="AA12"/>
  <c r="AB12"/>
  <c r="X13"/>
  <c r="Y13"/>
  <c r="Z13"/>
  <c r="AA13"/>
  <c r="AB13"/>
  <c r="X14"/>
  <c r="Y14"/>
  <c r="Z14"/>
  <c r="AA14"/>
  <c r="AB14"/>
  <c r="X15"/>
  <c r="Y15"/>
  <c r="Z15"/>
  <c r="AA15"/>
  <c r="AB15"/>
  <c r="X16"/>
  <c r="Y16"/>
  <c r="Z16"/>
  <c r="AA16"/>
  <c r="AB16"/>
  <c r="X17"/>
  <c r="Y17"/>
  <c r="Z17"/>
  <c r="AA17"/>
  <c r="AB17"/>
  <c r="X18"/>
  <c r="Y18"/>
  <c r="Z18"/>
  <c r="AA18"/>
  <c r="AB18"/>
  <c r="X19"/>
  <c r="Y19"/>
  <c r="Z19"/>
  <c r="AA19"/>
  <c r="AB19"/>
  <c r="X20"/>
  <c r="Y20"/>
  <c r="Z20"/>
  <c r="AA20"/>
  <c r="AB20"/>
  <c r="X21"/>
  <c r="Y21"/>
  <c r="Z21"/>
  <c r="AA21"/>
  <c r="AB21"/>
  <c r="X22"/>
  <c r="Y22"/>
  <c r="Z22"/>
  <c r="AA22"/>
  <c r="AB22"/>
  <c r="X23"/>
  <c r="Y23"/>
  <c r="Z23"/>
  <c r="AA23"/>
  <c r="AB23"/>
  <c r="X24"/>
  <c r="Y24"/>
  <c r="Z24"/>
  <c r="AA24"/>
  <c r="AB24"/>
  <c r="X25"/>
  <c r="Y25"/>
  <c r="Z25"/>
  <c r="AA25"/>
  <c r="AB25"/>
  <c r="X26"/>
  <c r="Y26"/>
  <c r="Z26"/>
  <c r="AA26"/>
  <c r="AB26"/>
  <c r="X27"/>
  <c r="Y27"/>
  <c r="Z27"/>
  <c r="AA27"/>
  <c r="AB27"/>
  <c r="X28"/>
  <c r="Y28"/>
  <c r="Z28"/>
  <c r="AA28"/>
  <c r="AB28"/>
  <c r="X29"/>
  <c r="Y29"/>
  <c r="Z29"/>
  <c r="AA29"/>
  <c r="AB29"/>
  <c r="X30"/>
  <c r="Y30"/>
  <c r="Z30"/>
  <c r="AA30"/>
  <c r="AB30"/>
  <c r="X31"/>
  <c r="Y31"/>
  <c r="Z31"/>
  <c r="AA31"/>
  <c r="AB31"/>
  <c r="X32"/>
  <c r="Y32"/>
  <c r="Z32"/>
  <c r="AA32"/>
  <c r="AB32"/>
  <c r="AE7"/>
  <c r="AF7"/>
  <c r="AG7"/>
  <c r="AH7"/>
  <c r="AI7"/>
  <c r="AJ7"/>
  <c r="AK7"/>
  <c r="AL7"/>
  <c r="AM7"/>
  <c r="AE8"/>
  <c r="AF8"/>
  <c r="AG8"/>
  <c r="AH8"/>
  <c r="AI8"/>
  <c r="AJ8"/>
  <c r="AK8"/>
  <c r="AL8"/>
  <c r="AM8"/>
  <c r="AE9"/>
  <c r="AF9"/>
  <c r="AG9"/>
  <c r="AH9"/>
  <c r="AI9"/>
  <c r="AJ9"/>
  <c r="AK9"/>
  <c r="AL9"/>
  <c r="AM9"/>
  <c r="AE10"/>
  <c r="AF10"/>
  <c r="AG10"/>
  <c r="AH10"/>
  <c r="AI10"/>
  <c r="AJ10"/>
  <c r="AK10"/>
  <c r="AL10"/>
  <c r="AM10"/>
  <c r="AE11"/>
  <c r="AF11"/>
  <c r="AG11"/>
  <c r="AH11"/>
  <c r="AI11"/>
  <c r="AJ11"/>
  <c r="AK11"/>
  <c r="AL11"/>
  <c r="AM11"/>
  <c r="AE12"/>
  <c r="AF12"/>
  <c r="AG12"/>
  <c r="AH12"/>
  <c r="AI12"/>
  <c r="AJ12"/>
  <c r="AK12"/>
  <c r="AL12"/>
  <c r="AM12"/>
  <c r="AE13"/>
  <c r="AF13"/>
  <c r="AG13"/>
  <c r="AH13"/>
  <c r="AI13"/>
  <c r="AJ13"/>
  <c r="AK13"/>
  <c r="AL13"/>
  <c r="AM13"/>
  <c r="AE14"/>
  <c r="AF14"/>
  <c r="AG14"/>
  <c r="AH14"/>
  <c r="AI14"/>
  <c r="AJ14"/>
  <c r="AK14"/>
  <c r="AL14"/>
  <c r="AM14"/>
  <c r="AE15"/>
  <c r="AF15"/>
  <c r="AG15"/>
  <c r="AH15"/>
  <c r="AI15"/>
  <c r="AJ15"/>
  <c r="AK15"/>
  <c r="AL15"/>
  <c r="AM15"/>
  <c r="AE16"/>
  <c r="AF16"/>
  <c r="AG16"/>
  <c r="AH16"/>
  <c r="AI16"/>
  <c r="AJ16"/>
  <c r="AK16"/>
  <c r="AL16"/>
  <c r="AM16"/>
  <c r="AE17"/>
  <c r="AF17"/>
  <c r="AG17"/>
  <c r="AH17"/>
  <c r="AI17"/>
  <c r="AJ17"/>
  <c r="AK17"/>
  <c r="AL17"/>
  <c r="AM17"/>
  <c r="AE18"/>
  <c r="AF18"/>
  <c r="AG18"/>
  <c r="AH18"/>
  <c r="AI18"/>
  <c r="AJ18"/>
  <c r="AK18"/>
  <c r="AL18"/>
  <c r="AM18"/>
  <c r="AE19"/>
  <c r="AF19"/>
  <c r="AG19"/>
  <c r="AH19"/>
  <c r="AI19"/>
  <c r="AJ19"/>
  <c r="AK19"/>
  <c r="AL19"/>
  <c r="AM19"/>
  <c r="AE20"/>
  <c r="AF20"/>
  <c r="AG20"/>
  <c r="AH20"/>
  <c r="AI20"/>
  <c r="AJ20"/>
  <c r="AK20"/>
  <c r="AL20"/>
  <c r="AM20"/>
  <c r="AE21"/>
  <c r="AF21"/>
  <c r="AG21"/>
  <c r="AH21"/>
  <c r="AI21"/>
  <c r="AJ21"/>
  <c r="AK21"/>
  <c r="AL21"/>
  <c r="AM21"/>
  <c r="AE22"/>
  <c r="AF22"/>
  <c r="AG22"/>
  <c r="AH22"/>
  <c r="AI22"/>
  <c r="AJ22"/>
  <c r="AK22"/>
  <c r="AL22"/>
  <c r="AM22"/>
  <c r="AE23"/>
  <c r="AF23"/>
  <c r="AG23"/>
  <c r="AH23"/>
  <c r="AI23"/>
  <c r="AJ23"/>
  <c r="AK23"/>
  <c r="AL23"/>
  <c r="AM23"/>
  <c r="AE24"/>
  <c r="AF24"/>
  <c r="AG24"/>
  <c r="AH24"/>
  <c r="AI24"/>
  <c r="AJ24"/>
  <c r="AK24"/>
  <c r="AL24"/>
  <c r="AM24"/>
  <c r="AE25"/>
  <c r="AF25"/>
  <c r="AG25"/>
  <c r="AH25"/>
  <c r="AI25"/>
  <c r="AJ25"/>
  <c r="AK25"/>
  <c r="AL25"/>
  <c r="AM25"/>
  <c r="AE26"/>
  <c r="AF26"/>
  <c r="AG26"/>
  <c r="AH26"/>
  <c r="AI26"/>
  <c r="AJ26"/>
  <c r="AK26"/>
  <c r="AL26"/>
  <c r="AM26"/>
  <c r="AE27"/>
  <c r="AF27"/>
  <c r="AG27"/>
  <c r="AH27"/>
  <c r="AI27"/>
  <c r="AJ27"/>
  <c r="AK27"/>
  <c r="AL27"/>
  <c r="AM27"/>
  <c r="AE28"/>
  <c r="AF28"/>
  <c r="AG28"/>
  <c r="AH28"/>
  <c r="AI28"/>
  <c r="AJ28"/>
  <c r="AK28"/>
  <c r="AL28"/>
  <c r="AM28"/>
  <c r="AE29"/>
  <c r="AF29"/>
  <c r="AG29"/>
  <c r="AH29"/>
  <c r="AI29"/>
  <c r="AJ29"/>
  <c r="AK29"/>
  <c r="AL29"/>
  <c r="AM29"/>
  <c r="AE30"/>
  <c r="AF30"/>
  <c r="AG30"/>
  <c r="AH30"/>
  <c r="AI30"/>
  <c r="AJ30"/>
  <c r="AK30"/>
  <c r="AL30"/>
  <c r="AM30"/>
  <c r="AE31"/>
  <c r="AF31"/>
  <c r="AG31"/>
  <c r="AH31"/>
  <c r="AI31"/>
  <c r="AJ31"/>
  <c r="AK31"/>
  <c r="AL31"/>
  <c r="AM31"/>
  <c r="AE32"/>
  <c r="AF32"/>
  <c r="AG32"/>
  <c r="AH32"/>
  <c r="AI32"/>
  <c r="AJ32"/>
  <c r="AK32"/>
  <c r="AL32"/>
  <c r="AM32"/>
  <c r="AO7"/>
  <c r="AP7"/>
  <c r="AQ7"/>
  <c r="AR7"/>
  <c r="AS7"/>
  <c r="AT7"/>
  <c r="AU7"/>
  <c r="AV7"/>
  <c r="AO8"/>
  <c r="AP8"/>
  <c r="AQ8"/>
  <c r="AR8"/>
  <c r="AS8"/>
  <c r="AT8"/>
  <c r="AU8"/>
  <c r="AV8"/>
  <c r="AO9"/>
  <c r="AP9"/>
  <c r="AQ9"/>
  <c r="AR9"/>
  <c r="AS9"/>
  <c r="AT9"/>
  <c r="AU9"/>
  <c r="AV9"/>
  <c r="AO10"/>
  <c r="AP10"/>
  <c r="AQ10"/>
  <c r="AR10"/>
  <c r="AS10"/>
  <c r="AT10"/>
  <c r="AU10"/>
  <c r="AV10"/>
  <c r="AO11"/>
  <c r="AP11"/>
  <c r="AQ11"/>
  <c r="AR11"/>
  <c r="AS11"/>
  <c r="AT11"/>
  <c r="AU11"/>
  <c r="AV11"/>
  <c r="AO12"/>
  <c r="AP12"/>
  <c r="AQ12"/>
  <c r="AR12"/>
  <c r="AS12"/>
  <c r="AT12"/>
  <c r="AU12"/>
  <c r="AV12"/>
  <c r="AO13"/>
  <c r="AP13"/>
  <c r="AQ13"/>
  <c r="AR13"/>
  <c r="AS13"/>
  <c r="AT13"/>
  <c r="AU13"/>
  <c r="AV13"/>
  <c r="AO14"/>
  <c r="AP14"/>
  <c r="AQ14"/>
  <c r="AR14"/>
  <c r="AS14"/>
  <c r="AT14"/>
  <c r="AU14"/>
  <c r="AV14"/>
  <c r="AO15"/>
  <c r="AP15"/>
  <c r="AQ15"/>
  <c r="AR15"/>
  <c r="AS15"/>
  <c r="AT15"/>
  <c r="AU15"/>
  <c r="AV15"/>
  <c r="AO16"/>
  <c r="AP16"/>
  <c r="AQ16"/>
  <c r="AR16"/>
  <c r="AS16"/>
  <c r="AT16"/>
  <c r="AU16"/>
  <c r="AV16"/>
  <c r="AO17"/>
  <c r="AP17"/>
  <c r="AQ17"/>
  <c r="AR17"/>
  <c r="AS17"/>
  <c r="AT17"/>
  <c r="AU17"/>
  <c r="AV17"/>
  <c r="AO18"/>
  <c r="AP18"/>
  <c r="AQ18"/>
  <c r="AR18"/>
  <c r="AS18"/>
  <c r="AT18"/>
  <c r="AU18"/>
  <c r="AV18"/>
  <c r="AO19"/>
  <c r="AP19"/>
  <c r="AQ19"/>
  <c r="AR19"/>
  <c r="AS19"/>
  <c r="AT19"/>
  <c r="AU19"/>
  <c r="AV19"/>
  <c r="AO20"/>
  <c r="AP20"/>
  <c r="AQ20"/>
  <c r="AR20"/>
  <c r="AS20"/>
  <c r="AT20"/>
  <c r="AU20"/>
  <c r="AV20"/>
  <c r="AO21"/>
  <c r="AP21"/>
  <c r="AQ21"/>
  <c r="AR21"/>
  <c r="AS21"/>
  <c r="AT21"/>
  <c r="AU21"/>
  <c r="AV21"/>
  <c r="AO22"/>
  <c r="AP22"/>
  <c r="AQ22"/>
  <c r="AR22"/>
  <c r="AS22"/>
  <c r="AT22"/>
  <c r="AU22"/>
  <c r="AV22"/>
  <c r="AO23"/>
  <c r="AP23"/>
  <c r="AQ23"/>
  <c r="AR23"/>
  <c r="AS23"/>
  <c r="AT23"/>
  <c r="AU23"/>
  <c r="AV23"/>
  <c r="AO24"/>
  <c r="AP24"/>
  <c r="AQ24"/>
  <c r="AR24"/>
  <c r="AS24"/>
  <c r="AT24"/>
  <c r="AU24"/>
  <c r="AV24"/>
  <c r="AO25"/>
  <c r="AP25"/>
  <c r="AQ25"/>
  <c r="AR25"/>
  <c r="AS25"/>
  <c r="AT25"/>
  <c r="AU25"/>
  <c r="AV25"/>
  <c r="AO26"/>
  <c r="AP26"/>
  <c r="AQ26"/>
  <c r="AR26"/>
  <c r="AS26"/>
  <c r="AT26"/>
  <c r="AU26"/>
  <c r="AV26"/>
  <c r="AO27"/>
  <c r="AP27"/>
  <c r="AQ27"/>
  <c r="AR27"/>
  <c r="AS27"/>
  <c r="AT27"/>
  <c r="AU27"/>
  <c r="AV27"/>
  <c r="AO28"/>
  <c r="AP28"/>
  <c r="AQ28"/>
  <c r="AR28"/>
  <c r="AS28"/>
  <c r="AT28"/>
  <c r="AU28"/>
  <c r="AV28"/>
  <c r="AO29"/>
  <c r="AP29"/>
  <c r="AQ29"/>
  <c r="AR29"/>
  <c r="AS29"/>
  <c r="AT29"/>
  <c r="AU29"/>
  <c r="AV29"/>
  <c r="AO30"/>
  <c r="AP30"/>
  <c r="AQ30"/>
  <c r="AR30"/>
  <c r="AS30"/>
  <c r="AT30"/>
  <c r="AU30"/>
  <c r="AV30"/>
  <c r="AO31"/>
  <c r="AP31"/>
  <c r="AQ31"/>
  <c r="AR31"/>
  <c r="AS31"/>
  <c r="AT31"/>
  <c r="AU31"/>
  <c r="AV31"/>
  <c r="AO32"/>
  <c r="AP32"/>
  <c r="AQ32"/>
  <c r="AR32"/>
  <c r="AS32"/>
  <c r="AT32"/>
  <c r="AU32"/>
  <c r="AV32"/>
  <c r="AD101" i="12" l="1"/>
  <c r="W101"/>
  <c r="Q101"/>
  <c r="J101"/>
  <c r="D101"/>
  <c r="AD100"/>
  <c r="W100"/>
  <c r="Q100"/>
  <c r="J100"/>
  <c r="D100"/>
  <c r="C100" s="1"/>
  <c r="AD99"/>
  <c r="W99"/>
  <c r="Q99"/>
  <c r="J99"/>
  <c r="D99"/>
  <c r="AD98"/>
  <c r="W98"/>
  <c r="Q98"/>
  <c r="J98"/>
  <c r="D98"/>
  <c r="C98" s="1"/>
  <c r="AD97"/>
  <c r="W97"/>
  <c r="Q97"/>
  <c r="J97"/>
  <c r="D97"/>
  <c r="AD96"/>
  <c r="W96"/>
  <c r="Q96"/>
  <c r="J96"/>
  <c r="D96"/>
  <c r="C96" s="1"/>
  <c r="AD95"/>
  <c r="W95"/>
  <c r="Q95"/>
  <c r="J95"/>
  <c r="D95"/>
  <c r="AD94"/>
  <c r="W94"/>
  <c r="Q94"/>
  <c r="J94"/>
  <c r="D94"/>
  <c r="C94" s="1"/>
  <c r="AD93"/>
  <c r="W93"/>
  <c r="Q93"/>
  <c r="J93"/>
  <c r="D93"/>
  <c r="AD92"/>
  <c r="W92"/>
  <c r="Q92"/>
  <c r="J92"/>
  <c r="D92"/>
  <c r="C92" s="1"/>
  <c r="AD91"/>
  <c r="W91"/>
  <c r="Q91"/>
  <c r="J91"/>
  <c r="D91"/>
  <c r="AD90"/>
  <c r="W90"/>
  <c r="Q90"/>
  <c r="J90"/>
  <c r="D90"/>
  <c r="C90" s="1"/>
  <c r="AD89"/>
  <c r="W89"/>
  <c r="Q89"/>
  <c r="J89"/>
  <c r="D89"/>
  <c r="AD88"/>
  <c r="W88"/>
  <c r="Q88"/>
  <c r="J88"/>
  <c r="D88"/>
  <c r="C88" s="1"/>
  <c r="AD87"/>
  <c r="W87"/>
  <c r="Q87"/>
  <c r="J87"/>
  <c r="D87"/>
  <c r="AD86"/>
  <c r="W86"/>
  <c r="Q86"/>
  <c r="J86"/>
  <c r="D86"/>
  <c r="C86" s="1"/>
  <c r="AD85"/>
  <c r="W85"/>
  <c r="Q85"/>
  <c r="J85"/>
  <c r="D85"/>
  <c r="AD84"/>
  <c r="W84"/>
  <c r="Q84"/>
  <c r="J84"/>
  <c r="D84"/>
  <c r="C84" s="1"/>
  <c r="AD83"/>
  <c r="W83"/>
  <c r="Q83"/>
  <c r="J83"/>
  <c r="D83"/>
  <c r="AD82"/>
  <c r="W82"/>
  <c r="Q82"/>
  <c r="J82"/>
  <c r="D82"/>
  <c r="C82" s="1"/>
  <c r="AD81"/>
  <c r="W81"/>
  <c r="Q81"/>
  <c r="J81"/>
  <c r="D81"/>
  <c r="AD80"/>
  <c r="W80"/>
  <c r="Q80"/>
  <c r="J80"/>
  <c r="D80"/>
  <c r="C80" s="1"/>
  <c r="AD79"/>
  <c r="W79"/>
  <c r="Q79"/>
  <c r="J79"/>
  <c r="D79"/>
  <c r="AD78"/>
  <c r="W78"/>
  <c r="Q78"/>
  <c r="J78"/>
  <c r="D78"/>
  <c r="C78" s="1"/>
  <c r="AD77"/>
  <c r="W77"/>
  <c r="Q77"/>
  <c r="J77"/>
  <c r="D77"/>
  <c r="AD76"/>
  <c r="W76"/>
  <c r="Q76"/>
  <c r="J76"/>
  <c r="D76"/>
  <c r="C76" s="1"/>
  <c r="AV75"/>
  <c r="AU75"/>
  <c r="AT75"/>
  <c r="AS75"/>
  <c r="AR75"/>
  <c r="AQ75"/>
  <c r="AP75"/>
  <c r="AO75"/>
  <c r="AM75"/>
  <c r="AL75"/>
  <c r="AK75"/>
  <c r="AJ75"/>
  <c r="AI75"/>
  <c r="AH75"/>
  <c r="AG75"/>
  <c r="AF75"/>
  <c r="AE75"/>
  <c r="AD75"/>
  <c r="AB75"/>
  <c r="AA75"/>
  <c r="Z75"/>
  <c r="Y75"/>
  <c r="X75"/>
  <c r="W75"/>
  <c r="V75"/>
  <c r="U75"/>
  <c r="T75"/>
  <c r="S75"/>
  <c r="R75"/>
  <c r="Q75"/>
  <c r="O75"/>
  <c r="N75"/>
  <c r="M75"/>
  <c r="L75"/>
  <c r="K75"/>
  <c r="J75"/>
  <c r="I75"/>
  <c r="H75"/>
  <c r="G75"/>
  <c r="F75"/>
  <c r="E75"/>
  <c r="D75"/>
  <c r="AD67"/>
  <c r="W67"/>
  <c r="Q67"/>
  <c r="J67"/>
  <c r="D67"/>
  <c r="AD66"/>
  <c r="W66"/>
  <c r="Q66"/>
  <c r="J66"/>
  <c r="D66"/>
  <c r="C66"/>
  <c r="AD65"/>
  <c r="W65"/>
  <c r="Q65"/>
  <c r="J65"/>
  <c r="D65"/>
  <c r="C65"/>
  <c r="AD64"/>
  <c r="W64"/>
  <c r="Q64"/>
  <c r="J64"/>
  <c r="D64"/>
  <c r="C64"/>
  <c r="AD63"/>
  <c r="W63"/>
  <c r="Q63"/>
  <c r="J63"/>
  <c r="D63"/>
  <c r="C63"/>
  <c r="AD62"/>
  <c r="W62"/>
  <c r="Q62"/>
  <c r="J62"/>
  <c r="D62"/>
  <c r="C62"/>
  <c r="AD61"/>
  <c r="W61"/>
  <c r="Q61"/>
  <c r="J61"/>
  <c r="D61"/>
  <c r="C61"/>
  <c r="AD60"/>
  <c r="W60"/>
  <c r="Q60"/>
  <c r="J60"/>
  <c r="D60"/>
  <c r="C60"/>
  <c r="AD59"/>
  <c r="W59"/>
  <c r="Q59"/>
  <c r="J59"/>
  <c r="D59"/>
  <c r="C59"/>
  <c r="AD58"/>
  <c r="W58"/>
  <c r="Q58"/>
  <c r="J58"/>
  <c r="D58"/>
  <c r="C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D51"/>
  <c r="C51"/>
  <c r="AD50"/>
  <c r="W50"/>
  <c r="Q50"/>
  <c r="J50"/>
  <c r="D50"/>
  <c r="C50"/>
  <c r="AD49"/>
  <c r="W49"/>
  <c r="Q49"/>
  <c r="J49"/>
  <c r="D49"/>
  <c r="C49"/>
  <c r="AD48"/>
  <c r="W48"/>
  <c r="Q48"/>
  <c r="J48"/>
  <c r="D48"/>
  <c r="C48"/>
  <c r="AD47"/>
  <c r="W47"/>
  <c r="Q47"/>
  <c r="J47"/>
  <c r="D47"/>
  <c r="C47"/>
  <c r="AD46"/>
  <c r="W46"/>
  <c r="Q46"/>
  <c r="J46"/>
  <c r="D46"/>
  <c r="C46"/>
  <c r="AD45"/>
  <c r="W45"/>
  <c r="Q45"/>
  <c r="J45"/>
  <c r="D45"/>
  <c r="C45"/>
  <c r="AD44"/>
  <c r="W44"/>
  <c r="Q44"/>
  <c r="J44"/>
  <c r="D44"/>
  <c r="C44"/>
  <c r="AD43"/>
  <c r="W43"/>
  <c r="Q43"/>
  <c r="J43"/>
  <c r="D43"/>
  <c r="C43"/>
  <c r="AD42"/>
  <c r="W42"/>
  <c r="Q42"/>
  <c r="J42"/>
  <c r="D42"/>
  <c r="C42"/>
  <c r="AV41"/>
  <c r="AU41"/>
  <c r="AT41"/>
  <c r="AS41"/>
  <c r="AR41"/>
  <c r="AQ41"/>
  <c r="AP41"/>
  <c r="AO41"/>
  <c r="AM41"/>
  <c r="AL41"/>
  <c r="AK41"/>
  <c r="AJ41"/>
  <c r="AI41"/>
  <c r="AH41"/>
  <c r="AG41"/>
  <c r="AF41"/>
  <c r="AE41"/>
  <c r="AD41"/>
  <c r="AB41"/>
  <c r="AA41"/>
  <c r="Z41"/>
  <c r="Y41"/>
  <c r="X41"/>
  <c r="W41"/>
  <c r="V41"/>
  <c r="U41"/>
  <c r="T41"/>
  <c r="S41"/>
  <c r="R41"/>
  <c r="Q41"/>
  <c r="O41"/>
  <c r="N41"/>
  <c r="M41"/>
  <c r="L41"/>
  <c r="K41"/>
  <c r="J41"/>
  <c r="I41"/>
  <c r="H41"/>
  <c r="G41"/>
  <c r="F41"/>
  <c r="E41"/>
  <c r="D41"/>
  <c r="AV32"/>
  <c r="AU32"/>
  <c r="AT32"/>
  <c r="AS32"/>
  <c r="AR32"/>
  <c r="AQ32"/>
  <c r="AP32"/>
  <c r="AO32"/>
  <c r="AM32"/>
  <c r="AL32"/>
  <c r="AK32"/>
  <c r="AJ32"/>
  <c r="AI32"/>
  <c r="AH32"/>
  <c r="AG32"/>
  <c r="AF32"/>
  <c r="AE32"/>
  <c r="AB32"/>
  <c r="AA32"/>
  <c r="Z32"/>
  <c r="Y32"/>
  <c r="X32"/>
  <c r="V32"/>
  <c r="U32"/>
  <c r="T32"/>
  <c r="S32"/>
  <c r="R32"/>
  <c r="O32"/>
  <c r="N32"/>
  <c r="M32"/>
  <c r="L32"/>
  <c r="K32"/>
  <c r="I32"/>
  <c r="H32"/>
  <c r="G32"/>
  <c r="F32"/>
  <c r="E32"/>
  <c r="AV31"/>
  <c r="AU31"/>
  <c r="AT31"/>
  <c r="AS31"/>
  <c r="AR31"/>
  <c r="AQ31"/>
  <c r="AP31"/>
  <c r="AO31"/>
  <c r="AM31"/>
  <c r="AL31"/>
  <c r="AK31"/>
  <c r="AJ31"/>
  <c r="AI31"/>
  <c r="AH31"/>
  <c r="AG31"/>
  <c r="AF31"/>
  <c r="AE31"/>
  <c r="AB31"/>
  <c r="AA31"/>
  <c r="Z31"/>
  <c r="Y31"/>
  <c r="X31"/>
  <c r="W31" s="1"/>
  <c r="V31"/>
  <c r="U31"/>
  <c r="T31"/>
  <c r="S31"/>
  <c r="R31"/>
  <c r="O31"/>
  <c r="N31"/>
  <c r="M31"/>
  <c r="L31"/>
  <c r="K31"/>
  <c r="I31"/>
  <c r="H31"/>
  <c r="G31"/>
  <c r="F31"/>
  <c r="E31"/>
  <c r="D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AV29"/>
  <c r="AU29"/>
  <c r="AT29"/>
  <c r="AS29"/>
  <c r="AR29"/>
  <c r="AQ29"/>
  <c r="AP29"/>
  <c r="AO29"/>
  <c r="AM29"/>
  <c r="AL29"/>
  <c r="AK29"/>
  <c r="AJ29"/>
  <c r="AI29"/>
  <c r="AH29"/>
  <c r="AG29"/>
  <c r="AF29"/>
  <c r="AE29"/>
  <c r="AB29"/>
  <c r="AA29"/>
  <c r="Z29"/>
  <c r="Y29"/>
  <c r="X29"/>
  <c r="W29"/>
  <c r="V29"/>
  <c r="U29"/>
  <c r="T29"/>
  <c r="S29"/>
  <c r="R29"/>
  <c r="O29"/>
  <c r="J29" s="1"/>
  <c r="N29"/>
  <c r="M29"/>
  <c r="L29"/>
  <c r="K29"/>
  <c r="I29"/>
  <c r="H29"/>
  <c r="G29"/>
  <c r="F29"/>
  <c r="E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D27"/>
  <c r="AB27"/>
  <c r="AA27"/>
  <c r="Z27"/>
  <c r="Y27"/>
  <c r="X27"/>
  <c r="V27"/>
  <c r="U27"/>
  <c r="T27"/>
  <c r="S27"/>
  <c r="R27"/>
  <c r="O27"/>
  <c r="J27" s="1"/>
  <c r="N27"/>
  <c r="M27"/>
  <c r="L27"/>
  <c r="K27"/>
  <c r="I27"/>
  <c r="D27" s="1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W26" s="1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Q25" s="1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W23"/>
  <c r="V23"/>
  <c r="U23"/>
  <c r="T23"/>
  <c r="S23"/>
  <c r="R23"/>
  <c r="O23"/>
  <c r="N23"/>
  <c r="M23"/>
  <c r="L23"/>
  <c r="K23"/>
  <c r="I23"/>
  <c r="D23" s="1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D21"/>
  <c r="AB21"/>
  <c r="AA21"/>
  <c r="Z21"/>
  <c r="Y21"/>
  <c r="X21"/>
  <c r="V21"/>
  <c r="U21"/>
  <c r="T21"/>
  <c r="S21"/>
  <c r="R21"/>
  <c r="Q21"/>
  <c r="O21"/>
  <c r="N21"/>
  <c r="M21"/>
  <c r="L21"/>
  <c r="K21"/>
  <c r="J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W20" s="1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Q19"/>
  <c r="O19"/>
  <c r="N19"/>
  <c r="M19"/>
  <c r="L19"/>
  <c r="K19"/>
  <c r="J19"/>
  <c r="I19"/>
  <c r="D19" s="1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W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U15"/>
  <c r="T15"/>
  <c r="S15"/>
  <c r="R15"/>
  <c r="Q15"/>
  <c r="O15"/>
  <c r="N15"/>
  <c r="M15"/>
  <c r="L15"/>
  <c r="K15"/>
  <c r="I15"/>
  <c r="D15" s="1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Q13"/>
  <c r="O13"/>
  <c r="N13"/>
  <c r="M13"/>
  <c r="L13"/>
  <c r="K13"/>
  <c r="J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/>
  <c r="V11"/>
  <c r="Q11" s="1"/>
  <c r="U11"/>
  <c r="T11"/>
  <c r="S11"/>
  <c r="R11"/>
  <c r="O11"/>
  <c r="J11" s="1"/>
  <c r="N11"/>
  <c r="M11"/>
  <c r="L11"/>
  <c r="K11"/>
  <c r="I11"/>
  <c r="H11"/>
  <c r="G11"/>
  <c r="F11"/>
  <c r="E11"/>
  <c r="D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D9" s="1"/>
  <c r="AH9"/>
  <c r="AG9"/>
  <c r="AF9"/>
  <c r="AE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I6" s="1"/>
  <c r="AH8"/>
  <c r="AG8"/>
  <c r="AF8"/>
  <c r="AE8"/>
  <c r="AB8"/>
  <c r="AA8"/>
  <c r="Z8"/>
  <c r="Y8"/>
  <c r="X8"/>
  <c r="V8"/>
  <c r="V6" s="1"/>
  <c r="U8"/>
  <c r="T8"/>
  <c r="S8"/>
  <c r="R8"/>
  <c r="R6" s="1"/>
  <c r="O8"/>
  <c r="N8"/>
  <c r="M8"/>
  <c r="L8"/>
  <c r="K8"/>
  <c r="I8"/>
  <c r="H8"/>
  <c r="G8"/>
  <c r="F8"/>
  <c r="E8"/>
  <c r="AV7"/>
  <c r="AV6" s="1"/>
  <c r="AU7"/>
  <c r="AT7"/>
  <c r="AS7"/>
  <c r="AR7"/>
  <c r="AQ7"/>
  <c r="AP7"/>
  <c r="AO7"/>
  <c r="AM7"/>
  <c r="AL7"/>
  <c r="AK7"/>
  <c r="AJ7"/>
  <c r="AI7"/>
  <c r="AH7"/>
  <c r="AG7"/>
  <c r="AF7"/>
  <c r="AE7"/>
  <c r="AB7"/>
  <c r="AB6" s="1"/>
  <c r="AA7"/>
  <c r="Z7"/>
  <c r="Z6" s="1"/>
  <c r="Y7"/>
  <c r="X7"/>
  <c r="W7" s="1"/>
  <c r="V7"/>
  <c r="U7"/>
  <c r="U6" s="1"/>
  <c r="T7"/>
  <c r="S7"/>
  <c r="S6" s="1"/>
  <c r="R7"/>
  <c r="Q7"/>
  <c r="O7"/>
  <c r="N7"/>
  <c r="M7"/>
  <c r="M6" s="1"/>
  <c r="L7"/>
  <c r="K7"/>
  <c r="K6" s="1"/>
  <c r="I7"/>
  <c r="H7"/>
  <c r="H6" s="1"/>
  <c r="G7"/>
  <c r="F7"/>
  <c r="F6" s="1"/>
  <c r="E7"/>
  <c r="D7"/>
  <c r="AR6"/>
  <c r="AM6"/>
  <c r="AE6"/>
  <c r="X6"/>
  <c r="T6"/>
  <c r="G6"/>
  <c r="AD101" i="11"/>
  <c r="W101"/>
  <c r="Q101"/>
  <c r="J101"/>
  <c r="D101"/>
  <c r="AD100"/>
  <c r="W100"/>
  <c r="Q100"/>
  <c r="J100"/>
  <c r="D100"/>
  <c r="C100" s="1"/>
  <c r="AD99"/>
  <c r="W99"/>
  <c r="Q99"/>
  <c r="J99"/>
  <c r="D99"/>
  <c r="AD98"/>
  <c r="W98"/>
  <c r="Q98"/>
  <c r="J98"/>
  <c r="D98"/>
  <c r="C98" s="1"/>
  <c r="AD97"/>
  <c r="W97"/>
  <c r="Q97"/>
  <c r="J97"/>
  <c r="D97"/>
  <c r="AD96"/>
  <c r="W96"/>
  <c r="Q96"/>
  <c r="J96"/>
  <c r="D96"/>
  <c r="C96" s="1"/>
  <c r="AD95"/>
  <c r="W95"/>
  <c r="Q95"/>
  <c r="J95"/>
  <c r="D95"/>
  <c r="AD94"/>
  <c r="W94"/>
  <c r="Q94"/>
  <c r="J94"/>
  <c r="D94"/>
  <c r="C94" s="1"/>
  <c r="AD93"/>
  <c r="W93"/>
  <c r="Q93"/>
  <c r="J93"/>
  <c r="D93"/>
  <c r="AD92"/>
  <c r="W92"/>
  <c r="Q92"/>
  <c r="J92"/>
  <c r="D92"/>
  <c r="C92" s="1"/>
  <c r="AD91"/>
  <c r="W91"/>
  <c r="Q91"/>
  <c r="J91"/>
  <c r="D91"/>
  <c r="AD90"/>
  <c r="W90"/>
  <c r="Q90"/>
  <c r="J90"/>
  <c r="D90"/>
  <c r="C90" s="1"/>
  <c r="AD89"/>
  <c r="W89"/>
  <c r="Q89"/>
  <c r="J89"/>
  <c r="D89"/>
  <c r="AD88"/>
  <c r="W88"/>
  <c r="Q88"/>
  <c r="J88"/>
  <c r="D88"/>
  <c r="C88" s="1"/>
  <c r="AD87"/>
  <c r="W87"/>
  <c r="Q87"/>
  <c r="J87"/>
  <c r="D87"/>
  <c r="AD86"/>
  <c r="W86"/>
  <c r="Q86"/>
  <c r="J86"/>
  <c r="D86"/>
  <c r="C86" s="1"/>
  <c r="AD85"/>
  <c r="W85"/>
  <c r="Q85"/>
  <c r="J85"/>
  <c r="D85"/>
  <c r="AD84"/>
  <c r="W84"/>
  <c r="Q84"/>
  <c r="C84" s="1"/>
  <c r="J84"/>
  <c r="D84"/>
  <c r="AD83"/>
  <c r="W83"/>
  <c r="Q83"/>
  <c r="J83"/>
  <c r="D83"/>
  <c r="AD82"/>
  <c r="W82"/>
  <c r="Q82"/>
  <c r="C82" s="1"/>
  <c r="J82"/>
  <c r="D82"/>
  <c r="AD81"/>
  <c r="W81"/>
  <c r="Q81"/>
  <c r="J81"/>
  <c r="D81"/>
  <c r="AD80"/>
  <c r="W80"/>
  <c r="Q80"/>
  <c r="C80" s="1"/>
  <c r="J80"/>
  <c r="D80"/>
  <c r="AD79"/>
  <c r="W79"/>
  <c r="Q79"/>
  <c r="J79"/>
  <c r="D79"/>
  <c r="AD78"/>
  <c r="W78"/>
  <c r="Q78"/>
  <c r="C78" s="1"/>
  <c r="J78"/>
  <c r="D78"/>
  <c r="AD77"/>
  <c r="W77"/>
  <c r="Q77"/>
  <c r="J77"/>
  <c r="D77"/>
  <c r="AD76"/>
  <c r="W76"/>
  <c r="Q76"/>
  <c r="C76" s="1"/>
  <c r="J76"/>
  <c r="D76"/>
  <c r="AV75"/>
  <c r="AU75"/>
  <c r="AT75"/>
  <c r="AS75"/>
  <c r="AR75"/>
  <c r="AQ75"/>
  <c r="AP75"/>
  <c r="AO75"/>
  <c r="AM75"/>
  <c r="AL75"/>
  <c r="AK75"/>
  <c r="AJ75"/>
  <c r="AI75"/>
  <c r="AH75"/>
  <c r="AG75"/>
  <c r="AF75"/>
  <c r="AE75"/>
  <c r="AD75"/>
  <c r="AB75"/>
  <c r="AA75"/>
  <c r="Z75"/>
  <c r="Y75"/>
  <c r="X75"/>
  <c r="W75"/>
  <c r="V75"/>
  <c r="U75"/>
  <c r="T75"/>
  <c r="S75"/>
  <c r="R75"/>
  <c r="O75"/>
  <c r="N75"/>
  <c r="M75"/>
  <c r="L75"/>
  <c r="K75"/>
  <c r="J75"/>
  <c r="I75"/>
  <c r="H75"/>
  <c r="G75"/>
  <c r="F75"/>
  <c r="E75"/>
  <c r="D75"/>
  <c r="AD67"/>
  <c r="W67"/>
  <c r="Q67"/>
  <c r="J67"/>
  <c r="D67"/>
  <c r="AD66"/>
  <c r="W66"/>
  <c r="Q66"/>
  <c r="J66"/>
  <c r="D66"/>
  <c r="C66" s="1"/>
  <c r="AD65"/>
  <c r="W65"/>
  <c r="Q65"/>
  <c r="J65"/>
  <c r="D65"/>
  <c r="AD64"/>
  <c r="W64"/>
  <c r="Q64"/>
  <c r="J64"/>
  <c r="D64"/>
  <c r="C64" s="1"/>
  <c r="AD63"/>
  <c r="W63"/>
  <c r="Q63"/>
  <c r="J63"/>
  <c r="D63"/>
  <c r="AD62"/>
  <c r="W62"/>
  <c r="Q62"/>
  <c r="J62"/>
  <c r="D62"/>
  <c r="C62" s="1"/>
  <c r="AD61"/>
  <c r="W61"/>
  <c r="Q61"/>
  <c r="J61"/>
  <c r="D61"/>
  <c r="AD60"/>
  <c r="W60"/>
  <c r="Q60"/>
  <c r="J60"/>
  <c r="D60"/>
  <c r="C60" s="1"/>
  <c r="AD59"/>
  <c r="W59"/>
  <c r="Q59"/>
  <c r="J59"/>
  <c r="D59"/>
  <c r="AD58"/>
  <c r="W58"/>
  <c r="Q58"/>
  <c r="J58"/>
  <c r="D58"/>
  <c r="C58" s="1"/>
  <c r="AD57"/>
  <c r="W57"/>
  <c r="Q57"/>
  <c r="J57"/>
  <c r="D57"/>
  <c r="AD56"/>
  <c r="W56"/>
  <c r="Q56"/>
  <c r="J56"/>
  <c r="D56"/>
  <c r="C56" s="1"/>
  <c r="AD55"/>
  <c r="W55"/>
  <c r="Q55"/>
  <c r="J55"/>
  <c r="D55"/>
  <c r="AD54"/>
  <c r="W54"/>
  <c r="Q54"/>
  <c r="J54"/>
  <c r="D54"/>
  <c r="C54" s="1"/>
  <c r="AD53"/>
  <c r="W53"/>
  <c r="Q53"/>
  <c r="J53"/>
  <c r="D53"/>
  <c r="AD52"/>
  <c r="W52"/>
  <c r="Q52"/>
  <c r="J52"/>
  <c r="D52"/>
  <c r="C52" s="1"/>
  <c r="AD51"/>
  <c r="W51"/>
  <c r="Q51"/>
  <c r="J51"/>
  <c r="D51"/>
  <c r="AD50"/>
  <c r="W50"/>
  <c r="Q50"/>
  <c r="J50"/>
  <c r="D50"/>
  <c r="C50" s="1"/>
  <c r="AD49"/>
  <c r="W49"/>
  <c r="Q49"/>
  <c r="J49"/>
  <c r="D49"/>
  <c r="AD48"/>
  <c r="W48"/>
  <c r="Q48"/>
  <c r="J48"/>
  <c r="D48"/>
  <c r="C48" s="1"/>
  <c r="AD47"/>
  <c r="W47"/>
  <c r="Q47"/>
  <c r="J47"/>
  <c r="D47"/>
  <c r="AD46"/>
  <c r="W46"/>
  <c r="Q46"/>
  <c r="J46"/>
  <c r="D46"/>
  <c r="C46" s="1"/>
  <c r="AD45"/>
  <c r="W45"/>
  <c r="Q45"/>
  <c r="J45"/>
  <c r="D45"/>
  <c r="AD44"/>
  <c r="W44"/>
  <c r="Q44"/>
  <c r="J44"/>
  <c r="D44"/>
  <c r="C44" s="1"/>
  <c r="AD43"/>
  <c r="W43"/>
  <c r="W41" s="1"/>
  <c r="Q43"/>
  <c r="J43"/>
  <c r="D43"/>
  <c r="AD42"/>
  <c r="AD41" s="1"/>
  <c r="W42"/>
  <c r="Q42"/>
  <c r="Q41" s="1"/>
  <c r="J42"/>
  <c r="D42"/>
  <c r="C42" s="1"/>
  <c r="AV41"/>
  <c r="AU41"/>
  <c r="AT41"/>
  <c r="AS41"/>
  <c r="AR41"/>
  <c r="AQ41"/>
  <c r="AP41"/>
  <c r="AO41"/>
  <c r="AM41"/>
  <c r="AL41"/>
  <c r="AK41"/>
  <c r="AJ41"/>
  <c r="AI41"/>
  <c r="AH41"/>
  <c r="AG41"/>
  <c r="AF41"/>
  <c r="AE41"/>
  <c r="AB41"/>
  <c r="AA41"/>
  <c r="Z41"/>
  <c r="Y41"/>
  <c r="X41"/>
  <c r="V41"/>
  <c r="U41"/>
  <c r="T41"/>
  <c r="S41"/>
  <c r="R41"/>
  <c r="O41"/>
  <c r="N41"/>
  <c r="M41"/>
  <c r="L41"/>
  <c r="K41"/>
  <c r="J41"/>
  <c r="I41"/>
  <c r="H41"/>
  <c r="G41"/>
  <c r="F41"/>
  <c r="E41"/>
  <c r="AD32"/>
  <c r="W32"/>
  <c r="Q32"/>
  <c r="J32"/>
  <c r="D32"/>
  <c r="AD31"/>
  <c r="W31"/>
  <c r="Q31"/>
  <c r="J31"/>
  <c r="D31"/>
  <c r="AD30"/>
  <c r="W30"/>
  <c r="Q30"/>
  <c r="J30"/>
  <c r="D30"/>
  <c r="AD29"/>
  <c r="W29"/>
  <c r="Q29"/>
  <c r="J29"/>
  <c r="D29"/>
  <c r="AD28"/>
  <c r="W28"/>
  <c r="Q28"/>
  <c r="J28"/>
  <c r="D28"/>
  <c r="AD27"/>
  <c r="W27"/>
  <c r="Q27"/>
  <c r="J27"/>
  <c r="D27"/>
  <c r="AD26"/>
  <c r="W26"/>
  <c r="Q26"/>
  <c r="J26"/>
  <c r="D26"/>
  <c r="AD25"/>
  <c r="W25"/>
  <c r="Q25"/>
  <c r="J25"/>
  <c r="D25"/>
  <c r="AD24"/>
  <c r="W24"/>
  <c r="Q24"/>
  <c r="J24"/>
  <c r="D24"/>
  <c r="AD23"/>
  <c r="W23"/>
  <c r="Q23"/>
  <c r="J23"/>
  <c r="D23"/>
  <c r="AD22"/>
  <c r="W22"/>
  <c r="Q22"/>
  <c r="J22"/>
  <c r="D22"/>
  <c r="AD21"/>
  <c r="W21"/>
  <c r="Q21"/>
  <c r="J21"/>
  <c r="D21"/>
  <c r="AD20"/>
  <c r="W20"/>
  <c r="Q20"/>
  <c r="J20"/>
  <c r="D20"/>
  <c r="AD19"/>
  <c r="W19"/>
  <c r="Q19"/>
  <c r="J19"/>
  <c r="D19"/>
  <c r="AD18"/>
  <c r="W18"/>
  <c r="Q18"/>
  <c r="J18"/>
  <c r="D18"/>
  <c r="AD17"/>
  <c r="W17"/>
  <c r="Q17"/>
  <c r="J17"/>
  <c r="D17"/>
  <c r="AD16"/>
  <c r="W16"/>
  <c r="Q16"/>
  <c r="J16"/>
  <c r="D16"/>
  <c r="AD15"/>
  <c r="W15"/>
  <c r="Q15"/>
  <c r="J15"/>
  <c r="D15"/>
  <c r="AD14"/>
  <c r="W14"/>
  <c r="Q14"/>
  <c r="J14"/>
  <c r="D14"/>
  <c r="AD13"/>
  <c r="W13"/>
  <c r="Q13"/>
  <c r="J13"/>
  <c r="D13"/>
  <c r="AD12"/>
  <c r="W12"/>
  <c r="Q12"/>
  <c r="J12"/>
  <c r="D12"/>
  <c r="AD11"/>
  <c r="W11"/>
  <c r="Q11"/>
  <c r="J11"/>
  <c r="D11"/>
  <c r="AD10"/>
  <c r="W10"/>
  <c r="Q10"/>
  <c r="J10"/>
  <c r="D10"/>
  <c r="AD9"/>
  <c r="W9"/>
  <c r="Q9"/>
  <c r="J9"/>
  <c r="D9"/>
  <c r="AD8"/>
  <c r="W8"/>
  <c r="Q8"/>
  <c r="J8"/>
  <c r="D8"/>
  <c r="AV6"/>
  <c r="AT6"/>
  <c r="AR6"/>
  <c r="AP6"/>
  <c r="AM6"/>
  <c r="AK6"/>
  <c r="AD7"/>
  <c r="AG6"/>
  <c r="AE6"/>
  <c r="AB6"/>
  <c r="Z6"/>
  <c r="W7"/>
  <c r="W6" s="1"/>
  <c r="Q7"/>
  <c r="T6"/>
  <c r="R6"/>
  <c r="J7"/>
  <c r="M6"/>
  <c r="K6"/>
  <c r="D7"/>
  <c r="G6"/>
  <c r="E6"/>
  <c r="AU6"/>
  <c r="AS6"/>
  <c r="AQ6"/>
  <c r="AO6"/>
  <c r="AL6"/>
  <c r="AJ6"/>
  <c r="AH6"/>
  <c r="AF6"/>
  <c r="AA6"/>
  <c r="Y6"/>
  <c r="U6"/>
  <c r="S6"/>
  <c r="N6"/>
  <c r="L6"/>
  <c r="H6"/>
  <c r="F6"/>
  <c r="AD101" i="10"/>
  <c r="W101"/>
  <c r="Q101"/>
  <c r="J101"/>
  <c r="D101"/>
  <c r="AD100"/>
  <c r="W100"/>
  <c r="Q100"/>
  <c r="J100"/>
  <c r="D100"/>
  <c r="AD99"/>
  <c r="W99"/>
  <c r="Q99"/>
  <c r="J99"/>
  <c r="D99"/>
  <c r="AD98"/>
  <c r="W98"/>
  <c r="Q98"/>
  <c r="J98"/>
  <c r="D98"/>
  <c r="AD97"/>
  <c r="W97"/>
  <c r="Q97"/>
  <c r="J97"/>
  <c r="D97"/>
  <c r="AD96"/>
  <c r="W96"/>
  <c r="Q96"/>
  <c r="J96"/>
  <c r="D96"/>
  <c r="AD95"/>
  <c r="W95"/>
  <c r="Q95"/>
  <c r="J95"/>
  <c r="D95"/>
  <c r="AD94"/>
  <c r="W94"/>
  <c r="Q94"/>
  <c r="J94"/>
  <c r="D94"/>
  <c r="AD93"/>
  <c r="W93"/>
  <c r="Q93"/>
  <c r="J93"/>
  <c r="D93"/>
  <c r="AD92"/>
  <c r="W92"/>
  <c r="Q92"/>
  <c r="J92"/>
  <c r="D92"/>
  <c r="AD91"/>
  <c r="W91"/>
  <c r="Q91"/>
  <c r="J91"/>
  <c r="D91"/>
  <c r="AD90"/>
  <c r="W90"/>
  <c r="Q90"/>
  <c r="J90"/>
  <c r="D90"/>
  <c r="AD89"/>
  <c r="W89"/>
  <c r="Q89"/>
  <c r="J89"/>
  <c r="D89"/>
  <c r="AD88"/>
  <c r="W88"/>
  <c r="Q88"/>
  <c r="J88"/>
  <c r="D88"/>
  <c r="AD87"/>
  <c r="W87"/>
  <c r="Q87"/>
  <c r="J87"/>
  <c r="D87"/>
  <c r="AD86"/>
  <c r="W86"/>
  <c r="Q86"/>
  <c r="J86"/>
  <c r="D86"/>
  <c r="AD85"/>
  <c r="W85"/>
  <c r="Q85"/>
  <c r="J85"/>
  <c r="D85"/>
  <c r="AD84"/>
  <c r="W84"/>
  <c r="Q84"/>
  <c r="J84"/>
  <c r="D84"/>
  <c r="AD83"/>
  <c r="W83"/>
  <c r="Q83"/>
  <c r="J83"/>
  <c r="D83"/>
  <c r="AD82"/>
  <c r="W82"/>
  <c r="Q82"/>
  <c r="J82"/>
  <c r="D82"/>
  <c r="AD81"/>
  <c r="W81"/>
  <c r="Q81"/>
  <c r="J81"/>
  <c r="D81"/>
  <c r="AD80"/>
  <c r="W80"/>
  <c r="Q80"/>
  <c r="J80"/>
  <c r="D80"/>
  <c r="AD79"/>
  <c r="W79"/>
  <c r="Q79"/>
  <c r="J79"/>
  <c r="D79"/>
  <c r="AD78"/>
  <c r="W78"/>
  <c r="Q78"/>
  <c r="J78"/>
  <c r="D78"/>
  <c r="AD77"/>
  <c r="W77"/>
  <c r="Q77"/>
  <c r="J77"/>
  <c r="D77"/>
  <c r="AD76"/>
  <c r="W76"/>
  <c r="Q76"/>
  <c r="J76"/>
  <c r="J75" s="1"/>
  <c r="D76"/>
  <c r="AV75"/>
  <c r="AU75"/>
  <c r="AT75"/>
  <c r="AS75"/>
  <c r="AR75"/>
  <c r="AQ75"/>
  <c r="AP75"/>
  <c r="AO75"/>
  <c r="AM75"/>
  <c r="AL75"/>
  <c r="AK75"/>
  <c r="AJ75"/>
  <c r="AI75"/>
  <c r="AH75"/>
  <c r="AG75"/>
  <c r="AF75"/>
  <c r="AE75"/>
  <c r="AD75"/>
  <c r="AB75"/>
  <c r="AA75"/>
  <c r="Z75"/>
  <c r="Y75"/>
  <c r="X75"/>
  <c r="W75"/>
  <c r="V75"/>
  <c r="U75"/>
  <c r="T75"/>
  <c r="S75"/>
  <c r="R75"/>
  <c r="Q75"/>
  <c r="O75"/>
  <c r="N75"/>
  <c r="M75"/>
  <c r="L75"/>
  <c r="K75"/>
  <c r="I75"/>
  <c r="H75"/>
  <c r="G75"/>
  <c r="F75"/>
  <c r="E75"/>
  <c r="D75"/>
  <c r="AD67"/>
  <c r="W67"/>
  <c r="Q67"/>
  <c r="J67"/>
  <c r="D67"/>
  <c r="AD66"/>
  <c r="W66"/>
  <c r="Q66"/>
  <c r="J66"/>
  <c r="D66"/>
  <c r="C66" s="1"/>
  <c r="AD65"/>
  <c r="W65"/>
  <c r="Q65"/>
  <c r="J65"/>
  <c r="D65"/>
  <c r="AD64"/>
  <c r="W64"/>
  <c r="Q64"/>
  <c r="J64"/>
  <c r="D64"/>
  <c r="C64" s="1"/>
  <c r="AD63"/>
  <c r="W63"/>
  <c r="Q63"/>
  <c r="J63"/>
  <c r="D63"/>
  <c r="AD62"/>
  <c r="W62"/>
  <c r="Q62"/>
  <c r="J62"/>
  <c r="D62"/>
  <c r="C62" s="1"/>
  <c r="AD61"/>
  <c r="W61"/>
  <c r="Q61"/>
  <c r="J61"/>
  <c r="D61"/>
  <c r="AD60"/>
  <c r="W60"/>
  <c r="Q60"/>
  <c r="J60"/>
  <c r="D60"/>
  <c r="C60" s="1"/>
  <c r="AD59"/>
  <c r="W59"/>
  <c r="Q59"/>
  <c r="J59"/>
  <c r="D59"/>
  <c r="AD58"/>
  <c r="W58"/>
  <c r="Q58"/>
  <c r="J58"/>
  <c r="D58"/>
  <c r="C58" s="1"/>
  <c r="AD57"/>
  <c r="W57"/>
  <c r="Q57"/>
  <c r="J57"/>
  <c r="D57"/>
  <c r="AD56"/>
  <c r="W56"/>
  <c r="Q56"/>
  <c r="J56"/>
  <c r="D56"/>
  <c r="C56" s="1"/>
  <c r="AD55"/>
  <c r="W55"/>
  <c r="Q55"/>
  <c r="J55"/>
  <c r="D55"/>
  <c r="AD54"/>
  <c r="W54"/>
  <c r="Q54"/>
  <c r="J54"/>
  <c r="D54"/>
  <c r="C54" s="1"/>
  <c r="AD53"/>
  <c r="W53"/>
  <c r="Q53"/>
  <c r="J53"/>
  <c r="D53"/>
  <c r="AD52"/>
  <c r="W52"/>
  <c r="Q52"/>
  <c r="J52"/>
  <c r="D52"/>
  <c r="C52" s="1"/>
  <c r="AD51"/>
  <c r="W51"/>
  <c r="Q51"/>
  <c r="J51"/>
  <c r="D51"/>
  <c r="AD50"/>
  <c r="W50"/>
  <c r="Q50"/>
  <c r="J50"/>
  <c r="D50"/>
  <c r="C50" s="1"/>
  <c r="AD49"/>
  <c r="W49"/>
  <c r="Q49"/>
  <c r="J49"/>
  <c r="D49"/>
  <c r="AD48"/>
  <c r="W48"/>
  <c r="Q48"/>
  <c r="J48"/>
  <c r="D48"/>
  <c r="C48" s="1"/>
  <c r="AD47"/>
  <c r="W47"/>
  <c r="Q47"/>
  <c r="J47"/>
  <c r="D47"/>
  <c r="AD46"/>
  <c r="W46"/>
  <c r="Q46"/>
  <c r="J46"/>
  <c r="D46"/>
  <c r="C46" s="1"/>
  <c r="AD45"/>
  <c r="W45"/>
  <c r="Q45"/>
  <c r="J45"/>
  <c r="D45"/>
  <c r="AD44"/>
  <c r="W44"/>
  <c r="Q44"/>
  <c r="J44"/>
  <c r="D44"/>
  <c r="C44" s="1"/>
  <c r="AD43"/>
  <c r="W43"/>
  <c r="Q43"/>
  <c r="J43"/>
  <c r="D43"/>
  <c r="AD42"/>
  <c r="W42"/>
  <c r="Q42"/>
  <c r="J42"/>
  <c r="D42"/>
  <c r="C42" s="1"/>
  <c r="AV41"/>
  <c r="AU41"/>
  <c r="AT41"/>
  <c r="AS41"/>
  <c r="AR41"/>
  <c r="AQ41"/>
  <c r="AP41"/>
  <c r="AO41"/>
  <c r="AM41"/>
  <c r="AL41"/>
  <c r="AK41"/>
  <c r="AJ41"/>
  <c r="AI41"/>
  <c r="AH41"/>
  <c r="AG41"/>
  <c r="AF41"/>
  <c r="AE41"/>
  <c r="AD41"/>
  <c r="AB41"/>
  <c r="AA41"/>
  <c r="Z41"/>
  <c r="Y41"/>
  <c r="X41"/>
  <c r="W41"/>
  <c r="V41"/>
  <c r="U41"/>
  <c r="T41"/>
  <c r="S41"/>
  <c r="R41"/>
  <c r="Q41"/>
  <c r="O41"/>
  <c r="N41"/>
  <c r="M41"/>
  <c r="L41"/>
  <c r="K41"/>
  <c r="J41"/>
  <c r="I41"/>
  <c r="H41"/>
  <c r="G41"/>
  <c r="F41"/>
  <c r="E41"/>
  <c r="AV32"/>
  <c r="AU32"/>
  <c r="AT32"/>
  <c r="AS32"/>
  <c r="AR32"/>
  <c r="AQ32"/>
  <c r="AP32"/>
  <c r="AO32"/>
  <c r="AM32"/>
  <c r="AL32"/>
  <c r="AK32"/>
  <c r="AJ32"/>
  <c r="AI32"/>
  <c r="AH32"/>
  <c r="AG32"/>
  <c r="AF32"/>
  <c r="AE32"/>
  <c r="AB32"/>
  <c r="AA32"/>
  <c r="Z32"/>
  <c r="Y32"/>
  <c r="X32"/>
  <c r="V32"/>
  <c r="U32"/>
  <c r="T32"/>
  <c r="S32"/>
  <c r="R32"/>
  <c r="O32"/>
  <c r="N32"/>
  <c r="M32"/>
  <c r="L32"/>
  <c r="K32"/>
  <c r="I32"/>
  <c r="H32"/>
  <c r="G32"/>
  <c r="F32"/>
  <c r="E32"/>
  <c r="AV31"/>
  <c r="AU31"/>
  <c r="AT31"/>
  <c r="AS31"/>
  <c r="AR31"/>
  <c r="AQ31"/>
  <c r="AP31"/>
  <c r="AO31"/>
  <c r="AM31"/>
  <c r="AL31"/>
  <c r="AK31"/>
  <c r="AJ31"/>
  <c r="AI31"/>
  <c r="AH31"/>
  <c r="AG31"/>
  <c r="AF31"/>
  <c r="AE31"/>
  <c r="AB31"/>
  <c r="AA31"/>
  <c r="Z31"/>
  <c r="Y31"/>
  <c r="X31"/>
  <c r="W31" s="1"/>
  <c r="V31"/>
  <c r="U31"/>
  <c r="T31"/>
  <c r="S31"/>
  <c r="R31"/>
  <c r="O31"/>
  <c r="N31"/>
  <c r="M31"/>
  <c r="L31"/>
  <c r="K31"/>
  <c r="I31"/>
  <c r="H31"/>
  <c r="G31"/>
  <c r="F31"/>
  <c r="E31"/>
  <c r="D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AV29"/>
  <c r="AU29"/>
  <c r="AT29"/>
  <c r="AS29"/>
  <c r="AR29"/>
  <c r="AQ29"/>
  <c r="AP29"/>
  <c r="AO29"/>
  <c r="AM29"/>
  <c r="AL29"/>
  <c r="AK29"/>
  <c r="AJ29"/>
  <c r="AI29"/>
  <c r="AH29"/>
  <c r="AG29"/>
  <c r="AF29"/>
  <c r="AE29"/>
  <c r="AB29"/>
  <c r="AA29"/>
  <c r="Z29"/>
  <c r="Y29"/>
  <c r="X29"/>
  <c r="V29"/>
  <c r="U29"/>
  <c r="T29"/>
  <c r="S29"/>
  <c r="R29"/>
  <c r="O29"/>
  <c r="N29"/>
  <c r="M29"/>
  <c r="L29"/>
  <c r="K29"/>
  <c r="I29"/>
  <c r="H29"/>
  <c r="G29"/>
  <c r="F29"/>
  <c r="E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W27" s="1"/>
  <c r="V27"/>
  <c r="U27"/>
  <c r="T27"/>
  <c r="S27"/>
  <c r="R27"/>
  <c r="O27"/>
  <c r="N27"/>
  <c r="M27"/>
  <c r="L27"/>
  <c r="K27"/>
  <c r="J27" s="1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W25" s="1"/>
  <c r="V25"/>
  <c r="U25"/>
  <c r="T25"/>
  <c r="S25"/>
  <c r="R25"/>
  <c r="Q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W23"/>
  <c r="V23"/>
  <c r="U23"/>
  <c r="T23"/>
  <c r="S23"/>
  <c r="R23"/>
  <c r="O23"/>
  <c r="N23"/>
  <c r="M23"/>
  <c r="L23"/>
  <c r="K23"/>
  <c r="I23"/>
  <c r="H23"/>
  <c r="G23"/>
  <c r="F23"/>
  <c r="E23"/>
  <c r="D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D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D17"/>
  <c r="AB17"/>
  <c r="AA17"/>
  <c r="Z17"/>
  <c r="Y17"/>
  <c r="X17"/>
  <c r="W17"/>
  <c r="V17"/>
  <c r="U17"/>
  <c r="T17"/>
  <c r="S17"/>
  <c r="R17"/>
  <c r="Q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W16" s="1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W12" s="1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Q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U6" s="1"/>
  <c r="AT7"/>
  <c r="AS7"/>
  <c r="AS6" s="1"/>
  <c r="AR7"/>
  <c r="AQ7"/>
  <c r="AQ6" s="1"/>
  <c r="AP7"/>
  <c r="AO7"/>
  <c r="AO6" s="1"/>
  <c r="AM7"/>
  <c r="AL7"/>
  <c r="AK7"/>
  <c r="AK6" s="1"/>
  <c r="AJ7"/>
  <c r="AI7"/>
  <c r="AH7"/>
  <c r="AG7"/>
  <c r="AG6" s="1"/>
  <c r="AF7"/>
  <c r="AE7"/>
  <c r="AB7"/>
  <c r="AA7"/>
  <c r="Z7"/>
  <c r="Y7"/>
  <c r="X7"/>
  <c r="W7" s="1"/>
  <c r="V7"/>
  <c r="U7"/>
  <c r="T7"/>
  <c r="S7"/>
  <c r="R7"/>
  <c r="R6" s="1"/>
  <c r="O7"/>
  <c r="N7"/>
  <c r="M7"/>
  <c r="L7"/>
  <c r="K7"/>
  <c r="I7"/>
  <c r="H7"/>
  <c r="H6" s="1"/>
  <c r="G7"/>
  <c r="F7"/>
  <c r="F6" s="1"/>
  <c r="E7"/>
  <c r="D7"/>
  <c r="AP6"/>
  <c r="AB6"/>
  <c r="T6"/>
  <c r="M6"/>
  <c r="AD101" i="9"/>
  <c r="W101"/>
  <c r="Q101"/>
  <c r="J101"/>
  <c r="D101"/>
  <c r="AD100"/>
  <c r="W100"/>
  <c r="Q100"/>
  <c r="J100"/>
  <c r="D100"/>
  <c r="AD99"/>
  <c r="W99"/>
  <c r="Q99"/>
  <c r="J99"/>
  <c r="D99"/>
  <c r="AD98"/>
  <c r="W98"/>
  <c r="Q98"/>
  <c r="J98"/>
  <c r="D98"/>
  <c r="AD97"/>
  <c r="W97"/>
  <c r="Q97"/>
  <c r="J97"/>
  <c r="D97"/>
  <c r="C97" s="1"/>
  <c r="AD96"/>
  <c r="W96"/>
  <c r="Q96"/>
  <c r="J96"/>
  <c r="D96"/>
  <c r="AD95"/>
  <c r="W95"/>
  <c r="Q95"/>
  <c r="J95"/>
  <c r="D95"/>
  <c r="C95" s="1"/>
  <c r="AD94"/>
  <c r="W94"/>
  <c r="Q94"/>
  <c r="J94"/>
  <c r="D94"/>
  <c r="AD93"/>
  <c r="W93"/>
  <c r="Q93"/>
  <c r="J93"/>
  <c r="D93"/>
  <c r="C93" s="1"/>
  <c r="AD92"/>
  <c r="W92"/>
  <c r="Q92"/>
  <c r="J92"/>
  <c r="D92"/>
  <c r="AD91"/>
  <c r="W91"/>
  <c r="Q91"/>
  <c r="J91"/>
  <c r="D91"/>
  <c r="C91" s="1"/>
  <c r="AD90"/>
  <c r="W90"/>
  <c r="Q90"/>
  <c r="J90"/>
  <c r="D90"/>
  <c r="AD89"/>
  <c r="W89"/>
  <c r="Q89"/>
  <c r="J89"/>
  <c r="D89"/>
  <c r="C89" s="1"/>
  <c r="AD88"/>
  <c r="W88"/>
  <c r="Q88"/>
  <c r="J88"/>
  <c r="D88"/>
  <c r="AD87"/>
  <c r="W87"/>
  <c r="Q87"/>
  <c r="J87"/>
  <c r="D87"/>
  <c r="C87" s="1"/>
  <c r="AD86"/>
  <c r="W86"/>
  <c r="Q86"/>
  <c r="J86"/>
  <c r="D86"/>
  <c r="AD85"/>
  <c r="W85"/>
  <c r="Q85"/>
  <c r="J85"/>
  <c r="D85"/>
  <c r="C85" s="1"/>
  <c r="AD84"/>
  <c r="W84"/>
  <c r="Q84"/>
  <c r="J84"/>
  <c r="D84"/>
  <c r="AD83"/>
  <c r="W83"/>
  <c r="Q83"/>
  <c r="J83"/>
  <c r="D83"/>
  <c r="C83" s="1"/>
  <c r="AD82"/>
  <c r="W82"/>
  <c r="Q82"/>
  <c r="J82"/>
  <c r="D82"/>
  <c r="AD81"/>
  <c r="W81"/>
  <c r="Q81"/>
  <c r="J81"/>
  <c r="D81"/>
  <c r="C81" s="1"/>
  <c r="AD80"/>
  <c r="W80"/>
  <c r="Q80"/>
  <c r="J80"/>
  <c r="D80"/>
  <c r="AD79"/>
  <c r="W79"/>
  <c r="Q79"/>
  <c r="J79"/>
  <c r="D79"/>
  <c r="C79" s="1"/>
  <c r="AD78"/>
  <c r="W78"/>
  <c r="Q78"/>
  <c r="J78"/>
  <c r="D78"/>
  <c r="AD77"/>
  <c r="W77"/>
  <c r="Q77"/>
  <c r="Q75" s="1"/>
  <c r="J77"/>
  <c r="D77"/>
  <c r="C77" s="1"/>
  <c r="AD76"/>
  <c r="W76"/>
  <c r="W75" s="1"/>
  <c r="Q76"/>
  <c r="J76"/>
  <c r="J75" s="1"/>
  <c r="D76"/>
  <c r="AV75"/>
  <c r="AU75"/>
  <c r="AT75"/>
  <c r="AS75"/>
  <c r="AR75"/>
  <c r="AQ75"/>
  <c r="AP75"/>
  <c r="AO75"/>
  <c r="AM75"/>
  <c r="AL75"/>
  <c r="AK75"/>
  <c r="AJ75"/>
  <c r="AI75"/>
  <c r="AH75"/>
  <c r="AG75"/>
  <c r="AF75"/>
  <c r="AE75"/>
  <c r="AD75"/>
  <c r="AB75"/>
  <c r="AA75"/>
  <c r="Z75"/>
  <c r="Y75"/>
  <c r="X75"/>
  <c r="V75"/>
  <c r="U75"/>
  <c r="T75"/>
  <c r="S75"/>
  <c r="R75"/>
  <c r="O75"/>
  <c r="N75"/>
  <c r="M75"/>
  <c r="L75"/>
  <c r="K75"/>
  <c r="I75"/>
  <c r="H75"/>
  <c r="G75"/>
  <c r="F75"/>
  <c r="E75"/>
  <c r="D75"/>
  <c r="AD67"/>
  <c r="W67"/>
  <c r="Q67"/>
  <c r="J67"/>
  <c r="D67"/>
  <c r="AD66"/>
  <c r="C66" s="1"/>
  <c r="W66"/>
  <c r="Q66"/>
  <c r="J66"/>
  <c r="D66"/>
  <c r="AD65"/>
  <c r="C65" s="1"/>
  <c r="W65"/>
  <c r="Q65"/>
  <c r="J65"/>
  <c r="D65"/>
  <c r="AD64"/>
  <c r="C64" s="1"/>
  <c r="W64"/>
  <c r="Q64"/>
  <c r="J64"/>
  <c r="D64"/>
  <c r="AD63"/>
  <c r="C63" s="1"/>
  <c r="W63"/>
  <c r="Q63"/>
  <c r="J63"/>
  <c r="D63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Q56"/>
  <c r="J56"/>
  <c r="D56"/>
  <c r="AD55"/>
  <c r="W55"/>
  <c r="Q55"/>
  <c r="J55"/>
  <c r="D55"/>
  <c r="C55" s="1"/>
  <c r="AD54"/>
  <c r="W54"/>
  <c r="Q54"/>
  <c r="J54"/>
  <c r="D54"/>
  <c r="AD53"/>
  <c r="W53"/>
  <c r="Q53"/>
  <c r="J53"/>
  <c r="D53"/>
  <c r="C53" s="1"/>
  <c r="AD52"/>
  <c r="W52"/>
  <c r="Q52"/>
  <c r="J52"/>
  <c r="D52"/>
  <c r="AD51"/>
  <c r="W51"/>
  <c r="Q51"/>
  <c r="J51"/>
  <c r="D51"/>
  <c r="C51" s="1"/>
  <c r="AD50"/>
  <c r="W50"/>
  <c r="Q50"/>
  <c r="J50"/>
  <c r="D50"/>
  <c r="AD49"/>
  <c r="W49"/>
  <c r="Q49"/>
  <c r="J49"/>
  <c r="D49"/>
  <c r="C49" s="1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Q41" s="1"/>
  <c r="J43"/>
  <c r="D43"/>
  <c r="C43" s="1"/>
  <c r="AD42"/>
  <c r="W42"/>
  <c r="W41" s="1"/>
  <c r="Q42"/>
  <c r="J42"/>
  <c r="J41" s="1"/>
  <c r="D42"/>
  <c r="AV41"/>
  <c r="AU41"/>
  <c r="AT41"/>
  <c r="AS41"/>
  <c r="AR41"/>
  <c r="AQ41"/>
  <c r="AP41"/>
  <c r="AO41"/>
  <c r="AM41"/>
  <c r="AL41"/>
  <c r="AK41"/>
  <c r="AJ41"/>
  <c r="AI41"/>
  <c r="AH41"/>
  <c r="AG41"/>
  <c r="AF41"/>
  <c r="AE41"/>
  <c r="AD41"/>
  <c r="AB41"/>
  <c r="AA41"/>
  <c r="Z41"/>
  <c r="Y41"/>
  <c r="X41"/>
  <c r="V41"/>
  <c r="U41"/>
  <c r="T41"/>
  <c r="S41"/>
  <c r="R41"/>
  <c r="O41"/>
  <c r="N41"/>
  <c r="M41"/>
  <c r="L41"/>
  <c r="K41"/>
  <c r="I41"/>
  <c r="H41"/>
  <c r="G41"/>
  <c r="F41"/>
  <c r="E41"/>
  <c r="AV32"/>
  <c r="AU32"/>
  <c r="AT32"/>
  <c r="AS32"/>
  <c r="AR32"/>
  <c r="AQ32"/>
  <c r="AP32"/>
  <c r="AO32"/>
  <c r="AM32"/>
  <c r="AL32"/>
  <c r="AK32"/>
  <c r="AJ32"/>
  <c r="AI32"/>
  <c r="AH32"/>
  <c r="AG32"/>
  <c r="AF32"/>
  <c r="AE32"/>
  <c r="AB32"/>
  <c r="AA32"/>
  <c r="Z32"/>
  <c r="Y32"/>
  <c r="X32"/>
  <c r="V32"/>
  <c r="U32"/>
  <c r="T32"/>
  <c r="S32"/>
  <c r="R32"/>
  <c r="O32"/>
  <c r="N32"/>
  <c r="M32"/>
  <c r="L32"/>
  <c r="K32"/>
  <c r="I32"/>
  <c r="H32"/>
  <c r="G32"/>
  <c r="F32"/>
  <c r="E32"/>
  <c r="AV31"/>
  <c r="AU31"/>
  <c r="AT31"/>
  <c r="AS31"/>
  <c r="AR31"/>
  <c r="AQ31"/>
  <c r="AP31"/>
  <c r="AO31"/>
  <c r="AM31"/>
  <c r="AL31"/>
  <c r="AK31"/>
  <c r="AJ31"/>
  <c r="AI31"/>
  <c r="AH31"/>
  <c r="AG31"/>
  <c r="AF31"/>
  <c r="AE31"/>
  <c r="AB31"/>
  <c r="AA31"/>
  <c r="Z31"/>
  <c r="Y31"/>
  <c r="X31"/>
  <c r="W31" s="1"/>
  <c r="V31"/>
  <c r="Q31" s="1"/>
  <c r="U31"/>
  <c r="T31"/>
  <c r="S31"/>
  <c r="R31"/>
  <c r="O31"/>
  <c r="N31"/>
  <c r="M31"/>
  <c r="L31"/>
  <c r="K31"/>
  <c r="I31"/>
  <c r="H31"/>
  <c r="G31"/>
  <c r="F31"/>
  <c r="E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AV29"/>
  <c r="AU29"/>
  <c r="AT29"/>
  <c r="AS29"/>
  <c r="AR29"/>
  <c r="AQ29"/>
  <c r="AP29"/>
  <c r="AO29"/>
  <c r="AM29"/>
  <c r="AL29"/>
  <c r="AK29"/>
  <c r="AJ29"/>
  <c r="AI29"/>
  <c r="AH29"/>
  <c r="AG29"/>
  <c r="AF29"/>
  <c r="AE29"/>
  <c r="AB29"/>
  <c r="AA29"/>
  <c r="Z29"/>
  <c r="Y29"/>
  <c r="X29"/>
  <c r="W29" s="1"/>
  <c r="V29"/>
  <c r="U29"/>
  <c r="T29"/>
  <c r="S29"/>
  <c r="R29"/>
  <c r="O29"/>
  <c r="N29"/>
  <c r="M29"/>
  <c r="L29"/>
  <c r="K29"/>
  <c r="I29"/>
  <c r="H29"/>
  <c r="G29"/>
  <c r="F29"/>
  <c r="E29"/>
  <c r="D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D27"/>
  <c r="AB27"/>
  <c r="AA27"/>
  <c r="Z27"/>
  <c r="Y27"/>
  <c r="X27"/>
  <c r="V27"/>
  <c r="U27"/>
  <c r="T27"/>
  <c r="S27"/>
  <c r="R27"/>
  <c r="O27"/>
  <c r="J27" s="1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D25" s="1"/>
  <c r="AH25"/>
  <c r="AG25"/>
  <c r="AF25"/>
  <c r="AE25"/>
  <c r="AB25"/>
  <c r="AA25"/>
  <c r="Z25"/>
  <c r="Y25"/>
  <c r="X25"/>
  <c r="W25" s="1"/>
  <c r="V25"/>
  <c r="U25"/>
  <c r="T25"/>
  <c r="S25"/>
  <c r="R25"/>
  <c r="O25"/>
  <c r="N25"/>
  <c r="M25"/>
  <c r="L25"/>
  <c r="K25"/>
  <c r="J25"/>
  <c r="I25"/>
  <c r="H25"/>
  <c r="G25"/>
  <c r="F25"/>
  <c r="E25"/>
  <c r="D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D23"/>
  <c r="AB23"/>
  <c r="AA23"/>
  <c r="Z23"/>
  <c r="Y23"/>
  <c r="X23"/>
  <c r="W23" s="1"/>
  <c r="V23"/>
  <c r="Q23" s="1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D21" s="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/>
  <c r="V19"/>
  <c r="U19"/>
  <c r="T19"/>
  <c r="S19"/>
  <c r="R19"/>
  <c r="O19"/>
  <c r="N19"/>
  <c r="M19"/>
  <c r="L19"/>
  <c r="K19"/>
  <c r="J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W18" s="1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D17" s="1"/>
  <c r="AH17"/>
  <c r="AG17"/>
  <c r="AF17"/>
  <c r="AE17"/>
  <c r="AB17"/>
  <c r="AA17"/>
  <c r="Z17"/>
  <c r="Y17"/>
  <c r="X17"/>
  <c r="W17" s="1"/>
  <c r="V17"/>
  <c r="U17"/>
  <c r="T17"/>
  <c r="S17"/>
  <c r="R17"/>
  <c r="O17"/>
  <c r="N17"/>
  <c r="M17"/>
  <c r="L17"/>
  <c r="K17"/>
  <c r="J17"/>
  <c r="I17"/>
  <c r="H17"/>
  <c r="G17"/>
  <c r="F17"/>
  <c r="E17"/>
  <c r="D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Q15" s="1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O13"/>
  <c r="N13"/>
  <c r="M13"/>
  <c r="L13"/>
  <c r="K13"/>
  <c r="I13"/>
  <c r="D13" s="1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W12" s="1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D11"/>
  <c r="AB11"/>
  <c r="AA11"/>
  <c r="Z11"/>
  <c r="Y11"/>
  <c r="X11"/>
  <c r="W11" s="1"/>
  <c r="V11"/>
  <c r="U11"/>
  <c r="T11"/>
  <c r="S11"/>
  <c r="R11"/>
  <c r="O11"/>
  <c r="J11" s="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D9" s="1"/>
  <c r="AH9"/>
  <c r="AG9"/>
  <c r="AF9"/>
  <c r="AE9"/>
  <c r="AB9"/>
  <c r="AA9"/>
  <c r="Z9"/>
  <c r="Y9"/>
  <c r="X9"/>
  <c r="W9"/>
  <c r="V9"/>
  <c r="U9"/>
  <c r="T9"/>
  <c r="S9"/>
  <c r="R9"/>
  <c r="O9"/>
  <c r="N9"/>
  <c r="M9"/>
  <c r="L9"/>
  <c r="K9"/>
  <c r="J9"/>
  <c r="I9"/>
  <c r="D9" s="1"/>
  <c r="H9"/>
  <c r="G9"/>
  <c r="F9"/>
  <c r="E9"/>
  <c r="AV8"/>
  <c r="AU8"/>
  <c r="AT8"/>
  <c r="AS8"/>
  <c r="AR8"/>
  <c r="AQ8"/>
  <c r="AP8"/>
  <c r="AO8"/>
  <c r="AM8"/>
  <c r="AM6" s="1"/>
  <c r="AL8"/>
  <c r="AK8"/>
  <c r="AK6" s="1"/>
  <c r="AJ8"/>
  <c r="AI8"/>
  <c r="AH8"/>
  <c r="AG8"/>
  <c r="AF8"/>
  <c r="AE8"/>
  <c r="AE6" s="1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S6" s="1"/>
  <c r="AR7"/>
  <c r="AQ7"/>
  <c r="AQ6" s="1"/>
  <c r="AP7"/>
  <c r="AO7"/>
  <c r="AO6" s="1"/>
  <c r="AM7"/>
  <c r="AL7"/>
  <c r="AL6" s="1"/>
  <c r="AK7"/>
  <c r="AJ7"/>
  <c r="AJ6" s="1"/>
  <c r="AI7"/>
  <c r="AH7"/>
  <c r="AH6" s="1"/>
  <c r="AG7"/>
  <c r="AF7"/>
  <c r="AF6" s="1"/>
  <c r="AE7"/>
  <c r="AD7"/>
  <c r="AB7"/>
  <c r="AB6" s="1"/>
  <c r="AA7"/>
  <c r="Z7"/>
  <c r="Y7"/>
  <c r="X7"/>
  <c r="W7" s="1"/>
  <c r="V7"/>
  <c r="Q7" s="1"/>
  <c r="U7"/>
  <c r="T7"/>
  <c r="T6" s="1"/>
  <c r="S7"/>
  <c r="R7"/>
  <c r="O7"/>
  <c r="N7"/>
  <c r="M7"/>
  <c r="L7"/>
  <c r="K7"/>
  <c r="I7"/>
  <c r="H7"/>
  <c r="G7"/>
  <c r="G6" s="1"/>
  <c r="F7"/>
  <c r="E7"/>
  <c r="E6" s="1"/>
  <c r="AV6"/>
  <c r="AT6"/>
  <c r="AR6"/>
  <c r="AP6"/>
  <c r="AG6"/>
  <c r="X6"/>
  <c r="V6"/>
  <c r="R6"/>
  <c r="O6"/>
  <c r="K6"/>
  <c r="I6"/>
  <c r="AD101" i="8"/>
  <c r="W101"/>
  <c r="Q101"/>
  <c r="J101"/>
  <c r="D101"/>
  <c r="AD100"/>
  <c r="W100"/>
  <c r="Q100"/>
  <c r="J100"/>
  <c r="D100"/>
  <c r="C100" s="1"/>
  <c r="AD99"/>
  <c r="W99"/>
  <c r="Q99"/>
  <c r="J99"/>
  <c r="D99"/>
  <c r="AD98"/>
  <c r="W98"/>
  <c r="Q98"/>
  <c r="J98"/>
  <c r="D98"/>
  <c r="C98" s="1"/>
  <c r="AD97"/>
  <c r="W97"/>
  <c r="Q97"/>
  <c r="J97"/>
  <c r="D97"/>
  <c r="AD96"/>
  <c r="W96"/>
  <c r="Q96"/>
  <c r="J96"/>
  <c r="D96"/>
  <c r="C96" s="1"/>
  <c r="AD95"/>
  <c r="W95"/>
  <c r="Q95"/>
  <c r="J95"/>
  <c r="D95"/>
  <c r="AD94"/>
  <c r="W94"/>
  <c r="Q94"/>
  <c r="J94"/>
  <c r="D94"/>
  <c r="C94" s="1"/>
  <c r="AD93"/>
  <c r="W93"/>
  <c r="Q93"/>
  <c r="J93"/>
  <c r="D93"/>
  <c r="AD92"/>
  <c r="W92"/>
  <c r="Q92"/>
  <c r="J92"/>
  <c r="D92"/>
  <c r="C92" s="1"/>
  <c r="AD91"/>
  <c r="W91"/>
  <c r="Q91"/>
  <c r="J91"/>
  <c r="D91"/>
  <c r="AD90"/>
  <c r="W90"/>
  <c r="Q90"/>
  <c r="J90"/>
  <c r="D90"/>
  <c r="C90" s="1"/>
  <c r="AD89"/>
  <c r="W89"/>
  <c r="Q89"/>
  <c r="J89"/>
  <c r="D89"/>
  <c r="AD88"/>
  <c r="W88"/>
  <c r="Q88"/>
  <c r="J88"/>
  <c r="D88"/>
  <c r="C88" s="1"/>
  <c r="AD87"/>
  <c r="W87"/>
  <c r="Q87"/>
  <c r="J87"/>
  <c r="D87"/>
  <c r="AD86"/>
  <c r="W86"/>
  <c r="Q86"/>
  <c r="J86"/>
  <c r="D86"/>
  <c r="C86" s="1"/>
  <c r="AD85"/>
  <c r="W85"/>
  <c r="Q85"/>
  <c r="J85"/>
  <c r="D85"/>
  <c r="AD84"/>
  <c r="W84"/>
  <c r="Q84"/>
  <c r="J84"/>
  <c r="D84"/>
  <c r="C84" s="1"/>
  <c r="AD83"/>
  <c r="W83"/>
  <c r="Q83"/>
  <c r="J83"/>
  <c r="D83"/>
  <c r="AD82"/>
  <c r="W82"/>
  <c r="Q82"/>
  <c r="J82"/>
  <c r="D82"/>
  <c r="C82" s="1"/>
  <c r="AD81"/>
  <c r="W81"/>
  <c r="Q81"/>
  <c r="J81"/>
  <c r="D81"/>
  <c r="AD80"/>
  <c r="W80"/>
  <c r="Q80"/>
  <c r="J80"/>
  <c r="D80"/>
  <c r="C80" s="1"/>
  <c r="AD79"/>
  <c r="W79"/>
  <c r="Q79"/>
  <c r="J79"/>
  <c r="D79"/>
  <c r="AD78"/>
  <c r="W78"/>
  <c r="Q78"/>
  <c r="J78"/>
  <c r="D78"/>
  <c r="C78" s="1"/>
  <c r="AD77"/>
  <c r="W77"/>
  <c r="Q77"/>
  <c r="J77"/>
  <c r="D77"/>
  <c r="AD76"/>
  <c r="W76"/>
  <c r="Q76"/>
  <c r="J76"/>
  <c r="D76"/>
  <c r="C76" s="1"/>
  <c r="AV75"/>
  <c r="AU75"/>
  <c r="AT75"/>
  <c r="AS75"/>
  <c r="AR75"/>
  <c r="AQ75"/>
  <c r="AP75"/>
  <c r="AO75"/>
  <c r="AM75"/>
  <c r="AL75"/>
  <c r="AK75"/>
  <c r="AJ75"/>
  <c r="AI75"/>
  <c r="AH75"/>
  <c r="AG75"/>
  <c r="AF75"/>
  <c r="AE75"/>
  <c r="AD75"/>
  <c r="AB75"/>
  <c r="AA75"/>
  <c r="Z75"/>
  <c r="Y75"/>
  <c r="X75"/>
  <c r="W75"/>
  <c r="V75"/>
  <c r="U75"/>
  <c r="T75"/>
  <c r="S75"/>
  <c r="R75"/>
  <c r="Q75"/>
  <c r="O75"/>
  <c r="N75"/>
  <c r="M75"/>
  <c r="L75"/>
  <c r="K75"/>
  <c r="J75"/>
  <c r="I75"/>
  <c r="H75"/>
  <c r="G75"/>
  <c r="F75"/>
  <c r="E75"/>
  <c r="D75"/>
  <c r="AD67"/>
  <c r="W67"/>
  <c r="Q67"/>
  <c r="J67"/>
  <c r="D67"/>
  <c r="C67" s="1"/>
  <c r="AD66"/>
  <c r="W66"/>
  <c r="Q66"/>
  <c r="J66"/>
  <c r="D66"/>
  <c r="C66"/>
  <c r="AD65"/>
  <c r="W65"/>
  <c r="Q65"/>
  <c r="J65"/>
  <c r="D65"/>
  <c r="C65"/>
  <c r="AD64"/>
  <c r="W64"/>
  <c r="Q64"/>
  <c r="J64"/>
  <c r="D64"/>
  <c r="C64"/>
  <c r="AD63"/>
  <c r="W63"/>
  <c r="Q63"/>
  <c r="J63"/>
  <c r="D63"/>
  <c r="C63"/>
  <c r="AD62"/>
  <c r="W62"/>
  <c r="Q62"/>
  <c r="J62"/>
  <c r="D62"/>
  <c r="C62"/>
  <c r="AD61"/>
  <c r="W61"/>
  <c r="Q61"/>
  <c r="J61"/>
  <c r="D61"/>
  <c r="C61"/>
  <c r="AD60"/>
  <c r="W60"/>
  <c r="Q60"/>
  <c r="J60"/>
  <c r="D60"/>
  <c r="C60"/>
  <c r="AD59"/>
  <c r="W59"/>
  <c r="Q59"/>
  <c r="J59"/>
  <c r="D59"/>
  <c r="C59"/>
  <c r="AD58"/>
  <c r="W58"/>
  <c r="Q58"/>
  <c r="J58"/>
  <c r="D58"/>
  <c r="C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D51"/>
  <c r="C51"/>
  <c r="AD50"/>
  <c r="W50"/>
  <c r="Q50"/>
  <c r="J50"/>
  <c r="D50"/>
  <c r="C50"/>
  <c r="AD49"/>
  <c r="W49"/>
  <c r="Q49"/>
  <c r="J49"/>
  <c r="D49"/>
  <c r="C49"/>
  <c r="AD48"/>
  <c r="W48"/>
  <c r="Q48"/>
  <c r="J48"/>
  <c r="D48"/>
  <c r="C48"/>
  <c r="AD47"/>
  <c r="W47"/>
  <c r="C47" s="1"/>
  <c r="Q47"/>
  <c r="J47"/>
  <c r="D47"/>
  <c r="AD46"/>
  <c r="C46" s="1"/>
  <c r="W46"/>
  <c r="Q46"/>
  <c r="J46"/>
  <c r="D46"/>
  <c r="AD45"/>
  <c r="C45" s="1"/>
  <c r="W45"/>
  <c r="Q45"/>
  <c r="J45"/>
  <c r="D45"/>
  <c r="AD44"/>
  <c r="C44" s="1"/>
  <c r="W44"/>
  <c r="Q44"/>
  <c r="J44"/>
  <c r="D44"/>
  <c r="AD43"/>
  <c r="C43" s="1"/>
  <c r="W43"/>
  <c r="Q43"/>
  <c r="J43"/>
  <c r="D43"/>
  <c r="AD42"/>
  <c r="W42"/>
  <c r="W41" s="1"/>
  <c r="Q42"/>
  <c r="J42"/>
  <c r="D42"/>
  <c r="AV41"/>
  <c r="AU41"/>
  <c r="AT41"/>
  <c r="AS41"/>
  <c r="AR41"/>
  <c r="AQ41"/>
  <c r="AP41"/>
  <c r="AO41"/>
  <c r="AM41"/>
  <c r="AL41"/>
  <c r="AK41"/>
  <c r="AJ41"/>
  <c r="AI41"/>
  <c r="AH41"/>
  <c r="AG41"/>
  <c r="AF41"/>
  <c r="AE41"/>
  <c r="AD41"/>
  <c r="AB41"/>
  <c r="AA41"/>
  <c r="Z41"/>
  <c r="Y41"/>
  <c r="X41"/>
  <c r="V41"/>
  <c r="U41"/>
  <c r="T41"/>
  <c r="S41"/>
  <c r="R41"/>
  <c r="Q41"/>
  <c r="O41"/>
  <c r="N41"/>
  <c r="M41"/>
  <c r="L41"/>
  <c r="K41"/>
  <c r="J41"/>
  <c r="I41"/>
  <c r="H41"/>
  <c r="G41"/>
  <c r="F41"/>
  <c r="E41"/>
  <c r="D41"/>
  <c r="AV32"/>
  <c r="AU32"/>
  <c r="AT32"/>
  <c r="AS32"/>
  <c r="AR32"/>
  <c r="AQ32"/>
  <c r="AP32"/>
  <c r="AO32"/>
  <c r="AM32"/>
  <c r="AL32"/>
  <c r="AK32"/>
  <c r="AJ32"/>
  <c r="AI32"/>
  <c r="AH32"/>
  <c r="AG32"/>
  <c r="AF32"/>
  <c r="AE32"/>
  <c r="AB32"/>
  <c r="AA32"/>
  <c r="Z32"/>
  <c r="Y32"/>
  <c r="X32"/>
  <c r="V32"/>
  <c r="U32"/>
  <c r="T32"/>
  <c r="S32"/>
  <c r="R32"/>
  <c r="O32"/>
  <c r="N32"/>
  <c r="M32"/>
  <c r="L32"/>
  <c r="K32"/>
  <c r="I32"/>
  <c r="H32"/>
  <c r="G32"/>
  <c r="F32"/>
  <c r="E32"/>
  <c r="AV31"/>
  <c r="AU31"/>
  <c r="AT31"/>
  <c r="AS31"/>
  <c r="AR31"/>
  <c r="AQ31"/>
  <c r="AP31"/>
  <c r="AO31"/>
  <c r="AM31"/>
  <c r="AL31"/>
  <c r="AK31"/>
  <c r="AJ31"/>
  <c r="AI31"/>
  <c r="AH31"/>
  <c r="AG31"/>
  <c r="AF31"/>
  <c r="AE31"/>
  <c r="AB31"/>
  <c r="AA31"/>
  <c r="Z31"/>
  <c r="Y31"/>
  <c r="X31"/>
  <c r="W31" s="1"/>
  <c r="V31"/>
  <c r="Q31" s="1"/>
  <c r="U31"/>
  <c r="T31"/>
  <c r="S31"/>
  <c r="R31"/>
  <c r="O31"/>
  <c r="N31"/>
  <c r="M31"/>
  <c r="L31"/>
  <c r="K31"/>
  <c r="I31"/>
  <c r="H31"/>
  <c r="G31"/>
  <c r="F31"/>
  <c r="E31"/>
  <c r="D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AV29"/>
  <c r="AU29"/>
  <c r="AT29"/>
  <c r="AS29"/>
  <c r="AR29"/>
  <c r="AQ29"/>
  <c r="AP29"/>
  <c r="AO29"/>
  <c r="AM29"/>
  <c r="AL29"/>
  <c r="AK29"/>
  <c r="AJ29"/>
  <c r="AI29"/>
  <c r="AH29"/>
  <c r="AG29"/>
  <c r="AF29"/>
  <c r="AE29"/>
  <c r="AB29"/>
  <c r="AA29"/>
  <c r="Z29"/>
  <c r="Y29"/>
  <c r="X29"/>
  <c r="W29"/>
  <c r="V29"/>
  <c r="Q29" s="1"/>
  <c r="U29"/>
  <c r="T29"/>
  <c r="S29"/>
  <c r="R29"/>
  <c r="O29"/>
  <c r="J29" s="1"/>
  <c r="N29"/>
  <c r="M29"/>
  <c r="L29"/>
  <c r="K29"/>
  <c r="I29"/>
  <c r="H29"/>
  <c r="G29"/>
  <c r="F29"/>
  <c r="E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W27"/>
  <c r="V27"/>
  <c r="U27"/>
  <c r="T27"/>
  <c r="S27"/>
  <c r="R27"/>
  <c r="Q27"/>
  <c r="O27"/>
  <c r="J27" s="1"/>
  <c r="N27"/>
  <c r="M27"/>
  <c r="L27"/>
  <c r="K27"/>
  <c r="I27"/>
  <c r="D27" s="1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W26" s="1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W24" s="1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D23" s="1"/>
  <c r="AH23"/>
  <c r="AG23"/>
  <c r="AF23"/>
  <c r="AE23"/>
  <c r="AB23"/>
  <c r="AA23"/>
  <c r="Z23"/>
  <c r="Y23"/>
  <c r="X23"/>
  <c r="W23" s="1"/>
  <c r="V23"/>
  <c r="U23"/>
  <c r="T23"/>
  <c r="S23"/>
  <c r="R23"/>
  <c r="Q23"/>
  <c r="O23"/>
  <c r="N23"/>
  <c r="M23"/>
  <c r="L23"/>
  <c r="K23"/>
  <c r="I23"/>
  <c r="H23"/>
  <c r="G23"/>
  <c r="F23"/>
  <c r="E23"/>
  <c r="D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 s="1"/>
  <c r="V21"/>
  <c r="U21"/>
  <c r="T21"/>
  <c r="S21"/>
  <c r="R21"/>
  <c r="Q21"/>
  <c r="O21"/>
  <c r="N21"/>
  <c r="M21"/>
  <c r="L21"/>
  <c r="K21"/>
  <c r="J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Q19" s="1"/>
  <c r="U19"/>
  <c r="T19"/>
  <c r="S19"/>
  <c r="R19"/>
  <c r="O19"/>
  <c r="J19" s="1"/>
  <c r="N19"/>
  <c r="M19"/>
  <c r="L19"/>
  <c r="K19"/>
  <c r="I19"/>
  <c r="H19"/>
  <c r="G19"/>
  <c r="F19"/>
  <c r="E19"/>
  <c r="D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W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/>
  <c r="V15"/>
  <c r="Q15" s="1"/>
  <c r="U15"/>
  <c r="T15"/>
  <c r="S15"/>
  <c r="R15"/>
  <c r="O15"/>
  <c r="N15"/>
  <c r="M15"/>
  <c r="L15"/>
  <c r="K15"/>
  <c r="I15"/>
  <c r="H15"/>
  <c r="G15"/>
  <c r="F15"/>
  <c r="E15"/>
  <c r="D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D13"/>
  <c r="AB13"/>
  <c r="AA13"/>
  <c r="Z13"/>
  <c r="Y13"/>
  <c r="X13"/>
  <c r="W13" s="1"/>
  <c r="V13"/>
  <c r="Q13" s="1"/>
  <c r="U13"/>
  <c r="T13"/>
  <c r="S13"/>
  <c r="R13"/>
  <c r="O13"/>
  <c r="N13"/>
  <c r="M13"/>
  <c r="L13"/>
  <c r="K13"/>
  <c r="J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D11"/>
  <c r="AB11"/>
  <c r="AA11"/>
  <c r="Z11"/>
  <c r="Y11"/>
  <c r="X11"/>
  <c r="W11"/>
  <c r="V11"/>
  <c r="Q11" s="1"/>
  <c r="U11"/>
  <c r="T11"/>
  <c r="S11"/>
  <c r="R11"/>
  <c r="O11"/>
  <c r="N11"/>
  <c r="M11"/>
  <c r="L11"/>
  <c r="K11"/>
  <c r="J11"/>
  <c r="I11"/>
  <c r="D11" s="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R6" s="1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W8" s="1"/>
  <c r="V8"/>
  <c r="U8"/>
  <c r="T8"/>
  <c r="S8"/>
  <c r="R8"/>
  <c r="O8"/>
  <c r="N8"/>
  <c r="M8"/>
  <c r="L8"/>
  <c r="K8"/>
  <c r="I8"/>
  <c r="H8"/>
  <c r="G8"/>
  <c r="F8"/>
  <c r="E8"/>
  <c r="AV7"/>
  <c r="AV6" s="1"/>
  <c r="AU7"/>
  <c r="AT7"/>
  <c r="AT6" s="1"/>
  <c r="AS7"/>
  <c r="AR7"/>
  <c r="AQ7"/>
  <c r="AP7"/>
  <c r="AP6" s="1"/>
  <c r="AO7"/>
  <c r="AM7"/>
  <c r="AL7"/>
  <c r="AK7"/>
  <c r="AK6" s="1"/>
  <c r="AJ7"/>
  <c r="AI7"/>
  <c r="AH7"/>
  <c r="AG7"/>
  <c r="AG6" s="1"/>
  <c r="AF7"/>
  <c r="AE7"/>
  <c r="AB7"/>
  <c r="AA7"/>
  <c r="Z7"/>
  <c r="Z6" s="1"/>
  <c r="Y7"/>
  <c r="X7"/>
  <c r="W7" s="1"/>
  <c r="V7"/>
  <c r="U7"/>
  <c r="U6" s="1"/>
  <c r="T7"/>
  <c r="S7"/>
  <c r="S6" s="1"/>
  <c r="R7"/>
  <c r="Q7"/>
  <c r="O7"/>
  <c r="N7"/>
  <c r="M7"/>
  <c r="M6" s="1"/>
  <c r="L7"/>
  <c r="K7"/>
  <c r="K6" s="1"/>
  <c r="I7"/>
  <c r="H7"/>
  <c r="H6" s="1"/>
  <c r="G7"/>
  <c r="F7"/>
  <c r="F6" s="1"/>
  <c r="E7"/>
  <c r="D7"/>
  <c r="AR6"/>
  <c r="AB6"/>
  <c r="V6"/>
  <c r="G6"/>
  <c r="AP41" i="1"/>
  <c r="AQ41"/>
  <c r="AR41"/>
  <c r="AS41"/>
  <c r="AT41"/>
  <c r="AU41"/>
  <c r="AV41"/>
  <c r="AO41"/>
  <c r="AE41"/>
  <c r="AF41"/>
  <c r="AG41"/>
  <c r="AH41"/>
  <c r="AI41"/>
  <c r="AJ41"/>
  <c r="AK41"/>
  <c r="AL41"/>
  <c r="AM41"/>
  <c r="R41"/>
  <c r="S41"/>
  <c r="T41"/>
  <c r="U41"/>
  <c r="V41"/>
  <c r="X41"/>
  <c r="Y41"/>
  <c r="Z41"/>
  <c r="AA41"/>
  <c r="AB41"/>
  <c r="E41"/>
  <c r="F41"/>
  <c r="G41"/>
  <c r="H41"/>
  <c r="I41"/>
  <c r="K41"/>
  <c r="L41"/>
  <c r="M41"/>
  <c r="N41"/>
  <c r="O41"/>
  <c r="AP75"/>
  <c r="AQ75"/>
  <c r="AR75"/>
  <c r="AS75"/>
  <c r="AT75"/>
  <c r="AU75"/>
  <c r="AV75"/>
  <c r="AO75"/>
  <c r="AE75"/>
  <c r="AF75"/>
  <c r="AG75"/>
  <c r="AH75"/>
  <c r="AI75"/>
  <c r="AJ75"/>
  <c r="AK75"/>
  <c r="AL75"/>
  <c r="AM75"/>
  <c r="R75"/>
  <c r="S75"/>
  <c r="T75"/>
  <c r="U75"/>
  <c r="V75"/>
  <c r="X75"/>
  <c r="Y75"/>
  <c r="Z75"/>
  <c r="AA75"/>
  <c r="AB75"/>
  <c r="E75"/>
  <c r="F75"/>
  <c r="G75"/>
  <c r="H75"/>
  <c r="I75"/>
  <c r="K75"/>
  <c r="L75"/>
  <c r="M75"/>
  <c r="N75"/>
  <c r="O75"/>
  <c r="AO8"/>
  <c r="AP8"/>
  <c r="AQ8"/>
  <c r="AR8"/>
  <c r="AS8"/>
  <c r="AT8"/>
  <c r="AU8"/>
  <c r="AV8"/>
  <c r="AO9"/>
  <c r="AP9"/>
  <c r="AQ9"/>
  <c r="AR9"/>
  <c r="AS9"/>
  <c r="AT9"/>
  <c r="AU9"/>
  <c r="AV9"/>
  <c r="AO10"/>
  <c r="AP10"/>
  <c r="AQ10"/>
  <c r="AR10"/>
  <c r="AS10"/>
  <c r="AT10"/>
  <c r="AU10"/>
  <c r="AV10"/>
  <c r="AO11"/>
  <c r="AP11"/>
  <c r="AQ11"/>
  <c r="AR11"/>
  <c r="AS11"/>
  <c r="AT11"/>
  <c r="AU11"/>
  <c r="AV11"/>
  <c r="AO12"/>
  <c r="AP12"/>
  <c r="AQ12"/>
  <c r="AR12"/>
  <c r="AS12"/>
  <c r="AT12"/>
  <c r="AU12"/>
  <c r="AV12"/>
  <c r="AO13"/>
  <c r="AP13"/>
  <c r="AQ13"/>
  <c r="AR13"/>
  <c r="AS13"/>
  <c r="AT13"/>
  <c r="AU13"/>
  <c r="AV13"/>
  <c r="AO14"/>
  <c r="AP14"/>
  <c r="AQ14"/>
  <c r="AR14"/>
  <c r="AS14"/>
  <c r="AT14"/>
  <c r="AU14"/>
  <c r="AV14"/>
  <c r="AO15"/>
  <c r="AP15"/>
  <c r="AQ15"/>
  <c r="AR15"/>
  <c r="AS15"/>
  <c r="AT15"/>
  <c r="AU15"/>
  <c r="AV15"/>
  <c r="AO16"/>
  <c r="AP16"/>
  <c r="AQ16"/>
  <c r="AR16"/>
  <c r="AS16"/>
  <c r="AT16"/>
  <c r="AU16"/>
  <c r="AV16"/>
  <c r="AO17"/>
  <c r="AP17"/>
  <c r="AQ17"/>
  <c r="AR17"/>
  <c r="AS17"/>
  <c r="AT17"/>
  <c r="AU17"/>
  <c r="AV17"/>
  <c r="AO18"/>
  <c r="AP18"/>
  <c r="AQ18"/>
  <c r="AR18"/>
  <c r="AS18"/>
  <c r="AT18"/>
  <c r="AU18"/>
  <c r="AV18"/>
  <c r="AO19"/>
  <c r="AP19"/>
  <c r="AQ19"/>
  <c r="AR19"/>
  <c r="AS19"/>
  <c r="AT19"/>
  <c r="AU19"/>
  <c r="AV19"/>
  <c r="AO20"/>
  <c r="AP20"/>
  <c r="AQ20"/>
  <c r="AR20"/>
  <c r="AS20"/>
  <c r="AT20"/>
  <c r="AU20"/>
  <c r="AV20"/>
  <c r="AO21"/>
  <c r="AP21"/>
  <c r="AQ21"/>
  <c r="AR21"/>
  <c r="AS21"/>
  <c r="AT21"/>
  <c r="AU21"/>
  <c r="AV21"/>
  <c r="AO22"/>
  <c r="AP22"/>
  <c r="AQ22"/>
  <c r="AR22"/>
  <c r="AS22"/>
  <c r="AT22"/>
  <c r="AU22"/>
  <c r="AV22"/>
  <c r="AO23"/>
  <c r="AP23"/>
  <c r="AQ23"/>
  <c r="AR23"/>
  <c r="AS23"/>
  <c r="AT23"/>
  <c r="AU23"/>
  <c r="AV23"/>
  <c r="AO24"/>
  <c r="AP24"/>
  <c r="AQ24"/>
  <c r="AR24"/>
  <c r="AS24"/>
  <c r="AT24"/>
  <c r="AU24"/>
  <c r="AV24"/>
  <c r="AO25"/>
  <c r="AP25"/>
  <c r="AQ25"/>
  <c r="AR25"/>
  <c r="AS25"/>
  <c r="AT25"/>
  <c r="AU25"/>
  <c r="AV25"/>
  <c r="AO26"/>
  <c r="AP26"/>
  <c r="AQ26"/>
  <c r="AR26"/>
  <c r="AS26"/>
  <c r="AT26"/>
  <c r="AU26"/>
  <c r="AV26"/>
  <c r="AO27"/>
  <c r="AP27"/>
  <c r="AQ27"/>
  <c r="AR27"/>
  <c r="AS27"/>
  <c r="AT27"/>
  <c r="AU27"/>
  <c r="AV27"/>
  <c r="AO28"/>
  <c r="AP28"/>
  <c r="AQ28"/>
  <c r="AR28"/>
  <c r="AS28"/>
  <c r="AT28"/>
  <c r="AU28"/>
  <c r="AV28"/>
  <c r="AO29"/>
  <c r="AP29"/>
  <c r="AQ29"/>
  <c r="AR29"/>
  <c r="AS29"/>
  <c r="AT29"/>
  <c r="AU29"/>
  <c r="AV29"/>
  <c r="AO30"/>
  <c r="AP30"/>
  <c r="AQ30"/>
  <c r="AR30"/>
  <c r="AS30"/>
  <c r="AT30"/>
  <c r="AU30"/>
  <c r="AV30"/>
  <c r="AO31"/>
  <c r="AP31"/>
  <c r="AQ31"/>
  <c r="AR31"/>
  <c r="AS31"/>
  <c r="AT31"/>
  <c r="AU31"/>
  <c r="AV31"/>
  <c r="AO32"/>
  <c r="AP32"/>
  <c r="AQ32"/>
  <c r="AR32"/>
  <c r="AS32"/>
  <c r="AT32"/>
  <c r="AU32"/>
  <c r="AV32"/>
  <c r="AP7"/>
  <c r="AP6" s="1"/>
  <c r="AQ7"/>
  <c r="AQ6" s="1"/>
  <c r="AR7"/>
  <c r="AR6" s="1"/>
  <c r="AS7"/>
  <c r="AS6" s="1"/>
  <c r="AT7"/>
  <c r="AT6" s="1"/>
  <c r="AU7"/>
  <c r="AU6" s="1"/>
  <c r="AV7"/>
  <c r="AV6" s="1"/>
  <c r="AO7"/>
  <c r="AO6" s="1"/>
  <c r="AI8"/>
  <c r="AJ8"/>
  <c r="AK8"/>
  <c r="AL8"/>
  <c r="AM8"/>
  <c r="AI9"/>
  <c r="AJ9"/>
  <c r="AK9"/>
  <c r="AL9"/>
  <c r="AM9"/>
  <c r="AI10"/>
  <c r="AJ10"/>
  <c r="AK10"/>
  <c r="AL10"/>
  <c r="AM10"/>
  <c r="AI11"/>
  <c r="AJ11"/>
  <c r="AK11"/>
  <c r="AL11"/>
  <c r="AM11"/>
  <c r="AI12"/>
  <c r="AJ12"/>
  <c r="AK12"/>
  <c r="AL12"/>
  <c r="AM12"/>
  <c r="AI13"/>
  <c r="AJ13"/>
  <c r="AK13"/>
  <c r="AL13"/>
  <c r="AM13"/>
  <c r="AI14"/>
  <c r="AJ14"/>
  <c r="AK14"/>
  <c r="AL14"/>
  <c r="AM14"/>
  <c r="AI15"/>
  <c r="AJ15"/>
  <c r="AK15"/>
  <c r="AL15"/>
  <c r="AM15"/>
  <c r="AI16"/>
  <c r="AJ16"/>
  <c r="AK16"/>
  <c r="AL16"/>
  <c r="AM16"/>
  <c r="AI17"/>
  <c r="AJ17"/>
  <c r="AK17"/>
  <c r="AL17"/>
  <c r="AM17"/>
  <c r="AI18"/>
  <c r="AJ18"/>
  <c r="AK18"/>
  <c r="AL18"/>
  <c r="AM18"/>
  <c r="AI19"/>
  <c r="AJ19"/>
  <c r="AK19"/>
  <c r="AL19"/>
  <c r="AM19"/>
  <c r="AI20"/>
  <c r="AJ20"/>
  <c r="AK20"/>
  <c r="AL20"/>
  <c r="AM20"/>
  <c r="AI21"/>
  <c r="AJ21"/>
  <c r="AK21"/>
  <c r="AL21"/>
  <c r="AM21"/>
  <c r="AI22"/>
  <c r="AJ22"/>
  <c r="AK22"/>
  <c r="AL22"/>
  <c r="AM22"/>
  <c r="AI23"/>
  <c r="AJ23"/>
  <c r="AK23"/>
  <c r="AL23"/>
  <c r="AM23"/>
  <c r="AI24"/>
  <c r="AJ24"/>
  <c r="AK24"/>
  <c r="AL24"/>
  <c r="AM24"/>
  <c r="AI25"/>
  <c r="AJ25"/>
  <c r="AK25"/>
  <c r="AL25"/>
  <c r="AM25"/>
  <c r="AI26"/>
  <c r="AJ26"/>
  <c r="AK26"/>
  <c r="AL26"/>
  <c r="AM26"/>
  <c r="AI27"/>
  <c r="AJ27"/>
  <c r="AK27"/>
  <c r="AL27"/>
  <c r="AM27"/>
  <c r="AI28"/>
  <c r="AJ28"/>
  <c r="AK28"/>
  <c r="AL28"/>
  <c r="AM28"/>
  <c r="AI29"/>
  <c r="AJ29"/>
  <c r="AK29"/>
  <c r="AL29"/>
  <c r="AM29"/>
  <c r="AI30"/>
  <c r="AJ30"/>
  <c r="AK30"/>
  <c r="AL30"/>
  <c r="AM30"/>
  <c r="AI31"/>
  <c r="AJ31"/>
  <c r="AK31"/>
  <c r="AL31"/>
  <c r="AM31"/>
  <c r="AI32"/>
  <c r="AJ32"/>
  <c r="AK32"/>
  <c r="AL32"/>
  <c r="AM32"/>
  <c r="AM7"/>
  <c r="AM6" s="1"/>
  <c r="AJ7"/>
  <c r="AJ6" s="1"/>
  <c r="AK7"/>
  <c r="AK6" s="1"/>
  <c r="AL7"/>
  <c r="AL6" s="1"/>
  <c r="I32"/>
  <c r="H32"/>
  <c r="G32"/>
  <c r="F32"/>
  <c r="I31"/>
  <c r="H31"/>
  <c r="G31"/>
  <c r="F31"/>
  <c r="I30"/>
  <c r="H30"/>
  <c r="G30"/>
  <c r="F30"/>
  <c r="I29"/>
  <c r="H29"/>
  <c r="G29"/>
  <c r="F29"/>
  <c r="I28"/>
  <c r="H28"/>
  <c r="G28"/>
  <c r="F28"/>
  <c r="I27"/>
  <c r="H27"/>
  <c r="G27"/>
  <c r="F27"/>
  <c r="I26"/>
  <c r="H26"/>
  <c r="G26"/>
  <c r="F26"/>
  <c r="I25"/>
  <c r="H25"/>
  <c r="G25"/>
  <c r="F25"/>
  <c r="I24"/>
  <c r="H24"/>
  <c r="G24"/>
  <c r="F24"/>
  <c r="I23"/>
  <c r="H23"/>
  <c r="G23"/>
  <c r="F23"/>
  <c r="I22"/>
  <c r="H22"/>
  <c r="G22"/>
  <c r="F22"/>
  <c r="I21"/>
  <c r="H21"/>
  <c r="G21"/>
  <c r="F21"/>
  <c r="I20"/>
  <c r="H20"/>
  <c r="G20"/>
  <c r="F20"/>
  <c r="I19"/>
  <c r="H19"/>
  <c r="G19"/>
  <c r="F19"/>
  <c r="I18"/>
  <c r="H18"/>
  <c r="G18"/>
  <c r="F18"/>
  <c r="I17"/>
  <c r="H17"/>
  <c r="G17"/>
  <c r="F17"/>
  <c r="I16"/>
  <c r="H16"/>
  <c r="G16"/>
  <c r="F16"/>
  <c r="I15"/>
  <c r="H15"/>
  <c r="G15"/>
  <c r="F15"/>
  <c r="I14"/>
  <c r="H14"/>
  <c r="G14"/>
  <c r="F14"/>
  <c r="I13"/>
  <c r="H13"/>
  <c r="G13"/>
  <c r="F13"/>
  <c r="I12"/>
  <c r="H12"/>
  <c r="G12"/>
  <c r="F12"/>
  <c r="I11"/>
  <c r="H11"/>
  <c r="G11"/>
  <c r="F11"/>
  <c r="I10"/>
  <c r="H10"/>
  <c r="G10"/>
  <c r="F10"/>
  <c r="I9"/>
  <c r="H9"/>
  <c r="G9"/>
  <c r="F9"/>
  <c r="I8"/>
  <c r="H8"/>
  <c r="G8"/>
  <c r="F8"/>
  <c r="I7"/>
  <c r="I6" s="1"/>
  <c r="H7"/>
  <c r="H6" s="1"/>
  <c r="G7"/>
  <c r="G6" s="1"/>
  <c r="F7"/>
  <c r="F6" s="1"/>
  <c r="AO6" i="12" l="1"/>
  <c r="AQ6"/>
  <c r="AS6"/>
  <c r="AU6"/>
  <c r="AP6"/>
  <c r="AT6"/>
  <c r="AD11"/>
  <c r="AD13"/>
  <c r="AD17"/>
  <c r="AD19"/>
  <c r="AD23"/>
  <c r="AD25"/>
  <c r="AD29"/>
  <c r="AG6"/>
  <c r="AD7"/>
  <c r="AK6"/>
  <c r="AD15"/>
  <c r="AD31"/>
  <c r="W8"/>
  <c r="W19"/>
  <c r="W21"/>
  <c r="W22"/>
  <c r="W25"/>
  <c r="W27"/>
  <c r="W28"/>
  <c r="W32"/>
  <c r="Q17"/>
  <c r="Q23"/>
  <c r="Q27"/>
  <c r="Q9"/>
  <c r="Q29"/>
  <c r="Q31"/>
  <c r="J7"/>
  <c r="J25"/>
  <c r="J31"/>
  <c r="J9"/>
  <c r="J15"/>
  <c r="C15" s="1"/>
  <c r="J17"/>
  <c r="J23"/>
  <c r="C23" s="1"/>
  <c r="C77"/>
  <c r="C79"/>
  <c r="C81"/>
  <c r="C83"/>
  <c r="C85"/>
  <c r="C87"/>
  <c r="C89"/>
  <c r="C91"/>
  <c r="C93"/>
  <c r="C95"/>
  <c r="C97"/>
  <c r="C99"/>
  <c r="C101"/>
  <c r="D9"/>
  <c r="D25"/>
  <c r="D29"/>
  <c r="E6"/>
  <c r="D13"/>
  <c r="D17"/>
  <c r="C17" s="1"/>
  <c r="D21"/>
  <c r="AD10"/>
  <c r="AD22"/>
  <c r="AD28"/>
  <c r="AF6"/>
  <c r="AH6"/>
  <c r="AJ6"/>
  <c r="AL6"/>
  <c r="AD8"/>
  <c r="C11"/>
  <c r="AD12"/>
  <c r="AD14"/>
  <c r="AD16"/>
  <c r="AD18"/>
  <c r="AD20"/>
  <c r="AD24"/>
  <c r="AD26"/>
  <c r="AD30"/>
  <c r="AD32"/>
  <c r="Y6"/>
  <c r="AA6"/>
  <c r="W12"/>
  <c r="W14"/>
  <c r="W16"/>
  <c r="W18"/>
  <c r="C19"/>
  <c r="W24"/>
  <c r="W30"/>
  <c r="Q8"/>
  <c r="Q12"/>
  <c r="Q14"/>
  <c r="Q16"/>
  <c r="Q20"/>
  <c r="Q22"/>
  <c r="Q24"/>
  <c r="C27"/>
  <c r="Q28"/>
  <c r="Q30"/>
  <c r="Q32"/>
  <c r="Q10"/>
  <c r="Q18"/>
  <c r="Q26"/>
  <c r="O6"/>
  <c r="C7"/>
  <c r="L6"/>
  <c r="N6"/>
  <c r="J12"/>
  <c r="C13"/>
  <c r="J14"/>
  <c r="J20"/>
  <c r="C21"/>
  <c r="J22"/>
  <c r="C22" s="1"/>
  <c r="J28"/>
  <c r="C29"/>
  <c r="J30"/>
  <c r="C31"/>
  <c r="J8"/>
  <c r="C9"/>
  <c r="J10"/>
  <c r="J16"/>
  <c r="J18"/>
  <c r="J24"/>
  <c r="C25"/>
  <c r="J26"/>
  <c r="J32"/>
  <c r="C67"/>
  <c r="C41" s="1"/>
  <c r="D8"/>
  <c r="C8" s="1"/>
  <c r="D12"/>
  <c r="D16"/>
  <c r="C16" s="1"/>
  <c r="D20"/>
  <c r="D24"/>
  <c r="C24" s="1"/>
  <c r="D28"/>
  <c r="D32"/>
  <c r="C32" s="1"/>
  <c r="I6"/>
  <c r="D10"/>
  <c r="D14"/>
  <c r="D18"/>
  <c r="D22"/>
  <c r="D26"/>
  <c r="D30"/>
  <c r="AD6" i="11"/>
  <c r="C77"/>
  <c r="C79"/>
  <c r="C81"/>
  <c r="C83"/>
  <c r="Q75"/>
  <c r="C87"/>
  <c r="C89"/>
  <c r="C91"/>
  <c r="C93"/>
  <c r="C95"/>
  <c r="C97"/>
  <c r="C99"/>
  <c r="C101"/>
  <c r="J6"/>
  <c r="C85"/>
  <c r="Q6"/>
  <c r="C43"/>
  <c r="C45"/>
  <c r="C47"/>
  <c r="C49"/>
  <c r="C51"/>
  <c r="C53"/>
  <c r="C55"/>
  <c r="C57"/>
  <c r="C59"/>
  <c r="C61"/>
  <c r="C63"/>
  <c r="C65"/>
  <c r="C67"/>
  <c r="AT6" i="10"/>
  <c r="AD7"/>
  <c r="AD27"/>
  <c r="AD11"/>
  <c r="AD21"/>
  <c r="W21"/>
  <c r="W11"/>
  <c r="J11"/>
  <c r="J13"/>
  <c r="K6"/>
  <c r="J19"/>
  <c r="D19"/>
  <c r="G6"/>
  <c r="D15"/>
  <c r="AF6"/>
  <c r="AH6"/>
  <c r="AJ6"/>
  <c r="AL6"/>
  <c r="AE6"/>
  <c r="AD9"/>
  <c r="X6"/>
  <c r="Y6"/>
  <c r="AA6"/>
  <c r="W10"/>
  <c r="W13"/>
  <c r="W26"/>
  <c r="W29"/>
  <c r="W32"/>
  <c r="J29"/>
  <c r="C43"/>
  <c r="C45"/>
  <c r="C47"/>
  <c r="C49"/>
  <c r="C51"/>
  <c r="C53"/>
  <c r="C55"/>
  <c r="C57"/>
  <c r="C59"/>
  <c r="C61"/>
  <c r="C63"/>
  <c r="C65"/>
  <c r="J21"/>
  <c r="D27"/>
  <c r="D41"/>
  <c r="D11"/>
  <c r="C9" i="11"/>
  <c r="C17"/>
  <c r="C21"/>
  <c r="C31"/>
  <c r="C8"/>
  <c r="C16"/>
  <c r="C11"/>
  <c r="C14"/>
  <c r="C19"/>
  <c r="C26"/>
  <c r="C24"/>
  <c r="C28"/>
  <c r="C29"/>
  <c r="C12"/>
  <c r="C22"/>
  <c r="C32"/>
  <c r="AR6" i="10"/>
  <c r="AV6"/>
  <c r="AI6"/>
  <c r="AM6"/>
  <c r="W9"/>
  <c r="Z6"/>
  <c r="W28"/>
  <c r="W15"/>
  <c r="Q7"/>
  <c r="Q11"/>
  <c r="Q13"/>
  <c r="Q15"/>
  <c r="Q29"/>
  <c r="Q31"/>
  <c r="Q19"/>
  <c r="Q21"/>
  <c r="Q23"/>
  <c r="Q27"/>
  <c r="J7"/>
  <c r="J9"/>
  <c r="J15"/>
  <c r="J17"/>
  <c r="J23"/>
  <c r="C77"/>
  <c r="C79"/>
  <c r="C81"/>
  <c r="C83"/>
  <c r="C85"/>
  <c r="C87"/>
  <c r="C89"/>
  <c r="C91"/>
  <c r="C93"/>
  <c r="C95"/>
  <c r="C97"/>
  <c r="C99"/>
  <c r="C101"/>
  <c r="J25"/>
  <c r="J31"/>
  <c r="C76"/>
  <c r="C78"/>
  <c r="C80"/>
  <c r="C82"/>
  <c r="C84"/>
  <c r="C86"/>
  <c r="C88"/>
  <c r="C90"/>
  <c r="C92"/>
  <c r="C94"/>
  <c r="C96"/>
  <c r="C98"/>
  <c r="C100"/>
  <c r="E6"/>
  <c r="I6"/>
  <c r="D17"/>
  <c r="D9"/>
  <c r="D13"/>
  <c r="D21"/>
  <c r="D25"/>
  <c r="D29"/>
  <c r="AD15"/>
  <c r="AD25"/>
  <c r="AD31"/>
  <c r="AD13"/>
  <c r="AD23"/>
  <c r="AD29"/>
  <c r="AD12"/>
  <c r="AD18"/>
  <c r="AD20"/>
  <c r="AD22"/>
  <c r="AD28"/>
  <c r="AD8"/>
  <c r="AD10"/>
  <c r="AD14"/>
  <c r="AD16"/>
  <c r="AD24"/>
  <c r="AD26"/>
  <c r="AD30"/>
  <c r="AD32"/>
  <c r="W8"/>
  <c r="W14"/>
  <c r="W18"/>
  <c r="W20"/>
  <c r="W24"/>
  <c r="W30"/>
  <c r="Q10"/>
  <c r="Q18"/>
  <c r="Q26"/>
  <c r="V6"/>
  <c r="S6"/>
  <c r="U6"/>
  <c r="Q8"/>
  <c r="C11"/>
  <c r="Q12"/>
  <c r="Q14"/>
  <c r="Q16"/>
  <c r="C19"/>
  <c r="Q20"/>
  <c r="Q22"/>
  <c r="Q24"/>
  <c r="C27"/>
  <c r="Q28"/>
  <c r="Q30"/>
  <c r="Q32"/>
  <c r="J8"/>
  <c r="C9"/>
  <c r="J10"/>
  <c r="J16"/>
  <c r="C17"/>
  <c r="J18"/>
  <c r="J24"/>
  <c r="C25"/>
  <c r="J26"/>
  <c r="J32"/>
  <c r="C67"/>
  <c r="C41" s="1"/>
  <c r="O6"/>
  <c r="C7"/>
  <c r="L6"/>
  <c r="N6"/>
  <c r="J12"/>
  <c r="C13"/>
  <c r="J14"/>
  <c r="C15"/>
  <c r="J20"/>
  <c r="C21"/>
  <c r="J22"/>
  <c r="C23"/>
  <c r="J28"/>
  <c r="C29"/>
  <c r="J30"/>
  <c r="C31"/>
  <c r="D10"/>
  <c r="D14"/>
  <c r="D18"/>
  <c r="D22"/>
  <c r="D26"/>
  <c r="D30"/>
  <c r="D8"/>
  <c r="C8" s="1"/>
  <c r="D12"/>
  <c r="C12" s="1"/>
  <c r="D16"/>
  <c r="D20"/>
  <c r="C20" s="1"/>
  <c r="D24"/>
  <c r="C24" s="1"/>
  <c r="D28"/>
  <c r="C28" s="1"/>
  <c r="D32"/>
  <c r="AD13" i="9"/>
  <c r="AD15"/>
  <c r="AD19"/>
  <c r="AD21"/>
  <c r="AD29"/>
  <c r="AD31"/>
  <c r="Y6"/>
  <c r="AA6"/>
  <c r="W16"/>
  <c r="W21"/>
  <c r="W27"/>
  <c r="W28"/>
  <c r="W32"/>
  <c r="Z6"/>
  <c r="C99"/>
  <c r="S6"/>
  <c r="U6"/>
  <c r="Q9"/>
  <c r="Q11"/>
  <c r="Q21"/>
  <c r="Q13"/>
  <c r="Q17"/>
  <c r="Q19"/>
  <c r="Q25"/>
  <c r="Q27"/>
  <c r="Q29"/>
  <c r="M6"/>
  <c r="J7"/>
  <c r="J13"/>
  <c r="J31"/>
  <c r="C76"/>
  <c r="C78"/>
  <c r="C80"/>
  <c r="C82"/>
  <c r="C84"/>
  <c r="C86"/>
  <c r="C88"/>
  <c r="C90"/>
  <c r="C92"/>
  <c r="C94"/>
  <c r="C96"/>
  <c r="C98"/>
  <c r="C100"/>
  <c r="J15"/>
  <c r="J21"/>
  <c r="J23"/>
  <c r="J29"/>
  <c r="C101"/>
  <c r="D7"/>
  <c r="D23"/>
  <c r="D11"/>
  <c r="D15"/>
  <c r="D19"/>
  <c r="D27"/>
  <c r="D31"/>
  <c r="AU6"/>
  <c r="AD8"/>
  <c r="AD10"/>
  <c r="AD12"/>
  <c r="AD18"/>
  <c r="AD24"/>
  <c r="AD26"/>
  <c r="AD28"/>
  <c r="AI6"/>
  <c r="AD14"/>
  <c r="AD16"/>
  <c r="AD20"/>
  <c r="AD22"/>
  <c r="AD30"/>
  <c r="AD32"/>
  <c r="W8"/>
  <c r="W10"/>
  <c r="W14"/>
  <c r="W20"/>
  <c r="W24"/>
  <c r="W26"/>
  <c r="W30"/>
  <c r="W6"/>
  <c r="C9"/>
  <c r="Q10"/>
  <c r="Q12"/>
  <c r="Q14"/>
  <c r="C17"/>
  <c r="Q18"/>
  <c r="Q20"/>
  <c r="Q22"/>
  <c r="C25"/>
  <c r="Q26"/>
  <c r="Q28"/>
  <c r="Q30"/>
  <c r="Q8"/>
  <c r="Q16"/>
  <c r="Q24"/>
  <c r="Q32"/>
  <c r="L6"/>
  <c r="N6"/>
  <c r="J10"/>
  <c r="C11"/>
  <c r="J12"/>
  <c r="C13"/>
  <c r="J18"/>
  <c r="C19"/>
  <c r="J20"/>
  <c r="C21"/>
  <c r="J26"/>
  <c r="C27"/>
  <c r="J28"/>
  <c r="C29"/>
  <c r="C42"/>
  <c r="C44"/>
  <c r="C46"/>
  <c r="C48"/>
  <c r="C50"/>
  <c r="C52"/>
  <c r="C54"/>
  <c r="C56"/>
  <c r="C58"/>
  <c r="C60"/>
  <c r="C62"/>
  <c r="C7"/>
  <c r="J8"/>
  <c r="J14"/>
  <c r="C15"/>
  <c r="J16"/>
  <c r="J22"/>
  <c r="C23"/>
  <c r="J24"/>
  <c r="J30"/>
  <c r="C31"/>
  <c r="J32"/>
  <c r="C67"/>
  <c r="C41"/>
  <c r="F6"/>
  <c r="H6"/>
  <c r="D8"/>
  <c r="C8" s="1"/>
  <c r="D12"/>
  <c r="C12" s="1"/>
  <c r="D16"/>
  <c r="C16" s="1"/>
  <c r="D20"/>
  <c r="C20" s="1"/>
  <c r="D24"/>
  <c r="C24" s="1"/>
  <c r="D28"/>
  <c r="C28" s="1"/>
  <c r="D32"/>
  <c r="C32" s="1"/>
  <c r="D41"/>
  <c r="D10"/>
  <c r="D14"/>
  <c r="D18"/>
  <c r="D22"/>
  <c r="D26"/>
  <c r="D30"/>
  <c r="AM6" i="8"/>
  <c r="AD15"/>
  <c r="AD19"/>
  <c r="AD29"/>
  <c r="AD7"/>
  <c r="AD17"/>
  <c r="AD27"/>
  <c r="AD31"/>
  <c r="AF6"/>
  <c r="AH6"/>
  <c r="AJ6"/>
  <c r="AL6"/>
  <c r="AE6"/>
  <c r="AD25"/>
  <c r="AD9"/>
  <c r="AD21"/>
  <c r="X6"/>
  <c r="W9"/>
  <c r="W19"/>
  <c r="C19" s="1"/>
  <c r="W20"/>
  <c r="W22"/>
  <c r="W25"/>
  <c r="T6"/>
  <c r="Q9"/>
  <c r="Q17"/>
  <c r="Q25"/>
  <c r="J15"/>
  <c r="J16"/>
  <c r="J23"/>
  <c r="J25"/>
  <c r="C77"/>
  <c r="C79"/>
  <c r="C81"/>
  <c r="C83"/>
  <c r="C85"/>
  <c r="C87"/>
  <c r="C89"/>
  <c r="C91"/>
  <c r="C93"/>
  <c r="C95"/>
  <c r="C97"/>
  <c r="C99"/>
  <c r="C101"/>
  <c r="J7"/>
  <c r="J9"/>
  <c r="J17"/>
  <c r="J31"/>
  <c r="D9"/>
  <c r="D25"/>
  <c r="E6"/>
  <c r="D13"/>
  <c r="D17"/>
  <c r="D21"/>
  <c r="D29"/>
  <c r="AO6"/>
  <c r="AQ6"/>
  <c r="AS6"/>
  <c r="AU6"/>
  <c r="AD8"/>
  <c r="AD12"/>
  <c r="AD14"/>
  <c r="AD16"/>
  <c r="AD18"/>
  <c r="AD20"/>
  <c r="AD24"/>
  <c r="AD28"/>
  <c r="AD30"/>
  <c r="AD32"/>
  <c r="AI6"/>
  <c r="AD10"/>
  <c r="AD22"/>
  <c r="AD26"/>
  <c r="C26" s="1"/>
  <c r="C42"/>
  <c r="C41" s="1"/>
  <c r="Y6"/>
  <c r="AA6"/>
  <c r="W12"/>
  <c r="W14"/>
  <c r="W16"/>
  <c r="W18"/>
  <c r="C18" s="1"/>
  <c r="W28"/>
  <c r="W30"/>
  <c r="W32"/>
  <c r="Q8"/>
  <c r="Q12"/>
  <c r="Q14"/>
  <c r="Q16"/>
  <c r="Q20"/>
  <c r="Q22"/>
  <c r="Q24"/>
  <c r="Q28"/>
  <c r="Q30"/>
  <c r="Q32"/>
  <c r="Q10"/>
  <c r="Q18"/>
  <c r="Q26"/>
  <c r="J8"/>
  <c r="C11"/>
  <c r="C27"/>
  <c r="J32"/>
  <c r="C9"/>
  <c r="J10"/>
  <c r="C17"/>
  <c r="J18"/>
  <c r="J24"/>
  <c r="C25"/>
  <c r="J26"/>
  <c r="O6"/>
  <c r="C7"/>
  <c r="L6"/>
  <c r="N6"/>
  <c r="J12"/>
  <c r="C13"/>
  <c r="J14"/>
  <c r="C15"/>
  <c r="J20"/>
  <c r="C21"/>
  <c r="J22"/>
  <c r="C23"/>
  <c r="J28"/>
  <c r="C29"/>
  <c r="J30"/>
  <c r="C31"/>
  <c r="D8"/>
  <c r="C8" s="1"/>
  <c r="I6"/>
  <c r="D10"/>
  <c r="D14"/>
  <c r="C14" s="1"/>
  <c r="D18"/>
  <c r="D22"/>
  <c r="C22" s="1"/>
  <c r="D26"/>
  <c r="D30"/>
  <c r="C30" s="1"/>
  <c r="D12"/>
  <c r="D16"/>
  <c r="C16" s="1"/>
  <c r="D20"/>
  <c r="D24"/>
  <c r="C24" s="1"/>
  <c r="D28"/>
  <c r="D32"/>
  <c r="C32" s="1"/>
  <c r="C10" i="12"/>
  <c r="C18"/>
  <c r="C26"/>
  <c r="D6"/>
  <c r="C7" i="11"/>
  <c r="D6"/>
  <c r="C10"/>
  <c r="C13"/>
  <c r="C15"/>
  <c r="C18"/>
  <c r="C20"/>
  <c r="C23"/>
  <c r="C25"/>
  <c r="C27"/>
  <c r="C30"/>
  <c r="I6"/>
  <c r="O6"/>
  <c r="V6"/>
  <c r="X6"/>
  <c r="AI6"/>
  <c r="D41"/>
  <c r="C14" i="10"/>
  <c r="C18"/>
  <c r="C22"/>
  <c r="C30"/>
  <c r="D6"/>
  <c r="C10" i="9"/>
  <c r="C14"/>
  <c r="C18"/>
  <c r="C22"/>
  <c r="C26"/>
  <c r="C30"/>
  <c r="D6"/>
  <c r="C10" i="8"/>
  <c r="D6"/>
  <c r="E8" i="1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7"/>
  <c r="E6" s="1"/>
  <c r="C14" i="12" l="1"/>
  <c r="AD6"/>
  <c r="C30"/>
  <c r="W6"/>
  <c r="Q6"/>
  <c r="C75"/>
  <c r="C28"/>
  <c r="C20"/>
  <c r="C12"/>
  <c r="J6"/>
  <c r="C75" i="11"/>
  <c r="C41"/>
  <c r="C26" i="10"/>
  <c r="C10"/>
  <c r="C32"/>
  <c r="C16"/>
  <c r="W6"/>
  <c r="Q6"/>
  <c r="C75"/>
  <c r="J6"/>
  <c r="C6"/>
  <c r="AD6"/>
  <c r="AD6" i="9"/>
  <c r="Q6"/>
  <c r="C6"/>
  <c r="J6"/>
  <c r="C75"/>
  <c r="C28" i="8"/>
  <c r="C20"/>
  <c r="C12"/>
  <c r="C75"/>
  <c r="AD6"/>
  <c r="W6"/>
  <c r="Q6"/>
  <c r="J6"/>
  <c r="C6"/>
  <c r="C6" i="11"/>
  <c r="AF7" i="1"/>
  <c r="AG7"/>
  <c r="AH7"/>
  <c r="AI7"/>
  <c r="AI6" s="1"/>
  <c r="AE7"/>
  <c r="Y7"/>
  <c r="Z7"/>
  <c r="AA7"/>
  <c r="AB7"/>
  <c r="X7"/>
  <c r="S7"/>
  <c r="T7"/>
  <c r="U7"/>
  <c r="V7"/>
  <c r="R7"/>
  <c r="AH32"/>
  <c r="AG32"/>
  <c r="AF32"/>
  <c r="AE32"/>
  <c r="AH31"/>
  <c r="AG31"/>
  <c r="AF31"/>
  <c r="AE31"/>
  <c r="AH30"/>
  <c r="AG30"/>
  <c r="AF30"/>
  <c r="AE30"/>
  <c r="AH29"/>
  <c r="AG29"/>
  <c r="AF29"/>
  <c r="AE29"/>
  <c r="AH28"/>
  <c r="AG28"/>
  <c r="AF28"/>
  <c r="AE28"/>
  <c r="AH27"/>
  <c r="AG27"/>
  <c r="AF27"/>
  <c r="AE27"/>
  <c r="AH26"/>
  <c r="AG26"/>
  <c r="AF26"/>
  <c r="AE26"/>
  <c r="AH25"/>
  <c r="AG25"/>
  <c r="AF25"/>
  <c r="AE25"/>
  <c r="AH24"/>
  <c r="AG24"/>
  <c r="AF24"/>
  <c r="AE24"/>
  <c r="AH23"/>
  <c r="AG23"/>
  <c r="AF23"/>
  <c r="AE23"/>
  <c r="AH22"/>
  <c r="AG22"/>
  <c r="AF22"/>
  <c r="AE22"/>
  <c r="AH21"/>
  <c r="AG21"/>
  <c r="AF21"/>
  <c r="AE21"/>
  <c r="AH20"/>
  <c r="AG20"/>
  <c r="AF20"/>
  <c r="AE20"/>
  <c r="AH19"/>
  <c r="AG19"/>
  <c r="AF19"/>
  <c r="AE19"/>
  <c r="AH18"/>
  <c r="AG18"/>
  <c r="AF18"/>
  <c r="AE18"/>
  <c r="AH17"/>
  <c r="AG17"/>
  <c r="AF17"/>
  <c r="AE17"/>
  <c r="AH16"/>
  <c r="AG16"/>
  <c r="AF16"/>
  <c r="AE16"/>
  <c r="AH15"/>
  <c r="AG15"/>
  <c r="AF15"/>
  <c r="AE15"/>
  <c r="AH14"/>
  <c r="AG14"/>
  <c r="AF14"/>
  <c r="AE14"/>
  <c r="AH13"/>
  <c r="AG13"/>
  <c r="AF13"/>
  <c r="AE13"/>
  <c r="AH12"/>
  <c r="AG12"/>
  <c r="AF12"/>
  <c r="AE12"/>
  <c r="AH11"/>
  <c r="AG11"/>
  <c r="AF11"/>
  <c r="AE11"/>
  <c r="AH10"/>
  <c r="AG10"/>
  <c r="AF10"/>
  <c r="AE10"/>
  <c r="AH9"/>
  <c r="AG9"/>
  <c r="AF9"/>
  <c r="AE9"/>
  <c r="AH8"/>
  <c r="AG8"/>
  <c r="AF8"/>
  <c r="AE8"/>
  <c r="AB32"/>
  <c r="AA32"/>
  <c r="Z32"/>
  <c r="Y32"/>
  <c r="X32"/>
  <c r="W32" s="1"/>
  <c r="AB31"/>
  <c r="AA31"/>
  <c r="Z31"/>
  <c r="Y31"/>
  <c r="X31"/>
  <c r="AB30"/>
  <c r="AA30"/>
  <c r="Z30"/>
  <c r="Y30"/>
  <c r="X30"/>
  <c r="W30" s="1"/>
  <c r="AB29"/>
  <c r="AA29"/>
  <c r="Z29"/>
  <c r="Y29"/>
  <c r="X29"/>
  <c r="AB28"/>
  <c r="AA28"/>
  <c r="Z28"/>
  <c r="Y28"/>
  <c r="X28"/>
  <c r="W28" s="1"/>
  <c r="AB27"/>
  <c r="AA27"/>
  <c r="Z27"/>
  <c r="Y27"/>
  <c r="X27"/>
  <c r="AB26"/>
  <c r="AA26"/>
  <c r="Z26"/>
  <c r="Y26"/>
  <c r="X26"/>
  <c r="W26" s="1"/>
  <c r="AB25"/>
  <c r="AA25"/>
  <c r="Z25"/>
  <c r="Y25"/>
  <c r="X25"/>
  <c r="AB24"/>
  <c r="AA24"/>
  <c r="Z24"/>
  <c r="Y24"/>
  <c r="X24"/>
  <c r="W24" s="1"/>
  <c r="AB23"/>
  <c r="AA23"/>
  <c r="Z23"/>
  <c r="Y23"/>
  <c r="X23"/>
  <c r="AB22"/>
  <c r="AA22"/>
  <c r="Z22"/>
  <c r="Y22"/>
  <c r="X22"/>
  <c r="W22" s="1"/>
  <c r="AB21"/>
  <c r="AA21"/>
  <c r="Z21"/>
  <c r="Y21"/>
  <c r="X21"/>
  <c r="AB20"/>
  <c r="AA20"/>
  <c r="Z20"/>
  <c r="Y20"/>
  <c r="X20"/>
  <c r="W20" s="1"/>
  <c r="AB19"/>
  <c r="AA19"/>
  <c r="Z19"/>
  <c r="Y19"/>
  <c r="X19"/>
  <c r="AB18"/>
  <c r="AA18"/>
  <c r="Z18"/>
  <c r="Y18"/>
  <c r="X18"/>
  <c r="W18" s="1"/>
  <c r="AB17"/>
  <c r="AA17"/>
  <c r="Z17"/>
  <c r="Y17"/>
  <c r="X17"/>
  <c r="AB16"/>
  <c r="AA16"/>
  <c r="Z16"/>
  <c r="Y16"/>
  <c r="X16"/>
  <c r="W16" s="1"/>
  <c r="AB15"/>
  <c r="AA15"/>
  <c r="Z15"/>
  <c r="Y15"/>
  <c r="X15"/>
  <c r="AB14"/>
  <c r="AA14"/>
  <c r="Z14"/>
  <c r="Y14"/>
  <c r="X14"/>
  <c r="W14" s="1"/>
  <c r="AB13"/>
  <c r="AA13"/>
  <c r="Z13"/>
  <c r="Y13"/>
  <c r="X13"/>
  <c r="AB12"/>
  <c r="AA12"/>
  <c r="Z12"/>
  <c r="Y12"/>
  <c r="X12"/>
  <c r="W12" s="1"/>
  <c r="AB11"/>
  <c r="AA11"/>
  <c r="Z11"/>
  <c r="Y11"/>
  <c r="X11"/>
  <c r="AB10"/>
  <c r="AA10"/>
  <c r="Z10"/>
  <c r="Y10"/>
  <c r="X10"/>
  <c r="W10" s="1"/>
  <c r="AB9"/>
  <c r="AA9"/>
  <c r="Z9"/>
  <c r="Y9"/>
  <c r="X9"/>
  <c r="AB8"/>
  <c r="AA8"/>
  <c r="Z8"/>
  <c r="Y8"/>
  <c r="X8"/>
  <c r="W8" s="1"/>
  <c r="V32"/>
  <c r="U32"/>
  <c r="T32"/>
  <c r="S32"/>
  <c r="R32"/>
  <c r="V31"/>
  <c r="U31"/>
  <c r="T31"/>
  <c r="S31"/>
  <c r="R31"/>
  <c r="V30"/>
  <c r="U30"/>
  <c r="T30"/>
  <c r="S30"/>
  <c r="R30"/>
  <c r="V29"/>
  <c r="U29"/>
  <c r="T29"/>
  <c r="S29"/>
  <c r="R29"/>
  <c r="V28"/>
  <c r="U28"/>
  <c r="T28"/>
  <c r="S28"/>
  <c r="R28"/>
  <c r="V27"/>
  <c r="U27"/>
  <c r="T27"/>
  <c r="S27"/>
  <c r="R27"/>
  <c r="V26"/>
  <c r="U26"/>
  <c r="T26"/>
  <c r="S26"/>
  <c r="R26"/>
  <c r="V25"/>
  <c r="U25"/>
  <c r="T25"/>
  <c r="S25"/>
  <c r="R25"/>
  <c r="V24"/>
  <c r="U24"/>
  <c r="T24"/>
  <c r="S24"/>
  <c r="R24"/>
  <c r="V23"/>
  <c r="U23"/>
  <c r="T23"/>
  <c r="S23"/>
  <c r="R23"/>
  <c r="V22"/>
  <c r="U22"/>
  <c r="T22"/>
  <c r="S22"/>
  <c r="R22"/>
  <c r="V21"/>
  <c r="U21"/>
  <c r="T21"/>
  <c r="S21"/>
  <c r="R21"/>
  <c r="V20"/>
  <c r="U20"/>
  <c r="T20"/>
  <c r="S20"/>
  <c r="R20"/>
  <c r="V19"/>
  <c r="U19"/>
  <c r="T19"/>
  <c r="S19"/>
  <c r="R19"/>
  <c r="V18"/>
  <c r="U18"/>
  <c r="T18"/>
  <c r="S18"/>
  <c r="R18"/>
  <c r="V17"/>
  <c r="U17"/>
  <c r="T17"/>
  <c r="S17"/>
  <c r="R17"/>
  <c r="V16"/>
  <c r="U16"/>
  <c r="T16"/>
  <c r="S16"/>
  <c r="R16"/>
  <c r="V15"/>
  <c r="U15"/>
  <c r="T15"/>
  <c r="S15"/>
  <c r="R15"/>
  <c r="V14"/>
  <c r="U14"/>
  <c r="T14"/>
  <c r="S14"/>
  <c r="R14"/>
  <c r="V13"/>
  <c r="U13"/>
  <c r="T13"/>
  <c r="S13"/>
  <c r="R13"/>
  <c r="V12"/>
  <c r="U12"/>
  <c r="T12"/>
  <c r="S12"/>
  <c r="R12"/>
  <c r="V11"/>
  <c r="U11"/>
  <c r="T11"/>
  <c r="S11"/>
  <c r="R11"/>
  <c r="V10"/>
  <c r="U10"/>
  <c r="T10"/>
  <c r="S10"/>
  <c r="R10"/>
  <c r="V9"/>
  <c r="U9"/>
  <c r="T9"/>
  <c r="S9"/>
  <c r="R9"/>
  <c r="V8"/>
  <c r="U8"/>
  <c r="T8"/>
  <c r="S8"/>
  <c r="R8"/>
  <c r="K8"/>
  <c r="L8"/>
  <c r="M8"/>
  <c r="N8"/>
  <c r="O8"/>
  <c r="J8" s="1"/>
  <c r="K9"/>
  <c r="L9"/>
  <c r="M9"/>
  <c r="N9"/>
  <c r="O9"/>
  <c r="K10"/>
  <c r="L10"/>
  <c r="M10"/>
  <c r="N10"/>
  <c r="O10"/>
  <c r="J10" s="1"/>
  <c r="K11"/>
  <c r="L11"/>
  <c r="M11"/>
  <c r="N11"/>
  <c r="O11"/>
  <c r="K12"/>
  <c r="L12"/>
  <c r="M12"/>
  <c r="N12"/>
  <c r="O12"/>
  <c r="J12" s="1"/>
  <c r="K13"/>
  <c r="L13"/>
  <c r="M13"/>
  <c r="N13"/>
  <c r="O13"/>
  <c r="K14"/>
  <c r="L14"/>
  <c r="M14"/>
  <c r="N14"/>
  <c r="O14"/>
  <c r="J14" s="1"/>
  <c r="K15"/>
  <c r="L15"/>
  <c r="M15"/>
  <c r="N15"/>
  <c r="O15"/>
  <c r="K16"/>
  <c r="L16"/>
  <c r="M16"/>
  <c r="N16"/>
  <c r="O16"/>
  <c r="J16" s="1"/>
  <c r="K17"/>
  <c r="L17"/>
  <c r="M17"/>
  <c r="N17"/>
  <c r="O17"/>
  <c r="K18"/>
  <c r="L18"/>
  <c r="M18"/>
  <c r="N18"/>
  <c r="O18"/>
  <c r="J18" s="1"/>
  <c r="K19"/>
  <c r="L19"/>
  <c r="M19"/>
  <c r="N19"/>
  <c r="O19"/>
  <c r="K20"/>
  <c r="L20"/>
  <c r="M20"/>
  <c r="N20"/>
  <c r="O20"/>
  <c r="J20" s="1"/>
  <c r="K21"/>
  <c r="L21"/>
  <c r="M21"/>
  <c r="N21"/>
  <c r="O21"/>
  <c r="K22"/>
  <c r="L22"/>
  <c r="M22"/>
  <c r="N22"/>
  <c r="O22"/>
  <c r="J22" s="1"/>
  <c r="K23"/>
  <c r="L23"/>
  <c r="M23"/>
  <c r="N23"/>
  <c r="O23"/>
  <c r="K24"/>
  <c r="L24"/>
  <c r="M24"/>
  <c r="N24"/>
  <c r="O24"/>
  <c r="J24" s="1"/>
  <c r="K25"/>
  <c r="L25"/>
  <c r="M25"/>
  <c r="N25"/>
  <c r="O25"/>
  <c r="K26"/>
  <c r="L26"/>
  <c r="M26"/>
  <c r="N26"/>
  <c r="O26"/>
  <c r="J26" s="1"/>
  <c r="K27"/>
  <c r="L27"/>
  <c r="M27"/>
  <c r="N27"/>
  <c r="O27"/>
  <c r="K28"/>
  <c r="L28"/>
  <c r="M28"/>
  <c r="N28"/>
  <c r="O28"/>
  <c r="J28" s="1"/>
  <c r="K29"/>
  <c r="L29"/>
  <c r="M29"/>
  <c r="N29"/>
  <c r="O29"/>
  <c r="K30"/>
  <c r="L30"/>
  <c r="M30"/>
  <c r="N30"/>
  <c r="O30"/>
  <c r="J30" s="1"/>
  <c r="K31"/>
  <c r="L31"/>
  <c r="M31"/>
  <c r="N31"/>
  <c r="O31"/>
  <c r="K32"/>
  <c r="L32"/>
  <c r="M32"/>
  <c r="N32"/>
  <c r="O32"/>
  <c r="J32" s="1"/>
  <c r="O7"/>
  <c r="N7"/>
  <c r="N6" s="1"/>
  <c r="M7"/>
  <c r="L7"/>
  <c r="L6" s="1"/>
  <c r="K7"/>
  <c r="C6" i="12" l="1"/>
  <c r="K6" i="1"/>
  <c r="M6"/>
  <c r="O6"/>
  <c r="AD30"/>
  <c r="AD32"/>
  <c r="R6"/>
  <c r="U6"/>
  <c r="S6"/>
  <c r="AB6"/>
  <c r="Z6"/>
  <c r="AE6"/>
  <c r="AH6"/>
  <c r="AF6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1"/>
  <c r="V6"/>
  <c r="T6"/>
  <c r="X6"/>
  <c r="AA6"/>
  <c r="Y6"/>
  <c r="AG6"/>
  <c r="Q9"/>
  <c r="Q11"/>
  <c r="Q13"/>
  <c r="Q15"/>
  <c r="Q17"/>
  <c r="Q19"/>
  <c r="Q21"/>
  <c r="Q23"/>
  <c r="Q25"/>
  <c r="Q27"/>
  <c r="Q29"/>
  <c r="Q31"/>
  <c r="J7"/>
  <c r="J31"/>
  <c r="J29"/>
  <c r="J27"/>
  <c r="J25"/>
  <c r="J23"/>
  <c r="J21"/>
  <c r="J19"/>
  <c r="J17"/>
  <c r="J15"/>
  <c r="J13"/>
  <c r="J11"/>
  <c r="J9"/>
  <c r="Q8"/>
  <c r="Q10"/>
  <c r="Q12"/>
  <c r="Q14"/>
  <c r="Q16"/>
  <c r="Q18"/>
  <c r="Q20"/>
  <c r="Q22"/>
  <c r="Q24"/>
  <c r="Q26"/>
  <c r="Q28"/>
  <c r="Q30"/>
  <c r="Q32"/>
  <c r="W9"/>
  <c r="W11"/>
  <c r="W13"/>
  <c r="W15"/>
  <c r="W17"/>
  <c r="W19"/>
  <c r="W21"/>
  <c r="W23"/>
  <c r="W25"/>
  <c r="W27"/>
  <c r="W29"/>
  <c r="W31"/>
  <c r="D7"/>
  <c r="J6" l="1"/>
  <c r="W45" l="1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C86"/>
  <c r="C88"/>
  <c r="C90"/>
  <c r="C92"/>
  <c r="C94"/>
  <c r="C96"/>
  <c r="C98"/>
  <c r="C100"/>
  <c r="C84"/>
  <c r="C78"/>
  <c r="C80"/>
  <c r="C82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D9"/>
  <c r="D11"/>
  <c r="D13"/>
  <c r="D15"/>
  <c r="D17"/>
  <c r="D19"/>
  <c r="D21"/>
  <c r="D23"/>
  <c r="D25"/>
  <c r="D27"/>
  <c r="D29"/>
  <c r="D31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C54" s="1"/>
  <c r="D55"/>
  <c r="J55"/>
  <c r="D56"/>
  <c r="J56"/>
  <c r="D57"/>
  <c r="J57"/>
  <c r="D58"/>
  <c r="J58"/>
  <c r="C58" s="1"/>
  <c r="D59"/>
  <c r="J59"/>
  <c r="D60"/>
  <c r="J60"/>
  <c r="D61"/>
  <c r="J61"/>
  <c r="D62"/>
  <c r="J62"/>
  <c r="C62" s="1"/>
  <c r="D63"/>
  <c r="J63"/>
  <c r="D64"/>
  <c r="J64"/>
  <c r="D65"/>
  <c r="J65"/>
  <c r="C46"/>
  <c r="C48"/>
  <c r="C50"/>
  <c r="C52"/>
  <c r="C56"/>
  <c r="C60"/>
  <c r="C64"/>
  <c r="C65" l="1"/>
  <c r="C63"/>
  <c r="C61"/>
  <c r="C59"/>
  <c r="C57"/>
  <c r="C55"/>
  <c r="C53"/>
  <c r="C51"/>
  <c r="C49"/>
  <c r="C47"/>
  <c r="C9"/>
  <c r="D32"/>
  <c r="D30"/>
  <c r="D28"/>
  <c r="D26"/>
  <c r="D24"/>
  <c r="D22"/>
  <c r="D20"/>
  <c r="D18"/>
  <c r="D16"/>
  <c r="D14"/>
  <c r="D12"/>
  <c r="D10"/>
  <c r="C101"/>
  <c r="C99"/>
  <c r="C97"/>
  <c r="C95"/>
  <c r="C93"/>
  <c r="C91"/>
  <c r="C89"/>
  <c r="C87"/>
  <c r="C85"/>
  <c r="C83"/>
  <c r="C81"/>
  <c r="C79"/>
  <c r="C25"/>
  <c r="C23"/>
  <c r="C21"/>
  <c r="C19"/>
  <c r="C17"/>
  <c r="C15"/>
  <c r="C13"/>
  <c r="C11"/>
  <c r="C24"/>
  <c r="C22"/>
  <c r="C20"/>
  <c r="C18"/>
  <c r="C16"/>
  <c r="C14"/>
  <c r="C12"/>
  <c r="C10"/>
  <c r="C31" l="1"/>
  <c r="C29"/>
  <c r="C28"/>
  <c r="C32"/>
  <c r="C27"/>
  <c r="C26"/>
  <c r="C30" l="1"/>
  <c r="J43" l="1"/>
  <c r="J44"/>
  <c r="J45"/>
  <c r="J66"/>
  <c r="J67"/>
  <c r="J42"/>
  <c r="J41" s="1"/>
  <c r="D66" l="1"/>
  <c r="D67"/>
  <c r="D42"/>
  <c r="D43"/>
  <c r="D44"/>
  <c r="D45"/>
  <c r="D41" l="1"/>
  <c r="C66"/>
  <c r="C67"/>
  <c r="AD77" l="1"/>
  <c r="W77"/>
  <c r="Q77"/>
  <c r="D8" l="1"/>
  <c r="D6" s="1"/>
  <c r="J76" l="1"/>
  <c r="D77"/>
  <c r="J77"/>
  <c r="Q76"/>
  <c r="Q75" s="1"/>
  <c r="W76"/>
  <c r="W75" s="1"/>
  <c r="AD76"/>
  <c r="AD75" s="1"/>
  <c r="D76"/>
  <c r="D75" s="1"/>
  <c r="AD43"/>
  <c r="AD44"/>
  <c r="AD45"/>
  <c r="W43"/>
  <c r="W44"/>
  <c r="Q43"/>
  <c r="Q44"/>
  <c r="Q45"/>
  <c r="AD42"/>
  <c r="AD41" s="1"/>
  <c r="W42"/>
  <c r="W41" s="1"/>
  <c r="Q42"/>
  <c r="Q41" s="1"/>
  <c r="J75" l="1"/>
  <c r="C44"/>
  <c r="C45"/>
  <c r="C43"/>
  <c r="Q7"/>
  <c r="Q6" s="1"/>
  <c r="C76"/>
  <c r="C77"/>
  <c r="AD7"/>
  <c r="AD6" s="1"/>
  <c r="W7"/>
  <c r="W6" s="1"/>
  <c r="C8"/>
  <c r="C42"/>
  <c r="C41" s="1"/>
  <c r="C75" l="1"/>
  <c r="C7"/>
  <c r="C6" s="1"/>
</calcChain>
</file>

<file path=xl/sharedStrings.xml><?xml version="1.0" encoding="utf-8"?>
<sst xmlns="http://schemas.openxmlformats.org/spreadsheetml/2006/main" count="2485" uniqueCount="56">
  <si>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</si>
  <si>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</si>
  <si>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</si>
  <si>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</si>
  <si>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</si>
  <si>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</si>
  <si>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</si>
  <si>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</si>
  <si>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</si>
  <si>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</si>
  <si>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</si>
  <si>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</si>
  <si>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</si>
  <si>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</si>
  <si>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</si>
  <si>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</si>
  <si>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</si>
  <si>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</si>
  <si>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</si>
  <si>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</si>
  <si>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</si>
  <si>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</si>
  <si>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</si>
  <si>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</si>
  <si>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</si>
  <si>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2018</t>
  </si>
  <si>
    <t>Estimaciones y proyecciones de la población por edades  según municipio: 2019</t>
  </si>
  <si>
    <t>Estimaciones y proyecciones de la población por edades  según municipio: 2020</t>
  </si>
  <si>
    <t xml:space="preserve"> 01- San Francisco Gotera</t>
  </si>
  <si>
    <t xml:space="preserve"> 02- Arambala</t>
  </si>
  <si>
    <t xml:space="preserve"> 03- Cacaopera</t>
  </si>
  <si>
    <t xml:space="preserve"> 04- Corinto</t>
  </si>
  <si>
    <t xml:space="preserve"> 05- Chilanga</t>
  </si>
  <si>
    <t xml:space="preserve"> 06- Delicias de Concepción</t>
  </si>
  <si>
    <t xml:space="preserve"> 07- El Divisadero</t>
  </si>
  <si>
    <t xml:space="preserve"> 08- El Rosario</t>
  </si>
  <si>
    <t xml:space="preserve"> 09- Gualococti</t>
  </si>
  <si>
    <t xml:space="preserve"> 10- Guatajiagua</t>
  </si>
  <si>
    <t xml:space="preserve"> 11- Joateca</t>
  </si>
  <si>
    <t xml:space="preserve"> 12- Jocoaitique</t>
  </si>
  <si>
    <t xml:space="preserve"> 13- Jocoro</t>
  </si>
  <si>
    <t xml:space="preserve"> 14- Lolotiquillo</t>
  </si>
  <si>
    <t xml:space="preserve"> 15- Meanguera</t>
  </si>
  <si>
    <t xml:space="preserve"> 16- Osicala</t>
  </si>
  <si>
    <t xml:space="preserve"> 17- Perquín</t>
  </si>
  <si>
    <t xml:space="preserve"> 18- San Carlos</t>
  </si>
  <si>
    <t xml:space="preserve"> 19- San Fernando</t>
  </si>
  <si>
    <t xml:space="preserve"> 20- San Isidro</t>
  </si>
  <si>
    <t xml:space="preserve"> 21- San Simón</t>
  </si>
  <si>
    <t xml:space="preserve"> 22- Sensembra</t>
  </si>
  <si>
    <t xml:space="preserve"> 23- Sociedad</t>
  </si>
  <si>
    <t xml:space="preserve"> 24- Torola</t>
  </si>
  <si>
    <t xml:space="preserve"> 25- Yamabal</t>
  </si>
  <si>
    <t xml:space="preserve"> 26- Yoloaiquín</t>
  </si>
  <si>
    <t>13- MORAZÁN: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</si>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</sst>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5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2" fillId="0" borderId="0"/>
  </cellStyleXfs>
  <cellXfs count="44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0" fillId="0" borderId="0" xfId="0" applyNumberFormat="1" applyFont="1" applyFill="1"/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3" fontId="9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 applyProtection="1">
      <alignment horizontal="left" vertical="center"/>
    </xf>
    <xf numFmtId="0" fontId="13" fillId="0" borderId="1" xfId="2" applyFont="1" applyFill="1" applyBorder="1" applyAlignment="1" applyProtection="1">
      <alignment horizontal="left" vertical="center"/>
    </xf>
    <xf numFmtId="3" fontId="9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3" fillId="0" borderId="0" xfId="0" applyFont="1"/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Border="1"/>
    <xf numFmtId="0" fontId="13" fillId="0" borderId="3" xfId="2" applyFont="1" applyFill="1" applyBorder="1" applyAlignment="1" applyProtection="1">
      <alignment horizontal="left" vertical="center"/>
    </xf>
    <xf numFmtId="3" fontId="9" fillId="0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0" fillId="0" borderId="1" xfId="0" applyNumberFormat="1" applyBorder="1"/>
  </cellXfs>
  <cellStyles count="3">
    <cellStyle name="Millares" xfId="1" builtinId="3"/>
    <cellStyle name="Normal" xfId="0" builtinId="0"/>
    <cellStyle name="Normal_POBLACION TOTAL  POR DEPARTAMENTO AREA Y SEXO, SEGUN MUNICIPIO-CENSO 2007-10-03-0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AX103"/>
  <sheetViews>
    <sheetView showGridLines="0" tabSelected="1" zoomScale="90" zoomScaleNormal="90" zoomScaleSheetLayoutView="50" workbookViewId="0">
      <selection activeCell="J78" sqref="J78"/>
    </sheetView>
  </sheetViews>
  <sheetFormatPr baseColWidth="10" defaultColWidth="11.5703125" defaultRowHeight="12.75"/>
  <cols>
    <col min="1" max="1" width="1.42578125" style="3" customWidth="1"/>
    <col min="2" max="2" width="31.7109375" style="4" customWidth="1"/>
    <col min="3" max="3" width="11" style="4" customWidth="1"/>
    <col min="4" max="15" width="9.7109375" style="2" customWidth="1"/>
    <col min="16" max="16" width="31.710937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6.5703125" style="3" customWidth="1"/>
    <col min="50" max="50" width="1.5703125" style="3" customWidth="1"/>
    <col min="51" max="16384" width="11.5703125" style="3"/>
  </cols>
  <sheetData>
    <row r="1" spans="2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20.100000000000001" customHeight="1">
      <c r="B2" s="25" t="s">
        <v>54</v>
      </c>
      <c r="C2" s="26" t="s">
        <v>22</v>
      </c>
      <c r="E2" s="9"/>
      <c r="F2" s="9"/>
      <c r="G2" s="9"/>
      <c r="H2" s="9"/>
      <c r="I2" s="8"/>
      <c r="P2" s="25" t="s">
        <v>54</v>
      </c>
      <c r="Q2" s="26" t="s">
        <v>22</v>
      </c>
      <c r="R2"/>
      <c r="S2"/>
      <c r="T2"/>
      <c r="U2"/>
      <c r="V2"/>
      <c r="W2"/>
      <c r="X2" s="2"/>
      <c r="Y2" s="2"/>
      <c r="Z2" s="2"/>
      <c r="AA2" s="2"/>
      <c r="AB2" s="2"/>
      <c r="AC2" s="25" t="s">
        <v>54</v>
      </c>
      <c r="AD2" s="26" t="s">
        <v>22</v>
      </c>
      <c r="AE2"/>
      <c r="AF2" s="9"/>
      <c r="AG2" s="9"/>
      <c r="AH2" s="9"/>
      <c r="AI2" s="9"/>
      <c r="AJ2" s="2"/>
      <c r="AK2" s="2"/>
      <c r="AL2" s="2"/>
      <c r="AN2" s="25" t="s">
        <v>54</v>
      </c>
      <c r="AO2" s="26" t="s">
        <v>22</v>
      </c>
      <c r="AP2"/>
      <c r="AQ2"/>
      <c r="AR2"/>
      <c r="AS2"/>
      <c r="AT2"/>
      <c r="AU2" s="9"/>
      <c r="AV2" s="2"/>
    </row>
    <row r="3" spans="2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4.75" customHeight="1">
      <c r="B4" s="15" t="s">
        <v>18</v>
      </c>
      <c r="C4" s="15" t="s">
        <v>0</v>
      </c>
      <c r="D4" s="17" t="s">
        <v>1</v>
      </c>
      <c r="E4" s="16">
        <v>0</v>
      </c>
      <c r="F4" s="16">
        <v>1</v>
      </c>
      <c r="G4" s="16">
        <v>2</v>
      </c>
      <c r="H4" s="16">
        <v>3</v>
      </c>
      <c r="I4" s="16">
        <v>4</v>
      </c>
      <c r="J4" s="16" t="s">
        <v>2</v>
      </c>
      <c r="K4" s="16">
        <v>5</v>
      </c>
      <c r="L4" s="16">
        <v>6</v>
      </c>
      <c r="M4" s="16">
        <v>7</v>
      </c>
      <c r="N4" s="16">
        <v>8</v>
      </c>
      <c r="O4" s="16">
        <v>9</v>
      </c>
      <c r="P4" s="15" t="s">
        <v>18</v>
      </c>
      <c r="Q4" s="16" t="s">
        <v>3</v>
      </c>
      <c r="R4" s="18">
        <v>10</v>
      </c>
      <c r="S4" s="18">
        <v>11</v>
      </c>
      <c r="T4" s="18">
        <v>12</v>
      </c>
      <c r="U4" s="18">
        <v>13</v>
      </c>
      <c r="V4" s="18">
        <v>14</v>
      </c>
      <c r="W4" s="16" t="s">
        <v>4</v>
      </c>
      <c r="X4" s="18">
        <v>15</v>
      </c>
      <c r="Y4" s="18">
        <v>16</v>
      </c>
      <c r="Z4" s="18">
        <v>17</v>
      </c>
      <c r="AA4" s="18">
        <v>18</v>
      </c>
      <c r="AB4" s="18">
        <v>19</v>
      </c>
      <c r="AC4" s="15" t="s">
        <v>18</v>
      </c>
      <c r="AD4" s="16" t="s">
        <v>5</v>
      </c>
      <c r="AE4" s="18">
        <v>20</v>
      </c>
      <c r="AF4" s="18">
        <v>21</v>
      </c>
      <c r="AG4" s="18">
        <v>22</v>
      </c>
      <c r="AH4" s="18">
        <v>23</v>
      </c>
      <c r="AI4" s="18">
        <v>24</v>
      </c>
      <c r="AJ4" s="16" t="s">
        <v>6</v>
      </c>
      <c r="AK4" s="16" t="s">
        <v>7</v>
      </c>
      <c r="AL4" s="16" t="s">
        <v>21</v>
      </c>
      <c r="AM4" s="16" t="s">
        <v>8</v>
      </c>
      <c r="AN4" s="15" t="s">
        <v>18</v>
      </c>
      <c r="AO4" s="16" t="s">
        <v>9</v>
      </c>
      <c r="AP4" s="16" t="s">
        <v>10</v>
      </c>
      <c r="AQ4" s="16" t="s">
        <v>11</v>
      </c>
      <c r="AR4" s="16" t="s">
        <v>12</v>
      </c>
      <c r="AS4" s="16" t="s">
        <v>13</v>
      </c>
      <c r="AT4" s="16" t="s">
        <v>14</v>
      </c>
      <c r="AU4" s="16" t="s">
        <v>15</v>
      </c>
      <c r="AV4" s="16" t="s">
        <v>16</v>
      </c>
      <c r="AW4" s="14"/>
    </row>
    <row r="5" spans="2:49" ht="3.95" customHeight="1">
      <c r="B5" s="19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49" s="5" customFormat="1" ht="30" customHeight="1">
      <c r="B6" s="23" t="s">
        <v>0</v>
      </c>
      <c r="C6" s="23">
        <f>SUM(C7+C8+C9+C10+C11+C12+C13+C14+C15+C16+C17+C18+C19+C20+C21+C22+C23+C24+C25+C26+C27+C28+C29+C30+C31+C32)</f>
        <v>199123</v>
      </c>
      <c r="D6" s="23">
        <f t="shared" ref="D6:Q6" si="0">SUM(D7+D8+D9+D10+D11+D12+D13+D14+D15+D16+D17+D18+D19+D20+D21+D22+D23+D24+D25+D26+D27+D28+D29+D30+D31+D32)</f>
        <v>20394</v>
      </c>
      <c r="E6" s="23">
        <f t="shared" si="0"/>
        <v>4150</v>
      </c>
      <c r="F6" s="23">
        <f t="shared" si="0"/>
        <v>4108</v>
      </c>
      <c r="G6" s="23">
        <f t="shared" si="0"/>
        <v>4071</v>
      </c>
      <c r="H6" s="23">
        <f t="shared" si="0"/>
        <v>4045</v>
      </c>
      <c r="I6" s="23">
        <f t="shared" si="0"/>
        <v>4020</v>
      </c>
      <c r="J6" s="23">
        <f t="shared" si="0"/>
        <v>20139</v>
      </c>
      <c r="K6" s="23">
        <f t="shared" si="0"/>
        <v>4008</v>
      </c>
      <c r="L6" s="23">
        <f t="shared" si="0"/>
        <v>4007</v>
      </c>
      <c r="M6" s="23">
        <f t="shared" si="0"/>
        <v>4015</v>
      </c>
      <c r="N6" s="23">
        <f t="shared" si="0"/>
        <v>4038</v>
      </c>
      <c r="O6" s="23">
        <f t="shared" si="0"/>
        <v>4071</v>
      </c>
      <c r="P6" s="23" t="s">
        <v>0</v>
      </c>
      <c r="Q6" s="23">
        <f t="shared" si="0"/>
        <v>22934</v>
      </c>
      <c r="R6" s="23">
        <f t="shared" ref="R6" si="1">SUM(R7+R8+R9+R10+R11+R12+R13+R14+R15+R16+R17+R18+R19+R20+R21+R22+R23+R24+R25+R26+R27+R28+R29+R30+R31+R32)</f>
        <v>4457</v>
      </c>
      <c r="S6" s="23">
        <f t="shared" ref="S6" si="2">SUM(S7+S8+S9+S10+S11+S12+S13+S14+S15+S16+S17+S18+S19+S20+S21+S22+S23+S24+S25+S26+S27+S28+S29+S30+S31+S32)</f>
        <v>4469</v>
      </c>
      <c r="T6" s="23">
        <f t="shared" ref="T6" si="3">SUM(T7+T8+T9+T10+T11+T12+T13+T14+T15+T16+T17+T18+T19+T20+T21+T22+T23+T24+T25+T26+T27+T28+T29+T30+T31+T32)</f>
        <v>4632</v>
      </c>
      <c r="U6" s="23">
        <f t="shared" ref="U6" si="4">SUM(U7+U8+U9+U10+U11+U12+U13+U14+U15+U16+U17+U18+U19+U20+U21+U22+U23+U24+U25+U26+U27+U28+U29+U30+U31+U32)</f>
        <v>4637</v>
      </c>
      <c r="V6" s="23">
        <f t="shared" ref="V6" si="5">SUM(V7+V8+V9+V10+V11+V12+V13+V14+V15+V16+V17+V18+V19+V20+V21+V22+V23+V24+V25+V26+V27+V28+V29+V30+V31+V32)</f>
        <v>4739</v>
      </c>
      <c r="W6" s="23">
        <f t="shared" ref="W6" si="6">SUM(W7+W8+W9+W10+W11+W12+W13+W14+W15+W16+W17+W18+W19+W20+W21+W22+W23+W24+W25+W26+W27+W28+W29+W30+W31+W32)</f>
        <v>24577</v>
      </c>
      <c r="X6" s="23">
        <f t="shared" ref="X6" si="7">SUM(X7+X8+X9+X10+X11+X12+X13+X14+X15+X16+X17+X18+X19+X20+X21+X22+X23+X24+X25+X26+X27+X28+X29+X30+X31+X32)</f>
        <v>4780</v>
      </c>
      <c r="Y6" s="23">
        <f t="shared" ref="Y6" si="8">SUM(Y7+Y8+Y9+Y10+Y11+Y12+Y13+Y14+Y15+Y16+Y17+Y18+Y19+Y20+Y21+Y22+Y23+Y24+Y25+Y26+Y27+Y28+Y29+Y30+Y31+Y32)</f>
        <v>4876</v>
      </c>
      <c r="Z6" s="23">
        <f t="shared" ref="Z6" si="9">SUM(Z7+Z8+Z9+Z10+Z11+Z12+Z13+Z14+Z15+Z16+Z17+Z18+Z19+Z20+Z21+Z22+Z23+Z24+Z25+Z26+Z27+Z28+Z29+Z30+Z31+Z32)</f>
        <v>4964</v>
      </c>
      <c r="AA6" s="23">
        <f t="shared" ref="AA6" si="10">SUM(AA7+AA8+AA9+AA10+AA11+AA12+AA13+AA14+AA15+AA16+AA17+AA18+AA19+AA20+AA21+AA22+AA23+AA24+AA25+AA26+AA27+AA28+AA29+AA30+AA31+AA32)</f>
        <v>5000</v>
      </c>
      <c r="AB6" s="23">
        <f t="shared" ref="AB6:AD6" si="11">SUM(AB7+AB8+AB9+AB10+AB11+AB12+AB13+AB14+AB15+AB16+AB17+AB18+AB19+AB20+AB21+AB22+AB23+AB24+AB25+AB26+AB27+AB28+AB29+AB30+AB31+AB32)</f>
        <v>4957</v>
      </c>
      <c r="AC6" s="23" t="s">
        <v>0</v>
      </c>
      <c r="AD6" s="23">
        <f t="shared" si="11"/>
        <v>22500</v>
      </c>
      <c r="AE6" s="23">
        <f t="shared" ref="AE6" si="12">SUM(AE7+AE8+AE9+AE10+AE11+AE12+AE13+AE14+AE15+AE16+AE17+AE18+AE19+AE20+AE21+AE22+AE23+AE24+AE25+AE26+AE27+AE28+AE29+AE30+AE31+AE32)</f>
        <v>4830</v>
      </c>
      <c r="AF6" s="23">
        <f t="shared" ref="AF6" si="13">SUM(AF7+AF8+AF9+AF10+AF11+AF12+AF13+AF14+AF15+AF16+AF17+AF18+AF19+AF20+AF21+AF22+AF23+AF24+AF25+AF26+AF27+AF28+AF29+AF30+AF31+AF32)</f>
        <v>4676</v>
      </c>
      <c r="AG6" s="23">
        <f t="shared" ref="AG6" si="14">SUM(AG7+AG8+AG9+AG10+AG11+AG12+AG13+AG14+AG15+AG16+AG17+AG18+AG19+AG20+AG21+AG22+AG23+AG24+AG25+AG26+AG27+AG28+AG29+AG30+AG31+AG32)</f>
        <v>4510</v>
      </c>
      <c r="AH6" s="23">
        <f t="shared" ref="AH6" si="15">SUM(AH7+AH8+AH9+AH10+AH11+AH12+AH13+AH14+AH15+AH16+AH17+AH18+AH19+AH20+AH21+AH22+AH23+AH24+AH25+AH26+AH27+AH28+AH29+AH30+AH31+AH32)</f>
        <v>4346</v>
      </c>
      <c r="AI6" s="23">
        <f t="shared" ref="AI6" si="16">SUM(AI7+AI8+AI9+AI10+AI11+AI12+AI13+AI14+AI15+AI16+AI17+AI18+AI19+AI20+AI21+AI22+AI23+AI24+AI25+AI26+AI27+AI28+AI29+AI30+AI31+AI32)</f>
        <v>4138</v>
      </c>
      <c r="AJ6" s="23">
        <f t="shared" ref="AJ6" si="17">SUM(AJ7+AJ8+AJ9+AJ10+AJ11+AJ12+AJ13+AJ14+AJ15+AJ16+AJ17+AJ18+AJ19+AJ20+AJ21+AJ22+AJ23+AJ24+AJ25+AJ26+AJ27+AJ28+AJ29+AJ30+AJ31+AJ32)</f>
        <v>16705</v>
      </c>
      <c r="AK6" s="23">
        <f t="shared" ref="AK6" si="18">SUM(AK7+AK8+AK9+AK10+AK11+AK12+AK13+AK14+AK15+AK16+AK17+AK18+AK19+AK20+AK21+AK22+AK23+AK24+AK25+AK26+AK27+AK28+AK29+AK30+AK31+AK32)</f>
        <v>11998</v>
      </c>
      <c r="AL6" s="23">
        <f t="shared" ref="AL6" si="19">SUM(AL7+AL8+AL9+AL10+AL11+AL12+AL13+AL14+AL15+AL16+AL17+AL18+AL19+AL20+AL21+AL22+AL23+AL24+AL25+AL26+AL27+AL28+AL29+AL30+AL31+AL32)</f>
        <v>9874</v>
      </c>
      <c r="AM6" s="23">
        <f t="shared" ref="AM6:AO6" si="20">SUM(AM7+AM8+AM9+AM10+AM11+AM12+AM13+AM14+AM15+AM16+AM17+AM18+AM19+AM20+AM21+AM22+AM23+AM24+AM25+AM26+AM27+AM28+AM29+AM30+AM31+AM32)</f>
        <v>9012</v>
      </c>
      <c r="AN6" s="23" t="s">
        <v>20</v>
      </c>
      <c r="AO6" s="23">
        <f t="shared" si="20"/>
        <v>7531</v>
      </c>
      <c r="AP6" s="23">
        <f t="shared" ref="AP6" si="21">SUM(AP7+AP8+AP9+AP10+AP11+AP12+AP13+AP14+AP15+AP16+AP17+AP18+AP19+AP20+AP21+AP22+AP23+AP24+AP25+AP26+AP27+AP28+AP29+AP30+AP31+AP32)</f>
        <v>6074</v>
      </c>
      <c r="AQ6" s="23">
        <f t="shared" ref="AQ6" si="22">SUM(AQ7+AQ8+AQ9+AQ10+AQ11+AQ12+AQ13+AQ14+AQ15+AQ16+AQ17+AQ18+AQ19+AQ20+AQ21+AQ22+AQ23+AQ24+AQ25+AQ26+AQ27+AQ28+AQ29+AQ30+AQ31+AQ32)</f>
        <v>5967</v>
      </c>
      <c r="AR6" s="23">
        <f t="shared" ref="AR6" si="23">SUM(AR7+AR8+AR9+AR10+AR11+AR12+AR13+AR14+AR15+AR16+AR17+AR18+AR19+AR20+AR21+AR22+AR23+AR24+AR25+AR26+AR27+AR28+AR29+AR30+AR31+AR32)</f>
        <v>5435</v>
      </c>
      <c r="AS6" s="23">
        <f t="shared" ref="AS6" si="24">SUM(AS7+AS8+AS9+AS10+AS11+AS12+AS13+AS14+AS15+AS16+AS17+AS18+AS19+AS20+AS21+AS22+AS23+AS24+AS25+AS26+AS27+AS28+AS29+AS30+AS31+AS32)</f>
        <v>4959</v>
      </c>
      <c r="AT6" s="23">
        <f t="shared" ref="AT6" si="25">SUM(AT7+AT8+AT9+AT10+AT11+AT12+AT13+AT14+AT15+AT16+AT17+AT18+AT19+AT20+AT21+AT22+AT23+AT24+AT25+AT26+AT27+AT28+AT29+AT30+AT31+AT32)</f>
        <v>4087</v>
      </c>
      <c r="AU6" s="23">
        <f t="shared" ref="AU6" si="26">SUM(AU7+AU8+AU9+AU10+AU11+AU12+AU13+AU14+AU15+AU16+AU17+AU18+AU19+AU20+AU21+AU22+AU23+AU24+AU25+AU26+AU27+AU28+AU29+AU30+AU31+AU32)</f>
        <v>3201</v>
      </c>
      <c r="AV6" s="23">
        <f t="shared" ref="AV6" si="27">SUM(AV7+AV8+AV9+AV10+AV11+AV12+AV13+AV14+AV15+AV16+AV17+AV18+AV19+AV20+AV21+AV22+AV23+AV24+AV25+AV26+AV27+AV28+AV29+AV30+AV31+AV32)</f>
        <v>3736</v>
      </c>
      <c r="AW6" s="12"/>
    </row>
    <row r="7" spans="2:49" ht="36" customHeight="1">
      <c r="B7" s="30" t="s">
        <v>28</v>
      </c>
      <c r="C7" s="21">
        <f>SUM(D7+J7+Q7+W7+AD7+AJ7+AK7+AL7+AM7+AO7+AP7+AQ7+AR7+AS7+AT7+AU7+AV7)</f>
        <v>26202</v>
      </c>
      <c r="D7" s="23">
        <f>SUM(I7+H7+G7+F7+E7)</f>
        <v>2329</v>
      </c>
      <c r="E7" s="22">
        <f t="shared" ref="E7:I16" si="28">+E42+E76</f>
        <v>463</v>
      </c>
      <c r="F7" s="22">
        <f t="shared" si="28"/>
        <v>476</v>
      </c>
      <c r="G7" s="22">
        <f t="shared" si="28"/>
        <v>465</v>
      </c>
      <c r="H7" s="22">
        <f t="shared" si="28"/>
        <v>455</v>
      </c>
      <c r="I7" s="22">
        <f t="shared" si="28"/>
        <v>470</v>
      </c>
      <c r="J7" s="23">
        <f>SUM(O7+N7+M7+L7+K7)</f>
        <v>2275</v>
      </c>
      <c r="K7" s="22">
        <f t="shared" ref="K7:O16" si="29">SUM(K42+K76)</f>
        <v>453</v>
      </c>
      <c r="L7" s="22">
        <f t="shared" si="29"/>
        <v>437</v>
      </c>
      <c r="M7" s="22">
        <f t="shared" si="29"/>
        <v>435</v>
      </c>
      <c r="N7" s="22">
        <f t="shared" si="29"/>
        <v>466</v>
      </c>
      <c r="O7" s="22">
        <f t="shared" si="29"/>
        <v>484</v>
      </c>
      <c r="P7" s="30" t="s">
        <v>28</v>
      </c>
      <c r="Q7" s="23">
        <f>SUM(V7+U7+T7+S7+R7)</f>
        <v>2488</v>
      </c>
      <c r="R7" s="22">
        <f t="shared" ref="R7:V16" si="30">SUM(R42+R76)</f>
        <v>507</v>
      </c>
      <c r="S7" s="22">
        <f t="shared" si="30"/>
        <v>454</v>
      </c>
      <c r="T7" s="22">
        <f t="shared" si="30"/>
        <v>506</v>
      </c>
      <c r="U7" s="22">
        <f t="shared" si="30"/>
        <v>517</v>
      </c>
      <c r="V7" s="22">
        <f t="shared" si="30"/>
        <v>504</v>
      </c>
      <c r="W7" s="23">
        <f>+X7+Y7+Z7+AA7+AB7</f>
        <v>2886</v>
      </c>
      <c r="X7" s="22">
        <f t="shared" ref="X7:AB16" si="31">SUM(X42+X76)</f>
        <v>502</v>
      </c>
      <c r="Y7" s="22">
        <f t="shared" si="31"/>
        <v>556</v>
      </c>
      <c r="Z7" s="22">
        <f t="shared" si="31"/>
        <v>583</v>
      </c>
      <c r="AA7" s="22">
        <f t="shared" si="31"/>
        <v>603</v>
      </c>
      <c r="AB7" s="22">
        <f t="shared" si="31"/>
        <v>642</v>
      </c>
      <c r="AC7" s="30" t="s">
        <v>28</v>
      </c>
      <c r="AD7" s="23">
        <f>SUM(AI7+AH7+AG7+AF7+AE7)</f>
        <v>3142</v>
      </c>
      <c r="AE7" s="22">
        <f t="shared" ref="AE7:AM7" si="32">SUM(AE42+AE76)</f>
        <v>571</v>
      </c>
      <c r="AF7" s="22">
        <f t="shared" si="32"/>
        <v>629</v>
      </c>
      <c r="AG7" s="22">
        <f t="shared" si="32"/>
        <v>685</v>
      </c>
      <c r="AH7" s="22">
        <f t="shared" si="32"/>
        <v>599</v>
      </c>
      <c r="AI7" s="22">
        <f t="shared" si="32"/>
        <v>658</v>
      </c>
      <c r="AJ7" s="23">
        <f t="shared" si="32"/>
        <v>2641</v>
      </c>
      <c r="AK7" s="23">
        <f t="shared" si="32"/>
        <v>1934</v>
      </c>
      <c r="AL7" s="23">
        <f t="shared" si="32"/>
        <v>1563</v>
      </c>
      <c r="AM7" s="23">
        <f t="shared" si="32"/>
        <v>1404</v>
      </c>
      <c r="AN7" s="30" t="s">
        <v>28</v>
      </c>
      <c r="AO7" s="23">
        <f t="shared" ref="AO7:AV16" si="33">SUM(AO42+AO76)</f>
        <v>1049</v>
      </c>
      <c r="AP7" s="23">
        <f t="shared" si="33"/>
        <v>824</v>
      </c>
      <c r="AQ7" s="23">
        <f t="shared" si="33"/>
        <v>837</v>
      </c>
      <c r="AR7" s="23">
        <f t="shared" si="33"/>
        <v>702</v>
      </c>
      <c r="AS7" s="23">
        <f t="shared" si="33"/>
        <v>674</v>
      </c>
      <c r="AT7" s="23">
        <f t="shared" si="33"/>
        <v>496</v>
      </c>
      <c r="AU7" s="23">
        <f t="shared" si="33"/>
        <v>436</v>
      </c>
      <c r="AV7" s="23">
        <f t="shared" si="33"/>
        <v>522</v>
      </c>
      <c r="AW7" s="13"/>
    </row>
    <row r="8" spans="2:49" ht="36" customHeight="1">
      <c r="B8" s="30" t="s">
        <v>29</v>
      </c>
      <c r="C8" s="21">
        <f t="shared" ref="C8" si="34">SUM(D8+J8+Q8+W8+AD8+AJ8+AK8+AL8+AM8+AO8+AP8+AQ8+AR8+AS8+AT8+AU8+AV8)</f>
        <v>1774</v>
      </c>
      <c r="D8" s="23">
        <f t="shared" ref="D8" si="35">SUM(I8+H8+G8+F8+E8)</f>
        <v>183</v>
      </c>
      <c r="E8" s="22">
        <f t="shared" si="28"/>
        <v>29</v>
      </c>
      <c r="F8" s="22">
        <f t="shared" si="28"/>
        <v>35</v>
      </c>
      <c r="G8" s="22">
        <f t="shared" si="28"/>
        <v>41</v>
      </c>
      <c r="H8" s="22">
        <f t="shared" si="28"/>
        <v>39</v>
      </c>
      <c r="I8" s="22">
        <f t="shared" si="28"/>
        <v>39</v>
      </c>
      <c r="J8" s="23">
        <f t="shared" ref="J8:J32" si="36">SUM(O8+N8+M8+L8+K8)</f>
        <v>170</v>
      </c>
      <c r="K8" s="22">
        <f t="shared" si="29"/>
        <v>31</v>
      </c>
      <c r="L8" s="22">
        <f t="shared" si="29"/>
        <v>33</v>
      </c>
      <c r="M8" s="22">
        <f t="shared" si="29"/>
        <v>33</v>
      </c>
      <c r="N8" s="22">
        <f t="shared" si="29"/>
        <v>30</v>
      </c>
      <c r="O8" s="22">
        <f t="shared" si="29"/>
        <v>43</v>
      </c>
      <c r="P8" s="30" t="s">
        <v>29</v>
      </c>
      <c r="Q8" s="23">
        <f t="shared" ref="Q8:Q32" si="37">SUM(V8+U8+T8+S8+R8)</f>
        <v>233</v>
      </c>
      <c r="R8" s="22">
        <f t="shared" si="30"/>
        <v>47</v>
      </c>
      <c r="S8" s="22">
        <f t="shared" si="30"/>
        <v>42</v>
      </c>
      <c r="T8" s="22">
        <f t="shared" si="30"/>
        <v>52</v>
      </c>
      <c r="U8" s="22">
        <f t="shared" si="30"/>
        <v>47</v>
      </c>
      <c r="V8" s="22">
        <f t="shared" si="30"/>
        <v>45</v>
      </c>
      <c r="W8" s="23">
        <f t="shared" ref="W8:W32" si="38">+X8+Y8+Z8+AA8+AB8</f>
        <v>242</v>
      </c>
      <c r="X8" s="22">
        <f t="shared" si="31"/>
        <v>52</v>
      </c>
      <c r="Y8" s="22">
        <f t="shared" si="31"/>
        <v>44</v>
      </c>
      <c r="Z8" s="22">
        <f t="shared" si="31"/>
        <v>51</v>
      </c>
      <c r="AA8" s="22">
        <f t="shared" si="31"/>
        <v>57</v>
      </c>
      <c r="AB8" s="22">
        <f t="shared" si="31"/>
        <v>38</v>
      </c>
      <c r="AC8" s="30" t="s">
        <v>29</v>
      </c>
      <c r="AD8" s="23">
        <f t="shared" ref="AD8:AD32" si="39">SUM(AI8+AH8+AG8+AF8+AE8)</f>
        <v>209</v>
      </c>
      <c r="AE8" s="22">
        <f t="shared" ref="AE8:AM8" si="40">SUM(AE43+AE77)</f>
        <v>60</v>
      </c>
      <c r="AF8" s="22">
        <f t="shared" si="40"/>
        <v>45</v>
      </c>
      <c r="AG8" s="22">
        <f t="shared" si="40"/>
        <v>53</v>
      </c>
      <c r="AH8" s="22">
        <f t="shared" si="40"/>
        <v>27</v>
      </c>
      <c r="AI8" s="22">
        <f t="shared" si="40"/>
        <v>24</v>
      </c>
      <c r="AJ8" s="23">
        <f t="shared" si="40"/>
        <v>131</v>
      </c>
      <c r="AK8" s="23">
        <f t="shared" si="40"/>
        <v>95</v>
      </c>
      <c r="AL8" s="23">
        <f t="shared" si="40"/>
        <v>79</v>
      </c>
      <c r="AM8" s="23">
        <f t="shared" si="40"/>
        <v>84</v>
      </c>
      <c r="AN8" s="30" t="s">
        <v>29</v>
      </c>
      <c r="AO8" s="23">
        <f t="shared" si="33"/>
        <v>51</v>
      </c>
      <c r="AP8" s="23">
        <f t="shared" si="33"/>
        <v>68</v>
      </c>
      <c r="AQ8" s="23">
        <f t="shared" si="33"/>
        <v>43</v>
      </c>
      <c r="AR8" s="23">
        <f t="shared" si="33"/>
        <v>39</v>
      </c>
      <c r="AS8" s="23">
        <f t="shared" si="33"/>
        <v>36</v>
      </c>
      <c r="AT8" s="23">
        <f t="shared" si="33"/>
        <v>50</v>
      </c>
      <c r="AU8" s="23">
        <f t="shared" si="33"/>
        <v>21</v>
      </c>
      <c r="AV8" s="23">
        <f t="shared" si="33"/>
        <v>40</v>
      </c>
      <c r="AW8" s="13"/>
    </row>
    <row r="9" spans="2:49" ht="36" customHeight="1">
      <c r="B9" s="30" t="s">
        <v>30</v>
      </c>
      <c r="C9" s="21">
        <f t="shared" ref="C9:C32" si="41">SUM(D9+J9+Q9+W9+AD9+AJ9+AK9+AL9+AM9+AO9+AP9+AQ9+AR9+AS9+AT9+AU9+AV9)</f>
        <v>11499</v>
      </c>
      <c r="D9" s="23">
        <f t="shared" ref="D9:D32" si="42">SUM(I9+H9+G9+F9+E9)</f>
        <v>1294</v>
      </c>
      <c r="E9" s="22">
        <f t="shared" si="28"/>
        <v>277</v>
      </c>
      <c r="F9" s="22">
        <f t="shared" si="28"/>
        <v>251</v>
      </c>
      <c r="G9" s="22">
        <f t="shared" si="28"/>
        <v>247</v>
      </c>
      <c r="H9" s="22">
        <f t="shared" si="28"/>
        <v>283</v>
      </c>
      <c r="I9" s="22">
        <f t="shared" si="28"/>
        <v>236</v>
      </c>
      <c r="J9" s="23">
        <f t="shared" si="36"/>
        <v>1210</v>
      </c>
      <c r="K9" s="22">
        <f t="shared" si="29"/>
        <v>231</v>
      </c>
      <c r="L9" s="22">
        <f t="shared" si="29"/>
        <v>271</v>
      </c>
      <c r="M9" s="22">
        <f t="shared" si="29"/>
        <v>249</v>
      </c>
      <c r="N9" s="22">
        <f t="shared" si="29"/>
        <v>216</v>
      </c>
      <c r="O9" s="22">
        <f t="shared" si="29"/>
        <v>243</v>
      </c>
      <c r="P9" s="30" t="s">
        <v>30</v>
      </c>
      <c r="Q9" s="23">
        <f t="shared" si="37"/>
        <v>1437</v>
      </c>
      <c r="R9" s="22">
        <f t="shared" si="30"/>
        <v>266</v>
      </c>
      <c r="S9" s="22">
        <f t="shared" si="30"/>
        <v>266</v>
      </c>
      <c r="T9" s="22">
        <f t="shared" si="30"/>
        <v>300</v>
      </c>
      <c r="U9" s="22">
        <f t="shared" si="30"/>
        <v>309</v>
      </c>
      <c r="V9" s="22">
        <f t="shared" si="30"/>
        <v>296</v>
      </c>
      <c r="W9" s="23">
        <f t="shared" si="38"/>
        <v>1417</v>
      </c>
      <c r="X9" s="22">
        <f t="shared" si="31"/>
        <v>305</v>
      </c>
      <c r="Y9" s="22">
        <f t="shared" si="31"/>
        <v>252</v>
      </c>
      <c r="Z9" s="22">
        <f t="shared" si="31"/>
        <v>301</v>
      </c>
      <c r="AA9" s="22">
        <f t="shared" si="31"/>
        <v>267</v>
      </c>
      <c r="AB9" s="22">
        <f t="shared" si="31"/>
        <v>292</v>
      </c>
      <c r="AC9" s="30" t="s">
        <v>30</v>
      </c>
      <c r="AD9" s="23">
        <f t="shared" si="39"/>
        <v>1228</v>
      </c>
      <c r="AE9" s="22">
        <f t="shared" ref="AE9:AM9" si="43">SUM(AE44+AE78)</f>
        <v>281</v>
      </c>
      <c r="AF9" s="22">
        <f t="shared" si="43"/>
        <v>297</v>
      </c>
      <c r="AG9" s="22">
        <f t="shared" si="43"/>
        <v>219</v>
      </c>
      <c r="AH9" s="22">
        <f t="shared" si="43"/>
        <v>234</v>
      </c>
      <c r="AI9" s="22">
        <f t="shared" si="43"/>
        <v>197</v>
      </c>
      <c r="AJ9" s="23">
        <f t="shared" si="43"/>
        <v>936</v>
      </c>
      <c r="AK9" s="23">
        <f t="shared" si="43"/>
        <v>561</v>
      </c>
      <c r="AL9" s="23">
        <f t="shared" si="43"/>
        <v>476</v>
      </c>
      <c r="AM9" s="23">
        <f t="shared" si="43"/>
        <v>455</v>
      </c>
      <c r="AN9" s="30" t="s">
        <v>30</v>
      </c>
      <c r="AO9" s="23">
        <f t="shared" si="33"/>
        <v>484</v>
      </c>
      <c r="AP9" s="23">
        <f t="shared" si="33"/>
        <v>379</v>
      </c>
      <c r="AQ9" s="23">
        <f t="shared" si="33"/>
        <v>345</v>
      </c>
      <c r="AR9" s="23">
        <f t="shared" si="33"/>
        <v>317</v>
      </c>
      <c r="AS9" s="23">
        <f t="shared" si="33"/>
        <v>313</v>
      </c>
      <c r="AT9" s="23">
        <f t="shared" si="33"/>
        <v>248</v>
      </c>
      <c r="AU9" s="23">
        <f t="shared" si="33"/>
        <v>188</v>
      </c>
      <c r="AV9" s="23">
        <f t="shared" si="33"/>
        <v>211</v>
      </c>
      <c r="AW9" s="13"/>
    </row>
    <row r="10" spans="2:49" ht="36" customHeight="1">
      <c r="B10" s="30" t="s">
        <v>31</v>
      </c>
      <c r="C10" s="21">
        <f t="shared" si="41"/>
        <v>17082</v>
      </c>
      <c r="D10" s="23">
        <f t="shared" si="42"/>
        <v>1902</v>
      </c>
      <c r="E10" s="22">
        <f t="shared" si="28"/>
        <v>376</v>
      </c>
      <c r="F10" s="22">
        <f t="shared" si="28"/>
        <v>409</v>
      </c>
      <c r="G10" s="22">
        <f t="shared" si="28"/>
        <v>375</v>
      </c>
      <c r="H10" s="22">
        <f t="shared" si="28"/>
        <v>377</v>
      </c>
      <c r="I10" s="22">
        <f t="shared" si="28"/>
        <v>365</v>
      </c>
      <c r="J10" s="23">
        <f t="shared" si="36"/>
        <v>1996</v>
      </c>
      <c r="K10" s="22">
        <f t="shared" si="29"/>
        <v>409</v>
      </c>
      <c r="L10" s="22">
        <f t="shared" si="29"/>
        <v>376</v>
      </c>
      <c r="M10" s="22">
        <f t="shared" si="29"/>
        <v>401</v>
      </c>
      <c r="N10" s="22">
        <f t="shared" si="29"/>
        <v>388</v>
      </c>
      <c r="O10" s="22">
        <f t="shared" si="29"/>
        <v>422</v>
      </c>
      <c r="P10" s="30" t="s">
        <v>31</v>
      </c>
      <c r="Q10" s="23">
        <f t="shared" si="37"/>
        <v>2197</v>
      </c>
      <c r="R10" s="22">
        <f t="shared" si="30"/>
        <v>416</v>
      </c>
      <c r="S10" s="22">
        <f t="shared" si="30"/>
        <v>460</v>
      </c>
      <c r="T10" s="22">
        <f t="shared" si="30"/>
        <v>439</v>
      </c>
      <c r="U10" s="22">
        <f t="shared" si="30"/>
        <v>421</v>
      </c>
      <c r="V10" s="22">
        <f t="shared" si="30"/>
        <v>461</v>
      </c>
      <c r="W10" s="23">
        <f t="shared" si="38"/>
        <v>2175</v>
      </c>
      <c r="X10" s="22">
        <f t="shared" si="31"/>
        <v>474</v>
      </c>
      <c r="Y10" s="22">
        <f t="shared" si="31"/>
        <v>446</v>
      </c>
      <c r="Z10" s="22">
        <f t="shared" si="31"/>
        <v>420</v>
      </c>
      <c r="AA10" s="22">
        <f t="shared" si="31"/>
        <v>405</v>
      </c>
      <c r="AB10" s="22">
        <f t="shared" si="31"/>
        <v>430</v>
      </c>
      <c r="AC10" s="30" t="s">
        <v>31</v>
      </c>
      <c r="AD10" s="23">
        <f t="shared" si="39"/>
        <v>1638</v>
      </c>
      <c r="AE10" s="22">
        <f t="shared" ref="AE10:AM10" si="44">SUM(AE45+AE79)</f>
        <v>370</v>
      </c>
      <c r="AF10" s="22">
        <f t="shared" si="44"/>
        <v>348</v>
      </c>
      <c r="AG10" s="22">
        <f t="shared" si="44"/>
        <v>314</v>
      </c>
      <c r="AH10" s="22">
        <f t="shared" si="44"/>
        <v>347</v>
      </c>
      <c r="AI10" s="22">
        <f t="shared" si="44"/>
        <v>259</v>
      </c>
      <c r="AJ10" s="23">
        <f t="shared" si="44"/>
        <v>1197</v>
      </c>
      <c r="AK10" s="23">
        <f t="shared" si="44"/>
        <v>871</v>
      </c>
      <c r="AL10" s="23">
        <f t="shared" si="44"/>
        <v>890</v>
      </c>
      <c r="AM10" s="23">
        <f t="shared" si="44"/>
        <v>800</v>
      </c>
      <c r="AN10" s="30" t="s">
        <v>31</v>
      </c>
      <c r="AO10" s="23">
        <f t="shared" si="33"/>
        <v>691</v>
      </c>
      <c r="AP10" s="23">
        <f t="shared" si="33"/>
        <v>534</v>
      </c>
      <c r="AQ10" s="23">
        <f t="shared" si="33"/>
        <v>496</v>
      </c>
      <c r="AR10" s="23">
        <f t="shared" si="33"/>
        <v>482</v>
      </c>
      <c r="AS10" s="23">
        <f t="shared" si="33"/>
        <v>416</v>
      </c>
      <c r="AT10" s="23">
        <f t="shared" si="33"/>
        <v>309</v>
      </c>
      <c r="AU10" s="23">
        <f t="shared" si="33"/>
        <v>248</v>
      </c>
      <c r="AV10" s="23">
        <f t="shared" si="33"/>
        <v>240</v>
      </c>
      <c r="AW10" s="13"/>
    </row>
    <row r="11" spans="2:49" ht="36" customHeight="1">
      <c r="B11" s="30" t="s">
        <v>32</v>
      </c>
      <c r="C11" s="21">
        <f t="shared" si="41"/>
        <v>11345</v>
      </c>
      <c r="D11" s="23">
        <f t="shared" si="42"/>
        <v>1176</v>
      </c>
      <c r="E11" s="22">
        <f t="shared" si="28"/>
        <v>249</v>
      </c>
      <c r="F11" s="22">
        <f t="shared" si="28"/>
        <v>227</v>
      </c>
      <c r="G11" s="22">
        <f t="shared" si="28"/>
        <v>216</v>
      </c>
      <c r="H11" s="22">
        <f t="shared" si="28"/>
        <v>239</v>
      </c>
      <c r="I11" s="22">
        <f t="shared" si="28"/>
        <v>245</v>
      </c>
      <c r="J11" s="23">
        <f t="shared" si="36"/>
        <v>1202</v>
      </c>
      <c r="K11" s="22">
        <f t="shared" si="29"/>
        <v>246</v>
      </c>
      <c r="L11" s="22">
        <f t="shared" si="29"/>
        <v>243</v>
      </c>
      <c r="M11" s="22">
        <f t="shared" si="29"/>
        <v>257</v>
      </c>
      <c r="N11" s="22">
        <f t="shared" si="29"/>
        <v>231</v>
      </c>
      <c r="O11" s="22">
        <f t="shared" si="29"/>
        <v>225</v>
      </c>
      <c r="P11" s="30" t="s">
        <v>32</v>
      </c>
      <c r="Q11" s="23">
        <f t="shared" si="37"/>
        <v>1383</v>
      </c>
      <c r="R11" s="22">
        <f t="shared" si="30"/>
        <v>260</v>
      </c>
      <c r="S11" s="22">
        <f t="shared" si="30"/>
        <v>264</v>
      </c>
      <c r="T11" s="22">
        <f t="shared" si="30"/>
        <v>295</v>
      </c>
      <c r="U11" s="22">
        <f t="shared" si="30"/>
        <v>273</v>
      </c>
      <c r="V11" s="22">
        <f t="shared" si="30"/>
        <v>291</v>
      </c>
      <c r="W11" s="23">
        <f t="shared" si="38"/>
        <v>1400</v>
      </c>
      <c r="X11" s="22">
        <f t="shared" si="31"/>
        <v>266</v>
      </c>
      <c r="Y11" s="22">
        <f t="shared" si="31"/>
        <v>299</v>
      </c>
      <c r="Z11" s="22">
        <f t="shared" si="31"/>
        <v>275</v>
      </c>
      <c r="AA11" s="22">
        <f t="shared" si="31"/>
        <v>309</v>
      </c>
      <c r="AB11" s="22">
        <f t="shared" si="31"/>
        <v>251</v>
      </c>
      <c r="AC11" s="30" t="s">
        <v>32</v>
      </c>
      <c r="AD11" s="23">
        <f t="shared" si="39"/>
        <v>1237</v>
      </c>
      <c r="AE11" s="22">
        <f t="shared" ref="AE11:AM11" si="45">SUM(AE46+AE80)</f>
        <v>263</v>
      </c>
      <c r="AF11" s="22">
        <f t="shared" si="45"/>
        <v>276</v>
      </c>
      <c r="AG11" s="22">
        <f t="shared" si="45"/>
        <v>259</v>
      </c>
      <c r="AH11" s="22">
        <f t="shared" si="45"/>
        <v>217</v>
      </c>
      <c r="AI11" s="22">
        <f t="shared" si="45"/>
        <v>222</v>
      </c>
      <c r="AJ11" s="23">
        <f t="shared" si="45"/>
        <v>968</v>
      </c>
      <c r="AK11" s="23">
        <f t="shared" si="45"/>
        <v>634</v>
      </c>
      <c r="AL11" s="23">
        <f t="shared" si="45"/>
        <v>537</v>
      </c>
      <c r="AM11" s="23">
        <f t="shared" si="45"/>
        <v>475</v>
      </c>
      <c r="AN11" s="30" t="s">
        <v>32</v>
      </c>
      <c r="AO11" s="23">
        <f t="shared" si="33"/>
        <v>427</v>
      </c>
      <c r="AP11" s="23">
        <f t="shared" si="33"/>
        <v>352</v>
      </c>
      <c r="AQ11" s="23">
        <f t="shared" si="33"/>
        <v>304</v>
      </c>
      <c r="AR11" s="23">
        <f t="shared" si="33"/>
        <v>362</v>
      </c>
      <c r="AS11" s="23">
        <f t="shared" si="33"/>
        <v>298</v>
      </c>
      <c r="AT11" s="23">
        <f t="shared" si="33"/>
        <v>216</v>
      </c>
      <c r="AU11" s="23">
        <f t="shared" si="33"/>
        <v>166</v>
      </c>
      <c r="AV11" s="23">
        <f t="shared" si="33"/>
        <v>208</v>
      </c>
      <c r="AW11" s="13"/>
    </row>
    <row r="12" spans="2:49" ht="36" customHeight="1">
      <c r="B12" s="30" t="s">
        <v>33</v>
      </c>
      <c r="C12" s="21">
        <f t="shared" si="41"/>
        <v>5853</v>
      </c>
      <c r="D12" s="23">
        <f t="shared" si="42"/>
        <v>535</v>
      </c>
      <c r="E12" s="22">
        <f t="shared" si="28"/>
        <v>116</v>
      </c>
      <c r="F12" s="22">
        <f t="shared" si="28"/>
        <v>125</v>
      </c>
      <c r="G12" s="22">
        <f t="shared" si="28"/>
        <v>98</v>
      </c>
      <c r="H12" s="22">
        <f t="shared" si="28"/>
        <v>94</v>
      </c>
      <c r="I12" s="22">
        <f t="shared" si="28"/>
        <v>102</v>
      </c>
      <c r="J12" s="23">
        <f t="shared" si="36"/>
        <v>509</v>
      </c>
      <c r="K12" s="22">
        <f t="shared" si="29"/>
        <v>103</v>
      </c>
      <c r="L12" s="22">
        <f t="shared" si="29"/>
        <v>88</v>
      </c>
      <c r="M12" s="22">
        <f t="shared" si="29"/>
        <v>96</v>
      </c>
      <c r="N12" s="22">
        <f t="shared" si="29"/>
        <v>114</v>
      </c>
      <c r="O12" s="22">
        <f t="shared" si="29"/>
        <v>108</v>
      </c>
      <c r="P12" s="30" t="s">
        <v>33</v>
      </c>
      <c r="Q12" s="23">
        <f t="shared" si="37"/>
        <v>592</v>
      </c>
      <c r="R12" s="22">
        <f t="shared" si="30"/>
        <v>104</v>
      </c>
      <c r="S12" s="22">
        <f t="shared" si="30"/>
        <v>116</v>
      </c>
      <c r="T12" s="22">
        <f t="shared" si="30"/>
        <v>124</v>
      </c>
      <c r="U12" s="22">
        <f t="shared" si="30"/>
        <v>123</v>
      </c>
      <c r="V12" s="22">
        <f t="shared" si="30"/>
        <v>125</v>
      </c>
      <c r="W12" s="23">
        <f t="shared" si="38"/>
        <v>694</v>
      </c>
      <c r="X12" s="22">
        <f t="shared" si="31"/>
        <v>128</v>
      </c>
      <c r="Y12" s="22">
        <f t="shared" si="31"/>
        <v>126</v>
      </c>
      <c r="Z12" s="22">
        <f t="shared" si="31"/>
        <v>142</v>
      </c>
      <c r="AA12" s="22">
        <f t="shared" si="31"/>
        <v>148</v>
      </c>
      <c r="AB12" s="22">
        <f t="shared" si="31"/>
        <v>150</v>
      </c>
      <c r="AC12" s="30" t="s">
        <v>33</v>
      </c>
      <c r="AD12" s="23">
        <f t="shared" si="39"/>
        <v>691</v>
      </c>
      <c r="AE12" s="22">
        <f t="shared" ref="AE12:AM12" si="46">SUM(AE47+AE81)</f>
        <v>144</v>
      </c>
      <c r="AF12" s="22">
        <f t="shared" si="46"/>
        <v>126</v>
      </c>
      <c r="AG12" s="22">
        <f t="shared" si="46"/>
        <v>161</v>
      </c>
      <c r="AH12" s="22">
        <f t="shared" si="46"/>
        <v>124</v>
      </c>
      <c r="AI12" s="22">
        <f t="shared" si="46"/>
        <v>136</v>
      </c>
      <c r="AJ12" s="23">
        <f t="shared" si="46"/>
        <v>492</v>
      </c>
      <c r="AK12" s="23">
        <f t="shared" si="46"/>
        <v>366</v>
      </c>
      <c r="AL12" s="23">
        <f t="shared" si="46"/>
        <v>298</v>
      </c>
      <c r="AM12" s="23">
        <f t="shared" si="46"/>
        <v>303</v>
      </c>
      <c r="AN12" s="30" t="s">
        <v>33</v>
      </c>
      <c r="AO12" s="23">
        <f t="shared" si="33"/>
        <v>242</v>
      </c>
      <c r="AP12" s="23">
        <f t="shared" si="33"/>
        <v>190</v>
      </c>
      <c r="AQ12" s="23">
        <f t="shared" si="33"/>
        <v>202</v>
      </c>
      <c r="AR12" s="23">
        <f t="shared" si="33"/>
        <v>196</v>
      </c>
      <c r="AS12" s="23">
        <f t="shared" si="33"/>
        <v>159</v>
      </c>
      <c r="AT12" s="23">
        <f t="shared" si="33"/>
        <v>144</v>
      </c>
      <c r="AU12" s="23">
        <f t="shared" si="33"/>
        <v>97</v>
      </c>
      <c r="AV12" s="23">
        <f t="shared" si="33"/>
        <v>143</v>
      </c>
      <c r="AW12" s="13"/>
    </row>
    <row r="13" spans="2:49" ht="36" customHeight="1">
      <c r="B13" s="30" t="s">
        <v>34</v>
      </c>
      <c r="C13" s="21">
        <f t="shared" si="41"/>
        <v>8469</v>
      </c>
      <c r="D13" s="23">
        <f>SUM(I13+H13+G13+F13+E13)</f>
        <v>770</v>
      </c>
      <c r="E13" s="22">
        <f t="shared" si="28"/>
        <v>143</v>
      </c>
      <c r="F13" s="22">
        <f t="shared" si="28"/>
        <v>151</v>
      </c>
      <c r="G13" s="22">
        <f t="shared" si="28"/>
        <v>160</v>
      </c>
      <c r="H13" s="22">
        <f t="shared" si="28"/>
        <v>148</v>
      </c>
      <c r="I13" s="22">
        <f t="shared" si="28"/>
        <v>168</v>
      </c>
      <c r="J13" s="23">
        <f t="shared" si="36"/>
        <v>713</v>
      </c>
      <c r="K13" s="22">
        <f t="shared" si="29"/>
        <v>142</v>
      </c>
      <c r="L13" s="22">
        <f t="shared" si="29"/>
        <v>142</v>
      </c>
      <c r="M13" s="22">
        <f t="shared" si="29"/>
        <v>151</v>
      </c>
      <c r="N13" s="22">
        <f t="shared" si="29"/>
        <v>134</v>
      </c>
      <c r="O13" s="22">
        <f t="shared" si="29"/>
        <v>144</v>
      </c>
      <c r="P13" s="30" t="s">
        <v>34</v>
      </c>
      <c r="Q13" s="23">
        <f t="shared" si="37"/>
        <v>785</v>
      </c>
      <c r="R13" s="22">
        <f t="shared" si="30"/>
        <v>163</v>
      </c>
      <c r="S13" s="22">
        <f t="shared" si="30"/>
        <v>152</v>
      </c>
      <c r="T13" s="22">
        <f t="shared" si="30"/>
        <v>139</v>
      </c>
      <c r="U13" s="22">
        <f t="shared" si="30"/>
        <v>172</v>
      </c>
      <c r="V13" s="22">
        <f t="shared" si="30"/>
        <v>159</v>
      </c>
      <c r="W13" s="23">
        <f t="shared" si="38"/>
        <v>985</v>
      </c>
      <c r="X13" s="22">
        <f t="shared" si="31"/>
        <v>173</v>
      </c>
      <c r="Y13" s="22">
        <f t="shared" si="31"/>
        <v>180</v>
      </c>
      <c r="Z13" s="22">
        <f t="shared" si="31"/>
        <v>216</v>
      </c>
      <c r="AA13" s="22">
        <f t="shared" si="31"/>
        <v>198</v>
      </c>
      <c r="AB13" s="22">
        <f t="shared" si="31"/>
        <v>218</v>
      </c>
      <c r="AC13" s="30" t="s">
        <v>34</v>
      </c>
      <c r="AD13" s="23">
        <f t="shared" si="39"/>
        <v>985</v>
      </c>
      <c r="AE13" s="22">
        <f t="shared" ref="AE13:AM13" si="47">SUM(AE48+AE82)</f>
        <v>187</v>
      </c>
      <c r="AF13" s="22">
        <f t="shared" si="47"/>
        <v>215</v>
      </c>
      <c r="AG13" s="22">
        <f t="shared" si="47"/>
        <v>224</v>
      </c>
      <c r="AH13" s="22">
        <f t="shared" si="47"/>
        <v>164</v>
      </c>
      <c r="AI13" s="22">
        <f t="shared" si="47"/>
        <v>195</v>
      </c>
      <c r="AJ13" s="23">
        <f t="shared" si="47"/>
        <v>737</v>
      </c>
      <c r="AK13" s="23">
        <f t="shared" si="47"/>
        <v>578</v>
      </c>
      <c r="AL13" s="23">
        <f t="shared" si="47"/>
        <v>394</v>
      </c>
      <c r="AM13" s="23">
        <f t="shared" si="47"/>
        <v>444</v>
      </c>
      <c r="AN13" s="30" t="s">
        <v>34</v>
      </c>
      <c r="AO13" s="23">
        <f t="shared" si="33"/>
        <v>371</v>
      </c>
      <c r="AP13" s="23">
        <f t="shared" si="33"/>
        <v>270</v>
      </c>
      <c r="AQ13" s="23">
        <f t="shared" si="33"/>
        <v>298</v>
      </c>
      <c r="AR13" s="23">
        <f t="shared" si="33"/>
        <v>292</v>
      </c>
      <c r="AS13" s="23">
        <f t="shared" si="33"/>
        <v>262</v>
      </c>
      <c r="AT13" s="23">
        <f t="shared" si="33"/>
        <v>229</v>
      </c>
      <c r="AU13" s="23">
        <f t="shared" si="33"/>
        <v>165</v>
      </c>
      <c r="AV13" s="23">
        <f t="shared" si="33"/>
        <v>191</v>
      </c>
      <c r="AW13" s="13"/>
    </row>
    <row r="14" spans="2:49" ht="36" customHeight="1">
      <c r="B14" s="30" t="s">
        <v>35</v>
      </c>
      <c r="C14" s="21">
        <f t="shared" si="41"/>
        <v>1298</v>
      </c>
      <c r="D14" s="23">
        <f t="shared" si="42"/>
        <v>103</v>
      </c>
      <c r="E14" s="22">
        <f t="shared" si="28"/>
        <v>23</v>
      </c>
      <c r="F14" s="22">
        <f t="shared" si="28"/>
        <v>24</v>
      </c>
      <c r="G14" s="22">
        <f t="shared" si="28"/>
        <v>23</v>
      </c>
      <c r="H14" s="22">
        <f t="shared" si="28"/>
        <v>16</v>
      </c>
      <c r="I14" s="22">
        <f t="shared" si="28"/>
        <v>17</v>
      </c>
      <c r="J14" s="23">
        <f t="shared" si="36"/>
        <v>121</v>
      </c>
      <c r="K14" s="22">
        <f t="shared" si="29"/>
        <v>27</v>
      </c>
      <c r="L14" s="22">
        <f t="shared" si="29"/>
        <v>21</v>
      </c>
      <c r="M14" s="22">
        <f t="shared" si="29"/>
        <v>27</v>
      </c>
      <c r="N14" s="22">
        <f t="shared" si="29"/>
        <v>25</v>
      </c>
      <c r="O14" s="22">
        <f t="shared" si="29"/>
        <v>21</v>
      </c>
      <c r="P14" s="30" t="s">
        <v>35</v>
      </c>
      <c r="Q14" s="23">
        <f t="shared" si="37"/>
        <v>143</v>
      </c>
      <c r="R14" s="22">
        <f t="shared" si="30"/>
        <v>22</v>
      </c>
      <c r="S14" s="22">
        <f t="shared" si="30"/>
        <v>23</v>
      </c>
      <c r="T14" s="22">
        <f t="shared" si="30"/>
        <v>29</v>
      </c>
      <c r="U14" s="22">
        <f t="shared" si="30"/>
        <v>37</v>
      </c>
      <c r="V14" s="22">
        <f t="shared" si="30"/>
        <v>32</v>
      </c>
      <c r="W14" s="23">
        <f t="shared" si="38"/>
        <v>151</v>
      </c>
      <c r="X14" s="22">
        <f t="shared" si="31"/>
        <v>29</v>
      </c>
      <c r="Y14" s="22">
        <f t="shared" si="31"/>
        <v>31</v>
      </c>
      <c r="Z14" s="22">
        <f t="shared" si="31"/>
        <v>29</v>
      </c>
      <c r="AA14" s="22">
        <f t="shared" si="31"/>
        <v>34</v>
      </c>
      <c r="AB14" s="22">
        <f t="shared" si="31"/>
        <v>28</v>
      </c>
      <c r="AC14" s="30" t="s">
        <v>35</v>
      </c>
      <c r="AD14" s="23">
        <f t="shared" si="39"/>
        <v>104</v>
      </c>
      <c r="AE14" s="22">
        <f t="shared" ref="AE14:AM14" si="48">SUM(AE49+AE83)</f>
        <v>27</v>
      </c>
      <c r="AF14" s="22">
        <f t="shared" si="48"/>
        <v>19</v>
      </c>
      <c r="AG14" s="22">
        <f t="shared" si="48"/>
        <v>19</v>
      </c>
      <c r="AH14" s="22">
        <f t="shared" si="48"/>
        <v>21</v>
      </c>
      <c r="AI14" s="22">
        <f t="shared" si="48"/>
        <v>18</v>
      </c>
      <c r="AJ14" s="23">
        <f t="shared" si="48"/>
        <v>99</v>
      </c>
      <c r="AK14" s="23">
        <f t="shared" si="48"/>
        <v>106</v>
      </c>
      <c r="AL14" s="23">
        <f t="shared" si="48"/>
        <v>82</v>
      </c>
      <c r="AM14" s="23">
        <f t="shared" si="48"/>
        <v>46</v>
      </c>
      <c r="AN14" s="30" t="s">
        <v>35</v>
      </c>
      <c r="AO14" s="23">
        <f t="shared" si="33"/>
        <v>52</v>
      </c>
      <c r="AP14" s="23">
        <f t="shared" si="33"/>
        <v>45</v>
      </c>
      <c r="AQ14" s="23">
        <f t="shared" si="33"/>
        <v>50</v>
      </c>
      <c r="AR14" s="23">
        <f t="shared" si="33"/>
        <v>55</v>
      </c>
      <c r="AS14" s="23">
        <f t="shared" si="33"/>
        <v>46</v>
      </c>
      <c r="AT14" s="23">
        <f t="shared" si="33"/>
        <v>48</v>
      </c>
      <c r="AU14" s="23">
        <f t="shared" si="33"/>
        <v>24</v>
      </c>
      <c r="AV14" s="23">
        <f t="shared" si="33"/>
        <v>23</v>
      </c>
      <c r="AW14" s="13"/>
    </row>
    <row r="15" spans="2:49" ht="36" customHeight="1">
      <c r="B15" s="30" t="s">
        <v>36</v>
      </c>
      <c r="C15" s="21">
        <f t="shared" si="41"/>
        <v>4307</v>
      </c>
      <c r="D15" s="23">
        <f t="shared" si="42"/>
        <v>420</v>
      </c>
      <c r="E15" s="22">
        <f t="shared" si="28"/>
        <v>77</v>
      </c>
      <c r="F15" s="22">
        <f t="shared" si="28"/>
        <v>72</v>
      </c>
      <c r="G15" s="22">
        <f t="shared" si="28"/>
        <v>96</v>
      </c>
      <c r="H15" s="22">
        <f t="shared" si="28"/>
        <v>85</v>
      </c>
      <c r="I15" s="22">
        <f t="shared" si="28"/>
        <v>90</v>
      </c>
      <c r="J15" s="23">
        <f t="shared" si="36"/>
        <v>464</v>
      </c>
      <c r="K15" s="22">
        <f t="shared" si="29"/>
        <v>93</v>
      </c>
      <c r="L15" s="22">
        <f t="shared" si="29"/>
        <v>104</v>
      </c>
      <c r="M15" s="22">
        <f t="shared" si="29"/>
        <v>76</v>
      </c>
      <c r="N15" s="22">
        <f t="shared" si="29"/>
        <v>98</v>
      </c>
      <c r="O15" s="22">
        <f t="shared" si="29"/>
        <v>93</v>
      </c>
      <c r="P15" s="30" t="s">
        <v>36</v>
      </c>
      <c r="Q15" s="23">
        <f t="shared" si="37"/>
        <v>450</v>
      </c>
      <c r="R15" s="22">
        <f t="shared" si="30"/>
        <v>89</v>
      </c>
      <c r="S15" s="22">
        <f t="shared" si="30"/>
        <v>99</v>
      </c>
      <c r="T15" s="22">
        <f t="shared" si="30"/>
        <v>91</v>
      </c>
      <c r="U15" s="22">
        <f t="shared" si="30"/>
        <v>93</v>
      </c>
      <c r="V15" s="22">
        <f t="shared" si="30"/>
        <v>78</v>
      </c>
      <c r="W15" s="23">
        <f t="shared" si="38"/>
        <v>500</v>
      </c>
      <c r="X15" s="22">
        <f t="shared" si="31"/>
        <v>100</v>
      </c>
      <c r="Y15" s="22">
        <f t="shared" si="31"/>
        <v>84</v>
      </c>
      <c r="Z15" s="22">
        <f t="shared" si="31"/>
        <v>109</v>
      </c>
      <c r="AA15" s="22">
        <f t="shared" si="31"/>
        <v>104</v>
      </c>
      <c r="AB15" s="22">
        <f t="shared" si="31"/>
        <v>103</v>
      </c>
      <c r="AC15" s="30" t="s">
        <v>36</v>
      </c>
      <c r="AD15" s="23">
        <f t="shared" si="39"/>
        <v>546</v>
      </c>
      <c r="AE15" s="22">
        <f t="shared" ref="AE15:AM15" si="49">SUM(AE50+AE84)</f>
        <v>121</v>
      </c>
      <c r="AF15" s="22">
        <f t="shared" si="49"/>
        <v>123</v>
      </c>
      <c r="AG15" s="22">
        <f t="shared" si="49"/>
        <v>100</v>
      </c>
      <c r="AH15" s="22">
        <f t="shared" si="49"/>
        <v>119</v>
      </c>
      <c r="AI15" s="22">
        <f t="shared" si="49"/>
        <v>83</v>
      </c>
      <c r="AJ15" s="23">
        <f t="shared" si="49"/>
        <v>352</v>
      </c>
      <c r="AK15" s="23">
        <f t="shared" si="49"/>
        <v>300</v>
      </c>
      <c r="AL15" s="23">
        <f t="shared" si="49"/>
        <v>213</v>
      </c>
      <c r="AM15" s="23">
        <f t="shared" si="49"/>
        <v>233</v>
      </c>
      <c r="AN15" s="30" t="s">
        <v>36</v>
      </c>
      <c r="AO15" s="23">
        <f t="shared" si="33"/>
        <v>138</v>
      </c>
      <c r="AP15" s="23">
        <f t="shared" si="33"/>
        <v>105</v>
      </c>
      <c r="AQ15" s="23">
        <f t="shared" si="33"/>
        <v>120</v>
      </c>
      <c r="AR15" s="23">
        <f t="shared" si="33"/>
        <v>103</v>
      </c>
      <c r="AS15" s="23">
        <f t="shared" si="33"/>
        <v>111</v>
      </c>
      <c r="AT15" s="23">
        <f t="shared" si="33"/>
        <v>97</v>
      </c>
      <c r="AU15" s="23">
        <f t="shared" si="33"/>
        <v>83</v>
      </c>
      <c r="AV15" s="23">
        <f t="shared" si="33"/>
        <v>72</v>
      </c>
      <c r="AW15" s="13"/>
    </row>
    <row r="16" spans="2:49" ht="36" customHeight="1">
      <c r="B16" s="30" t="s">
        <v>37</v>
      </c>
      <c r="C16" s="21">
        <f t="shared" si="41"/>
        <v>13394</v>
      </c>
      <c r="D16" s="23">
        <f t="shared" si="42"/>
        <v>1690</v>
      </c>
      <c r="E16" s="22">
        <f t="shared" si="28"/>
        <v>325</v>
      </c>
      <c r="F16" s="22">
        <f t="shared" si="28"/>
        <v>336</v>
      </c>
      <c r="G16" s="22">
        <f t="shared" si="28"/>
        <v>362</v>
      </c>
      <c r="H16" s="22">
        <f t="shared" si="28"/>
        <v>327</v>
      </c>
      <c r="I16" s="22">
        <f t="shared" si="28"/>
        <v>340</v>
      </c>
      <c r="J16" s="23">
        <f t="shared" si="36"/>
        <v>1548</v>
      </c>
      <c r="K16" s="22">
        <f t="shared" si="29"/>
        <v>331</v>
      </c>
      <c r="L16" s="22">
        <f t="shared" si="29"/>
        <v>306</v>
      </c>
      <c r="M16" s="22">
        <f t="shared" si="29"/>
        <v>327</v>
      </c>
      <c r="N16" s="22">
        <f t="shared" si="29"/>
        <v>310</v>
      </c>
      <c r="O16" s="22">
        <f t="shared" si="29"/>
        <v>274</v>
      </c>
      <c r="P16" s="30" t="s">
        <v>37</v>
      </c>
      <c r="Q16" s="23">
        <f t="shared" si="37"/>
        <v>1639</v>
      </c>
      <c r="R16" s="22">
        <f t="shared" si="30"/>
        <v>325</v>
      </c>
      <c r="S16" s="22">
        <f t="shared" si="30"/>
        <v>330</v>
      </c>
      <c r="T16" s="22">
        <f t="shared" si="30"/>
        <v>334</v>
      </c>
      <c r="U16" s="22">
        <f t="shared" si="30"/>
        <v>347</v>
      </c>
      <c r="V16" s="22">
        <f t="shared" si="30"/>
        <v>303</v>
      </c>
      <c r="W16" s="23">
        <f t="shared" si="38"/>
        <v>1693</v>
      </c>
      <c r="X16" s="22">
        <f t="shared" si="31"/>
        <v>328</v>
      </c>
      <c r="Y16" s="22">
        <f t="shared" si="31"/>
        <v>334</v>
      </c>
      <c r="Z16" s="22">
        <f t="shared" si="31"/>
        <v>328</v>
      </c>
      <c r="AA16" s="22">
        <f t="shared" si="31"/>
        <v>373</v>
      </c>
      <c r="AB16" s="22">
        <f t="shared" si="31"/>
        <v>330</v>
      </c>
      <c r="AC16" s="30" t="s">
        <v>37</v>
      </c>
      <c r="AD16" s="23">
        <f t="shared" si="39"/>
        <v>1490</v>
      </c>
      <c r="AE16" s="22">
        <f t="shared" ref="AE16:AM16" si="50">SUM(AE51+AE85)</f>
        <v>319</v>
      </c>
      <c r="AF16" s="22">
        <f t="shared" si="50"/>
        <v>271</v>
      </c>
      <c r="AG16" s="22">
        <f t="shared" si="50"/>
        <v>284</v>
      </c>
      <c r="AH16" s="22">
        <f t="shared" si="50"/>
        <v>305</v>
      </c>
      <c r="AI16" s="22">
        <f t="shared" si="50"/>
        <v>311</v>
      </c>
      <c r="AJ16" s="23">
        <f t="shared" si="50"/>
        <v>1137</v>
      </c>
      <c r="AK16" s="23">
        <f t="shared" si="50"/>
        <v>660</v>
      </c>
      <c r="AL16" s="23">
        <f t="shared" si="50"/>
        <v>599</v>
      </c>
      <c r="AM16" s="23">
        <f t="shared" si="50"/>
        <v>547</v>
      </c>
      <c r="AN16" s="30" t="s">
        <v>37</v>
      </c>
      <c r="AO16" s="23">
        <f t="shared" si="33"/>
        <v>485</v>
      </c>
      <c r="AP16" s="23">
        <f t="shared" si="33"/>
        <v>370</v>
      </c>
      <c r="AQ16" s="23">
        <f t="shared" si="33"/>
        <v>352</v>
      </c>
      <c r="AR16" s="23">
        <f t="shared" si="33"/>
        <v>290</v>
      </c>
      <c r="AS16" s="23">
        <f t="shared" si="33"/>
        <v>287</v>
      </c>
      <c r="AT16" s="23">
        <f t="shared" si="33"/>
        <v>230</v>
      </c>
      <c r="AU16" s="23">
        <f t="shared" si="33"/>
        <v>180</v>
      </c>
      <c r="AV16" s="23">
        <f t="shared" si="33"/>
        <v>197</v>
      </c>
      <c r="AW16" s="13"/>
    </row>
    <row r="17" spans="2:49" ht="36" customHeight="1">
      <c r="B17" s="30" t="s">
        <v>38</v>
      </c>
      <c r="C17" s="21">
        <f t="shared" si="41"/>
        <v>4651</v>
      </c>
      <c r="D17" s="23">
        <f t="shared" si="42"/>
        <v>425</v>
      </c>
      <c r="E17" s="22">
        <f t="shared" ref="E17:I26" si="51">+E52+E86</f>
        <v>80</v>
      </c>
      <c r="F17" s="22">
        <f t="shared" si="51"/>
        <v>75</v>
      </c>
      <c r="G17" s="22">
        <f t="shared" si="51"/>
        <v>107</v>
      </c>
      <c r="H17" s="22">
        <f t="shared" si="51"/>
        <v>79</v>
      </c>
      <c r="I17" s="22">
        <f t="shared" si="51"/>
        <v>84</v>
      </c>
      <c r="J17" s="23">
        <f t="shared" si="36"/>
        <v>521</v>
      </c>
      <c r="K17" s="22">
        <f t="shared" ref="K17:O26" si="52">SUM(K52+K86)</f>
        <v>105</v>
      </c>
      <c r="L17" s="22">
        <f t="shared" si="52"/>
        <v>104</v>
      </c>
      <c r="M17" s="22">
        <f t="shared" si="52"/>
        <v>88</v>
      </c>
      <c r="N17" s="22">
        <f t="shared" si="52"/>
        <v>111</v>
      </c>
      <c r="O17" s="22">
        <f t="shared" si="52"/>
        <v>113</v>
      </c>
      <c r="P17" s="30" t="s">
        <v>38</v>
      </c>
      <c r="Q17" s="23">
        <f t="shared" si="37"/>
        <v>582</v>
      </c>
      <c r="R17" s="22">
        <f t="shared" ref="R17:V26" si="53">SUM(R52+R86)</f>
        <v>106</v>
      </c>
      <c r="S17" s="22">
        <f t="shared" si="53"/>
        <v>117</v>
      </c>
      <c r="T17" s="22">
        <f t="shared" si="53"/>
        <v>127</v>
      </c>
      <c r="U17" s="22">
        <f t="shared" si="53"/>
        <v>110</v>
      </c>
      <c r="V17" s="22">
        <f t="shared" si="53"/>
        <v>122</v>
      </c>
      <c r="W17" s="23">
        <f t="shared" si="38"/>
        <v>568</v>
      </c>
      <c r="X17" s="22">
        <f t="shared" ref="X17:AB26" si="54">SUM(X52+X86)</f>
        <v>122</v>
      </c>
      <c r="Y17" s="22">
        <f t="shared" si="54"/>
        <v>120</v>
      </c>
      <c r="Z17" s="22">
        <f t="shared" si="54"/>
        <v>121</v>
      </c>
      <c r="AA17" s="22">
        <f t="shared" si="54"/>
        <v>103</v>
      </c>
      <c r="AB17" s="22">
        <f t="shared" si="54"/>
        <v>102</v>
      </c>
      <c r="AC17" s="30" t="s">
        <v>38</v>
      </c>
      <c r="AD17" s="23">
        <f t="shared" si="39"/>
        <v>411</v>
      </c>
      <c r="AE17" s="22">
        <f t="shared" ref="AE17:AM17" si="55">SUM(AE52+AE86)</f>
        <v>100</v>
      </c>
      <c r="AF17" s="22">
        <f t="shared" si="55"/>
        <v>69</v>
      </c>
      <c r="AG17" s="22">
        <f t="shared" si="55"/>
        <v>93</v>
      </c>
      <c r="AH17" s="22">
        <f t="shared" si="55"/>
        <v>73</v>
      </c>
      <c r="AI17" s="22">
        <f t="shared" si="55"/>
        <v>76</v>
      </c>
      <c r="AJ17" s="23">
        <f t="shared" si="55"/>
        <v>338</v>
      </c>
      <c r="AK17" s="23">
        <f t="shared" si="55"/>
        <v>245</v>
      </c>
      <c r="AL17" s="23">
        <f t="shared" si="55"/>
        <v>245</v>
      </c>
      <c r="AM17" s="23">
        <f t="shared" si="55"/>
        <v>206</v>
      </c>
      <c r="AN17" s="30" t="s">
        <v>38</v>
      </c>
      <c r="AO17" s="23">
        <f t="shared" ref="AO17:AV26" si="56">SUM(AO52+AO86)</f>
        <v>159</v>
      </c>
      <c r="AP17" s="23">
        <f t="shared" si="56"/>
        <v>158</v>
      </c>
      <c r="AQ17" s="23">
        <f t="shared" si="56"/>
        <v>154</v>
      </c>
      <c r="AR17" s="23">
        <f t="shared" si="56"/>
        <v>161</v>
      </c>
      <c r="AS17" s="23">
        <f t="shared" si="56"/>
        <v>131</v>
      </c>
      <c r="AT17" s="23">
        <f t="shared" si="56"/>
        <v>135</v>
      </c>
      <c r="AU17" s="23">
        <f t="shared" si="56"/>
        <v>103</v>
      </c>
      <c r="AV17" s="23">
        <f t="shared" si="56"/>
        <v>109</v>
      </c>
      <c r="AW17" s="13"/>
    </row>
    <row r="18" spans="2:49" ht="36" customHeight="1">
      <c r="B18" s="30" t="s">
        <v>39</v>
      </c>
      <c r="C18" s="21">
        <f t="shared" si="41"/>
        <v>2881</v>
      </c>
      <c r="D18" s="23">
        <f t="shared" si="42"/>
        <v>262</v>
      </c>
      <c r="E18" s="22">
        <f t="shared" si="51"/>
        <v>53</v>
      </c>
      <c r="F18" s="22">
        <f t="shared" si="51"/>
        <v>66</v>
      </c>
      <c r="G18" s="22">
        <f t="shared" si="51"/>
        <v>54</v>
      </c>
      <c r="H18" s="22">
        <f t="shared" si="51"/>
        <v>43</v>
      </c>
      <c r="I18" s="22">
        <f t="shared" si="51"/>
        <v>46</v>
      </c>
      <c r="J18" s="23">
        <f t="shared" si="36"/>
        <v>267</v>
      </c>
      <c r="K18" s="22">
        <f t="shared" si="52"/>
        <v>56</v>
      </c>
      <c r="L18" s="22">
        <f t="shared" si="52"/>
        <v>54</v>
      </c>
      <c r="M18" s="22">
        <f t="shared" si="52"/>
        <v>61</v>
      </c>
      <c r="N18" s="22">
        <f t="shared" si="52"/>
        <v>44</v>
      </c>
      <c r="O18" s="22">
        <f t="shared" si="52"/>
        <v>52</v>
      </c>
      <c r="P18" s="30" t="s">
        <v>39</v>
      </c>
      <c r="Q18" s="23">
        <f t="shared" si="37"/>
        <v>379</v>
      </c>
      <c r="R18" s="22">
        <f t="shared" si="53"/>
        <v>69</v>
      </c>
      <c r="S18" s="22">
        <f t="shared" si="53"/>
        <v>62</v>
      </c>
      <c r="T18" s="22">
        <f t="shared" si="53"/>
        <v>76</v>
      </c>
      <c r="U18" s="22">
        <f t="shared" si="53"/>
        <v>73</v>
      </c>
      <c r="V18" s="22">
        <f t="shared" si="53"/>
        <v>99</v>
      </c>
      <c r="W18" s="23">
        <f t="shared" si="38"/>
        <v>359</v>
      </c>
      <c r="X18" s="22">
        <f t="shared" si="54"/>
        <v>72</v>
      </c>
      <c r="Y18" s="22">
        <f t="shared" si="54"/>
        <v>91</v>
      </c>
      <c r="Z18" s="22">
        <f t="shared" si="54"/>
        <v>73</v>
      </c>
      <c r="AA18" s="22">
        <f t="shared" si="54"/>
        <v>67</v>
      </c>
      <c r="AB18" s="22">
        <f t="shared" si="54"/>
        <v>56</v>
      </c>
      <c r="AC18" s="30" t="s">
        <v>39</v>
      </c>
      <c r="AD18" s="23">
        <f t="shared" si="39"/>
        <v>308</v>
      </c>
      <c r="AE18" s="22">
        <f t="shared" ref="AE18:AM18" si="57">SUM(AE53+AE87)</f>
        <v>75</v>
      </c>
      <c r="AF18" s="22">
        <f t="shared" si="57"/>
        <v>43</v>
      </c>
      <c r="AG18" s="22">
        <f t="shared" si="57"/>
        <v>73</v>
      </c>
      <c r="AH18" s="22">
        <f t="shared" si="57"/>
        <v>73</v>
      </c>
      <c r="AI18" s="22">
        <f t="shared" si="57"/>
        <v>44</v>
      </c>
      <c r="AJ18" s="23">
        <f t="shared" si="57"/>
        <v>267</v>
      </c>
      <c r="AK18" s="23">
        <f t="shared" si="57"/>
        <v>184</v>
      </c>
      <c r="AL18" s="23">
        <f t="shared" si="57"/>
        <v>161</v>
      </c>
      <c r="AM18" s="23">
        <f t="shared" si="57"/>
        <v>111</v>
      </c>
      <c r="AN18" s="30" t="s">
        <v>39</v>
      </c>
      <c r="AO18" s="23">
        <f t="shared" si="56"/>
        <v>109</v>
      </c>
      <c r="AP18" s="23">
        <f t="shared" si="56"/>
        <v>85</v>
      </c>
      <c r="AQ18" s="23">
        <f t="shared" si="56"/>
        <v>80</v>
      </c>
      <c r="AR18" s="23">
        <f t="shared" si="56"/>
        <v>71</v>
      </c>
      <c r="AS18" s="23">
        <f t="shared" si="56"/>
        <v>57</v>
      </c>
      <c r="AT18" s="23">
        <f t="shared" si="56"/>
        <v>62</v>
      </c>
      <c r="AU18" s="23">
        <f t="shared" si="56"/>
        <v>54</v>
      </c>
      <c r="AV18" s="23">
        <f t="shared" si="56"/>
        <v>65</v>
      </c>
      <c r="AW18" s="13"/>
    </row>
    <row r="19" spans="2:49" ht="36" customHeight="1">
      <c r="B19" s="30" t="s">
        <v>40</v>
      </c>
      <c r="C19" s="21">
        <f t="shared" si="41"/>
        <v>11041</v>
      </c>
      <c r="D19" s="23">
        <f t="shared" si="42"/>
        <v>912</v>
      </c>
      <c r="E19" s="22">
        <f t="shared" si="51"/>
        <v>156</v>
      </c>
      <c r="F19" s="22">
        <f t="shared" si="51"/>
        <v>183</v>
      </c>
      <c r="G19" s="22">
        <f t="shared" si="51"/>
        <v>214</v>
      </c>
      <c r="H19" s="22">
        <f t="shared" si="51"/>
        <v>169</v>
      </c>
      <c r="I19" s="22">
        <f t="shared" si="51"/>
        <v>190</v>
      </c>
      <c r="J19" s="23">
        <f t="shared" si="36"/>
        <v>912</v>
      </c>
      <c r="K19" s="22">
        <f t="shared" si="52"/>
        <v>174</v>
      </c>
      <c r="L19" s="22">
        <f t="shared" si="52"/>
        <v>164</v>
      </c>
      <c r="M19" s="22">
        <f t="shared" si="52"/>
        <v>180</v>
      </c>
      <c r="N19" s="22">
        <f t="shared" si="52"/>
        <v>210</v>
      </c>
      <c r="O19" s="22">
        <f t="shared" si="52"/>
        <v>184</v>
      </c>
      <c r="P19" s="30" t="s">
        <v>40</v>
      </c>
      <c r="Q19" s="23">
        <f t="shared" si="37"/>
        <v>1085</v>
      </c>
      <c r="R19" s="22">
        <f t="shared" si="53"/>
        <v>200</v>
      </c>
      <c r="S19" s="22">
        <f t="shared" si="53"/>
        <v>217</v>
      </c>
      <c r="T19" s="22">
        <f t="shared" si="53"/>
        <v>231</v>
      </c>
      <c r="U19" s="22">
        <f t="shared" si="53"/>
        <v>204</v>
      </c>
      <c r="V19" s="22">
        <f t="shared" si="53"/>
        <v>233</v>
      </c>
      <c r="W19" s="23">
        <f t="shared" si="38"/>
        <v>1157</v>
      </c>
      <c r="X19" s="22">
        <f t="shared" si="54"/>
        <v>235</v>
      </c>
      <c r="Y19" s="22">
        <f t="shared" si="54"/>
        <v>234</v>
      </c>
      <c r="Z19" s="22">
        <f t="shared" si="54"/>
        <v>233</v>
      </c>
      <c r="AA19" s="22">
        <f t="shared" si="54"/>
        <v>229</v>
      </c>
      <c r="AB19" s="22">
        <f t="shared" si="54"/>
        <v>226</v>
      </c>
      <c r="AC19" s="30" t="s">
        <v>40</v>
      </c>
      <c r="AD19" s="23">
        <f t="shared" si="39"/>
        <v>1176</v>
      </c>
      <c r="AE19" s="22">
        <f t="shared" ref="AE19:AM19" si="58">SUM(AE54+AE88)</f>
        <v>244</v>
      </c>
      <c r="AF19" s="22">
        <f t="shared" si="58"/>
        <v>267</v>
      </c>
      <c r="AG19" s="22">
        <f t="shared" si="58"/>
        <v>211</v>
      </c>
      <c r="AH19" s="22">
        <f t="shared" si="58"/>
        <v>228</v>
      </c>
      <c r="AI19" s="22">
        <f t="shared" si="58"/>
        <v>226</v>
      </c>
      <c r="AJ19" s="23">
        <f t="shared" si="58"/>
        <v>966</v>
      </c>
      <c r="AK19" s="23">
        <f t="shared" si="58"/>
        <v>741</v>
      </c>
      <c r="AL19" s="23">
        <f t="shared" si="58"/>
        <v>667</v>
      </c>
      <c r="AM19" s="23">
        <f t="shared" si="58"/>
        <v>588</v>
      </c>
      <c r="AN19" s="30" t="s">
        <v>40</v>
      </c>
      <c r="AO19" s="23">
        <f t="shared" si="56"/>
        <v>519</v>
      </c>
      <c r="AP19" s="23">
        <f t="shared" si="56"/>
        <v>378</v>
      </c>
      <c r="AQ19" s="23">
        <f t="shared" si="56"/>
        <v>388</v>
      </c>
      <c r="AR19" s="23">
        <f t="shared" si="56"/>
        <v>395</v>
      </c>
      <c r="AS19" s="23">
        <f t="shared" si="56"/>
        <v>372</v>
      </c>
      <c r="AT19" s="23">
        <f t="shared" si="56"/>
        <v>281</v>
      </c>
      <c r="AU19" s="23">
        <f t="shared" si="56"/>
        <v>243</v>
      </c>
      <c r="AV19" s="23">
        <f t="shared" si="56"/>
        <v>261</v>
      </c>
      <c r="AW19" s="13"/>
    </row>
    <row r="20" spans="2:49" ht="36" customHeight="1">
      <c r="B20" s="30" t="s">
        <v>41</v>
      </c>
      <c r="C20" s="21">
        <f t="shared" si="41"/>
        <v>5679</v>
      </c>
      <c r="D20" s="23">
        <f t="shared" si="42"/>
        <v>629</v>
      </c>
      <c r="E20" s="22">
        <f t="shared" si="51"/>
        <v>119</v>
      </c>
      <c r="F20" s="22">
        <f t="shared" si="51"/>
        <v>140</v>
      </c>
      <c r="G20" s="22">
        <f t="shared" si="51"/>
        <v>116</v>
      </c>
      <c r="H20" s="22">
        <f t="shared" si="51"/>
        <v>126</v>
      </c>
      <c r="I20" s="22">
        <f t="shared" si="51"/>
        <v>128</v>
      </c>
      <c r="J20" s="23">
        <f t="shared" si="36"/>
        <v>573</v>
      </c>
      <c r="K20" s="22">
        <f t="shared" si="52"/>
        <v>107</v>
      </c>
      <c r="L20" s="22">
        <f t="shared" si="52"/>
        <v>129</v>
      </c>
      <c r="M20" s="22">
        <f t="shared" si="52"/>
        <v>114</v>
      </c>
      <c r="N20" s="22">
        <f t="shared" si="52"/>
        <v>104</v>
      </c>
      <c r="O20" s="22">
        <f t="shared" si="52"/>
        <v>119</v>
      </c>
      <c r="P20" s="30" t="s">
        <v>41</v>
      </c>
      <c r="Q20" s="23">
        <f t="shared" si="37"/>
        <v>665</v>
      </c>
      <c r="R20" s="22">
        <f t="shared" si="53"/>
        <v>133</v>
      </c>
      <c r="S20" s="22">
        <f t="shared" si="53"/>
        <v>116</v>
      </c>
      <c r="T20" s="22">
        <f t="shared" si="53"/>
        <v>122</v>
      </c>
      <c r="U20" s="22">
        <f t="shared" si="53"/>
        <v>129</v>
      </c>
      <c r="V20" s="22">
        <f t="shared" si="53"/>
        <v>165</v>
      </c>
      <c r="W20" s="23">
        <f t="shared" si="38"/>
        <v>723</v>
      </c>
      <c r="X20" s="22">
        <f t="shared" si="54"/>
        <v>126</v>
      </c>
      <c r="Y20" s="22">
        <f t="shared" si="54"/>
        <v>164</v>
      </c>
      <c r="Z20" s="22">
        <f t="shared" si="54"/>
        <v>135</v>
      </c>
      <c r="AA20" s="22">
        <f t="shared" si="54"/>
        <v>165</v>
      </c>
      <c r="AB20" s="22">
        <f t="shared" si="54"/>
        <v>133</v>
      </c>
      <c r="AC20" s="30" t="s">
        <v>41</v>
      </c>
      <c r="AD20" s="23">
        <f t="shared" si="39"/>
        <v>590</v>
      </c>
      <c r="AE20" s="22">
        <f t="shared" ref="AE20:AM20" si="59">SUM(AE55+AE89)</f>
        <v>117</v>
      </c>
      <c r="AF20" s="22">
        <f t="shared" si="59"/>
        <v>92</v>
      </c>
      <c r="AG20" s="22">
        <f t="shared" si="59"/>
        <v>137</v>
      </c>
      <c r="AH20" s="22">
        <f t="shared" si="59"/>
        <v>126</v>
      </c>
      <c r="AI20" s="22">
        <f t="shared" si="59"/>
        <v>118</v>
      </c>
      <c r="AJ20" s="23">
        <f t="shared" si="59"/>
        <v>402</v>
      </c>
      <c r="AK20" s="23">
        <f t="shared" si="59"/>
        <v>289</v>
      </c>
      <c r="AL20" s="23">
        <f t="shared" si="59"/>
        <v>264</v>
      </c>
      <c r="AM20" s="23">
        <f t="shared" si="59"/>
        <v>250</v>
      </c>
      <c r="AN20" s="30" t="s">
        <v>41</v>
      </c>
      <c r="AO20" s="23">
        <f t="shared" si="56"/>
        <v>198</v>
      </c>
      <c r="AP20" s="23">
        <f t="shared" si="56"/>
        <v>195</v>
      </c>
      <c r="AQ20" s="23">
        <f t="shared" si="56"/>
        <v>195</v>
      </c>
      <c r="AR20" s="23">
        <f t="shared" si="56"/>
        <v>209</v>
      </c>
      <c r="AS20" s="23">
        <f t="shared" si="56"/>
        <v>157</v>
      </c>
      <c r="AT20" s="23">
        <f t="shared" si="56"/>
        <v>142</v>
      </c>
      <c r="AU20" s="23">
        <f t="shared" si="56"/>
        <v>90</v>
      </c>
      <c r="AV20" s="23">
        <f t="shared" si="56"/>
        <v>108</v>
      </c>
      <c r="AW20" s="13"/>
    </row>
    <row r="21" spans="2:49" ht="36" customHeight="1">
      <c r="B21" s="30" t="s">
        <v>42</v>
      </c>
      <c r="C21" s="21">
        <f t="shared" si="41"/>
        <v>8590</v>
      </c>
      <c r="D21" s="23">
        <f t="shared" si="42"/>
        <v>766</v>
      </c>
      <c r="E21" s="22">
        <f t="shared" si="51"/>
        <v>171</v>
      </c>
      <c r="F21" s="22">
        <f t="shared" si="51"/>
        <v>148</v>
      </c>
      <c r="G21" s="22">
        <f t="shared" si="51"/>
        <v>151</v>
      </c>
      <c r="H21" s="22">
        <f t="shared" si="51"/>
        <v>139</v>
      </c>
      <c r="I21" s="22">
        <f t="shared" si="51"/>
        <v>157</v>
      </c>
      <c r="J21" s="23">
        <f t="shared" si="36"/>
        <v>815</v>
      </c>
      <c r="K21" s="22">
        <f t="shared" si="52"/>
        <v>158</v>
      </c>
      <c r="L21" s="22">
        <f t="shared" si="52"/>
        <v>157</v>
      </c>
      <c r="M21" s="22">
        <f t="shared" si="52"/>
        <v>159</v>
      </c>
      <c r="N21" s="22">
        <f t="shared" si="52"/>
        <v>168</v>
      </c>
      <c r="O21" s="22">
        <f t="shared" si="52"/>
        <v>173</v>
      </c>
      <c r="P21" s="30" t="s">
        <v>42</v>
      </c>
      <c r="Q21" s="23">
        <f t="shared" si="37"/>
        <v>1080</v>
      </c>
      <c r="R21" s="22">
        <f t="shared" si="53"/>
        <v>205</v>
      </c>
      <c r="S21" s="22">
        <f t="shared" si="53"/>
        <v>203</v>
      </c>
      <c r="T21" s="22">
        <f t="shared" si="53"/>
        <v>211</v>
      </c>
      <c r="U21" s="22">
        <f t="shared" si="53"/>
        <v>209</v>
      </c>
      <c r="V21" s="22">
        <f t="shared" si="53"/>
        <v>252</v>
      </c>
      <c r="W21" s="23">
        <f t="shared" si="38"/>
        <v>1121</v>
      </c>
      <c r="X21" s="22">
        <f t="shared" si="54"/>
        <v>240</v>
      </c>
      <c r="Y21" s="22">
        <f t="shared" si="54"/>
        <v>232</v>
      </c>
      <c r="Z21" s="22">
        <f t="shared" si="54"/>
        <v>206</v>
      </c>
      <c r="AA21" s="22">
        <f t="shared" si="54"/>
        <v>222</v>
      </c>
      <c r="AB21" s="22">
        <f t="shared" si="54"/>
        <v>221</v>
      </c>
      <c r="AC21" s="30" t="s">
        <v>42</v>
      </c>
      <c r="AD21" s="23">
        <f t="shared" si="39"/>
        <v>1027</v>
      </c>
      <c r="AE21" s="22">
        <f t="shared" ref="AE21:AM21" si="60">SUM(AE56+AE90)</f>
        <v>213</v>
      </c>
      <c r="AF21" s="22">
        <f t="shared" si="60"/>
        <v>226</v>
      </c>
      <c r="AG21" s="22">
        <f t="shared" si="60"/>
        <v>216</v>
      </c>
      <c r="AH21" s="22">
        <f t="shared" si="60"/>
        <v>208</v>
      </c>
      <c r="AI21" s="22">
        <f t="shared" si="60"/>
        <v>164</v>
      </c>
      <c r="AJ21" s="23">
        <f t="shared" si="60"/>
        <v>889</v>
      </c>
      <c r="AK21" s="23">
        <f t="shared" si="60"/>
        <v>600</v>
      </c>
      <c r="AL21" s="23">
        <f t="shared" si="60"/>
        <v>390</v>
      </c>
      <c r="AM21" s="23">
        <f t="shared" si="60"/>
        <v>316</v>
      </c>
      <c r="AN21" s="30" t="s">
        <v>42</v>
      </c>
      <c r="AO21" s="23">
        <f t="shared" si="56"/>
        <v>262</v>
      </c>
      <c r="AP21" s="23">
        <f t="shared" si="56"/>
        <v>220</v>
      </c>
      <c r="AQ21" s="23">
        <f t="shared" si="56"/>
        <v>250</v>
      </c>
      <c r="AR21" s="23">
        <f t="shared" si="56"/>
        <v>189</v>
      </c>
      <c r="AS21" s="23">
        <f t="shared" si="56"/>
        <v>188</v>
      </c>
      <c r="AT21" s="23">
        <f t="shared" si="56"/>
        <v>170</v>
      </c>
      <c r="AU21" s="23">
        <f t="shared" si="56"/>
        <v>146</v>
      </c>
      <c r="AV21" s="23">
        <f t="shared" si="56"/>
        <v>161</v>
      </c>
      <c r="AW21" s="13"/>
    </row>
    <row r="22" spans="2:49" ht="36" customHeight="1">
      <c r="B22" s="30" t="s">
        <v>43</v>
      </c>
      <c r="C22" s="21">
        <f t="shared" si="41"/>
        <v>10485</v>
      </c>
      <c r="D22" s="23">
        <f t="shared" si="42"/>
        <v>1291</v>
      </c>
      <c r="E22" s="22">
        <f t="shared" si="51"/>
        <v>256</v>
      </c>
      <c r="F22" s="22">
        <f t="shared" si="51"/>
        <v>254</v>
      </c>
      <c r="G22" s="22">
        <f t="shared" si="51"/>
        <v>267</v>
      </c>
      <c r="H22" s="22">
        <f t="shared" si="51"/>
        <v>264</v>
      </c>
      <c r="I22" s="22">
        <f t="shared" si="51"/>
        <v>250</v>
      </c>
      <c r="J22" s="23">
        <f t="shared" si="36"/>
        <v>1342</v>
      </c>
      <c r="K22" s="22">
        <f t="shared" si="52"/>
        <v>251</v>
      </c>
      <c r="L22" s="22">
        <f t="shared" si="52"/>
        <v>281</v>
      </c>
      <c r="M22" s="22">
        <f t="shared" si="52"/>
        <v>276</v>
      </c>
      <c r="N22" s="22">
        <f t="shared" si="52"/>
        <v>267</v>
      </c>
      <c r="O22" s="22">
        <f t="shared" si="52"/>
        <v>267</v>
      </c>
      <c r="P22" s="30" t="s">
        <v>43</v>
      </c>
      <c r="Q22" s="23">
        <f t="shared" si="37"/>
        <v>1462</v>
      </c>
      <c r="R22" s="22">
        <f t="shared" si="53"/>
        <v>320</v>
      </c>
      <c r="S22" s="22">
        <f t="shared" si="53"/>
        <v>295</v>
      </c>
      <c r="T22" s="22">
        <f t="shared" si="53"/>
        <v>278</v>
      </c>
      <c r="U22" s="22">
        <f t="shared" si="53"/>
        <v>287</v>
      </c>
      <c r="V22" s="22">
        <f t="shared" si="53"/>
        <v>282</v>
      </c>
      <c r="W22" s="23">
        <f t="shared" si="38"/>
        <v>1668</v>
      </c>
      <c r="X22" s="22">
        <f t="shared" si="54"/>
        <v>281</v>
      </c>
      <c r="Y22" s="22">
        <f t="shared" si="54"/>
        <v>326</v>
      </c>
      <c r="Z22" s="22">
        <f t="shared" si="54"/>
        <v>370</v>
      </c>
      <c r="AA22" s="22">
        <f t="shared" si="54"/>
        <v>367</v>
      </c>
      <c r="AB22" s="22">
        <f t="shared" si="54"/>
        <v>324</v>
      </c>
      <c r="AC22" s="30" t="s">
        <v>43</v>
      </c>
      <c r="AD22" s="23">
        <f t="shared" si="39"/>
        <v>1539</v>
      </c>
      <c r="AE22" s="22">
        <f t="shared" ref="AE22:AM22" si="61">SUM(AE57+AE91)</f>
        <v>358</v>
      </c>
      <c r="AF22" s="22">
        <f t="shared" si="61"/>
        <v>348</v>
      </c>
      <c r="AG22" s="22">
        <f t="shared" si="61"/>
        <v>300</v>
      </c>
      <c r="AH22" s="22">
        <f t="shared" si="61"/>
        <v>262</v>
      </c>
      <c r="AI22" s="22">
        <f t="shared" si="61"/>
        <v>271</v>
      </c>
      <c r="AJ22" s="23">
        <f t="shared" si="61"/>
        <v>542</v>
      </c>
      <c r="AK22" s="23">
        <f t="shared" si="61"/>
        <v>479</v>
      </c>
      <c r="AL22" s="23">
        <f t="shared" si="61"/>
        <v>378</v>
      </c>
      <c r="AM22" s="23">
        <f t="shared" si="61"/>
        <v>346</v>
      </c>
      <c r="AN22" s="30" t="s">
        <v>43</v>
      </c>
      <c r="AO22" s="23">
        <f t="shared" si="56"/>
        <v>266</v>
      </c>
      <c r="AP22" s="23">
        <f t="shared" si="56"/>
        <v>202</v>
      </c>
      <c r="AQ22" s="23">
        <f t="shared" si="56"/>
        <v>201</v>
      </c>
      <c r="AR22" s="23">
        <f t="shared" si="56"/>
        <v>175</v>
      </c>
      <c r="AS22" s="23">
        <f t="shared" si="56"/>
        <v>198</v>
      </c>
      <c r="AT22" s="23">
        <f t="shared" si="56"/>
        <v>162</v>
      </c>
      <c r="AU22" s="23">
        <f t="shared" si="56"/>
        <v>115</v>
      </c>
      <c r="AV22" s="23">
        <f t="shared" si="56"/>
        <v>119</v>
      </c>
      <c r="AW22" s="13"/>
    </row>
    <row r="23" spans="2:49" ht="36" customHeight="1">
      <c r="B23" s="30" t="s">
        <v>44</v>
      </c>
      <c r="C23" s="21">
        <f t="shared" si="41"/>
        <v>3601</v>
      </c>
      <c r="D23" s="23">
        <f t="shared" si="42"/>
        <v>372</v>
      </c>
      <c r="E23" s="22">
        <f t="shared" si="51"/>
        <v>83</v>
      </c>
      <c r="F23" s="22">
        <f t="shared" si="51"/>
        <v>65</v>
      </c>
      <c r="G23" s="22">
        <f t="shared" si="51"/>
        <v>84</v>
      </c>
      <c r="H23" s="22">
        <f t="shared" si="51"/>
        <v>76</v>
      </c>
      <c r="I23" s="22">
        <f t="shared" si="51"/>
        <v>64</v>
      </c>
      <c r="J23" s="23">
        <f t="shared" si="36"/>
        <v>389</v>
      </c>
      <c r="K23" s="22">
        <f t="shared" si="52"/>
        <v>84</v>
      </c>
      <c r="L23" s="22">
        <f t="shared" si="52"/>
        <v>87</v>
      </c>
      <c r="M23" s="22">
        <f t="shared" si="52"/>
        <v>70</v>
      </c>
      <c r="N23" s="22">
        <f t="shared" si="52"/>
        <v>75</v>
      </c>
      <c r="O23" s="22">
        <f t="shared" si="52"/>
        <v>73</v>
      </c>
      <c r="P23" s="30" t="s">
        <v>44</v>
      </c>
      <c r="Q23" s="23">
        <f t="shared" si="37"/>
        <v>405</v>
      </c>
      <c r="R23" s="22">
        <f t="shared" si="53"/>
        <v>73</v>
      </c>
      <c r="S23" s="22">
        <f t="shared" si="53"/>
        <v>77</v>
      </c>
      <c r="T23" s="22">
        <f t="shared" si="53"/>
        <v>85</v>
      </c>
      <c r="U23" s="22">
        <f t="shared" si="53"/>
        <v>91</v>
      </c>
      <c r="V23" s="22">
        <f t="shared" si="53"/>
        <v>79</v>
      </c>
      <c r="W23" s="23">
        <f t="shared" si="38"/>
        <v>498</v>
      </c>
      <c r="X23" s="22">
        <f t="shared" si="54"/>
        <v>96</v>
      </c>
      <c r="Y23" s="22">
        <f t="shared" si="54"/>
        <v>82</v>
      </c>
      <c r="Z23" s="22">
        <f t="shared" si="54"/>
        <v>114</v>
      </c>
      <c r="AA23" s="22">
        <f t="shared" si="54"/>
        <v>94</v>
      </c>
      <c r="AB23" s="22">
        <f t="shared" si="54"/>
        <v>112</v>
      </c>
      <c r="AC23" s="30" t="s">
        <v>44</v>
      </c>
      <c r="AD23" s="23">
        <f t="shared" si="39"/>
        <v>436</v>
      </c>
      <c r="AE23" s="22">
        <f t="shared" ref="AE23:AM23" si="62">SUM(AE58+AE92)</f>
        <v>112</v>
      </c>
      <c r="AF23" s="22">
        <f t="shared" si="62"/>
        <v>65</v>
      </c>
      <c r="AG23" s="22">
        <f t="shared" si="62"/>
        <v>104</v>
      </c>
      <c r="AH23" s="22">
        <f t="shared" si="62"/>
        <v>81</v>
      </c>
      <c r="AI23" s="22">
        <f t="shared" si="62"/>
        <v>74</v>
      </c>
      <c r="AJ23" s="23">
        <f t="shared" si="62"/>
        <v>315</v>
      </c>
      <c r="AK23" s="23">
        <f t="shared" si="62"/>
        <v>263</v>
      </c>
      <c r="AL23" s="23">
        <f t="shared" si="62"/>
        <v>176</v>
      </c>
      <c r="AM23" s="23">
        <f t="shared" si="62"/>
        <v>152</v>
      </c>
      <c r="AN23" s="30" t="s">
        <v>44</v>
      </c>
      <c r="AO23" s="23">
        <f t="shared" si="56"/>
        <v>117</v>
      </c>
      <c r="AP23" s="23">
        <f t="shared" si="56"/>
        <v>93</v>
      </c>
      <c r="AQ23" s="23">
        <f t="shared" si="56"/>
        <v>89</v>
      </c>
      <c r="AR23" s="23">
        <f t="shared" si="56"/>
        <v>83</v>
      </c>
      <c r="AS23" s="23">
        <f t="shared" si="56"/>
        <v>62</v>
      </c>
      <c r="AT23" s="23">
        <f t="shared" si="56"/>
        <v>51</v>
      </c>
      <c r="AU23" s="23">
        <f t="shared" si="56"/>
        <v>51</v>
      </c>
      <c r="AV23" s="23">
        <f t="shared" si="56"/>
        <v>49</v>
      </c>
      <c r="AW23" s="13"/>
    </row>
    <row r="24" spans="2:49" ht="36" customHeight="1">
      <c r="B24" s="30" t="s">
        <v>45</v>
      </c>
      <c r="C24" s="21">
        <f t="shared" si="41"/>
        <v>5336</v>
      </c>
      <c r="D24" s="23">
        <f t="shared" si="42"/>
        <v>530</v>
      </c>
      <c r="E24" s="22">
        <f t="shared" si="51"/>
        <v>126</v>
      </c>
      <c r="F24" s="22">
        <f t="shared" si="51"/>
        <v>96</v>
      </c>
      <c r="G24" s="22">
        <f t="shared" si="51"/>
        <v>85</v>
      </c>
      <c r="H24" s="22">
        <f t="shared" si="51"/>
        <v>113</v>
      </c>
      <c r="I24" s="22">
        <f t="shared" si="51"/>
        <v>110</v>
      </c>
      <c r="J24" s="23">
        <f t="shared" si="36"/>
        <v>484</v>
      </c>
      <c r="K24" s="22">
        <f t="shared" si="52"/>
        <v>110</v>
      </c>
      <c r="L24" s="22">
        <f t="shared" si="52"/>
        <v>101</v>
      </c>
      <c r="M24" s="22">
        <f t="shared" si="52"/>
        <v>96</v>
      </c>
      <c r="N24" s="22">
        <f t="shared" si="52"/>
        <v>81</v>
      </c>
      <c r="O24" s="22">
        <f t="shared" si="52"/>
        <v>96</v>
      </c>
      <c r="P24" s="30" t="s">
        <v>45</v>
      </c>
      <c r="Q24" s="23">
        <f t="shared" si="37"/>
        <v>508</v>
      </c>
      <c r="R24" s="22">
        <f t="shared" si="53"/>
        <v>86</v>
      </c>
      <c r="S24" s="22">
        <f t="shared" si="53"/>
        <v>104</v>
      </c>
      <c r="T24" s="22">
        <f t="shared" si="53"/>
        <v>124</v>
      </c>
      <c r="U24" s="22">
        <f t="shared" si="53"/>
        <v>102</v>
      </c>
      <c r="V24" s="22">
        <f t="shared" si="53"/>
        <v>92</v>
      </c>
      <c r="W24" s="23">
        <f t="shared" si="38"/>
        <v>591</v>
      </c>
      <c r="X24" s="22">
        <f t="shared" si="54"/>
        <v>114</v>
      </c>
      <c r="Y24" s="22">
        <f t="shared" si="54"/>
        <v>110</v>
      </c>
      <c r="Z24" s="22">
        <f t="shared" si="54"/>
        <v>121</v>
      </c>
      <c r="AA24" s="22">
        <f t="shared" si="54"/>
        <v>119</v>
      </c>
      <c r="AB24" s="22">
        <f t="shared" si="54"/>
        <v>127</v>
      </c>
      <c r="AC24" s="30" t="s">
        <v>45</v>
      </c>
      <c r="AD24" s="23">
        <f t="shared" si="39"/>
        <v>643</v>
      </c>
      <c r="AE24" s="22">
        <f t="shared" ref="AE24:AM24" si="63">SUM(AE59+AE93)</f>
        <v>134</v>
      </c>
      <c r="AF24" s="22">
        <f t="shared" si="63"/>
        <v>132</v>
      </c>
      <c r="AG24" s="22">
        <f t="shared" si="63"/>
        <v>107</v>
      </c>
      <c r="AH24" s="22">
        <f t="shared" si="63"/>
        <v>140</v>
      </c>
      <c r="AI24" s="22">
        <f t="shared" si="63"/>
        <v>130</v>
      </c>
      <c r="AJ24" s="23">
        <f t="shared" si="63"/>
        <v>532</v>
      </c>
      <c r="AK24" s="23">
        <f t="shared" si="63"/>
        <v>378</v>
      </c>
      <c r="AL24" s="23">
        <f t="shared" si="63"/>
        <v>277</v>
      </c>
      <c r="AM24" s="23">
        <f t="shared" si="63"/>
        <v>259</v>
      </c>
      <c r="AN24" s="30" t="s">
        <v>45</v>
      </c>
      <c r="AO24" s="23">
        <f t="shared" si="56"/>
        <v>216</v>
      </c>
      <c r="AP24" s="23">
        <f t="shared" si="56"/>
        <v>186</v>
      </c>
      <c r="AQ24" s="23">
        <f t="shared" si="56"/>
        <v>151</v>
      </c>
      <c r="AR24" s="23">
        <f t="shared" si="56"/>
        <v>135</v>
      </c>
      <c r="AS24" s="23">
        <f t="shared" si="56"/>
        <v>127</v>
      </c>
      <c r="AT24" s="23">
        <f t="shared" si="56"/>
        <v>109</v>
      </c>
      <c r="AU24" s="23">
        <f t="shared" si="56"/>
        <v>70</v>
      </c>
      <c r="AV24" s="23">
        <f t="shared" si="56"/>
        <v>140</v>
      </c>
      <c r="AW24" s="13"/>
    </row>
    <row r="25" spans="2:49" ht="36" customHeight="1">
      <c r="B25" s="30" t="s">
        <v>46</v>
      </c>
      <c r="C25" s="21">
        <f t="shared" si="41"/>
        <v>1999</v>
      </c>
      <c r="D25" s="23">
        <f t="shared" si="42"/>
        <v>163</v>
      </c>
      <c r="E25" s="22">
        <f t="shared" si="51"/>
        <v>51</v>
      </c>
      <c r="F25" s="22">
        <f t="shared" si="51"/>
        <v>37</v>
      </c>
      <c r="G25" s="22">
        <f t="shared" si="51"/>
        <v>22</v>
      </c>
      <c r="H25" s="22">
        <f t="shared" si="51"/>
        <v>28</v>
      </c>
      <c r="I25" s="22">
        <f t="shared" si="51"/>
        <v>25</v>
      </c>
      <c r="J25" s="23">
        <f t="shared" si="36"/>
        <v>171</v>
      </c>
      <c r="K25" s="22">
        <f t="shared" si="52"/>
        <v>33</v>
      </c>
      <c r="L25" s="22">
        <f t="shared" si="52"/>
        <v>29</v>
      </c>
      <c r="M25" s="22">
        <f t="shared" si="52"/>
        <v>38</v>
      </c>
      <c r="N25" s="22">
        <f t="shared" si="52"/>
        <v>31</v>
      </c>
      <c r="O25" s="22">
        <f t="shared" si="52"/>
        <v>40</v>
      </c>
      <c r="P25" s="30" t="s">
        <v>46</v>
      </c>
      <c r="Q25" s="23">
        <f t="shared" si="37"/>
        <v>252</v>
      </c>
      <c r="R25" s="22">
        <f t="shared" si="53"/>
        <v>43</v>
      </c>
      <c r="S25" s="22">
        <f t="shared" si="53"/>
        <v>50</v>
      </c>
      <c r="T25" s="22">
        <f t="shared" si="53"/>
        <v>46</v>
      </c>
      <c r="U25" s="22">
        <f t="shared" si="53"/>
        <v>49</v>
      </c>
      <c r="V25" s="22">
        <f t="shared" si="53"/>
        <v>64</v>
      </c>
      <c r="W25" s="23">
        <f t="shared" si="38"/>
        <v>259</v>
      </c>
      <c r="X25" s="22">
        <f t="shared" si="54"/>
        <v>45</v>
      </c>
      <c r="Y25" s="22">
        <f t="shared" si="54"/>
        <v>43</v>
      </c>
      <c r="Z25" s="22">
        <f t="shared" si="54"/>
        <v>54</v>
      </c>
      <c r="AA25" s="22">
        <f t="shared" si="54"/>
        <v>57</v>
      </c>
      <c r="AB25" s="22">
        <f t="shared" si="54"/>
        <v>60</v>
      </c>
      <c r="AC25" s="30" t="s">
        <v>46</v>
      </c>
      <c r="AD25" s="23">
        <f t="shared" si="39"/>
        <v>229</v>
      </c>
      <c r="AE25" s="22">
        <f t="shared" ref="AE25:AM25" si="64">SUM(AE60+AE94)</f>
        <v>57</v>
      </c>
      <c r="AF25" s="22">
        <f t="shared" si="64"/>
        <v>45</v>
      </c>
      <c r="AG25" s="22">
        <f t="shared" si="64"/>
        <v>40</v>
      </c>
      <c r="AH25" s="22">
        <f t="shared" si="64"/>
        <v>36</v>
      </c>
      <c r="AI25" s="22">
        <f t="shared" si="64"/>
        <v>51</v>
      </c>
      <c r="AJ25" s="23">
        <f t="shared" si="64"/>
        <v>182</v>
      </c>
      <c r="AK25" s="23">
        <f t="shared" si="64"/>
        <v>136</v>
      </c>
      <c r="AL25" s="23">
        <f t="shared" si="64"/>
        <v>108</v>
      </c>
      <c r="AM25" s="23">
        <f t="shared" si="64"/>
        <v>101</v>
      </c>
      <c r="AN25" s="30" t="s">
        <v>46</v>
      </c>
      <c r="AO25" s="23">
        <f t="shared" si="56"/>
        <v>75</v>
      </c>
      <c r="AP25" s="23">
        <f t="shared" si="56"/>
        <v>54</v>
      </c>
      <c r="AQ25" s="23">
        <f t="shared" si="56"/>
        <v>58</v>
      </c>
      <c r="AR25" s="23">
        <f t="shared" si="56"/>
        <v>45</v>
      </c>
      <c r="AS25" s="23">
        <f t="shared" si="56"/>
        <v>36</v>
      </c>
      <c r="AT25" s="23">
        <f t="shared" si="56"/>
        <v>45</v>
      </c>
      <c r="AU25" s="23">
        <f t="shared" si="56"/>
        <v>41</v>
      </c>
      <c r="AV25" s="23">
        <f t="shared" si="56"/>
        <v>44</v>
      </c>
      <c r="AW25" s="13"/>
    </row>
    <row r="26" spans="2:49" ht="36" customHeight="1">
      <c r="B26" s="30" t="s">
        <v>47</v>
      </c>
      <c r="C26" s="21">
        <f t="shared" si="41"/>
        <v>3320</v>
      </c>
      <c r="D26" s="23">
        <f t="shared" si="42"/>
        <v>293</v>
      </c>
      <c r="E26" s="22">
        <f t="shared" si="51"/>
        <v>61</v>
      </c>
      <c r="F26" s="22">
        <f t="shared" si="51"/>
        <v>48</v>
      </c>
      <c r="G26" s="22">
        <f t="shared" si="51"/>
        <v>58</v>
      </c>
      <c r="H26" s="22">
        <f t="shared" si="51"/>
        <v>66</v>
      </c>
      <c r="I26" s="22">
        <f t="shared" si="51"/>
        <v>60</v>
      </c>
      <c r="J26" s="23">
        <f t="shared" si="36"/>
        <v>320</v>
      </c>
      <c r="K26" s="22">
        <f t="shared" si="52"/>
        <v>55</v>
      </c>
      <c r="L26" s="22">
        <f t="shared" si="52"/>
        <v>64</v>
      </c>
      <c r="M26" s="22">
        <f t="shared" si="52"/>
        <v>71</v>
      </c>
      <c r="N26" s="22">
        <f t="shared" si="52"/>
        <v>64</v>
      </c>
      <c r="O26" s="22">
        <f t="shared" si="52"/>
        <v>66</v>
      </c>
      <c r="P26" s="30" t="s">
        <v>47</v>
      </c>
      <c r="Q26" s="23">
        <f t="shared" si="37"/>
        <v>395</v>
      </c>
      <c r="R26" s="22">
        <f t="shared" si="53"/>
        <v>86</v>
      </c>
      <c r="S26" s="22">
        <f t="shared" si="53"/>
        <v>74</v>
      </c>
      <c r="T26" s="22">
        <f t="shared" si="53"/>
        <v>75</v>
      </c>
      <c r="U26" s="22">
        <f t="shared" si="53"/>
        <v>86</v>
      </c>
      <c r="V26" s="22">
        <f t="shared" si="53"/>
        <v>74</v>
      </c>
      <c r="W26" s="23">
        <f t="shared" si="38"/>
        <v>394</v>
      </c>
      <c r="X26" s="22">
        <f t="shared" si="54"/>
        <v>79</v>
      </c>
      <c r="Y26" s="22">
        <f t="shared" si="54"/>
        <v>78</v>
      </c>
      <c r="Z26" s="22">
        <f t="shared" si="54"/>
        <v>78</v>
      </c>
      <c r="AA26" s="22">
        <f t="shared" si="54"/>
        <v>71</v>
      </c>
      <c r="AB26" s="22">
        <f t="shared" si="54"/>
        <v>88</v>
      </c>
      <c r="AC26" s="30" t="s">
        <v>47</v>
      </c>
      <c r="AD26" s="23">
        <f t="shared" si="39"/>
        <v>380</v>
      </c>
      <c r="AE26" s="22">
        <f t="shared" ref="AE26:AM26" si="65">SUM(AE61+AE95)</f>
        <v>88</v>
      </c>
      <c r="AF26" s="22">
        <f t="shared" si="65"/>
        <v>79</v>
      </c>
      <c r="AG26" s="22">
        <f t="shared" si="65"/>
        <v>77</v>
      </c>
      <c r="AH26" s="22">
        <f t="shared" si="65"/>
        <v>71</v>
      </c>
      <c r="AI26" s="22">
        <f t="shared" si="65"/>
        <v>65</v>
      </c>
      <c r="AJ26" s="23">
        <f t="shared" si="65"/>
        <v>296</v>
      </c>
      <c r="AK26" s="23">
        <f t="shared" si="65"/>
        <v>210</v>
      </c>
      <c r="AL26" s="23">
        <f t="shared" si="65"/>
        <v>171</v>
      </c>
      <c r="AM26" s="23">
        <f t="shared" si="65"/>
        <v>170</v>
      </c>
      <c r="AN26" s="30" t="s">
        <v>47</v>
      </c>
      <c r="AO26" s="23">
        <f t="shared" si="56"/>
        <v>127</v>
      </c>
      <c r="AP26" s="23">
        <f t="shared" si="56"/>
        <v>100</v>
      </c>
      <c r="AQ26" s="23">
        <f t="shared" si="56"/>
        <v>121</v>
      </c>
      <c r="AR26" s="23">
        <f t="shared" si="56"/>
        <v>73</v>
      </c>
      <c r="AS26" s="23">
        <f t="shared" si="56"/>
        <v>72</v>
      </c>
      <c r="AT26" s="23">
        <f t="shared" si="56"/>
        <v>59</v>
      </c>
      <c r="AU26" s="23">
        <f t="shared" si="56"/>
        <v>69</v>
      </c>
      <c r="AV26" s="23">
        <f t="shared" si="56"/>
        <v>70</v>
      </c>
      <c r="AW26" s="13"/>
    </row>
    <row r="27" spans="2:49" ht="36" customHeight="1">
      <c r="B27" s="30" t="s">
        <v>48</v>
      </c>
      <c r="C27" s="21">
        <f t="shared" si="41"/>
        <v>12693</v>
      </c>
      <c r="D27" s="23">
        <f t="shared" si="42"/>
        <v>1543</v>
      </c>
      <c r="E27" s="22">
        <f t="shared" ref="E27:I32" si="66">+E62+E96</f>
        <v>329</v>
      </c>
      <c r="F27" s="22">
        <f t="shared" si="66"/>
        <v>326</v>
      </c>
      <c r="G27" s="22">
        <f t="shared" si="66"/>
        <v>278</v>
      </c>
      <c r="H27" s="22">
        <f t="shared" si="66"/>
        <v>322</v>
      </c>
      <c r="I27" s="22">
        <f t="shared" si="66"/>
        <v>288</v>
      </c>
      <c r="J27" s="23">
        <f t="shared" si="36"/>
        <v>1427</v>
      </c>
      <c r="K27" s="22">
        <f t="shared" ref="K27:O32" si="67">SUM(K62+K96)</f>
        <v>293</v>
      </c>
      <c r="L27" s="22">
        <f t="shared" si="67"/>
        <v>295</v>
      </c>
      <c r="M27" s="22">
        <f t="shared" si="67"/>
        <v>258</v>
      </c>
      <c r="N27" s="22">
        <f t="shared" si="67"/>
        <v>306</v>
      </c>
      <c r="O27" s="22">
        <f t="shared" si="67"/>
        <v>275</v>
      </c>
      <c r="P27" s="30" t="s">
        <v>48</v>
      </c>
      <c r="Q27" s="23">
        <f t="shared" si="37"/>
        <v>1543</v>
      </c>
      <c r="R27" s="22">
        <f t="shared" ref="R27:V32" si="68">SUM(R62+R96)</f>
        <v>310</v>
      </c>
      <c r="S27" s="22">
        <f t="shared" si="68"/>
        <v>295</v>
      </c>
      <c r="T27" s="22">
        <f t="shared" si="68"/>
        <v>318</v>
      </c>
      <c r="U27" s="22">
        <f t="shared" si="68"/>
        <v>305</v>
      </c>
      <c r="V27" s="22">
        <f t="shared" si="68"/>
        <v>315</v>
      </c>
      <c r="W27" s="23">
        <f t="shared" si="38"/>
        <v>1547</v>
      </c>
      <c r="X27" s="22">
        <f t="shared" ref="X27:AB32" si="69">SUM(X62+X96)</f>
        <v>280</v>
      </c>
      <c r="Y27" s="22">
        <f t="shared" si="69"/>
        <v>280</v>
      </c>
      <c r="Z27" s="22">
        <f t="shared" si="69"/>
        <v>315</v>
      </c>
      <c r="AA27" s="22">
        <f t="shared" si="69"/>
        <v>341</v>
      </c>
      <c r="AB27" s="22">
        <f t="shared" si="69"/>
        <v>331</v>
      </c>
      <c r="AC27" s="30" t="s">
        <v>48</v>
      </c>
      <c r="AD27" s="23">
        <f t="shared" si="39"/>
        <v>1485</v>
      </c>
      <c r="AE27" s="22">
        <f t="shared" ref="AE27:AM27" si="70">SUM(AE62+AE96)</f>
        <v>300</v>
      </c>
      <c r="AF27" s="22">
        <f t="shared" si="70"/>
        <v>324</v>
      </c>
      <c r="AG27" s="22">
        <f t="shared" si="70"/>
        <v>272</v>
      </c>
      <c r="AH27" s="22">
        <f t="shared" si="70"/>
        <v>308</v>
      </c>
      <c r="AI27" s="22">
        <f t="shared" si="70"/>
        <v>281</v>
      </c>
      <c r="AJ27" s="23">
        <f t="shared" si="70"/>
        <v>1184</v>
      </c>
      <c r="AK27" s="23">
        <f t="shared" si="70"/>
        <v>814</v>
      </c>
      <c r="AL27" s="23">
        <f t="shared" si="70"/>
        <v>590</v>
      </c>
      <c r="AM27" s="23">
        <f t="shared" si="70"/>
        <v>556</v>
      </c>
      <c r="AN27" s="30" t="s">
        <v>48</v>
      </c>
      <c r="AO27" s="23">
        <f t="shared" ref="AO27:AV32" si="71">SUM(AO62+AO96)</f>
        <v>395</v>
      </c>
      <c r="AP27" s="23">
        <f t="shared" si="71"/>
        <v>372</v>
      </c>
      <c r="AQ27" s="23">
        <f t="shared" si="71"/>
        <v>310</v>
      </c>
      <c r="AR27" s="23">
        <f t="shared" si="71"/>
        <v>252</v>
      </c>
      <c r="AS27" s="23">
        <f t="shared" si="71"/>
        <v>213</v>
      </c>
      <c r="AT27" s="23">
        <f t="shared" si="71"/>
        <v>186</v>
      </c>
      <c r="AU27" s="23">
        <f t="shared" si="71"/>
        <v>142</v>
      </c>
      <c r="AV27" s="23">
        <f t="shared" si="71"/>
        <v>134</v>
      </c>
      <c r="AW27" s="13"/>
    </row>
    <row r="28" spans="2:49" ht="36" customHeight="1">
      <c r="B28" s="30" t="s">
        <v>49</v>
      </c>
      <c r="C28" s="21">
        <f t="shared" si="41"/>
        <v>3210</v>
      </c>
      <c r="D28" s="23">
        <f t="shared" si="42"/>
        <v>347</v>
      </c>
      <c r="E28" s="22">
        <f t="shared" si="66"/>
        <v>76</v>
      </c>
      <c r="F28" s="22">
        <f t="shared" si="66"/>
        <v>58</v>
      </c>
      <c r="G28" s="22">
        <f t="shared" si="66"/>
        <v>73</v>
      </c>
      <c r="H28" s="22">
        <f t="shared" si="66"/>
        <v>72</v>
      </c>
      <c r="I28" s="22">
        <f t="shared" si="66"/>
        <v>68</v>
      </c>
      <c r="J28" s="23">
        <f t="shared" si="36"/>
        <v>350</v>
      </c>
      <c r="K28" s="22">
        <f t="shared" si="67"/>
        <v>67</v>
      </c>
      <c r="L28" s="22">
        <f t="shared" si="67"/>
        <v>77</v>
      </c>
      <c r="M28" s="22">
        <f t="shared" si="67"/>
        <v>69</v>
      </c>
      <c r="N28" s="22">
        <f t="shared" si="67"/>
        <v>71</v>
      </c>
      <c r="O28" s="22">
        <f t="shared" si="67"/>
        <v>66</v>
      </c>
      <c r="P28" s="30" t="s">
        <v>49</v>
      </c>
      <c r="Q28" s="23">
        <f t="shared" si="37"/>
        <v>384</v>
      </c>
      <c r="R28" s="22">
        <f t="shared" si="68"/>
        <v>77</v>
      </c>
      <c r="S28" s="22">
        <f t="shared" si="68"/>
        <v>71</v>
      </c>
      <c r="T28" s="22">
        <f t="shared" si="68"/>
        <v>81</v>
      </c>
      <c r="U28" s="22">
        <f t="shared" si="68"/>
        <v>78</v>
      </c>
      <c r="V28" s="22">
        <f t="shared" si="68"/>
        <v>77</v>
      </c>
      <c r="W28" s="23">
        <f t="shared" si="38"/>
        <v>410</v>
      </c>
      <c r="X28" s="22">
        <f t="shared" si="69"/>
        <v>90</v>
      </c>
      <c r="Y28" s="22">
        <f t="shared" si="69"/>
        <v>101</v>
      </c>
      <c r="Z28" s="22">
        <f t="shared" si="69"/>
        <v>68</v>
      </c>
      <c r="AA28" s="22">
        <f t="shared" si="69"/>
        <v>75</v>
      </c>
      <c r="AB28" s="22">
        <f t="shared" si="69"/>
        <v>76</v>
      </c>
      <c r="AC28" s="30" t="s">
        <v>49</v>
      </c>
      <c r="AD28" s="23">
        <f t="shared" si="39"/>
        <v>351</v>
      </c>
      <c r="AE28" s="22">
        <f t="shared" ref="AE28:AM28" si="72">SUM(AE63+AE97)</f>
        <v>84</v>
      </c>
      <c r="AF28" s="22">
        <f t="shared" si="72"/>
        <v>72</v>
      </c>
      <c r="AG28" s="22">
        <f t="shared" si="72"/>
        <v>65</v>
      </c>
      <c r="AH28" s="22">
        <f t="shared" si="72"/>
        <v>57</v>
      </c>
      <c r="AI28" s="22">
        <f t="shared" si="72"/>
        <v>73</v>
      </c>
      <c r="AJ28" s="23">
        <f t="shared" si="72"/>
        <v>182</v>
      </c>
      <c r="AK28" s="23">
        <f t="shared" si="72"/>
        <v>166</v>
      </c>
      <c r="AL28" s="23">
        <f t="shared" si="72"/>
        <v>151</v>
      </c>
      <c r="AM28" s="23">
        <f t="shared" si="72"/>
        <v>169</v>
      </c>
      <c r="AN28" s="30" t="s">
        <v>49</v>
      </c>
      <c r="AO28" s="23">
        <f t="shared" si="71"/>
        <v>133</v>
      </c>
      <c r="AP28" s="23">
        <f t="shared" si="71"/>
        <v>111</v>
      </c>
      <c r="AQ28" s="23">
        <f t="shared" si="71"/>
        <v>119</v>
      </c>
      <c r="AR28" s="23">
        <f t="shared" si="71"/>
        <v>78</v>
      </c>
      <c r="AS28" s="23">
        <f t="shared" si="71"/>
        <v>73</v>
      </c>
      <c r="AT28" s="23">
        <f t="shared" si="71"/>
        <v>62</v>
      </c>
      <c r="AU28" s="23">
        <f t="shared" si="71"/>
        <v>59</v>
      </c>
      <c r="AV28" s="23">
        <f t="shared" si="71"/>
        <v>65</v>
      </c>
      <c r="AW28" s="13"/>
    </row>
    <row r="29" spans="2:49" ht="36" customHeight="1">
      <c r="B29" s="30" t="s">
        <v>50</v>
      </c>
      <c r="C29" s="21">
        <f t="shared" si="41"/>
        <v>12122</v>
      </c>
      <c r="D29" s="23">
        <f t="shared" si="42"/>
        <v>1196</v>
      </c>
      <c r="E29" s="22">
        <f t="shared" si="66"/>
        <v>258</v>
      </c>
      <c r="F29" s="22">
        <f t="shared" si="66"/>
        <v>230</v>
      </c>
      <c r="G29" s="22">
        <f t="shared" si="66"/>
        <v>231</v>
      </c>
      <c r="H29" s="22">
        <f t="shared" si="66"/>
        <v>245</v>
      </c>
      <c r="I29" s="22">
        <f t="shared" si="66"/>
        <v>232</v>
      </c>
      <c r="J29" s="23">
        <f t="shared" si="36"/>
        <v>1113</v>
      </c>
      <c r="K29" s="22">
        <f t="shared" si="67"/>
        <v>226</v>
      </c>
      <c r="L29" s="22">
        <f t="shared" si="67"/>
        <v>197</v>
      </c>
      <c r="M29" s="22">
        <f t="shared" si="67"/>
        <v>236</v>
      </c>
      <c r="N29" s="22">
        <f t="shared" si="67"/>
        <v>229</v>
      </c>
      <c r="O29" s="22">
        <f t="shared" si="67"/>
        <v>225</v>
      </c>
      <c r="P29" s="30" t="s">
        <v>50</v>
      </c>
      <c r="Q29" s="23">
        <f t="shared" si="37"/>
        <v>1406</v>
      </c>
      <c r="R29" s="22">
        <f t="shared" si="68"/>
        <v>263</v>
      </c>
      <c r="S29" s="22">
        <f t="shared" si="68"/>
        <v>293</v>
      </c>
      <c r="T29" s="22">
        <f t="shared" si="68"/>
        <v>275</v>
      </c>
      <c r="U29" s="22">
        <f t="shared" si="68"/>
        <v>286</v>
      </c>
      <c r="V29" s="22">
        <f t="shared" si="68"/>
        <v>289</v>
      </c>
      <c r="W29" s="23">
        <f t="shared" si="38"/>
        <v>1591</v>
      </c>
      <c r="X29" s="22">
        <f t="shared" si="69"/>
        <v>338</v>
      </c>
      <c r="Y29" s="22">
        <f t="shared" si="69"/>
        <v>338</v>
      </c>
      <c r="Z29" s="22">
        <f t="shared" si="69"/>
        <v>301</v>
      </c>
      <c r="AA29" s="22">
        <f t="shared" si="69"/>
        <v>314</v>
      </c>
      <c r="AB29" s="22">
        <f t="shared" si="69"/>
        <v>300</v>
      </c>
      <c r="AC29" s="30" t="s">
        <v>50</v>
      </c>
      <c r="AD29" s="23">
        <f t="shared" si="39"/>
        <v>1253</v>
      </c>
      <c r="AE29" s="22">
        <f t="shared" ref="AE29:AM29" si="73">SUM(AE64+AE98)</f>
        <v>286</v>
      </c>
      <c r="AF29" s="22">
        <f t="shared" si="73"/>
        <v>267</v>
      </c>
      <c r="AG29" s="22">
        <f t="shared" si="73"/>
        <v>248</v>
      </c>
      <c r="AH29" s="22">
        <f t="shared" si="73"/>
        <v>234</v>
      </c>
      <c r="AI29" s="22">
        <f t="shared" si="73"/>
        <v>218</v>
      </c>
      <c r="AJ29" s="23">
        <f t="shared" si="73"/>
        <v>895</v>
      </c>
      <c r="AK29" s="23">
        <f t="shared" si="73"/>
        <v>667</v>
      </c>
      <c r="AL29" s="23">
        <f t="shared" si="73"/>
        <v>581</v>
      </c>
      <c r="AM29" s="23">
        <f t="shared" si="73"/>
        <v>517</v>
      </c>
      <c r="AN29" s="30" t="s">
        <v>50</v>
      </c>
      <c r="AO29" s="23">
        <f t="shared" si="71"/>
        <v>494</v>
      </c>
      <c r="AP29" s="23">
        <f t="shared" si="71"/>
        <v>418</v>
      </c>
      <c r="AQ29" s="23">
        <f t="shared" si="71"/>
        <v>428</v>
      </c>
      <c r="AR29" s="23">
        <f t="shared" si="71"/>
        <v>362</v>
      </c>
      <c r="AS29" s="23">
        <f t="shared" si="71"/>
        <v>377</v>
      </c>
      <c r="AT29" s="23">
        <f t="shared" si="71"/>
        <v>317</v>
      </c>
      <c r="AU29" s="23">
        <f t="shared" si="71"/>
        <v>203</v>
      </c>
      <c r="AV29" s="23">
        <f t="shared" si="71"/>
        <v>304</v>
      </c>
      <c r="AW29" s="13"/>
    </row>
    <row r="30" spans="2:49" ht="36" customHeight="1">
      <c r="B30" s="30" t="s">
        <v>51</v>
      </c>
      <c r="C30" s="21">
        <f t="shared" si="41"/>
        <v>3245</v>
      </c>
      <c r="D30" s="23">
        <f t="shared" si="42"/>
        <v>320</v>
      </c>
      <c r="E30" s="22">
        <f t="shared" si="66"/>
        <v>68</v>
      </c>
      <c r="F30" s="22">
        <f t="shared" si="66"/>
        <v>75</v>
      </c>
      <c r="G30" s="22">
        <f t="shared" si="66"/>
        <v>60</v>
      </c>
      <c r="H30" s="22">
        <f t="shared" si="66"/>
        <v>57</v>
      </c>
      <c r="I30" s="22">
        <f t="shared" si="66"/>
        <v>60</v>
      </c>
      <c r="J30" s="23">
        <f t="shared" si="36"/>
        <v>326</v>
      </c>
      <c r="K30" s="22">
        <f t="shared" si="67"/>
        <v>63</v>
      </c>
      <c r="L30" s="22">
        <f t="shared" si="67"/>
        <v>62</v>
      </c>
      <c r="M30" s="22">
        <f t="shared" si="67"/>
        <v>63</v>
      </c>
      <c r="N30" s="22">
        <f t="shared" si="67"/>
        <v>74</v>
      </c>
      <c r="O30" s="22">
        <f t="shared" si="67"/>
        <v>64</v>
      </c>
      <c r="P30" s="30" t="s">
        <v>51</v>
      </c>
      <c r="Q30" s="23">
        <f t="shared" si="37"/>
        <v>436</v>
      </c>
      <c r="R30" s="22">
        <f t="shared" si="68"/>
        <v>81</v>
      </c>
      <c r="S30" s="22">
        <f t="shared" si="68"/>
        <v>85</v>
      </c>
      <c r="T30" s="22">
        <f t="shared" si="68"/>
        <v>88</v>
      </c>
      <c r="U30" s="22">
        <f t="shared" si="68"/>
        <v>87</v>
      </c>
      <c r="V30" s="22">
        <f t="shared" si="68"/>
        <v>95</v>
      </c>
      <c r="W30" s="23">
        <f t="shared" si="38"/>
        <v>433</v>
      </c>
      <c r="X30" s="22">
        <f t="shared" si="69"/>
        <v>88</v>
      </c>
      <c r="Y30" s="22">
        <f t="shared" si="69"/>
        <v>98</v>
      </c>
      <c r="Z30" s="22">
        <f t="shared" si="69"/>
        <v>74</v>
      </c>
      <c r="AA30" s="22">
        <f t="shared" si="69"/>
        <v>85</v>
      </c>
      <c r="AB30" s="22">
        <f t="shared" si="69"/>
        <v>88</v>
      </c>
      <c r="AC30" s="30" t="s">
        <v>51</v>
      </c>
      <c r="AD30" s="23">
        <f t="shared" si="39"/>
        <v>381</v>
      </c>
      <c r="AE30" s="22">
        <f t="shared" ref="AE30:AM30" si="74">SUM(AE65+AE99)</f>
        <v>85</v>
      </c>
      <c r="AF30" s="22">
        <f t="shared" si="74"/>
        <v>70</v>
      </c>
      <c r="AG30" s="22">
        <f t="shared" si="74"/>
        <v>72</v>
      </c>
      <c r="AH30" s="22">
        <f t="shared" si="74"/>
        <v>96</v>
      </c>
      <c r="AI30" s="22">
        <f t="shared" si="74"/>
        <v>58</v>
      </c>
      <c r="AJ30" s="23">
        <f t="shared" si="74"/>
        <v>289</v>
      </c>
      <c r="AK30" s="23">
        <f t="shared" si="74"/>
        <v>196</v>
      </c>
      <c r="AL30" s="23">
        <f t="shared" si="74"/>
        <v>151</v>
      </c>
      <c r="AM30" s="23">
        <f t="shared" si="74"/>
        <v>124</v>
      </c>
      <c r="AN30" s="30" t="s">
        <v>51</v>
      </c>
      <c r="AO30" s="23">
        <f t="shared" si="71"/>
        <v>120</v>
      </c>
      <c r="AP30" s="23">
        <f t="shared" si="71"/>
        <v>84</v>
      </c>
      <c r="AQ30" s="23">
        <f t="shared" si="71"/>
        <v>89</v>
      </c>
      <c r="AR30" s="23">
        <f t="shared" si="71"/>
        <v>75</v>
      </c>
      <c r="AS30" s="23">
        <f t="shared" si="71"/>
        <v>66</v>
      </c>
      <c r="AT30" s="23">
        <f t="shared" si="71"/>
        <v>59</v>
      </c>
      <c r="AU30" s="23">
        <f t="shared" si="71"/>
        <v>41</v>
      </c>
      <c r="AV30" s="23">
        <f t="shared" si="71"/>
        <v>55</v>
      </c>
      <c r="AW30" s="13"/>
    </row>
    <row r="31" spans="2:49" ht="36" customHeight="1">
      <c r="B31" s="30" t="s">
        <v>52</v>
      </c>
      <c r="C31" s="21">
        <f t="shared" si="41"/>
        <v>5002</v>
      </c>
      <c r="D31" s="23">
        <f t="shared" si="42"/>
        <v>571</v>
      </c>
      <c r="E31" s="22">
        <f t="shared" si="66"/>
        <v>119</v>
      </c>
      <c r="F31" s="22">
        <f t="shared" si="66"/>
        <v>121</v>
      </c>
      <c r="G31" s="22">
        <f t="shared" si="66"/>
        <v>117</v>
      </c>
      <c r="H31" s="22">
        <f t="shared" si="66"/>
        <v>102</v>
      </c>
      <c r="I31" s="22">
        <f t="shared" si="66"/>
        <v>112</v>
      </c>
      <c r="J31" s="23">
        <f t="shared" si="36"/>
        <v>559</v>
      </c>
      <c r="K31" s="22">
        <f t="shared" si="67"/>
        <v>94</v>
      </c>
      <c r="L31" s="22">
        <f t="shared" si="67"/>
        <v>117</v>
      </c>
      <c r="M31" s="22">
        <f t="shared" si="67"/>
        <v>111</v>
      </c>
      <c r="N31" s="22">
        <f t="shared" si="67"/>
        <v>125</v>
      </c>
      <c r="O31" s="22">
        <f t="shared" si="67"/>
        <v>112</v>
      </c>
      <c r="P31" s="30" t="s">
        <v>52</v>
      </c>
      <c r="Q31" s="23">
        <f t="shared" si="37"/>
        <v>594</v>
      </c>
      <c r="R31" s="22">
        <f t="shared" si="68"/>
        <v>132</v>
      </c>
      <c r="S31" s="22">
        <f t="shared" si="68"/>
        <v>109</v>
      </c>
      <c r="T31" s="22">
        <f t="shared" si="68"/>
        <v>116</v>
      </c>
      <c r="U31" s="22">
        <f t="shared" si="68"/>
        <v>113</v>
      </c>
      <c r="V31" s="22">
        <f t="shared" si="68"/>
        <v>124</v>
      </c>
      <c r="W31" s="23">
        <f t="shared" si="38"/>
        <v>615</v>
      </c>
      <c r="X31" s="22">
        <f t="shared" si="69"/>
        <v>121</v>
      </c>
      <c r="Y31" s="22">
        <f t="shared" si="69"/>
        <v>120</v>
      </c>
      <c r="Z31" s="22">
        <f t="shared" si="69"/>
        <v>141</v>
      </c>
      <c r="AA31" s="22">
        <f t="shared" si="69"/>
        <v>103</v>
      </c>
      <c r="AB31" s="22">
        <f t="shared" si="69"/>
        <v>130</v>
      </c>
      <c r="AC31" s="30" t="s">
        <v>52</v>
      </c>
      <c r="AD31" s="23">
        <f t="shared" si="39"/>
        <v>545</v>
      </c>
      <c r="AE31" s="22">
        <f t="shared" ref="AE31:AM31" si="75">SUM(AE66+AE100)</f>
        <v>127</v>
      </c>
      <c r="AF31" s="22">
        <f t="shared" si="75"/>
        <v>120</v>
      </c>
      <c r="AG31" s="22">
        <f t="shared" si="75"/>
        <v>101</v>
      </c>
      <c r="AH31" s="22">
        <f t="shared" si="75"/>
        <v>108</v>
      </c>
      <c r="AI31" s="22">
        <f t="shared" si="75"/>
        <v>89</v>
      </c>
      <c r="AJ31" s="23">
        <f t="shared" si="75"/>
        <v>418</v>
      </c>
      <c r="AK31" s="23">
        <f t="shared" si="75"/>
        <v>276</v>
      </c>
      <c r="AL31" s="23">
        <f t="shared" si="75"/>
        <v>233</v>
      </c>
      <c r="AM31" s="23">
        <f t="shared" si="75"/>
        <v>195</v>
      </c>
      <c r="AN31" s="30" t="s">
        <v>52</v>
      </c>
      <c r="AO31" s="23">
        <f t="shared" si="71"/>
        <v>171</v>
      </c>
      <c r="AP31" s="23">
        <f t="shared" si="71"/>
        <v>152</v>
      </c>
      <c r="AQ31" s="23">
        <f t="shared" si="71"/>
        <v>151</v>
      </c>
      <c r="AR31" s="23">
        <f t="shared" si="71"/>
        <v>173</v>
      </c>
      <c r="AS31" s="23">
        <f t="shared" si="71"/>
        <v>113</v>
      </c>
      <c r="AT31" s="23">
        <f t="shared" si="71"/>
        <v>78</v>
      </c>
      <c r="AU31" s="23">
        <f t="shared" si="71"/>
        <v>70</v>
      </c>
      <c r="AV31" s="23">
        <f t="shared" si="71"/>
        <v>88</v>
      </c>
      <c r="AW31" s="13"/>
    </row>
    <row r="32" spans="2:49" ht="36" customHeight="1">
      <c r="B32" s="30" t="s">
        <v>53</v>
      </c>
      <c r="C32" s="21">
        <f t="shared" si="41"/>
        <v>4045</v>
      </c>
      <c r="D32" s="23">
        <f t="shared" si="42"/>
        <v>372</v>
      </c>
      <c r="E32" s="22">
        <f t="shared" si="66"/>
        <v>66</v>
      </c>
      <c r="F32" s="22">
        <f t="shared" si="66"/>
        <v>80</v>
      </c>
      <c r="G32" s="22">
        <f t="shared" si="66"/>
        <v>71</v>
      </c>
      <c r="H32" s="22">
        <f t="shared" si="66"/>
        <v>81</v>
      </c>
      <c r="I32" s="22">
        <f t="shared" si="66"/>
        <v>74</v>
      </c>
      <c r="J32" s="23">
        <f t="shared" si="36"/>
        <v>362</v>
      </c>
      <c r="K32" s="22">
        <f t="shared" si="67"/>
        <v>66</v>
      </c>
      <c r="L32" s="22">
        <f t="shared" si="67"/>
        <v>68</v>
      </c>
      <c r="M32" s="22">
        <f t="shared" si="67"/>
        <v>73</v>
      </c>
      <c r="N32" s="22">
        <f t="shared" si="67"/>
        <v>66</v>
      </c>
      <c r="O32" s="22">
        <f t="shared" si="67"/>
        <v>89</v>
      </c>
      <c r="P32" s="30" t="s">
        <v>53</v>
      </c>
      <c r="Q32" s="23">
        <f t="shared" si="37"/>
        <v>411</v>
      </c>
      <c r="R32" s="22">
        <f t="shared" si="68"/>
        <v>74</v>
      </c>
      <c r="S32" s="22">
        <f t="shared" si="68"/>
        <v>95</v>
      </c>
      <c r="T32" s="22">
        <f t="shared" si="68"/>
        <v>70</v>
      </c>
      <c r="U32" s="22">
        <f t="shared" si="68"/>
        <v>89</v>
      </c>
      <c r="V32" s="22">
        <f t="shared" si="68"/>
        <v>83</v>
      </c>
      <c r="W32" s="23">
        <f t="shared" si="38"/>
        <v>500</v>
      </c>
      <c r="X32" s="22">
        <f t="shared" si="69"/>
        <v>96</v>
      </c>
      <c r="Y32" s="22">
        <f t="shared" si="69"/>
        <v>107</v>
      </c>
      <c r="Z32" s="22">
        <f t="shared" si="69"/>
        <v>106</v>
      </c>
      <c r="AA32" s="22">
        <f t="shared" si="69"/>
        <v>90</v>
      </c>
      <c r="AB32" s="22">
        <f t="shared" si="69"/>
        <v>101</v>
      </c>
      <c r="AC32" s="30" t="s">
        <v>53</v>
      </c>
      <c r="AD32" s="23">
        <f t="shared" si="39"/>
        <v>476</v>
      </c>
      <c r="AE32" s="22">
        <f t="shared" ref="AE32:AM32" si="76">SUM(AE67+AE101)</f>
        <v>107</v>
      </c>
      <c r="AF32" s="22">
        <f t="shared" si="76"/>
        <v>108</v>
      </c>
      <c r="AG32" s="22">
        <f t="shared" si="76"/>
        <v>76</v>
      </c>
      <c r="AH32" s="22">
        <f t="shared" si="76"/>
        <v>88</v>
      </c>
      <c r="AI32" s="22">
        <f t="shared" si="76"/>
        <v>97</v>
      </c>
      <c r="AJ32" s="23">
        <f t="shared" si="76"/>
        <v>318</v>
      </c>
      <c r="AK32" s="23">
        <f t="shared" si="76"/>
        <v>249</v>
      </c>
      <c r="AL32" s="23">
        <f t="shared" si="76"/>
        <v>200</v>
      </c>
      <c r="AM32" s="23">
        <f t="shared" si="76"/>
        <v>161</v>
      </c>
      <c r="AN32" s="30" t="s">
        <v>53</v>
      </c>
      <c r="AO32" s="23">
        <f t="shared" si="71"/>
        <v>180</v>
      </c>
      <c r="AP32" s="23">
        <f t="shared" si="71"/>
        <v>129</v>
      </c>
      <c r="AQ32" s="23">
        <f t="shared" si="71"/>
        <v>136</v>
      </c>
      <c r="AR32" s="23">
        <f t="shared" si="71"/>
        <v>121</v>
      </c>
      <c r="AS32" s="23">
        <f t="shared" si="71"/>
        <v>115</v>
      </c>
      <c r="AT32" s="23">
        <f t="shared" si="71"/>
        <v>102</v>
      </c>
      <c r="AU32" s="23">
        <f t="shared" si="71"/>
        <v>96</v>
      </c>
      <c r="AV32" s="23">
        <f t="shared" si="71"/>
        <v>117</v>
      </c>
      <c r="AW32" s="13"/>
    </row>
    <row r="33" spans="2:49" ht="20.100000000000001" customHeight="1">
      <c r="B33" s="31"/>
      <c r="C33" s="27"/>
      <c r="D33" s="29"/>
      <c r="E33" s="28"/>
      <c r="F33" s="28"/>
      <c r="G33" s="28"/>
      <c r="H33" s="28"/>
      <c r="I33" s="28"/>
      <c r="J33" s="29"/>
      <c r="K33" s="28"/>
      <c r="L33" s="28"/>
      <c r="M33" s="28"/>
      <c r="N33" s="28"/>
      <c r="O33" s="28"/>
      <c r="P33" s="31"/>
      <c r="Q33" s="29"/>
      <c r="R33" s="28"/>
      <c r="S33" s="28"/>
      <c r="T33" s="28"/>
      <c r="U33" s="28"/>
      <c r="V33" s="28"/>
      <c r="W33" s="29"/>
      <c r="X33" s="28"/>
      <c r="Y33" s="28"/>
      <c r="Z33" s="28"/>
      <c r="AA33" s="28"/>
      <c r="AB33" s="28"/>
      <c r="AC33" s="31"/>
      <c r="AD33" s="29"/>
      <c r="AE33" s="28"/>
      <c r="AF33" s="28"/>
      <c r="AG33" s="28"/>
      <c r="AH33" s="28"/>
      <c r="AI33" s="28"/>
      <c r="AJ33" s="29"/>
      <c r="AK33" s="29"/>
      <c r="AL33" s="29"/>
      <c r="AM33" s="29"/>
      <c r="AN33" s="31"/>
      <c r="AO33" s="29"/>
      <c r="AP33" s="29"/>
      <c r="AQ33" s="29"/>
      <c r="AR33" s="29"/>
      <c r="AS33" s="29"/>
      <c r="AT33" s="29"/>
      <c r="AU33" s="29"/>
      <c r="AV33" s="29"/>
      <c r="AW33" s="13"/>
    </row>
    <row r="34" spans="2:49" ht="20.100000000000001" customHeight="1">
      <c r="B34" s="20"/>
      <c r="C34" s="1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0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9"/>
      <c r="AO34" s="13"/>
      <c r="AP34" s="13"/>
      <c r="AQ34" s="13"/>
      <c r="AR34" s="13"/>
      <c r="AS34" s="13"/>
      <c r="AT34" s="13"/>
      <c r="AU34" s="13"/>
      <c r="AV34" s="13"/>
      <c r="AW34" s="13"/>
    </row>
    <row r="35" spans="2:49" ht="20.100000000000001" customHeight="1">
      <c r="B35" s="20"/>
      <c r="C35" s="1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20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9"/>
      <c r="AO35" s="13"/>
      <c r="AP35" s="13"/>
      <c r="AQ35" s="13"/>
      <c r="AR35" s="13"/>
      <c r="AS35" s="13"/>
      <c r="AT35" s="13"/>
      <c r="AU35" s="13"/>
      <c r="AV35" s="13"/>
      <c r="AW35" s="13"/>
    </row>
    <row r="36" spans="2:49" ht="8.1" customHeight="1">
      <c r="B36" s="20"/>
      <c r="C36" s="1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20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9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2:49" ht="8.1" customHeight="1">
      <c r="B37" s="20"/>
      <c r="C37" s="1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20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9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2:49" ht="20.100000000000001" customHeight="1">
      <c r="B38" s="25" t="s">
        <v>54</v>
      </c>
      <c r="C38" s="26" t="s">
        <v>22</v>
      </c>
      <c r="E38" s="9"/>
      <c r="F38" s="9"/>
      <c r="G38" s="9"/>
      <c r="H38" s="9"/>
      <c r="I38" s="8"/>
      <c r="J38" s="33"/>
      <c r="P38" s="25" t="s">
        <v>54</v>
      </c>
      <c r="Q38" s="26" t="s">
        <v>22</v>
      </c>
      <c r="R38"/>
      <c r="S38"/>
      <c r="T38"/>
      <c r="U38"/>
      <c r="V38"/>
      <c r="W38"/>
      <c r="X38" s="2"/>
      <c r="Y38" s="2"/>
      <c r="Z38" s="2"/>
      <c r="AA38" s="2"/>
      <c r="AB38" s="2"/>
      <c r="AC38" s="25" t="s">
        <v>54</v>
      </c>
      <c r="AD38" s="26" t="s">
        <v>22</v>
      </c>
      <c r="AE38"/>
      <c r="AF38" s="9"/>
      <c r="AG38" s="9"/>
      <c r="AH38" s="9"/>
      <c r="AI38" s="9"/>
      <c r="AJ38" s="2"/>
      <c r="AK38" s="2"/>
      <c r="AL38" s="2"/>
      <c r="AN38" s="25" t="s">
        <v>54</v>
      </c>
      <c r="AO38" s="26" t="s">
        <v>22</v>
      </c>
      <c r="AP38"/>
      <c r="AQ38"/>
      <c r="AR38"/>
      <c r="AS38"/>
      <c r="AT38"/>
      <c r="AU38" s="9"/>
      <c r="AV38" s="2"/>
      <c r="AW38" s="13"/>
    </row>
    <row r="39" spans="2:49" ht="12" customHeight="1">
      <c r="B39" s="9"/>
      <c r="C39" s="10"/>
      <c r="E39" s="9"/>
      <c r="F39" s="9"/>
      <c r="G39" s="9"/>
      <c r="H39" s="9"/>
      <c r="I39" s="8"/>
      <c r="J39" s="33"/>
      <c r="Q39"/>
      <c r="R39"/>
      <c r="S39"/>
      <c r="T39"/>
      <c r="U39"/>
      <c r="V39"/>
      <c r="W39"/>
      <c r="X39" s="2"/>
      <c r="Y39" s="2"/>
      <c r="Z39" s="2"/>
      <c r="AA39" s="2"/>
      <c r="AB39" s="2"/>
      <c r="AC39" s="2"/>
      <c r="AE39"/>
      <c r="AF39" s="9"/>
      <c r="AG39" s="9"/>
      <c r="AH39" s="9"/>
      <c r="AI39" s="9"/>
      <c r="AJ39" s="2"/>
      <c r="AK39" s="2"/>
      <c r="AL39" s="2"/>
      <c r="AN39"/>
      <c r="AO39"/>
      <c r="AP39"/>
      <c r="AQ39"/>
      <c r="AR39"/>
      <c r="AS39"/>
      <c r="AT39"/>
      <c r="AU39" s="9"/>
      <c r="AV39" s="2"/>
      <c r="AW39" s="13"/>
    </row>
    <row r="40" spans="2:49" ht="24.95" customHeight="1">
      <c r="B40" s="15" t="s">
        <v>18</v>
      </c>
      <c r="C40" s="15" t="s">
        <v>0</v>
      </c>
      <c r="D40" s="17" t="s">
        <v>1</v>
      </c>
      <c r="E40" s="16">
        <v>0</v>
      </c>
      <c r="F40" s="16">
        <v>1</v>
      </c>
      <c r="G40" s="16">
        <v>2</v>
      </c>
      <c r="H40" s="16">
        <v>3</v>
      </c>
      <c r="I40" s="16">
        <v>4</v>
      </c>
      <c r="J40" s="16" t="s">
        <v>2</v>
      </c>
      <c r="K40" s="16">
        <v>5</v>
      </c>
      <c r="L40" s="16">
        <v>6</v>
      </c>
      <c r="M40" s="16">
        <v>7</v>
      </c>
      <c r="N40" s="16">
        <v>8</v>
      </c>
      <c r="O40" s="16">
        <v>9</v>
      </c>
      <c r="P40" s="15" t="s">
        <v>18</v>
      </c>
      <c r="Q40" s="16" t="s">
        <v>3</v>
      </c>
      <c r="R40" s="18">
        <v>10</v>
      </c>
      <c r="S40" s="18">
        <v>11</v>
      </c>
      <c r="T40" s="18">
        <v>12</v>
      </c>
      <c r="U40" s="18">
        <v>13</v>
      </c>
      <c r="V40" s="18">
        <v>14</v>
      </c>
      <c r="W40" s="16" t="s">
        <v>4</v>
      </c>
      <c r="X40" s="18">
        <v>15</v>
      </c>
      <c r="Y40" s="18">
        <v>16</v>
      </c>
      <c r="Z40" s="18">
        <v>17</v>
      </c>
      <c r="AA40" s="18">
        <v>18</v>
      </c>
      <c r="AB40" s="18">
        <v>19</v>
      </c>
      <c r="AC40" s="15" t="s">
        <v>18</v>
      </c>
      <c r="AD40" s="16" t="s">
        <v>5</v>
      </c>
      <c r="AE40" s="18">
        <v>20</v>
      </c>
      <c r="AF40" s="18">
        <v>21</v>
      </c>
      <c r="AG40" s="18">
        <v>22</v>
      </c>
      <c r="AH40" s="18">
        <v>23</v>
      </c>
      <c r="AI40" s="18">
        <v>24</v>
      </c>
      <c r="AJ40" s="16" t="s">
        <v>6</v>
      </c>
      <c r="AK40" s="16" t="s">
        <v>7</v>
      </c>
      <c r="AL40" s="16" t="s">
        <v>21</v>
      </c>
      <c r="AM40" s="16" t="s">
        <v>8</v>
      </c>
      <c r="AN40" s="15" t="s">
        <v>18</v>
      </c>
      <c r="AO40" s="16" t="s">
        <v>9</v>
      </c>
      <c r="AP40" s="16" t="s">
        <v>10</v>
      </c>
      <c r="AQ40" s="16" t="s">
        <v>11</v>
      </c>
      <c r="AR40" s="16" t="s">
        <v>12</v>
      </c>
      <c r="AS40" s="16" t="s">
        <v>13</v>
      </c>
      <c r="AT40" s="16" t="s">
        <v>14</v>
      </c>
      <c r="AU40" s="16" t="s">
        <v>15</v>
      </c>
      <c r="AV40" s="16" t="s">
        <v>16</v>
      </c>
      <c r="AW40" s="13"/>
    </row>
    <row r="41" spans="2:49" s="5" customFormat="1" ht="30" customHeight="1">
      <c r="B41" s="23" t="s">
        <v>17</v>
      </c>
      <c r="C41" s="23">
        <f>SUM(C42+C43+C44+C45+C46+C47+C48+C49+C50+C51+C52+C53+C54+C55+C56+C57+C58+C59+C60+C61+C62+C63+C64+C65+C66+C67)</f>
        <v>94853</v>
      </c>
      <c r="D41" s="23">
        <f t="shared" ref="D41:Q41" si="77">SUM(D42+D43+D44+D45+D46+D47+D48+D49+D50+D51+D52+D53+D54+D55+D56+D57+D58+D59+D60+D61+D62+D63+D64+D65+D66+D67)</f>
        <v>10427</v>
      </c>
      <c r="E41" s="23">
        <f t="shared" si="77"/>
        <v>2124</v>
      </c>
      <c r="F41" s="23">
        <f t="shared" si="77"/>
        <v>2100</v>
      </c>
      <c r="G41" s="23">
        <f t="shared" si="77"/>
        <v>2081</v>
      </c>
      <c r="H41" s="23">
        <f t="shared" si="77"/>
        <v>2067</v>
      </c>
      <c r="I41" s="23">
        <f t="shared" si="77"/>
        <v>2055</v>
      </c>
      <c r="J41" s="23">
        <f t="shared" si="77"/>
        <v>10297</v>
      </c>
      <c r="K41" s="23">
        <f t="shared" si="77"/>
        <v>2050</v>
      </c>
      <c r="L41" s="23">
        <f t="shared" si="77"/>
        <v>2048</v>
      </c>
      <c r="M41" s="23">
        <f t="shared" si="77"/>
        <v>2053</v>
      </c>
      <c r="N41" s="23">
        <f t="shared" si="77"/>
        <v>2064</v>
      </c>
      <c r="O41" s="23">
        <f t="shared" si="77"/>
        <v>2082</v>
      </c>
      <c r="P41" s="23" t="s">
        <v>17</v>
      </c>
      <c r="Q41" s="23">
        <f t="shared" si="77"/>
        <v>11627</v>
      </c>
      <c r="R41" s="23">
        <f t="shared" ref="R41" si="78">SUM(R42+R43+R44+R45+R46+R47+R48+R49+R50+R51+R52+R53+R54+R55+R56+R57+R58+R59+R60+R61+R62+R63+R64+R65+R66+R67)</f>
        <v>2265</v>
      </c>
      <c r="S41" s="23">
        <f t="shared" ref="S41" si="79">SUM(S42+S43+S44+S45+S46+S47+S48+S49+S50+S51+S52+S53+S54+S55+S56+S57+S58+S59+S60+S61+S62+S63+S64+S65+S66+S67)</f>
        <v>2265</v>
      </c>
      <c r="T41" s="23">
        <f t="shared" ref="T41" si="80">SUM(T42+T43+T44+T45+T46+T47+T48+T49+T50+T51+T52+T53+T54+T55+T56+T57+T58+T59+T60+T61+T62+T63+T64+T65+T66+T67)</f>
        <v>2347</v>
      </c>
      <c r="U41" s="23">
        <f t="shared" ref="U41" si="81">SUM(U42+U43+U44+U45+U46+U47+U48+U49+U50+U51+U52+U53+U54+U55+U56+U57+U58+U59+U60+U61+U62+U63+U64+U65+U66+U67)</f>
        <v>2350</v>
      </c>
      <c r="V41" s="23">
        <f t="shared" ref="V41" si="82">SUM(V42+V43+V44+V45+V46+V47+V48+V49+V50+V51+V52+V53+V54+V55+V56+V57+V58+V59+V60+V61+V62+V63+V64+V65+V66+V67)</f>
        <v>2400</v>
      </c>
      <c r="W41" s="23">
        <f t="shared" ref="W41" si="83">SUM(W42+W43+W44+W45+W46+W47+W48+W49+W50+W51+W52+W53+W54+W55+W56+W57+W58+W59+W60+W61+W62+W63+W64+W65+W66+W67)</f>
        <v>12448</v>
      </c>
      <c r="X41" s="23">
        <f t="shared" ref="X41" si="84">SUM(X42+X43+X44+X45+X46+X47+X48+X49+X50+X51+X52+X53+X54+X55+X56+X57+X58+X59+X60+X61+X62+X63+X64+X65+X66+X67)</f>
        <v>2421</v>
      </c>
      <c r="Y41" s="23">
        <f t="shared" ref="Y41" si="85">SUM(Y42+Y43+Y44+Y45+Y46+Y47+Y48+Y49+Y50+Y51+Y52+Y53+Y54+Y55+Y56+Y57+Y58+Y59+Y60+Y61+Y62+Y63+Y64+Y65+Y66+Y67)</f>
        <v>2470</v>
      </c>
      <c r="Z41" s="23">
        <f t="shared" ref="Z41" si="86">SUM(Z42+Z43+Z44+Z45+Z46+Z47+Z48+Z49+Z50+Z51+Z52+Z53+Z54+Z55+Z56+Z57+Z58+Z59+Z60+Z61+Z62+Z63+Z64+Z65+Z66+Z67)</f>
        <v>2515</v>
      </c>
      <c r="AA41" s="23">
        <f t="shared" ref="AA41" si="87">SUM(AA42+AA43+AA44+AA45+AA46+AA47+AA48+AA49+AA50+AA51+AA52+AA53+AA54+AA55+AA56+AA57+AA58+AA59+AA60+AA61+AA62+AA63+AA64+AA65+AA66+AA67)</f>
        <v>2533</v>
      </c>
      <c r="AB41" s="23">
        <f t="shared" ref="AB41:AD41" si="88">SUM(AB42+AB43+AB44+AB45+AB46+AB47+AB48+AB49+AB50+AB51+AB52+AB53+AB54+AB55+AB56+AB57+AB58+AB59+AB60+AB61+AB62+AB63+AB64+AB65+AB66+AB67)</f>
        <v>2509</v>
      </c>
      <c r="AC41" s="23" t="s">
        <v>17</v>
      </c>
      <c r="AD41" s="23">
        <f t="shared" si="88"/>
        <v>11308</v>
      </c>
      <c r="AE41" s="23">
        <f t="shared" ref="AE41" si="89">SUM(AE42+AE43+AE44+AE45+AE46+AE47+AE48+AE49+AE50+AE51+AE52+AE53+AE54+AE55+AE56+AE57+AE58+AE59+AE60+AE61+AE62+AE63+AE64+AE65+AE66+AE67)</f>
        <v>2445</v>
      </c>
      <c r="AF41" s="23">
        <f t="shared" ref="AF41" si="90">SUM(AF42+AF43+AF44+AF45+AF46+AF47+AF48+AF49+AF50+AF51+AF52+AF53+AF54+AF55+AF56+AF57+AF58+AF59+AF60+AF61+AF62+AF63+AF64+AF65+AF66+AF67)</f>
        <v>2361</v>
      </c>
      <c r="AG41" s="23">
        <f t="shared" ref="AG41" si="91">SUM(AG42+AG43+AG44+AG45+AG46+AG47+AG48+AG49+AG50+AG51+AG52+AG53+AG54+AG55+AG56+AG57+AG58+AG59+AG60+AG61+AG62+AG63+AG64+AG65+AG66+AG67)</f>
        <v>2270</v>
      </c>
      <c r="AH41" s="23">
        <f t="shared" ref="AH41" si="92">SUM(AH42+AH43+AH44+AH45+AH46+AH47+AH48+AH49+AH50+AH51+AH52+AH53+AH54+AH55+AH56+AH57+AH58+AH59+AH60+AH61+AH62+AH63+AH64+AH65+AH66+AH67)</f>
        <v>2177</v>
      </c>
      <c r="AI41" s="23">
        <f t="shared" ref="AI41" si="93">SUM(AI42+AI43+AI44+AI45+AI46+AI47+AI48+AI49+AI50+AI51+AI52+AI53+AI54+AI55+AI56+AI57+AI58+AI59+AI60+AI61+AI62+AI63+AI64+AI65+AI66+AI67)</f>
        <v>2055</v>
      </c>
      <c r="AJ41" s="23">
        <f t="shared" ref="AJ41" si="94">SUM(AJ42+AJ43+AJ44+AJ45+AJ46+AJ47+AJ48+AJ49+AJ50+AJ51+AJ52+AJ53+AJ54+AJ55+AJ56+AJ57+AJ58+AJ59+AJ60+AJ61+AJ62+AJ63+AJ64+AJ65+AJ66+AJ67)</f>
        <v>7955</v>
      </c>
      <c r="AK41" s="23">
        <f t="shared" ref="AK41" si="95">SUM(AK42+AK43+AK44+AK45+AK46+AK47+AK48+AK49+AK50+AK51+AK52+AK53+AK54+AK55+AK56+AK57+AK58+AK59+AK60+AK61+AK62+AK63+AK64+AK65+AK66+AK67)</f>
        <v>5193</v>
      </c>
      <c r="AL41" s="23">
        <f t="shared" ref="AL41" si="96">SUM(AL42+AL43+AL44+AL45+AL46+AL47+AL48+AL49+AL50+AL51+AL52+AL53+AL54+AL55+AL56+AL57+AL58+AL59+AL60+AL61+AL62+AL63+AL64+AL65+AL66+AL67)</f>
        <v>4089</v>
      </c>
      <c r="AM41" s="23">
        <f t="shared" ref="AM41:AO41" si="97">SUM(AM42+AM43+AM44+AM45+AM46+AM47+AM48+AM49+AM50+AM51+AM52+AM53+AM54+AM55+AM56+AM57+AM58+AM59+AM60+AM61+AM62+AM63+AM64+AM65+AM66+AM67)</f>
        <v>3743</v>
      </c>
      <c r="AN41" s="23" t="s">
        <v>17</v>
      </c>
      <c r="AO41" s="23">
        <f t="shared" si="97"/>
        <v>3149</v>
      </c>
      <c r="AP41" s="23">
        <f t="shared" ref="AP41" si="98">SUM(AP42+AP43+AP44+AP45+AP46+AP47+AP48+AP49+AP50+AP51+AP52+AP53+AP54+AP55+AP56+AP57+AP58+AP59+AP60+AP61+AP62+AP63+AP64+AP65+AP66+AP67)</f>
        <v>2537</v>
      </c>
      <c r="AQ41" s="23">
        <f t="shared" ref="AQ41" si="99">SUM(AQ42+AQ43+AQ44+AQ45+AQ46+AQ47+AQ48+AQ49+AQ50+AQ51+AQ52+AQ53+AQ54+AQ55+AQ56+AQ57+AQ58+AQ59+AQ60+AQ61+AQ62+AQ63+AQ64+AQ65+AQ66+AQ67)</f>
        <v>2509</v>
      </c>
      <c r="AR41" s="23">
        <f t="shared" ref="AR41" si="100">SUM(AR42+AR43+AR44+AR45+AR46+AR47+AR48+AR49+AR50+AR51+AR52+AR53+AR54+AR55+AR56+AR57+AR58+AR59+AR60+AR61+AR62+AR63+AR64+AR65+AR66+AR67)</f>
        <v>2358</v>
      </c>
      <c r="AS41" s="23">
        <f t="shared" ref="AS41" si="101">SUM(AS42+AS43+AS44+AS45+AS46+AS47+AS48+AS49+AS50+AS51+AS52+AS53+AS54+AS55+AS56+AS57+AS58+AS59+AS60+AS61+AS62+AS63+AS64+AS65+AS66+AS67)</f>
        <v>2197</v>
      </c>
      <c r="AT41" s="23">
        <f t="shared" ref="AT41" si="102">SUM(AT42+AT43+AT44+AT45+AT46+AT47+AT48+AT49+AT50+AT51+AT52+AT53+AT54+AT55+AT56+AT57+AT58+AT59+AT60+AT61+AT62+AT63+AT64+AT65+AT66+AT67)</f>
        <v>1844</v>
      </c>
      <c r="AU41" s="23">
        <f t="shared" ref="AU41" si="103">SUM(AU42+AU43+AU44+AU45+AU46+AU47+AU48+AU49+AU50+AU51+AU52+AU53+AU54+AU55+AU56+AU57+AU58+AU59+AU60+AU61+AU62+AU63+AU64+AU65+AU66+AU67)</f>
        <v>1471</v>
      </c>
      <c r="AV41" s="23">
        <f t="shared" ref="AV41" si="104">SUM(AV42+AV43+AV44+AV45+AV46+AV47+AV48+AV49+AV50+AV51+AV52+AV53+AV54+AV55+AV56+AV57+AV58+AV59+AV60+AV61+AV62+AV63+AV64+AV65+AV66+AV67)</f>
        <v>1701</v>
      </c>
      <c r="AW41" s="12"/>
    </row>
    <row r="42" spans="2:49" ht="36" customHeight="1">
      <c r="B42" s="30" t="s">
        <v>28</v>
      </c>
      <c r="C42" s="21">
        <f>SUM(D42+J42+Q42+W42+AD42+AJ42+AK42+AL42+AM42+AO42+AP42+AQ42+AR42+AS42+AT42+AU42+AV42)</f>
        <v>12340</v>
      </c>
      <c r="D42" s="23">
        <f>SUM(I42+H42+G42+F42+E42)</f>
        <v>1145</v>
      </c>
      <c r="E42" s="22">
        <v>228</v>
      </c>
      <c r="F42" s="22">
        <v>234</v>
      </c>
      <c r="G42" s="22">
        <v>221</v>
      </c>
      <c r="H42" s="22">
        <v>232</v>
      </c>
      <c r="I42" s="22">
        <v>230</v>
      </c>
      <c r="J42" s="23">
        <f>SUM(O42+N42+M42+L42+K42)</f>
        <v>1172</v>
      </c>
      <c r="K42" s="22">
        <v>232</v>
      </c>
      <c r="L42" s="22">
        <v>234</v>
      </c>
      <c r="M42" s="22">
        <v>222</v>
      </c>
      <c r="N42" s="22">
        <v>230</v>
      </c>
      <c r="O42" s="22">
        <v>254</v>
      </c>
      <c r="P42" s="30" t="s">
        <v>28</v>
      </c>
      <c r="Q42" s="23">
        <f>SUM(V42+U42+T42+S42+R42)</f>
        <v>1217</v>
      </c>
      <c r="R42" s="22">
        <v>265</v>
      </c>
      <c r="S42" s="22">
        <v>212</v>
      </c>
      <c r="T42" s="22">
        <v>236</v>
      </c>
      <c r="U42" s="22">
        <v>252</v>
      </c>
      <c r="V42" s="22">
        <v>252</v>
      </c>
      <c r="W42" s="23">
        <f>SUM(AB42+AA42+Z42+Y42+X42)</f>
        <v>1373</v>
      </c>
      <c r="X42" s="22">
        <v>255</v>
      </c>
      <c r="Y42" s="22">
        <v>266</v>
      </c>
      <c r="Z42" s="22">
        <v>261</v>
      </c>
      <c r="AA42" s="22">
        <v>275</v>
      </c>
      <c r="AB42" s="22">
        <v>316</v>
      </c>
      <c r="AC42" s="30" t="s">
        <v>28</v>
      </c>
      <c r="AD42" s="23">
        <f>SUM(AI42+AH42+AG42+AF42+AE42)</f>
        <v>1539</v>
      </c>
      <c r="AE42" s="22">
        <v>270</v>
      </c>
      <c r="AF42" s="22">
        <v>292</v>
      </c>
      <c r="AG42" s="22">
        <v>345</v>
      </c>
      <c r="AH42" s="22">
        <v>282</v>
      </c>
      <c r="AI42" s="22">
        <v>350</v>
      </c>
      <c r="AJ42" s="23">
        <v>1360</v>
      </c>
      <c r="AK42" s="23">
        <v>954</v>
      </c>
      <c r="AL42" s="23">
        <v>667</v>
      </c>
      <c r="AM42" s="23">
        <v>632</v>
      </c>
      <c r="AN42" s="30" t="s">
        <v>28</v>
      </c>
      <c r="AO42" s="23">
        <v>440</v>
      </c>
      <c r="AP42" s="23">
        <v>330</v>
      </c>
      <c r="AQ42" s="23">
        <v>336</v>
      </c>
      <c r="AR42" s="23">
        <v>294</v>
      </c>
      <c r="AS42" s="23">
        <v>287</v>
      </c>
      <c r="AT42" s="23">
        <v>204</v>
      </c>
      <c r="AU42" s="23">
        <v>174</v>
      </c>
      <c r="AV42" s="23">
        <v>216</v>
      </c>
      <c r="AW42" s="13"/>
    </row>
    <row r="43" spans="2:49" ht="36" customHeight="1">
      <c r="B43" s="30" t="s">
        <v>29</v>
      </c>
      <c r="C43" s="21">
        <f t="shared" ref="C43:C44" si="105">SUM(D43+J43+Q43+W43+AD43+AJ43+AK43+AL43+AM43+AO43+AP43+AQ43+AR43+AS43+AT43+AU43+AV43)</f>
        <v>842</v>
      </c>
      <c r="D43" s="23">
        <f t="shared" ref="D43:D67" si="106">SUM(I43+H43+G43+F43+E43)</f>
        <v>93</v>
      </c>
      <c r="E43" s="22">
        <v>15</v>
      </c>
      <c r="F43" s="22">
        <v>17</v>
      </c>
      <c r="G43" s="22">
        <v>17</v>
      </c>
      <c r="H43" s="22">
        <v>19</v>
      </c>
      <c r="I43" s="22">
        <v>25</v>
      </c>
      <c r="J43" s="23">
        <f t="shared" ref="J43:J67" si="107">SUM(O43+N43+M43+L43+K43)</f>
        <v>83</v>
      </c>
      <c r="K43" s="22">
        <v>17</v>
      </c>
      <c r="L43" s="22">
        <v>17</v>
      </c>
      <c r="M43" s="22">
        <v>16</v>
      </c>
      <c r="N43" s="22">
        <v>13</v>
      </c>
      <c r="O43" s="22">
        <v>20</v>
      </c>
      <c r="P43" s="30" t="s">
        <v>29</v>
      </c>
      <c r="Q43" s="23">
        <f t="shared" ref="Q43:Q45" si="108">SUM(V43+U43+T43+S43+R43)</f>
        <v>107</v>
      </c>
      <c r="R43" s="22">
        <v>22</v>
      </c>
      <c r="S43" s="22">
        <v>19</v>
      </c>
      <c r="T43" s="22">
        <v>27</v>
      </c>
      <c r="U43" s="22">
        <v>18</v>
      </c>
      <c r="V43" s="22">
        <v>21</v>
      </c>
      <c r="W43" s="23">
        <f t="shared" ref="W43:W67" si="109">SUM(AB43+AA43+Z43+Y43+X43)</f>
        <v>133</v>
      </c>
      <c r="X43" s="22">
        <v>27</v>
      </c>
      <c r="Y43" s="22">
        <v>23</v>
      </c>
      <c r="Z43" s="22">
        <v>30</v>
      </c>
      <c r="AA43" s="22">
        <v>30</v>
      </c>
      <c r="AB43" s="22">
        <v>23</v>
      </c>
      <c r="AC43" s="30" t="s">
        <v>29</v>
      </c>
      <c r="AD43" s="23">
        <f t="shared" ref="AD43:AD67" si="110">SUM(AI43+AH43+AG43+AF43+AE43)</f>
        <v>105</v>
      </c>
      <c r="AE43" s="22">
        <v>30</v>
      </c>
      <c r="AF43" s="22">
        <v>16</v>
      </c>
      <c r="AG43" s="22">
        <v>28</v>
      </c>
      <c r="AH43" s="22">
        <v>16</v>
      </c>
      <c r="AI43" s="22">
        <v>15</v>
      </c>
      <c r="AJ43" s="23">
        <v>65</v>
      </c>
      <c r="AK43" s="23">
        <v>42</v>
      </c>
      <c r="AL43" s="23">
        <v>24</v>
      </c>
      <c r="AM43" s="23">
        <v>38</v>
      </c>
      <c r="AN43" s="30" t="s">
        <v>29</v>
      </c>
      <c r="AO43" s="23">
        <v>25</v>
      </c>
      <c r="AP43" s="23">
        <v>28</v>
      </c>
      <c r="AQ43" s="23">
        <v>18</v>
      </c>
      <c r="AR43" s="23">
        <v>15</v>
      </c>
      <c r="AS43" s="23">
        <v>19</v>
      </c>
      <c r="AT43" s="23">
        <v>21</v>
      </c>
      <c r="AU43" s="23">
        <v>12</v>
      </c>
      <c r="AV43" s="23">
        <v>14</v>
      </c>
      <c r="AW43" s="13"/>
    </row>
    <row r="44" spans="2:49" ht="36" customHeight="1">
      <c r="B44" s="30" t="s">
        <v>30</v>
      </c>
      <c r="C44" s="21">
        <f t="shared" si="105"/>
        <v>5569</v>
      </c>
      <c r="D44" s="23">
        <f t="shared" si="106"/>
        <v>681</v>
      </c>
      <c r="E44" s="22">
        <v>151</v>
      </c>
      <c r="F44" s="22">
        <v>128</v>
      </c>
      <c r="G44" s="22">
        <v>134</v>
      </c>
      <c r="H44" s="22">
        <v>144</v>
      </c>
      <c r="I44" s="22">
        <v>124</v>
      </c>
      <c r="J44" s="23">
        <f t="shared" si="107"/>
        <v>599</v>
      </c>
      <c r="K44" s="22">
        <v>116</v>
      </c>
      <c r="L44" s="22">
        <v>135</v>
      </c>
      <c r="M44" s="22">
        <v>120</v>
      </c>
      <c r="N44" s="22">
        <v>107</v>
      </c>
      <c r="O44" s="22">
        <v>121</v>
      </c>
      <c r="P44" s="30" t="s">
        <v>30</v>
      </c>
      <c r="Q44" s="23">
        <f t="shared" si="108"/>
        <v>722</v>
      </c>
      <c r="R44" s="22">
        <v>132</v>
      </c>
      <c r="S44" s="22">
        <v>133</v>
      </c>
      <c r="T44" s="22">
        <v>148</v>
      </c>
      <c r="U44" s="22">
        <v>159</v>
      </c>
      <c r="V44" s="22">
        <v>150</v>
      </c>
      <c r="W44" s="23">
        <f t="shared" si="109"/>
        <v>739</v>
      </c>
      <c r="X44" s="22">
        <v>167</v>
      </c>
      <c r="Y44" s="22">
        <v>123</v>
      </c>
      <c r="Z44" s="22">
        <v>162</v>
      </c>
      <c r="AA44" s="22">
        <v>135</v>
      </c>
      <c r="AB44" s="22">
        <v>152</v>
      </c>
      <c r="AC44" s="30" t="s">
        <v>30</v>
      </c>
      <c r="AD44" s="23">
        <f t="shared" si="110"/>
        <v>636</v>
      </c>
      <c r="AE44" s="22">
        <v>150</v>
      </c>
      <c r="AF44" s="22">
        <v>144</v>
      </c>
      <c r="AG44" s="22">
        <v>122</v>
      </c>
      <c r="AH44" s="22">
        <v>116</v>
      </c>
      <c r="AI44" s="22">
        <v>104</v>
      </c>
      <c r="AJ44" s="23">
        <v>447</v>
      </c>
      <c r="AK44" s="23">
        <v>225</v>
      </c>
      <c r="AL44" s="23">
        <v>202</v>
      </c>
      <c r="AM44" s="23">
        <v>182</v>
      </c>
      <c r="AN44" s="30" t="s">
        <v>30</v>
      </c>
      <c r="AO44" s="23">
        <v>227</v>
      </c>
      <c r="AP44" s="23">
        <v>169</v>
      </c>
      <c r="AQ44" s="23">
        <v>149</v>
      </c>
      <c r="AR44" s="23">
        <v>137</v>
      </c>
      <c r="AS44" s="23">
        <v>136</v>
      </c>
      <c r="AT44" s="23">
        <v>120</v>
      </c>
      <c r="AU44" s="23">
        <v>97</v>
      </c>
      <c r="AV44" s="23">
        <v>101</v>
      </c>
      <c r="AW44" s="13"/>
    </row>
    <row r="45" spans="2:49" ht="36" customHeight="1">
      <c r="B45" s="30" t="s">
        <v>31</v>
      </c>
      <c r="C45" s="21">
        <f>SUM(D45+J45+Q45+W45+AD45+AJ45+AK45+AL45+AM45+AO45+AP45+AQ45+AR45+AS45+AT45+AU45+AV45)</f>
        <v>8077</v>
      </c>
      <c r="D45" s="23">
        <f t="shared" si="106"/>
        <v>986</v>
      </c>
      <c r="E45" s="22">
        <v>194</v>
      </c>
      <c r="F45" s="22">
        <v>223</v>
      </c>
      <c r="G45" s="22">
        <v>189</v>
      </c>
      <c r="H45" s="22">
        <v>188</v>
      </c>
      <c r="I45" s="22">
        <v>192</v>
      </c>
      <c r="J45" s="23">
        <f t="shared" si="107"/>
        <v>990</v>
      </c>
      <c r="K45" s="22">
        <v>202</v>
      </c>
      <c r="L45" s="22">
        <v>194</v>
      </c>
      <c r="M45" s="22">
        <v>204</v>
      </c>
      <c r="N45" s="22">
        <v>187</v>
      </c>
      <c r="O45" s="22">
        <v>203</v>
      </c>
      <c r="P45" s="30" t="s">
        <v>31</v>
      </c>
      <c r="Q45" s="23">
        <f t="shared" si="108"/>
        <v>1089</v>
      </c>
      <c r="R45" s="22">
        <v>197</v>
      </c>
      <c r="S45" s="22">
        <v>228</v>
      </c>
      <c r="T45" s="22">
        <v>229</v>
      </c>
      <c r="U45" s="22">
        <v>199</v>
      </c>
      <c r="V45" s="22">
        <v>236</v>
      </c>
      <c r="W45" s="23">
        <f t="shared" si="109"/>
        <v>1048</v>
      </c>
      <c r="X45" s="22">
        <v>227</v>
      </c>
      <c r="Y45" s="22">
        <v>235</v>
      </c>
      <c r="Z45" s="22">
        <v>195</v>
      </c>
      <c r="AA45" s="22">
        <v>193</v>
      </c>
      <c r="AB45" s="22">
        <v>198</v>
      </c>
      <c r="AC45" s="30" t="s">
        <v>31</v>
      </c>
      <c r="AD45" s="23">
        <f t="shared" si="110"/>
        <v>735</v>
      </c>
      <c r="AE45" s="22">
        <v>171</v>
      </c>
      <c r="AF45" s="22">
        <v>142</v>
      </c>
      <c r="AG45" s="22">
        <v>158</v>
      </c>
      <c r="AH45" s="22">
        <v>149</v>
      </c>
      <c r="AI45" s="22">
        <v>115</v>
      </c>
      <c r="AJ45" s="23">
        <v>558</v>
      </c>
      <c r="AK45" s="23">
        <v>353</v>
      </c>
      <c r="AL45" s="23">
        <v>373</v>
      </c>
      <c r="AM45" s="23">
        <v>345</v>
      </c>
      <c r="AN45" s="30" t="s">
        <v>31</v>
      </c>
      <c r="AO45" s="23">
        <v>325</v>
      </c>
      <c r="AP45" s="23">
        <v>237</v>
      </c>
      <c r="AQ45" s="23">
        <v>224</v>
      </c>
      <c r="AR45" s="23">
        <v>231</v>
      </c>
      <c r="AS45" s="23">
        <v>186</v>
      </c>
      <c r="AT45" s="23">
        <v>144</v>
      </c>
      <c r="AU45" s="23">
        <v>125</v>
      </c>
      <c r="AV45" s="23">
        <v>128</v>
      </c>
      <c r="AW45" s="13"/>
    </row>
    <row r="46" spans="2:49" ht="36" customHeight="1">
      <c r="B46" s="30" t="s">
        <v>32</v>
      </c>
      <c r="C46" s="21">
        <f t="shared" ref="C46:C65" si="111">SUM(D46+J46+Q46+W46+AD46+AJ46+AK46+AL46+AM46+AO46+AP46+AQ46+AR46+AS46+AT46+AU46+AV46)</f>
        <v>5146</v>
      </c>
      <c r="D46" s="23">
        <f t="shared" ref="D46:D65" si="112">SUM(I46+H46+G46+F46+E46)</f>
        <v>540</v>
      </c>
      <c r="E46" s="22">
        <v>110</v>
      </c>
      <c r="F46" s="22">
        <v>99</v>
      </c>
      <c r="G46" s="22">
        <v>108</v>
      </c>
      <c r="H46" s="22">
        <v>109</v>
      </c>
      <c r="I46" s="22">
        <v>114</v>
      </c>
      <c r="J46" s="23">
        <f t="shared" ref="J46:J65" si="113">SUM(O46+N46+M46+L46+K46)</f>
        <v>576</v>
      </c>
      <c r="K46" s="22">
        <v>113</v>
      </c>
      <c r="L46" s="22">
        <v>117</v>
      </c>
      <c r="M46" s="22">
        <v>124</v>
      </c>
      <c r="N46" s="22">
        <v>111</v>
      </c>
      <c r="O46" s="22">
        <v>111</v>
      </c>
      <c r="P46" s="30" t="s">
        <v>32</v>
      </c>
      <c r="Q46" s="23">
        <f t="shared" ref="Q46:Q67" si="114">SUM(V46+U46+T46+S46+R46)</f>
        <v>684</v>
      </c>
      <c r="R46" s="22">
        <v>130</v>
      </c>
      <c r="S46" s="22">
        <v>146</v>
      </c>
      <c r="T46" s="22">
        <v>139</v>
      </c>
      <c r="U46" s="22">
        <v>126</v>
      </c>
      <c r="V46" s="22">
        <v>143</v>
      </c>
      <c r="W46" s="23">
        <f t="shared" si="109"/>
        <v>672</v>
      </c>
      <c r="X46" s="22">
        <v>122</v>
      </c>
      <c r="Y46" s="22">
        <v>148</v>
      </c>
      <c r="Z46" s="22">
        <v>131</v>
      </c>
      <c r="AA46" s="22">
        <v>147</v>
      </c>
      <c r="AB46" s="22">
        <v>124</v>
      </c>
      <c r="AC46" s="30" t="s">
        <v>32</v>
      </c>
      <c r="AD46" s="23">
        <f t="shared" si="110"/>
        <v>532</v>
      </c>
      <c r="AE46" s="22">
        <v>113</v>
      </c>
      <c r="AF46" s="22">
        <v>133</v>
      </c>
      <c r="AG46" s="22">
        <v>110</v>
      </c>
      <c r="AH46" s="22">
        <v>86</v>
      </c>
      <c r="AI46" s="22">
        <v>90</v>
      </c>
      <c r="AJ46" s="23">
        <v>432</v>
      </c>
      <c r="AK46" s="23">
        <v>254</v>
      </c>
      <c r="AL46" s="23">
        <v>256</v>
      </c>
      <c r="AM46" s="23">
        <v>192</v>
      </c>
      <c r="AN46" s="30" t="s">
        <v>32</v>
      </c>
      <c r="AO46" s="23">
        <v>167</v>
      </c>
      <c r="AP46" s="23">
        <v>143</v>
      </c>
      <c r="AQ46" s="23">
        <v>139</v>
      </c>
      <c r="AR46" s="23">
        <v>163</v>
      </c>
      <c r="AS46" s="23">
        <v>116</v>
      </c>
      <c r="AT46" s="23">
        <v>95</v>
      </c>
      <c r="AU46" s="23">
        <v>75</v>
      </c>
      <c r="AV46" s="23">
        <v>110</v>
      </c>
      <c r="AW46" s="13"/>
    </row>
    <row r="47" spans="2:49" ht="36" customHeight="1">
      <c r="B47" s="30" t="s">
        <v>33</v>
      </c>
      <c r="C47" s="21">
        <f t="shared" si="111"/>
        <v>2819</v>
      </c>
      <c r="D47" s="23">
        <f t="shared" si="112"/>
        <v>274</v>
      </c>
      <c r="E47" s="22">
        <v>59</v>
      </c>
      <c r="F47" s="22">
        <v>60</v>
      </c>
      <c r="G47" s="22">
        <v>52</v>
      </c>
      <c r="H47" s="22">
        <v>54</v>
      </c>
      <c r="I47" s="22">
        <v>49</v>
      </c>
      <c r="J47" s="23">
        <f t="shared" si="113"/>
        <v>268</v>
      </c>
      <c r="K47" s="22">
        <v>55</v>
      </c>
      <c r="L47" s="22">
        <v>49</v>
      </c>
      <c r="M47" s="22">
        <v>49</v>
      </c>
      <c r="N47" s="22">
        <v>64</v>
      </c>
      <c r="O47" s="22">
        <v>51</v>
      </c>
      <c r="P47" s="30" t="s">
        <v>33</v>
      </c>
      <c r="Q47" s="23">
        <f t="shared" si="114"/>
        <v>301</v>
      </c>
      <c r="R47" s="22">
        <v>56</v>
      </c>
      <c r="S47" s="22">
        <v>56</v>
      </c>
      <c r="T47" s="22">
        <v>65</v>
      </c>
      <c r="U47" s="22">
        <v>58</v>
      </c>
      <c r="V47" s="22">
        <v>66</v>
      </c>
      <c r="W47" s="23">
        <f t="shared" si="109"/>
        <v>363</v>
      </c>
      <c r="X47" s="22">
        <v>69</v>
      </c>
      <c r="Y47" s="22">
        <v>58</v>
      </c>
      <c r="Z47" s="22">
        <v>82</v>
      </c>
      <c r="AA47" s="22">
        <v>76</v>
      </c>
      <c r="AB47" s="22">
        <v>78</v>
      </c>
      <c r="AC47" s="30" t="s">
        <v>33</v>
      </c>
      <c r="AD47" s="23">
        <f t="shared" si="110"/>
        <v>345</v>
      </c>
      <c r="AE47" s="22">
        <v>73</v>
      </c>
      <c r="AF47" s="22">
        <v>66</v>
      </c>
      <c r="AG47" s="22">
        <v>75</v>
      </c>
      <c r="AH47" s="22">
        <v>65</v>
      </c>
      <c r="AI47" s="22">
        <v>66</v>
      </c>
      <c r="AJ47" s="23">
        <v>245</v>
      </c>
      <c r="AK47" s="23">
        <v>151</v>
      </c>
      <c r="AL47" s="23">
        <v>131</v>
      </c>
      <c r="AM47" s="23">
        <v>128</v>
      </c>
      <c r="AN47" s="30" t="s">
        <v>33</v>
      </c>
      <c r="AO47" s="23">
        <v>115</v>
      </c>
      <c r="AP47" s="23">
        <v>83</v>
      </c>
      <c r="AQ47" s="23">
        <v>87</v>
      </c>
      <c r="AR47" s="23">
        <v>88</v>
      </c>
      <c r="AS47" s="23">
        <v>73</v>
      </c>
      <c r="AT47" s="23">
        <v>60</v>
      </c>
      <c r="AU47" s="23">
        <v>44</v>
      </c>
      <c r="AV47" s="23">
        <v>63</v>
      </c>
      <c r="AW47" s="13"/>
    </row>
    <row r="48" spans="2:49" ht="36" customHeight="1">
      <c r="B48" s="30" t="s">
        <v>34</v>
      </c>
      <c r="C48" s="21">
        <f t="shared" si="111"/>
        <v>4013</v>
      </c>
      <c r="D48" s="23">
        <f t="shared" si="112"/>
        <v>406</v>
      </c>
      <c r="E48" s="22">
        <v>79</v>
      </c>
      <c r="F48" s="22">
        <v>68</v>
      </c>
      <c r="G48" s="22">
        <v>96</v>
      </c>
      <c r="H48" s="22">
        <v>70</v>
      </c>
      <c r="I48" s="22">
        <v>93</v>
      </c>
      <c r="J48" s="23">
        <f t="shared" si="113"/>
        <v>376</v>
      </c>
      <c r="K48" s="22">
        <v>75</v>
      </c>
      <c r="L48" s="22">
        <v>73</v>
      </c>
      <c r="M48" s="22">
        <v>77</v>
      </c>
      <c r="N48" s="22">
        <v>69</v>
      </c>
      <c r="O48" s="22">
        <v>82</v>
      </c>
      <c r="P48" s="30" t="s">
        <v>34</v>
      </c>
      <c r="Q48" s="23">
        <f t="shared" si="114"/>
        <v>408</v>
      </c>
      <c r="R48" s="22">
        <v>81</v>
      </c>
      <c r="S48" s="22">
        <v>81</v>
      </c>
      <c r="T48" s="22">
        <v>77</v>
      </c>
      <c r="U48" s="22">
        <v>86</v>
      </c>
      <c r="V48" s="22">
        <v>83</v>
      </c>
      <c r="W48" s="23">
        <f t="shared" si="109"/>
        <v>473</v>
      </c>
      <c r="X48" s="22">
        <v>81</v>
      </c>
      <c r="Y48" s="22">
        <v>86</v>
      </c>
      <c r="Z48" s="22">
        <v>105</v>
      </c>
      <c r="AA48" s="22">
        <v>94</v>
      </c>
      <c r="AB48" s="22">
        <v>107</v>
      </c>
      <c r="AC48" s="30" t="s">
        <v>34</v>
      </c>
      <c r="AD48" s="23">
        <f t="shared" si="110"/>
        <v>480</v>
      </c>
      <c r="AE48" s="22">
        <v>101</v>
      </c>
      <c r="AF48" s="22">
        <v>117</v>
      </c>
      <c r="AG48" s="22">
        <v>97</v>
      </c>
      <c r="AH48" s="22">
        <v>70</v>
      </c>
      <c r="AI48" s="22">
        <v>95</v>
      </c>
      <c r="AJ48" s="23">
        <v>338</v>
      </c>
      <c r="AK48" s="23">
        <v>231</v>
      </c>
      <c r="AL48" s="23">
        <v>147</v>
      </c>
      <c r="AM48" s="23">
        <v>193</v>
      </c>
      <c r="AN48" s="30" t="s">
        <v>34</v>
      </c>
      <c r="AO48" s="23">
        <v>161</v>
      </c>
      <c r="AP48" s="23">
        <v>131</v>
      </c>
      <c r="AQ48" s="23">
        <v>143</v>
      </c>
      <c r="AR48" s="23">
        <v>125</v>
      </c>
      <c r="AS48" s="23">
        <v>127</v>
      </c>
      <c r="AT48" s="23">
        <v>113</v>
      </c>
      <c r="AU48" s="23">
        <v>72</v>
      </c>
      <c r="AV48" s="23">
        <v>89</v>
      </c>
      <c r="AW48" s="13"/>
    </row>
    <row r="49" spans="2:49" ht="36" customHeight="1">
      <c r="B49" s="30" t="s">
        <v>35</v>
      </c>
      <c r="C49" s="21">
        <f t="shared" si="111"/>
        <v>646</v>
      </c>
      <c r="D49" s="23">
        <f t="shared" si="112"/>
        <v>50</v>
      </c>
      <c r="E49" s="22">
        <v>7</v>
      </c>
      <c r="F49" s="22">
        <v>11</v>
      </c>
      <c r="G49" s="22">
        <v>10</v>
      </c>
      <c r="H49" s="22">
        <v>12</v>
      </c>
      <c r="I49" s="22">
        <v>10</v>
      </c>
      <c r="J49" s="23">
        <f t="shared" si="113"/>
        <v>59</v>
      </c>
      <c r="K49" s="22">
        <v>11</v>
      </c>
      <c r="L49" s="22">
        <v>8</v>
      </c>
      <c r="M49" s="22">
        <v>14</v>
      </c>
      <c r="N49" s="22">
        <v>13</v>
      </c>
      <c r="O49" s="22">
        <v>13</v>
      </c>
      <c r="P49" s="30" t="s">
        <v>35</v>
      </c>
      <c r="Q49" s="23">
        <f t="shared" si="114"/>
        <v>73</v>
      </c>
      <c r="R49" s="22">
        <v>11</v>
      </c>
      <c r="S49" s="22">
        <v>10</v>
      </c>
      <c r="T49" s="22">
        <v>15</v>
      </c>
      <c r="U49" s="22">
        <v>22</v>
      </c>
      <c r="V49" s="22">
        <v>15</v>
      </c>
      <c r="W49" s="23">
        <f t="shared" si="109"/>
        <v>79</v>
      </c>
      <c r="X49" s="22">
        <v>15</v>
      </c>
      <c r="Y49" s="22">
        <v>17</v>
      </c>
      <c r="Z49" s="22">
        <v>15</v>
      </c>
      <c r="AA49" s="22">
        <v>20</v>
      </c>
      <c r="AB49" s="22">
        <v>12</v>
      </c>
      <c r="AC49" s="30" t="s">
        <v>35</v>
      </c>
      <c r="AD49" s="23">
        <f t="shared" si="110"/>
        <v>60</v>
      </c>
      <c r="AE49" s="22">
        <v>19</v>
      </c>
      <c r="AF49" s="22">
        <v>9</v>
      </c>
      <c r="AG49" s="22">
        <v>10</v>
      </c>
      <c r="AH49" s="22">
        <v>16</v>
      </c>
      <c r="AI49" s="22">
        <v>6</v>
      </c>
      <c r="AJ49" s="23">
        <v>47</v>
      </c>
      <c r="AK49" s="23">
        <v>51</v>
      </c>
      <c r="AL49" s="23">
        <v>41</v>
      </c>
      <c r="AM49" s="23">
        <v>23</v>
      </c>
      <c r="AN49" s="30" t="s">
        <v>35</v>
      </c>
      <c r="AO49" s="23">
        <v>27</v>
      </c>
      <c r="AP49" s="23">
        <v>14</v>
      </c>
      <c r="AQ49" s="23">
        <v>23</v>
      </c>
      <c r="AR49" s="23">
        <v>26</v>
      </c>
      <c r="AS49" s="23">
        <v>20</v>
      </c>
      <c r="AT49" s="23">
        <v>29</v>
      </c>
      <c r="AU49" s="23">
        <v>15</v>
      </c>
      <c r="AV49" s="23">
        <v>9</v>
      </c>
      <c r="AW49" s="13"/>
    </row>
    <row r="50" spans="2:49" ht="36" customHeight="1">
      <c r="B50" s="30" t="s">
        <v>36</v>
      </c>
      <c r="C50" s="21">
        <f t="shared" si="111"/>
        <v>2172</v>
      </c>
      <c r="D50" s="23">
        <f t="shared" si="112"/>
        <v>191</v>
      </c>
      <c r="E50" s="22">
        <v>31</v>
      </c>
      <c r="F50" s="22">
        <v>32</v>
      </c>
      <c r="G50" s="22">
        <v>44</v>
      </c>
      <c r="H50" s="22">
        <v>41</v>
      </c>
      <c r="I50" s="22">
        <v>43</v>
      </c>
      <c r="J50" s="23">
        <f t="shared" si="113"/>
        <v>241</v>
      </c>
      <c r="K50" s="22">
        <v>49</v>
      </c>
      <c r="L50" s="22">
        <v>57</v>
      </c>
      <c r="M50" s="22">
        <v>38</v>
      </c>
      <c r="N50" s="22">
        <v>47</v>
      </c>
      <c r="O50" s="22">
        <v>50</v>
      </c>
      <c r="P50" s="30" t="s">
        <v>36</v>
      </c>
      <c r="Q50" s="23">
        <f t="shared" si="114"/>
        <v>234</v>
      </c>
      <c r="R50" s="22">
        <v>48</v>
      </c>
      <c r="S50" s="22">
        <v>50</v>
      </c>
      <c r="T50" s="22">
        <v>51</v>
      </c>
      <c r="U50" s="22">
        <v>41</v>
      </c>
      <c r="V50" s="22">
        <v>44</v>
      </c>
      <c r="W50" s="23">
        <f t="shared" si="109"/>
        <v>274</v>
      </c>
      <c r="X50" s="22">
        <v>55</v>
      </c>
      <c r="Y50" s="22">
        <v>45</v>
      </c>
      <c r="Z50" s="22">
        <v>68</v>
      </c>
      <c r="AA50" s="22">
        <v>53</v>
      </c>
      <c r="AB50" s="22">
        <v>53</v>
      </c>
      <c r="AC50" s="30" t="s">
        <v>36</v>
      </c>
      <c r="AD50" s="23">
        <f t="shared" si="110"/>
        <v>300</v>
      </c>
      <c r="AE50" s="22">
        <v>58</v>
      </c>
      <c r="AF50" s="22">
        <v>75</v>
      </c>
      <c r="AG50" s="22">
        <v>56</v>
      </c>
      <c r="AH50" s="22">
        <v>66</v>
      </c>
      <c r="AI50" s="22">
        <v>45</v>
      </c>
      <c r="AJ50" s="23">
        <v>186</v>
      </c>
      <c r="AK50" s="23">
        <v>153</v>
      </c>
      <c r="AL50" s="23">
        <v>107</v>
      </c>
      <c r="AM50" s="23">
        <v>110</v>
      </c>
      <c r="AN50" s="30" t="s">
        <v>36</v>
      </c>
      <c r="AO50" s="23">
        <v>58</v>
      </c>
      <c r="AP50" s="23">
        <v>40</v>
      </c>
      <c r="AQ50" s="23">
        <v>57</v>
      </c>
      <c r="AR50" s="23">
        <v>45</v>
      </c>
      <c r="AS50" s="23">
        <v>62</v>
      </c>
      <c r="AT50" s="23">
        <v>48</v>
      </c>
      <c r="AU50" s="23">
        <v>35</v>
      </c>
      <c r="AV50" s="23">
        <v>31</v>
      </c>
      <c r="AW50" s="13"/>
    </row>
    <row r="51" spans="2:49" ht="36" customHeight="1">
      <c r="B51" s="30" t="s">
        <v>37</v>
      </c>
      <c r="C51" s="21">
        <f t="shared" si="111"/>
        <v>6348</v>
      </c>
      <c r="D51" s="23">
        <f t="shared" si="112"/>
        <v>834</v>
      </c>
      <c r="E51" s="22">
        <v>154</v>
      </c>
      <c r="F51" s="22">
        <v>161</v>
      </c>
      <c r="G51" s="22">
        <v>183</v>
      </c>
      <c r="H51" s="22">
        <v>163</v>
      </c>
      <c r="I51" s="22">
        <v>173</v>
      </c>
      <c r="J51" s="23">
        <f t="shared" si="113"/>
        <v>764</v>
      </c>
      <c r="K51" s="22">
        <v>172</v>
      </c>
      <c r="L51" s="22">
        <v>150</v>
      </c>
      <c r="M51" s="22">
        <v>167</v>
      </c>
      <c r="N51" s="22">
        <v>151</v>
      </c>
      <c r="O51" s="22">
        <v>124</v>
      </c>
      <c r="P51" s="30" t="s">
        <v>37</v>
      </c>
      <c r="Q51" s="23">
        <f t="shared" si="114"/>
        <v>803</v>
      </c>
      <c r="R51" s="22">
        <v>156</v>
      </c>
      <c r="S51" s="22">
        <v>163</v>
      </c>
      <c r="T51" s="22">
        <v>160</v>
      </c>
      <c r="U51" s="22">
        <v>170</v>
      </c>
      <c r="V51" s="22">
        <v>154</v>
      </c>
      <c r="W51" s="23">
        <f t="shared" si="109"/>
        <v>880</v>
      </c>
      <c r="X51" s="22">
        <v>177</v>
      </c>
      <c r="Y51" s="22">
        <v>161</v>
      </c>
      <c r="Z51" s="22">
        <v>170</v>
      </c>
      <c r="AA51" s="22">
        <v>207</v>
      </c>
      <c r="AB51" s="22">
        <v>165</v>
      </c>
      <c r="AC51" s="30" t="s">
        <v>37</v>
      </c>
      <c r="AD51" s="23">
        <f t="shared" si="110"/>
        <v>741</v>
      </c>
      <c r="AE51" s="22">
        <v>153</v>
      </c>
      <c r="AF51" s="22">
        <v>154</v>
      </c>
      <c r="AG51" s="22">
        <v>134</v>
      </c>
      <c r="AH51" s="22">
        <v>142</v>
      </c>
      <c r="AI51" s="22">
        <v>158</v>
      </c>
      <c r="AJ51" s="23">
        <v>562</v>
      </c>
      <c r="AK51" s="23">
        <v>264</v>
      </c>
      <c r="AL51" s="23">
        <v>244</v>
      </c>
      <c r="AM51" s="23">
        <v>236</v>
      </c>
      <c r="AN51" s="30" t="s">
        <v>37</v>
      </c>
      <c r="AO51" s="23">
        <v>198</v>
      </c>
      <c r="AP51" s="23">
        <v>161</v>
      </c>
      <c r="AQ51" s="23">
        <v>151</v>
      </c>
      <c r="AR51" s="23">
        <v>117</v>
      </c>
      <c r="AS51" s="23">
        <v>131</v>
      </c>
      <c r="AT51" s="23">
        <v>101</v>
      </c>
      <c r="AU51" s="23">
        <v>78</v>
      </c>
      <c r="AV51" s="23">
        <v>83</v>
      </c>
      <c r="AW51" s="13"/>
    </row>
    <row r="52" spans="2:49" ht="36" customHeight="1">
      <c r="B52" s="30" t="s">
        <v>38</v>
      </c>
      <c r="C52" s="21">
        <f t="shared" si="111"/>
        <v>2270</v>
      </c>
      <c r="D52" s="23">
        <f t="shared" si="112"/>
        <v>210</v>
      </c>
      <c r="E52" s="22">
        <v>38</v>
      </c>
      <c r="F52" s="22">
        <v>42</v>
      </c>
      <c r="G52" s="22">
        <v>49</v>
      </c>
      <c r="H52" s="22">
        <v>41</v>
      </c>
      <c r="I52" s="22">
        <v>40</v>
      </c>
      <c r="J52" s="23">
        <f t="shared" si="113"/>
        <v>253</v>
      </c>
      <c r="K52" s="22">
        <v>48</v>
      </c>
      <c r="L52" s="22">
        <v>50</v>
      </c>
      <c r="M52" s="22">
        <v>47</v>
      </c>
      <c r="N52" s="22">
        <v>51</v>
      </c>
      <c r="O52" s="22">
        <v>57</v>
      </c>
      <c r="P52" s="30" t="s">
        <v>38</v>
      </c>
      <c r="Q52" s="23">
        <f t="shared" si="114"/>
        <v>270</v>
      </c>
      <c r="R52" s="22">
        <v>45</v>
      </c>
      <c r="S52" s="22">
        <v>50</v>
      </c>
      <c r="T52" s="22">
        <v>56</v>
      </c>
      <c r="U52" s="22">
        <v>56</v>
      </c>
      <c r="V52" s="22">
        <v>63</v>
      </c>
      <c r="W52" s="23">
        <f t="shared" si="109"/>
        <v>298</v>
      </c>
      <c r="X52" s="22">
        <v>69</v>
      </c>
      <c r="Y52" s="22">
        <v>58</v>
      </c>
      <c r="Z52" s="22">
        <v>63</v>
      </c>
      <c r="AA52" s="22">
        <v>49</v>
      </c>
      <c r="AB52" s="22">
        <v>59</v>
      </c>
      <c r="AC52" s="30" t="s">
        <v>38</v>
      </c>
      <c r="AD52" s="23">
        <f t="shared" si="110"/>
        <v>211</v>
      </c>
      <c r="AE52" s="22">
        <v>61</v>
      </c>
      <c r="AF52" s="22">
        <v>28</v>
      </c>
      <c r="AG52" s="22">
        <v>59</v>
      </c>
      <c r="AH52" s="22">
        <v>36</v>
      </c>
      <c r="AI52" s="22">
        <v>27</v>
      </c>
      <c r="AJ52" s="23">
        <v>180</v>
      </c>
      <c r="AK52" s="23">
        <v>116</v>
      </c>
      <c r="AL52" s="23">
        <v>94</v>
      </c>
      <c r="AM52" s="23">
        <v>107</v>
      </c>
      <c r="AN52" s="30" t="s">
        <v>38</v>
      </c>
      <c r="AO52" s="23">
        <v>73</v>
      </c>
      <c r="AP52" s="23">
        <v>66</v>
      </c>
      <c r="AQ52" s="23">
        <v>71</v>
      </c>
      <c r="AR52" s="23">
        <v>80</v>
      </c>
      <c r="AS52" s="23">
        <v>65</v>
      </c>
      <c r="AT52" s="23">
        <v>62</v>
      </c>
      <c r="AU52" s="23">
        <v>60</v>
      </c>
      <c r="AV52" s="23">
        <v>54</v>
      </c>
      <c r="AW52" s="13"/>
    </row>
    <row r="53" spans="2:49" ht="36" customHeight="1">
      <c r="B53" s="30" t="s">
        <v>39</v>
      </c>
      <c r="C53" s="21">
        <f t="shared" si="111"/>
        <v>1430</v>
      </c>
      <c r="D53" s="23">
        <f t="shared" si="112"/>
        <v>132</v>
      </c>
      <c r="E53" s="22">
        <v>28</v>
      </c>
      <c r="F53" s="22">
        <v>35</v>
      </c>
      <c r="G53" s="22">
        <v>24</v>
      </c>
      <c r="H53" s="22">
        <v>17</v>
      </c>
      <c r="I53" s="22">
        <v>28</v>
      </c>
      <c r="J53" s="23">
        <f t="shared" si="113"/>
        <v>134</v>
      </c>
      <c r="K53" s="22">
        <v>28</v>
      </c>
      <c r="L53" s="22">
        <v>29</v>
      </c>
      <c r="M53" s="22">
        <v>26</v>
      </c>
      <c r="N53" s="22">
        <v>25</v>
      </c>
      <c r="O53" s="22">
        <v>26</v>
      </c>
      <c r="P53" s="30" t="s">
        <v>39</v>
      </c>
      <c r="Q53" s="23">
        <f t="shared" si="114"/>
        <v>208</v>
      </c>
      <c r="R53" s="22">
        <v>36</v>
      </c>
      <c r="S53" s="22">
        <v>33</v>
      </c>
      <c r="T53" s="22">
        <v>41</v>
      </c>
      <c r="U53" s="22">
        <v>40</v>
      </c>
      <c r="V53" s="22">
        <v>58</v>
      </c>
      <c r="W53" s="23">
        <f t="shared" si="109"/>
        <v>171</v>
      </c>
      <c r="X53" s="22">
        <v>35</v>
      </c>
      <c r="Y53" s="22">
        <v>44</v>
      </c>
      <c r="Z53" s="22">
        <v>29</v>
      </c>
      <c r="AA53" s="22">
        <v>37</v>
      </c>
      <c r="AB53" s="22">
        <v>26</v>
      </c>
      <c r="AC53" s="30" t="s">
        <v>39</v>
      </c>
      <c r="AD53" s="23">
        <f t="shared" si="110"/>
        <v>163</v>
      </c>
      <c r="AE53" s="22">
        <v>36</v>
      </c>
      <c r="AF53" s="22">
        <v>23</v>
      </c>
      <c r="AG53" s="22">
        <v>46</v>
      </c>
      <c r="AH53" s="22">
        <v>36</v>
      </c>
      <c r="AI53" s="22">
        <v>22</v>
      </c>
      <c r="AJ53" s="23">
        <v>145</v>
      </c>
      <c r="AK53" s="23">
        <v>82</v>
      </c>
      <c r="AL53" s="23">
        <v>66</v>
      </c>
      <c r="AM53" s="23">
        <v>42</v>
      </c>
      <c r="AN53" s="30" t="s">
        <v>39</v>
      </c>
      <c r="AO53" s="23">
        <v>45</v>
      </c>
      <c r="AP53" s="23">
        <v>39</v>
      </c>
      <c r="AQ53" s="23">
        <v>38</v>
      </c>
      <c r="AR53" s="23">
        <v>34</v>
      </c>
      <c r="AS53" s="23">
        <v>30</v>
      </c>
      <c r="AT53" s="23">
        <v>33</v>
      </c>
      <c r="AU53" s="23">
        <v>29</v>
      </c>
      <c r="AV53" s="23">
        <v>39</v>
      </c>
      <c r="AW53" s="13"/>
    </row>
    <row r="54" spans="2:49" ht="36" customHeight="1">
      <c r="B54" s="30" t="s">
        <v>40</v>
      </c>
      <c r="C54" s="21">
        <f t="shared" si="111"/>
        <v>5158</v>
      </c>
      <c r="D54" s="23">
        <f t="shared" si="112"/>
        <v>460</v>
      </c>
      <c r="E54" s="22">
        <v>84</v>
      </c>
      <c r="F54" s="22">
        <v>95</v>
      </c>
      <c r="G54" s="22">
        <v>109</v>
      </c>
      <c r="H54" s="22">
        <v>77</v>
      </c>
      <c r="I54" s="22">
        <v>95</v>
      </c>
      <c r="J54" s="23">
        <f t="shared" si="113"/>
        <v>464</v>
      </c>
      <c r="K54" s="22">
        <v>86</v>
      </c>
      <c r="L54" s="22">
        <v>80</v>
      </c>
      <c r="M54" s="22">
        <v>92</v>
      </c>
      <c r="N54" s="22">
        <v>109</v>
      </c>
      <c r="O54" s="22">
        <v>97</v>
      </c>
      <c r="P54" s="30" t="s">
        <v>40</v>
      </c>
      <c r="Q54" s="23">
        <f t="shared" si="114"/>
        <v>539</v>
      </c>
      <c r="R54" s="22">
        <v>102</v>
      </c>
      <c r="S54" s="22">
        <v>99</v>
      </c>
      <c r="T54" s="22">
        <v>124</v>
      </c>
      <c r="U54" s="22">
        <v>101</v>
      </c>
      <c r="V54" s="22">
        <v>113</v>
      </c>
      <c r="W54" s="23">
        <f t="shared" si="109"/>
        <v>565</v>
      </c>
      <c r="X54" s="22">
        <v>110</v>
      </c>
      <c r="Y54" s="22">
        <v>119</v>
      </c>
      <c r="Z54" s="22">
        <v>108</v>
      </c>
      <c r="AA54" s="22">
        <v>118</v>
      </c>
      <c r="AB54" s="22">
        <v>110</v>
      </c>
      <c r="AC54" s="30" t="s">
        <v>40</v>
      </c>
      <c r="AD54" s="23">
        <f t="shared" si="110"/>
        <v>543</v>
      </c>
      <c r="AE54" s="22">
        <v>119</v>
      </c>
      <c r="AF54" s="22">
        <v>139</v>
      </c>
      <c r="AG54" s="22">
        <v>81</v>
      </c>
      <c r="AH54" s="22">
        <v>104</v>
      </c>
      <c r="AI54" s="22">
        <v>100</v>
      </c>
      <c r="AJ54" s="23">
        <v>442</v>
      </c>
      <c r="AK54" s="23">
        <v>326</v>
      </c>
      <c r="AL54" s="23">
        <v>283</v>
      </c>
      <c r="AM54" s="23">
        <v>238</v>
      </c>
      <c r="AN54" s="30" t="s">
        <v>40</v>
      </c>
      <c r="AO54" s="23">
        <v>232</v>
      </c>
      <c r="AP54" s="23">
        <v>172</v>
      </c>
      <c r="AQ54" s="23">
        <v>176</v>
      </c>
      <c r="AR54" s="23">
        <v>179</v>
      </c>
      <c r="AS54" s="23">
        <v>180</v>
      </c>
      <c r="AT54" s="23">
        <v>129</v>
      </c>
      <c r="AU54" s="23">
        <v>105</v>
      </c>
      <c r="AV54" s="23">
        <v>125</v>
      </c>
      <c r="AW54" s="13"/>
    </row>
    <row r="55" spans="2:49" ht="36" customHeight="1">
      <c r="B55" s="30" t="s">
        <v>41</v>
      </c>
      <c r="C55" s="21">
        <f t="shared" si="111"/>
        <v>2620</v>
      </c>
      <c r="D55" s="23">
        <f t="shared" si="112"/>
        <v>330</v>
      </c>
      <c r="E55" s="22">
        <v>55</v>
      </c>
      <c r="F55" s="22">
        <v>72</v>
      </c>
      <c r="G55" s="22">
        <v>66</v>
      </c>
      <c r="H55" s="22">
        <v>69</v>
      </c>
      <c r="I55" s="22">
        <v>68</v>
      </c>
      <c r="J55" s="23">
        <f t="shared" si="113"/>
        <v>274</v>
      </c>
      <c r="K55" s="22">
        <v>56</v>
      </c>
      <c r="L55" s="22">
        <v>63</v>
      </c>
      <c r="M55" s="22">
        <v>53</v>
      </c>
      <c r="N55" s="22">
        <v>50</v>
      </c>
      <c r="O55" s="22">
        <v>52</v>
      </c>
      <c r="P55" s="30" t="s">
        <v>41</v>
      </c>
      <c r="Q55" s="23">
        <f t="shared" si="114"/>
        <v>318</v>
      </c>
      <c r="R55" s="22">
        <v>60</v>
      </c>
      <c r="S55" s="22">
        <v>55</v>
      </c>
      <c r="T55" s="22">
        <v>59</v>
      </c>
      <c r="U55" s="22">
        <v>74</v>
      </c>
      <c r="V55" s="22">
        <v>70</v>
      </c>
      <c r="W55" s="23">
        <f t="shared" si="109"/>
        <v>362</v>
      </c>
      <c r="X55" s="22">
        <v>71</v>
      </c>
      <c r="Y55" s="22">
        <v>84</v>
      </c>
      <c r="Z55" s="22">
        <v>71</v>
      </c>
      <c r="AA55" s="22">
        <v>82</v>
      </c>
      <c r="AB55" s="22">
        <v>54</v>
      </c>
      <c r="AC55" s="30" t="s">
        <v>41</v>
      </c>
      <c r="AD55" s="23">
        <f t="shared" si="110"/>
        <v>294</v>
      </c>
      <c r="AE55" s="22">
        <v>62</v>
      </c>
      <c r="AF55" s="22">
        <v>46</v>
      </c>
      <c r="AG55" s="22">
        <v>56</v>
      </c>
      <c r="AH55" s="22">
        <v>81</v>
      </c>
      <c r="AI55" s="22">
        <v>49</v>
      </c>
      <c r="AJ55" s="23">
        <v>151</v>
      </c>
      <c r="AK55" s="23">
        <v>112</v>
      </c>
      <c r="AL55" s="23">
        <v>106</v>
      </c>
      <c r="AM55" s="23">
        <v>113</v>
      </c>
      <c r="AN55" s="30" t="s">
        <v>41</v>
      </c>
      <c r="AO55" s="23">
        <v>78</v>
      </c>
      <c r="AP55" s="23">
        <v>77</v>
      </c>
      <c r="AQ55" s="23">
        <v>73</v>
      </c>
      <c r="AR55" s="23">
        <v>92</v>
      </c>
      <c r="AS55" s="23">
        <v>72</v>
      </c>
      <c r="AT55" s="23">
        <v>71</v>
      </c>
      <c r="AU55" s="23">
        <v>49</v>
      </c>
      <c r="AV55" s="23">
        <v>48</v>
      </c>
      <c r="AW55" s="13"/>
    </row>
    <row r="56" spans="2:49" ht="36" customHeight="1">
      <c r="B56" s="30" t="s">
        <v>42</v>
      </c>
      <c r="C56" s="21">
        <f t="shared" si="111"/>
        <v>4159</v>
      </c>
      <c r="D56" s="23">
        <f t="shared" si="112"/>
        <v>405</v>
      </c>
      <c r="E56" s="22">
        <v>94</v>
      </c>
      <c r="F56" s="22">
        <v>78</v>
      </c>
      <c r="G56" s="22">
        <v>81</v>
      </c>
      <c r="H56" s="22">
        <v>76</v>
      </c>
      <c r="I56" s="22">
        <v>76</v>
      </c>
      <c r="J56" s="23">
        <f t="shared" si="113"/>
        <v>400</v>
      </c>
      <c r="K56" s="22">
        <v>76</v>
      </c>
      <c r="L56" s="22">
        <v>74</v>
      </c>
      <c r="M56" s="22">
        <v>77</v>
      </c>
      <c r="N56" s="22">
        <v>86</v>
      </c>
      <c r="O56" s="22">
        <v>87</v>
      </c>
      <c r="P56" s="30" t="s">
        <v>42</v>
      </c>
      <c r="Q56" s="23">
        <f t="shared" si="114"/>
        <v>545</v>
      </c>
      <c r="R56" s="22">
        <v>94</v>
      </c>
      <c r="S56" s="22">
        <v>112</v>
      </c>
      <c r="T56" s="22">
        <v>104</v>
      </c>
      <c r="U56" s="22">
        <v>110</v>
      </c>
      <c r="V56" s="22">
        <v>125</v>
      </c>
      <c r="W56" s="23">
        <f t="shared" si="109"/>
        <v>560</v>
      </c>
      <c r="X56" s="22">
        <v>120</v>
      </c>
      <c r="Y56" s="22">
        <v>119</v>
      </c>
      <c r="Z56" s="22">
        <v>98</v>
      </c>
      <c r="AA56" s="22">
        <v>118</v>
      </c>
      <c r="AB56" s="22">
        <v>105</v>
      </c>
      <c r="AC56" s="30" t="s">
        <v>42</v>
      </c>
      <c r="AD56" s="23">
        <f t="shared" si="110"/>
        <v>554</v>
      </c>
      <c r="AE56" s="22">
        <v>116</v>
      </c>
      <c r="AF56" s="22">
        <v>113</v>
      </c>
      <c r="AG56" s="22">
        <v>126</v>
      </c>
      <c r="AH56" s="22">
        <v>111</v>
      </c>
      <c r="AI56" s="22">
        <v>88</v>
      </c>
      <c r="AJ56" s="23">
        <v>485</v>
      </c>
      <c r="AK56" s="23">
        <v>291</v>
      </c>
      <c r="AL56" s="23">
        <v>164</v>
      </c>
      <c r="AM56" s="23">
        <v>106</v>
      </c>
      <c r="AN56" s="30" t="s">
        <v>42</v>
      </c>
      <c r="AO56" s="23">
        <v>78</v>
      </c>
      <c r="AP56" s="23">
        <v>74</v>
      </c>
      <c r="AQ56" s="23">
        <v>87</v>
      </c>
      <c r="AR56" s="23">
        <v>92</v>
      </c>
      <c r="AS56" s="23">
        <v>85</v>
      </c>
      <c r="AT56" s="23">
        <v>86</v>
      </c>
      <c r="AU56" s="23">
        <v>77</v>
      </c>
      <c r="AV56" s="23">
        <v>70</v>
      </c>
      <c r="AW56" s="13"/>
    </row>
    <row r="57" spans="2:49" ht="36" customHeight="1">
      <c r="B57" s="30" t="s">
        <v>43</v>
      </c>
      <c r="C57" s="21">
        <f t="shared" si="111"/>
        <v>5020</v>
      </c>
      <c r="D57" s="23">
        <f t="shared" si="112"/>
        <v>809</v>
      </c>
      <c r="E57" s="22">
        <v>151</v>
      </c>
      <c r="F57" s="22">
        <v>176</v>
      </c>
      <c r="G57" s="22">
        <v>170</v>
      </c>
      <c r="H57" s="22">
        <v>158</v>
      </c>
      <c r="I57" s="22">
        <v>154</v>
      </c>
      <c r="J57" s="23">
        <f t="shared" si="113"/>
        <v>874</v>
      </c>
      <c r="K57" s="22">
        <v>166</v>
      </c>
      <c r="L57" s="22">
        <v>180</v>
      </c>
      <c r="M57" s="22">
        <v>177</v>
      </c>
      <c r="N57" s="22">
        <v>174</v>
      </c>
      <c r="O57" s="22">
        <v>177</v>
      </c>
      <c r="P57" s="30" t="s">
        <v>43</v>
      </c>
      <c r="Q57" s="23">
        <f t="shared" si="114"/>
        <v>910</v>
      </c>
      <c r="R57" s="22">
        <v>201</v>
      </c>
      <c r="S57" s="22">
        <v>186</v>
      </c>
      <c r="T57" s="22">
        <v>174</v>
      </c>
      <c r="U57" s="22">
        <v>178</v>
      </c>
      <c r="V57" s="22">
        <v>171</v>
      </c>
      <c r="W57" s="23">
        <f t="shared" si="109"/>
        <v>1040</v>
      </c>
      <c r="X57" s="22">
        <v>167</v>
      </c>
      <c r="Y57" s="22">
        <v>189</v>
      </c>
      <c r="Z57" s="22">
        <v>243</v>
      </c>
      <c r="AA57" s="22">
        <v>230</v>
      </c>
      <c r="AB57" s="22">
        <v>211</v>
      </c>
      <c r="AC57" s="30" t="s">
        <v>43</v>
      </c>
      <c r="AD57" s="23">
        <f t="shared" si="110"/>
        <v>971</v>
      </c>
      <c r="AE57" s="22">
        <v>242</v>
      </c>
      <c r="AF57" s="22">
        <v>227</v>
      </c>
      <c r="AG57" s="22">
        <v>165</v>
      </c>
      <c r="AH57" s="22">
        <v>173</v>
      </c>
      <c r="AI57" s="22">
        <v>164</v>
      </c>
      <c r="AJ57" s="23">
        <v>82</v>
      </c>
      <c r="AK57" s="23">
        <v>70</v>
      </c>
      <c r="AL57" s="23">
        <v>52</v>
      </c>
      <c r="AM57" s="23">
        <v>36</v>
      </c>
      <c r="AN57" s="30" t="s">
        <v>43</v>
      </c>
      <c r="AO57" s="23">
        <v>40</v>
      </c>
      <c r="AP57" s="23">
        <v>41</v>
      </c>
      <c r="AQ57" s="23">
        <v>18</v>
      </c>
      <c r="AR57" s="23">
        <v>22</v>
      </c>
      <c r="AS57" s="23">
        <v>24</v>
      </c>
      <c r="AT57" s="23">
        <v>16</v>
      </c>
      <c r="AU57" s="23">
        <v>12</v>
      </c>
      <c r="AV57" s="23">
        <v>3</v>
      </c>
      <c r="AW57" s="13"/>
    </row>
    <row r="58" spans="2:49" ht="36" customHeight="1">
      <c r="B58" s="30" t="s">
        <v>44</v>
      </c>
      <c r="C58" s="21">
        <f t="shared" si="111"/>
        <v>1655</v>
      </c>
      <c r="D58" s="23">
        <f t="shared" si="112"/>
        <v>167</v>
      </c>
      <c r="E58" s="22">
        <v>41</v>
      </c>
      <c r="F58" s="22">
        <v>22</v>
      </c>
      <c r="G58" s="22">
        <v>41</v>
      </c>
      <c r="H58" s="22">
        <v>35</v>
      </c>
      <c r="I58" s="22">
        <v>28</v>
      </c>
      <c r="J58" s="23">
        <f t="shared" si="113"/>
        <v>190</v>
      </c>
      <c r="K58" s="22">
        <v>41</v>
      </c>
      <c r="L58" s="22">
        <v>38</v>
      </c>
      <c r="M58" s="22">
        <v>38</v>
      </c>
      <c r="N58" s="22">
        <v>36</v>
      </c>
      <c r="O58" s="22">
        <v>37</v>
      </c>
      <c r="P58" s="30" t="s">
        <v>44</v>
      </c>
      <c r="Q58" s="23">
        <f t="shared" si="114"/>
        <v>185</v>
      </c>
      <c r="R58" s="22">
        <v>41</v>
      </c>
      <c r="S58" s="22">
        <v>30</v>
      </c>
      <c r="T58" s="22">
        <v>38</v>
      </c>
      <c r="U58" s="22">
        <v>37</v>
      </c>
      <c r="V58" s="22">
        <v>39</v>
      </c>
      <c r="W58" s="23">
        <f t="shared" si="109"/>
        <v>237</v>
      </c>
      <c r="X58" s="22">
        <v>51</v>
      </c>
      <c r="Y58" s="22">
        <v>34</v>
      </c>
      <c r="Z58" s="22">
        <v>58</v>
      </c>
      <c r="AA58" s="22">
        <v>38</v>
      </c>
      <c r="AB58" s="22">
        <v>56</v>
      </c>
      <c r="AC58" s="30" t="s">
        <v>44</v>
      </c>
      <c r="AD58" s="23">
        <f t="shared" si="110"/>
        <v>184</v>
      </c>
      <c r="AE58" s="22">
        <v>41</v>
      </c>
      <c r="AF58" s="22">
        <v>24</v>
      </c>
      <c r="AG58" s="22">
        <v>51</v>
      </c>
      <c r="AH58" s="22">
        <v>34</v>
      </c>
      <c r="AI58" s="22">
        <v>34</v>
      </c>
      <c r="AJ58" s="23">
        <v>170</v>
      </c>
      <c r="AK58" s="23">
        <v>129</v>
      </c>
      <c r="AL58" s="23">
        <v>76</v>
      </c>
      <c r="AM58" s="23">
        <v>65</v>
      </c>
      <c r="AN58" s="30" t="s">
        <v>44</v>
      </c>
      <c r="AO58" s="23">
        <v>44</v>
      </c>
      <c r="AP58" s="23">
        <v>39</v>
      </c>
      <c r="AQ58" s="23">
        <v>33</v>
      </c>
      <c r="AR58" s="23">
        <v>35</v>
      </c>
      <c r="AS58" s="23">
        <v>36</v>
      </c>
      <c r="AT58" s="23">
        <v>23</v>
      </c>
      <c r="AU58" s="23">
        <v>19</v>
      </c>
      <c r="AV58" s="23">
        <v>23</v>
      </c>
      <c r="AW58" s="13"/>
    </row>
    <row r="59" spans="2:49" ht="36" customHeight="1">
      <c r="B59" s="30" t="s">
        <v>45</v>
      </c>
      <c r="C59" s="21">
        <f t="shared" si="111"/>
        <v>2533</v>
      </c>
      <c r="D59" s="23">
        <f t="shared" si="112"/>
        <v>267</v>
      </c>
      <c r="E59" s="22">
        <v>61</v>
      </c>
      <c r="F59" s="22">
        <v>50</v>
      </c>
      <c r="G59" s="22">
        <v>35</v>
      </c>
      <c r="H59" s="22">
        <v>74</v>
      </c>
      <c r="I59" s="22">
        <v>47</v>
      </c>
      <c r="J59" s="23">
        <f t="shared" si="113"/>
        <v>239</v>
      </c>
      <c r="K59" s="22">
        <v>59</v>
      </c>
      <c r="L59" s="22">
        <v>43</v>
      </c>
      <c r="M59" s="22">
        <v>50</v>
      </c>
      <c r="N59" s="22">
        <v>42</v>
      </c>
      <c r="O59" s="22">
        <v>45</v>
      </c>
      <c r="P59" s="30" t="s">
        <v>45</v>
      </c>
      <c r="Q59" s="23">
        <f t="shared" si="114"/>
        <v>251</v>
      </c>
      <c r="R59" s="22">
        <v>42</v>
      </c>
      <c r="S59" s="22">
        <v>53</v>
      </c>
      <c r="T59" s="22">
        <v>61</v>
      </c>
      <c r="U59" s="22">
        <v>50</v>
      </c>
      <c r="V59" s="22">
        <v>45</v>
      </c>
      <c r="W59" s="23">
        <f t="shared" si="109"/>
        <v>271</v>
      </c>
      <c r="X59" s="22">
        <v>55</v>
      </c>
      <c r="Y59" s="22">
        <v>58</v>
      </c>
      <c r="Z59" s="22">
        <v>47</v>
      </c>
      <c r="AA59" s="22">
        <v>53</v>
      </c>
      <c r="AB59" s="22">
        <v>58</v>
      </c>
      <c r="AC59" s="30" t="s">
        <v>45</v>
      </c>
      <c r="AD59" s="23">
        <f t="shared" si="110"/>
        <v>324</v>
      </c>
      <c r="AE59" s="22">
        <v>66</v>
      </c>
      <c r="AF59" s="22">
        <v>71</v>
      </c>
      <c r="AG59" s="22">
        <v>64</v>
      </c>
      <c r="AH59" s="22">
        <v>77</v>
      </c>
      <c r="AI59" s="22">
        <v>46</v>
      </c>
      <c r="AJ59" s="23">
        <v>259</v>
      </c>
      <c r="AK59" s="23">
        <v>157</v>
      </c>
      <c r="AL59" s="23">
        <v>123</v>
      </c>
      <c r="AM59" s="23">
        <v>124</v>
      </c>
      <c r="AN59" s="30" t="s">
        <v>45</v>
      </c>
      <c r="AO59" s="23">
        <v>87</v>
      </c>
      <c r="AP59" s="23">
        <v>83</v>
      </c>
      <c r="AQ59" s="23">
        <v>60</v>
      </c>
      <c r="AR59" s="23">
        <v>61</v>
      </c>
      <c r="AS59" s="23">
        <v>56</v>
      </c>
      <c r="AT59" s="23">
        <v>58</v>
      </c>
      <c r="AU59" s="23">
        <v>30</v>
      </c>
      <c r="AV59" s="23">
        <v>83</v>
      </c>
      <c r="AW59" s="13"/>
    </row>
    <row r="60" spans="2:49" ht="36" customHeight="1">
      <c r="B60" s="30" t="s">
        <v>46</v>
      </c>
      <c r="C60" s="21">
        <f t="shared" si="111"/>
        <v>953</v>
      </c>
      <c r="D60" s="23">
        <f t="shared" si="112"/>
        <v>78</v>
      </c>
      <c r="E60" s="22">
        <v>25</v>
      </c>
      <c r="F60" s="22">
        <v>14</v>
      </c>
      <c r="G60" s="22">
        <v>13</v>
      </c>
      <c r="H60" s="22">
        <v>14</v>
      </c>
      <c r="I60" s="22">
        <v>12</v>
      </c>
      <c r="J60" s="23">
        <f t="shared" si="113"/>
        <v>77</v>
      </c>
      <c r="K60" s="22">
        <v>21</v>
      </c>
      <c r="L60" s="22">
        <v>6</v>
      </c>
      <c r="M60" s="22">
        <v>16</v>
      </c>
      <c r="N60" s="22">
        <v>17</v>
      </c>
      <c r="O60" s="22">
        <v>17</v>
      </c>
      <c r="P60" s="30" t="s">
        <v>46</v>
      </c>
      <c r="Q60" s="23">
        <f t="shared" si="114"/>
        <v>128</v>
      </c>
      <c r="R60" s="22">
        <v>24</v>
      </c>
      <c r="S60" s="22">
        <v>24</v>
      </c>
      <c r="T60" s="22">
        <v>21</v>
      </c>
      <c r="U60" s="22">
        <v>25</v>
      </c>
      <c r="V60" s="22">
        <v>34</v>
      </c>
      <c r="W60" s="23">
        <f t="shared" si="109"/>
        <v>124</v>
      </c>
      <c r="X60" s="22">
        <v>18</v>
      </c>
      <c r="Y60" s="22">
        <v>27</v>
      </c>
      <c r="Z60" s="22">
        <v>32</v>
      </c>
      <c r="AA60" s="22">
        <v>24</v>
      </c>
      <c r="AB60" s="22">
        <v>23</v>
      </c>
      <c r="AC60" s="30" t="s">
        <v>46</v>
      </c>
      <c r="AD60" s="23">
        <f t="shared" si="110"/>
        <v>107</v>
      </c>
      <c r="AE60" s="22">
        <v>31</v>
      </c>
      <c r="AF60" s="22">
        <v>20</v>
      </c>
      <c r="AG60" s="22">
        <v>18</v>
      </c>
      <c r="AH60" s="22">
        <v>10</v>
      </c>
      <c r="AI60" s="22">
        <v>28</v>
      </c>
      <c r="AJ60" s="23">
        <v>91</v>
      </c>
      <c r="AK60" s="23">
        <v>65</v>
      </c>
      <c r="AL60" s="23">
        <v>42</v>
      </c>
      <c r="AM60" s="23">
        <v>46</v>
      </c>
      <c r="AN60" s="30" t="s">
        <v>46</v>
      </c>
      <c r="AO60" s="23">
        <v>31</v>
      </c>
      <c r="AP60" s="23">
        <v>26</v>
      </c>
      <c r="AQ60" s="23">
        <v>25</v>
      </c>
      <c r="AR60" s="23">
        <v>19</v>
      </c>
      <c r="AS60" s="23">
        <v>21</v>
      </c>
      <c r="AT60" s="23">
        <v>22</v>
      </c>
      <c r="AU60" s="23">
        <v>29</v>
      </c>
      <c r="AV60" s="23">
        <v>22</v>
      </c>
      <c r="AW60" s="13"/>
    </row>
    <row r="61" spans="2:49" ht="36" customHeight="1">
      <c r="B61" s="30" t="s">
        <v>47</v>
      </c>
      <c r="C61" s="21">
        <f t="shared" si="111"/>
        <v>1593</v>
      </c>
      <c r="D61" s="23">
        <f t="shared" si="112"/>
        <v>146</v>
      </c>
      <c r="E61" s="22">
        <v>35</v>
      </c>
      <c r="F61" s="22">
        <v>20</v>
      </c>
      <c r="G61" s="22">
        <v>32</v>
      </c>
      <c r="H61" s="22">
        <v>28</v>
      </c>
      <c r="I61" s="22">
        <v>31</v>
      </c>
      <c r="J61" s="23">
        <f t="shared" si="113"/>
        <v>167</v>
      </c>
      <c r="K61" s="22">
        <v>28</v>
      </c>
      <c r="L61" s="22">
        <v>30</v>
      </c>
      <c r="M61" s="22">
        <v>38</v>
      </c>
      <c r="N61" s="22">
        <v>40</v>
      </c>
      <c r="O61" s="22">
        <v>31</v>
      </c>
      <c r="P61" s="30" t="s">
        <v>47</v>
      </c>
      <c r="Q61" s="23">
        <f t="shared" si="114"/>
        <v>192</v>
      </c>
      <c r="R61" s="22">
        <v>45</v>
      </c>
      <c r="S61" s="22">
        <v>35</v>
      </c>
      <c r="T61" s="22">
        <v>36</v>
      </c>
      <c r="U61" s="22">
        <v>50</v>
      </c>
      <c r="V61" s="22">
        <v>26</v>
      </c>
      <c r="W61" s="23">
        <f t="shared" si="109"/>
        <v>201</v>
      </c>
      <c r="X61" s="22">
        <v>37</v>
      </c>
      <c r="Y61" s="22">
        <v>38</v>
      </c>
      <c r="Z61" s="22">
        <v>44</v>
      </c>
      <c r="AA61" s="22">
        <v>39</v>
      </c>
      <c r="AB61" s="22">
        <v>43</v>
      </c>
      <c r="AC61" s="30" t="s">
        <v>47</v>
      </c>
      <c r="AD61" s="23">
        <f t="shared" si="110"/>
        <v>205</v>
      </c>
      <c r="AE61" s="22">
        <v>46</v>
      </c>
      <c r="AF61" s="22">
        <v>50</v>
      </c>
      <c r="AG61" s="22">
        <v>35</v>
      </c>
      <c r="AH61" s="22">
        <v>38</v>
      </c>
      <c r="AI61" s="22">
        <v>36</v>
      </c>
      <c r="AJ61" s="23">
        <v>136</v>
      </c>
      <c r="AK61" s="23">
        <v>107</v>
      </c>
      <c r="AL61" s="23">
        <v>84</v>
      </c>
      <c r="AM61" s="23">
        <v>53</v>
      </c>
      <c r="AN61" s="30" t="s">
        <v>47</v>
      </c>
      <c r="AO61" s="23">
        <v>64</v>
      </c>
      <c r="AP61" s="23">
        <v>39</v>
      </c>
      <c r="AQ61" s="23">
        <v>52</v>
      </c>
      <c r="AR61" s="23">
        <v>42</v>
      </c>
      <c r="AS61" s="23">
        <v>25</v>
      </c>
      <c r="AT61" s="23">
        <v>22</v>
      </c>
      <c r="AU61" s="23">
        <v>35</v>
      </c>
      <c r="AV61" s="23">
        <v>23</v>
      </c>
      <c r="AW61" s="13"/>
    </row>
    <row r="62" spans="2:49" ht="36" customHeight="1">
      <c r="B62" s="30" t="s">
        <v>48</v>
      </c>
      <c r="C62" s="21">
        <f t="shared" si="111"/>
        <v>6270</v>
      </c>
      <c r="D62" s="23">
        <f t="shared" si="112"/>
        <v>793</v>
      </c>
      <c r="E62" s="22">
        <v>180</v>
      </c>
      <c r="F62" s="22">
        <v>177</v>
      </c>
      <c r="G62" s="22">
        <v>144</v>
      </c>
      <c r="H62" s="22">
        <v>154</v>
      </c>
      <c r="I62" s="22">
        <v>138</v>
      </c>
      <c r="J62" s="23">
        <f t="shared" si="113"/>
        <v>734</v>
      </c>
      <c r="K62" s="22">
        <v>151</v>
      </c>
      <c r="L62" s="22">
        <v>157</v>
      </c>
      <c r="M62" s="22">
        <v>125</v>
      </c>
      <c r="N62" s="22">
        <v>155</v>
      </c>
      <c r="O62" s="22">
        <v>146</v>
      </c>
      <c r="P62" s="30" t="s">
        <v>48</v>
      </c>
      <c r="Q62" s="23">
        <f t="shared" si="114"/>
        <v>770</v>
      </c>
      <c r="R62" s="22">
        <v>155</v>
      </c>
      <c r="S62" s="22">
        <v>156</v>
      </c>
      <c r="T62" s="22">
        <v>149</v>
      </c>
      <c r="U62" s="22">
        <v>151</v>
      </c>
      <c r="V62" s="22">
        <v>159</v>
      </c>
      <c r="W62" s="23">
        <f t="shared" si="109"/>
        <v>799</v>
      </c>
      <c r="X62" s="22">
        <v>134</v>
      </c>
      <c r="Y62" s="22">
        <v>149</v>
      </c>
      <c r="Z62" s="22">
        <v>168</v>
      </c>
      <c r="AA62" s="22">
        <v>165</v>
      </c>
      <c r="AB62" s="22">
        <v>183</v>
      </c>
      <c r="AC62" s="30" t="s">
        <v>48</v>
      </c>
      <c r="AD62" s="23">
        <f t="shared" si="110"/>
        <v>780</v>
      </c>
      <c r="AE62" s="22">
        <v>154</v>
      </c>
      <c r="AF62" s="22">
        <v>153</v>
      </c>
      <c r="AG62" s="22">
        <v>139</v>
      </c>
      <c r="AH62" s="22">
        <v>172</v>
      </c>
      <c r="AI62" s="22">
        <v>162</v>
      </c>
      <c r="AJ62" s="23">
        <v>615</v>
      </c>
      <c r="AK62" s="23">
        <v>417</v>
      </c>
      <c r="AL62" s="23">
        <v>275</v>
      </c>
      <c r="AM62" s="23">
        <v>224</v>
      </c>
      <c r="AN62" s="30" t="s">
        <v>48</v>
      </c>
      <c r="AO62" s="23">
        <v>165</v>
      </c>
      <c r="AP62" s="23">
        <v>160</v>
      </c>
      <c r="AQ62" s="23">
        <v>133</v>
      </c>
      <c r="AR62" s="23">
        <v>98</v>
      </c>
      <c r="AS62" s="23">
        <v>99</v>
      </c>
      <c r="AT62" s="23">
        <v>89</v>
      </c>
      <c r="AU62" s="23">
        <v>60</v>
      </c>
      <c r="AV62" s="23">
        <v>59</v>
      </c>
      <c r="AW62" s="13"/>
    </row>
    <row r="63" spans="2:49" ht="36" customHeight="1">
      <c r="B63" s="30" t="s">
        <v>49</v>
      </c>
      <c r="C63" s="21">
        <f t="shared" si="111"/>
        <v>1467</v>
      </c>
      <c r="D63" s="23">
        <f t="shared" si="112"/>
        <v>167</v>
      </c>
      <c r="E63" s="22">
        <v>42</v>
      </c>
      <c r="F63" s="22">
        <v>26</v>
      </c>
      <c r="G63" s="22">
        <v>30</v>
      </c>
      <c r="H63" s="22">
        <v>41</v>
      </c>
      <c r="I63" s="22">
        <v>28</v>
      </c>
      <c r="J63" s="23">
        <f t="shared" si="113"/>
        <v>185</v>
      </c>
      <c r="K63" s="22">
        <v>37</v>
      </c>
      <c r="L63" s="22">
        <v>42</v>
      </c>
      <c r="M63" s="22">
        <v>39</v>
      </c>
      <c r="N63" s="22">
        <v>36</v>
      </c>
      <c r="O63" s="22">
        <v>31</v>
      </c>
      <c r="P63" s="30" t="s">
        <v>49</v>
      </c>
      <c r="Q63" s="23">
        <f t="shared" si="114"/>
        <v>188</v>
      </c>
      <c r="R63" s="22">
        <v>42</v>
      </c>
      <c r="S63" s="22">
        <v>35</v>
      </c>
      <c r="T63" s="22">
        <v>35</v>
      </c>
      <c r="U63" s="22">
        <v>43</v>
      </c>
      <c r="V63" s="22">
        <v>33</v>
      </c>
      <c r="W63" s="23">
        <f t="shared" si="109"/>
        <v>191</v>
      </c>
      <c r="X63" s="22">
        <v>41</v>
      </c>
      <c r="Y63" s="22">
        <v>47</v>
      </c>
      <c r="Z63" s="22">
        <v>28</v>
      </c>
      <c r="AA63" s="22">
        <v>39</v>
      </c>
      <c r="AB63" s="22">
        <v>36</v>
      </c>
      <c r="AC63" s="30" t="s">
        <v>49</v>
      </c>
      <c r="AD63" s="23">
        <f t="shared" si="110"/>
        <v>168</v>
      </c>
      <c r="AE63" s="22">
        <v>40</v>
      </c>
      <c r="AF63" s="22">
        <v>44</v>
      </c>
      <c r="AG63" s="22">
        <v>29</v>
      </c>
      <c r="AH63" s="22">
        <v>24</v>
      </c>
      <c r="AI63" s="22">
        <v>31</v>
      </c>
      <c r="AJ63" s="23">
        <v>73</v>
      </c>
      <c r="AK63" s="23">
        <v>64</v>
      </c>
      <c r="AL63" s="23">
        <v>57</v>
      </c>
      <c r="AM63" s="23">
        <v>62</v>
      </c>
      <c r="AN63" s="30" t="s">
        <v>49</v>
      </c>
      <c r="AO63" s="23">
        <v>63</v>
      </c>
      <c r="AP63" s="23">
        <v>47</v>
      </c>
      <c r="AQ63" s="23">
        <v>61</v>
      </c>
      <c r="AR63" s="23">
        <v>31</v>
      </c>
      <c r="AS63" s="23">
        <v>33</v>
      </c>
      <c r="AT63" s="23">
        <v>27</v>
      </c>
      <c r="AU63" s="23">
        <v>20</v>
      </c>
      <c r="AV63" s="23">
        <v>30</v>
      </c>
      <c r="AW63" s="13"/>
    </row>
    <row r="64" spans="2:49" ht="36" customHeight="1">
      <c r="B64" s="30" t="s">
        <v>50</v>
      </c>
      <c r="C64" s="21">
        <f t="shared" si="111"/>
        <v>5827</v>
      </c>
      <c r="D64" s="23">
        <f t="shared" si="112"/>
        <v>615</v>
      </c>
      <c r="E64" s="22">
        <v>140</v>
      </c>
      <c r="F64" s="22">
        <v>116</v>
      </c>
      <c r="G64" s="22">
        <v>120</v>
      </c>
      <c r="H64" s="22">
        <v>121</v>
      </c>
      <c r="I64" s="22">
        <v>118</v>
      </c>
      <c r="J64" s="23">
        <f t="shared" si="113"/>
        <v>567</v>
      </c>
      <c r="K64" s="22">
        <v>116</v>
      </c>
      <c r="L64" s="22">
        <v>105</v>
      </c>
      <c r="M64" s="22">
        <v>113</v>
      </c>
      <c r="N64" s="22">
        <v>115</v>
      </c>
      <c r="O64" s="22">
        <v>118</v>
      </c>
      <c r="P64" s="30" t="s">
        <v>50</v>
      </c>
      <c r="Q64" s="23">
        <f t="shared" si="114"/>
        <v>730</v>
      </c>
      <c r="R64" s="22">
        <v>129</v>
      </c>
      <c r="S64" s="22">
        <v>143</v>
      </c>
      <c r="T64" s="22">
        <v>155</v>
      </c>
      <c r="U64" s="22">
        <v>153</v>
      </c>
      <c r="V64" s="22">
        <v>150</v>
      </c>
      <c r="W64" s="23">
        <f t="shared" si="109"/>
        <v>817</v>
      </c>
      <c r="X64" s="22">
        <v>173</v>
      </c>
      <c r="Y64" s="22">
        <v>178</v>
      </c>
      <c r="Z64" s="22">
        <v>152</v>
      </c>
      <c r="AA64" s="22">
        <v>160</v>
      </c>
      <c r="AB64" s="22">
        <v>154</v>
      </c>
      <c r="AC64" s="30" t="s">
        <v>50</v>
      </c>
      <c r="AD64" s="23">
        <f t="shared" si="110"/>
        <v>605</v>
      </c>
      <c r="AE64" s="22">
        <v>135</v>
      </c>
      <c r="AF64" s="22">
        <v>123</v>
      </c>
      <c r="AG64" s="22">
        <v>137</v>
      </c>
      <c r="AH64" s="22">
        <v>115</v>
      </c>
      <c r="AI64" s="22">
        <v>95</v>
      </c>
      <c r="AJ64" s="23">
        <v>378</v>
      </c>
      <c r="AK64" s="23">
        <v>271</v>
      </c>
      <c r="AL64" s="23">
        <v>243</v>
      </c>
      <c r="AM64" s="23">
        <v>236</v>
      </c>
      <c r="AN64" s="30" t="s">
        <v>50</v>
      </c>
      <c r="AO64" s="23">
        <v>210</v>
      </c>
      <c r="AP64" s="23">
        <v>170</v>
      </c>
      <c r="AQ64" s="23">
        <v>189</v>
      </c>
      <c r="AR64" s="23">
        <v>175</v>
      </c>
      <c r="AS64" s="23">
        <v>185</v>
      </c>
      <c r="AT64" s="23">
        <v>166</v>
      </c>
      <c r="AU64" s="23">
        <v>108</v>
      </c>
      <c r="AV64" s="23">
        <v>162</v>
      </c>
      <c r="AW64" s="13"/>
    </row>
    <row r="65" spans="2:50" ht="36" customHeight="1">
      <c r="B65" s="30" t="s">
        <v>51</v>
      </c>
      <c r="C65" s="21">
        <f t="shared" si="111"/>
        <v>1679</v>
      </c>
      <c r="D65" s="23">
        <f t="shared" si="112"/>
        <v>154</v>
      </c>
      <c r="E65" s="22">
        <v>35</v>
      </c>
      <c r="F65" s="22">
        <v>30</v>
      </c>
      <c r="G65" s="22">
        <v>28</v>
      </c>
      <c r="H65" s="22">
        <v>28</v>
      </c>
      <c r="I65" s="22">
        <v>33</v>
      </c>
      <c r="J65" s="23">
        <f t="shared" si="113"/>
        <v>177</v>
      </c>
      <c r="K65" s="22">
        <v>34</v>
      </c>
      <c r="L65" s="22">
        <v>31</v>
      </c>
      <c r="M65" s="22">
        <v>33</v>
      </c>
      <c r="N65" s="22">
        <v>45</v>
      </c>
      <c r="O65" s="22">
        <v>34</v>
      </c>
      <c r="P65" s="30" t="s">
        <v>51</v>
      </c>
      <c r="Q65" s="23">
        <f t="shared" si="114"/>
        <v>225</v>
      </c>
      <c r="R65" s="22">
        <v>47</v>
      </c>
      <c r="S65" s="22">
        <v>48</v>
      </c>
      <c r="T65" s="22">
        <v>40</v>
      </c>
      <c r="U65" s="22">
        <v>42</v>
      </c>
      <c r="V65" s="22">
        <v>48</v>
      </c>
      <c r="W65" s="23">
        <f t="shared" si="109"/>
        <v>220</v>
      </c>
      <c r="X65" s="22">
        <v>42</v>
      </c>
      <c r="Y65" s="22">
        <v>47</v>
      </c>
      <c r="Z65" s="22">
        <v>40</v>
      </c>
      <c r="AA65" s="22">
        <v>44</v>
      </c>
      <c r="AB65" s="22">
        <v>47</v>
      </c>
      <c r="AC65" s="30" t="s">
        <v>51</v>
      </c>
      <c r="AD65" s="23">
        <f t="shared" si="110"/>
        <v>218</v>
      </c>
      <c r="AE65" s="22">
        <v>46</v>
      </c>
      <c r="AF65" s="22">
        <v>40</v>
      </c>
      <c r="AG65" s="22">
        <v>38</v>
      </c>
      <c r="AH65" s="22">
        <v>54</v>
      </c>
      <c r="AI65" s="22">
        <v>40</v>
      </c>
      <c r="AJ65" s="23">
        <v>166</v>
      </c>
      <c r="AK65" s="23">
        <v>95</v>
      </c>
      <c r="AL65" s="23">
        <v>68</v>
      </c>
      <c r="AM65" s="23">
        <v>54</v>
      </c>
      <c r="AN65" s="30" t="s">
        <v>51</v>
      </c>
      <c r="AO65" s="23">
        <v>55</v>
      </c>
      <c r="AP65" s="23">
        <v>42</v>
      </c>
      <c r="AQ65" s="23">
        <v>45</v>
      </c>
      <c r="AR65" s="23">
        <v>32</v>
      </c>
      <c r="AS65" s="23">
        <v>40</v>
      </c>
      <c r="AT65" s="23">
        <v>33</v>
      </c>
      <c r="AU65" s="23">
        <v>26</v>
      </c>
      <c r="AV65" s="23">
        <v>29</v>
      </c>
      <c r="AW65" s="13"/>
    </row>
    <row r="66" spans="2:50" ht="36" customHeight="1">
      <c r="B66" s="30" t="s">
        <v>52</v>
      </c>
      <c r="C66" s="21">
        <f t="shared" ref="C66:C67" si="115">SUM(D66+J66+Q66+W66+AD66+AJ66+AK66+AL66+AM66+AO66+AP66+AQ66+AR66+AS66+AT66+AU66+AV66)</f>
        <v>2400</v>
      </c>
      <c r="D66" s="23">
        <f t="shared" si="106"/>
        <v>294</v>
      </c>
      <c r="E66" s="22">
        <v>58</v>
      </c>
      <c r="F66" s="22">
        <v>64</v>
      </c>
      <c r="G66" s="22">
        <v>47</v>
      </c>
      <c r="H66" s="22">
        <v>57</v>
      </c>
      <c r="I66" s="22">
        <v>68</v>
      </c>
      <c r="J66" s="23">
        <f t="shared" si="107"/>
        <v>268</v>
      </c>
      <c r="K66" s="22">
        <v>39</v>
      </c>
      <c r="L66" s="22">
        <v>55</v>
      </c>
      <c r="M66" s="22">
        <v>59</v>
      </c>
      <c r="N66" s="22">
        <v>61</v>
      </c>
      <c r="O66" s="22">
        <v>54</v>
      </c>
      <c r="P66" s="30" t="s">
        <v>52</v>
      </c>
      <c r="Q66" s="23">
        <f t="shared" si="114"/>
        <v>315</v>
      </c>
      <c r="R66" s="22">
        <v>70</v>
      </c>
      <c r="S66" s="22">
        <v>54</v>
      </c>
      <c r="T66" s="22">
        <v>62</v>
      </c>
      <c r="U66" s="22">
        <v>59</v>
      </c>
      <c r="V66" s="22">
        <v>70</v>
      </c>
      <c r="W66" s="23">
        <f t="shared" si="109"/>
        <v>328</v>
      </c>
      <c r="X66" s="22">
        <v>69</v>
      </c>
      <c r="Y66" s="22">
        <v>65</v>
      </c>
      <c r="Z66" s="22">
        <v>70</v>
      </c>
      <c r="AA66" s="22">
        <v>62</v>
      </c>
      <c r="AB66" s="22">
        <v>62</v>
      </c>
      <c r="AC66" s="30" t="s">
        <v>52</v>
      </c>
      <c r="AD66" s="23">
        <f t="shared" si="110"/>
        <v>280</v>
      </c>
      <c r="AE66" s="22">
        <v>65</v>
      </c>
      <c r="AF66" s="22">
        <v>61</v>
      </c>
      <c r="AG66" s="22">
        <v>52</v>
      </c>
      <c r="AH66" s="22">
        <v>56</v>
      </c>
      <c r="AI66" s="22">
        <v>46</v>
      </c>
      <c r="AJ66" s="23">
        <v>205</v>
      </c>
      <c r="AK66" s="23">
        <v>116</v>
      </c>
      <c r="AL66" s="23">
        <v>86</v>
      </c>
      <c r="AM66" s="23">
        <v>91</v>
      </c>
      <c r="AN66" s="30" t="s">
        <v>52</v>
      </c>
      <c r="AO66" s="23">
        <v>69</v>
      </c>
      <c r="AP66" s="23">
        <v>64</v>
      </c>
      <c r="AQ66" s="23">
        <v>64</v>
      </c>
      <c r="AR66" s="23">
        <v>73</v>
      </c>
      <c r="AS66" s="23">
        <v>42</v>
      </c>
      <c r="AT66" s="23">
        <v>35</v>
      </c>
      <c r="AU66" s="23">
        <v>36</v>
      </c>
      <c r="AV66" s="23">
        <v>34</v>
      </c>
      <c r="AW66" s="13"/>
    </row>
    <row r="67" spans="2:50" ht="36" customHeight="1">
      <c r="B67" s="30" t="s">
        <v>53</v>
      </c>
      <c r="C67" s="21">
        <f t="shared" si="115"/>
        <v>1847</v>
      </c>
      <c r="D67" s="23">
        <f t="shared" si="106"/>
        <v>200</v>
      </c>
      <c r="E67" s="22">
        <v>29</v>
      </c>
      <c r="F67" s="22">
        <v>50</v>
      </c>
      <c r="G67" s="22">
        <v>38</v>
      </c>
      <c r="H67" s="22">
        <v>45</v>
      </c>
      <c r="I67" s="22">
        <v>38</v>
      </c>
      <c r="J67" s="23">
        <f t="shared" si="107"/>
        <v>166</v>
      </c>
      <c r="K67" s="22">
        <v>22</v>
      </c>
      <c r="L67" s="22">
        <v>31</v>
      </c>
      <c r="M67" s="22">
        <v>39</v>
      </c>
      <c r="N67" s="22">
        <v>30</v>
      </c>
      <c r="O67" s="22">
        <v>44</v>
      </c>
      <c r="P67" s="30" t="s">
        <v>53</v>
      </c>
      <c r="Q67" s="23">
        <f t="shared" si="114"/>
        <v>215</v>
      </c>
      <c r="R67" s="22">
        <v>34</v>
      </c>
      <c r="S67" s="22">
        <v>54</v>
      </c>
      <c r="T67" s="22">
        <v>45</v>
      </c>
      <c r="U67" s="22">
        <v>50</v>
      </c>
      <c r="V67" s="22">
        <v>32</v>
      </c>
      <c r="W67" s="23">
        <f t="shared" si="109"/>
        <v>230</v>
      </c>
      <c r="X67" s="22">
        <v>34</v>
      </c>
      <c r="Y67" s="22">
        <v>52</v>
      </c>
      <c r="Z67" s="22">
        <v>45</v>
      </c>
      <c r="AA67" s="22">
        <v>45</v>
      </c>
      <c r="AB67" s="22">
        <v>54</v>
      </c>
      <c r="AC67" s="30" t="s">
        <v>53</v>
      </c>
      <c r="AD67" s="23">
        <f t="shared" si="110"/>
        <v>228</v>
      </c>
      <c r="AE67" s="22">
        <v>47</v>
      </c>
      <c r="AF67" s="22">
        <v>51</v>
      </c>
      <c r="AG67" s="22">
        <v>39</v>
      </c>
      <c r="AH67" s="22">
        <v>48</v>
      </c>
      <c r="AI67" s="22">
        <v>43</v>
      </c>
      <c r="AJ67" s="23">
        <v>137</v>
      </c>
      <c r="AK67" s="23">
        <v>97</v>
      </c>
      <c r="AL67" s="23">
        <v>78</v>
      </c>
      <c r="AM67" s="23">
        <v>67</v>
      </c>
      <c r="AN67" s="30" t="s">
        <v>53</v>
      </c>
      <c r="AO67" s="23">
        <v>72</v>
      </c>
      <c r="AP67" s="23">
        <v>62</v>
      </c>
      <c r="AQ67" s="23">
        <v>57</v>
      </c>
      <c r="AR67" s="23">
        <v>52</v>
      </c>
      <c r="AS67" s="23">
        <v>47</v>
      </c>
      <c r="AT67" s="23">
        <v>37</v>
      </c>
      <c r="AU67" s="23">
        <v>49</v>
      </c>
      <c r="AV67" s="23">
        <v>53</v>
      </c>
      <c r="AW67" s="13"/>
    </row>
    <row r="68" spans="2:50" ht="20.100000000000001" customHeight="1">
      <c r="B68" s="37"/>
      <c r="C68" s="38"/>
      <c r="D68" s="39"/>
      <c r="E68" s="39"/>
      <c r="F68" s="39"/>
      <c r="G68" s="39"/>
      <c r="H68" s="39"/>
      <c r="I68" s="39"/>
      <c r="J68" s="40"/>
      <c r="K68" s="39"/>
      <c r="L68" s="39"/>
      <c r="M68" s="39"/>
      <c r="N68" s="39"/>
      <c r="O68" s="39"/>
      <c r="P68" s="37"/>
      <c r="Q68" s="40"/>
      <c r="R68" s="39"/>
      <c r="S68" s="39"/>
      <c r="T68" s="39"/>
      <c r="U68" s="39"/>
      <c r="V68" s="39"/>
      <c r="W68" s="40"/>
      <c r="X68" s="39"/>
      <c r="Y68" s="39"/>
      <c r="Z68" s="39"/>
      <c r="AA68" s="39"/>
      <c r="AB68" s="39"/>
      <c r="AC68" s="37"/>
      <c r="AD68" s="40"/>
      <c r="AE68" s="39"/>
      <c r="AF68" s="39"/>
      <c r="AG68" s="39"/>
      <c r="AH68" s="39"/>
      <c r="AI68" s="39"/>
      <c r="AJ68" s="40"/>
      <c r="AK68" s="40"/>
      <c r="AL68" s="40"/>
      <c r="AM68" s="40"/>
      <c r="AN68" s="37"/>
      <c r="AO68" s="40"/>
      <c r="AP68" s="40"/>
      <c r="AQ68" s="40"/>
      <c r="AR68" s="40"/>
      <c r="AS68" s="40"/>
      <c r="AT68" s="40"/>
      <c r="AU68" s="40"/>
      <c r="AV68" s="40"/>
      <c r="AW68" s="35"/>
      <c r="AX68" s="36"/>
    </row>
    <row r="69" spans="2:50" ht="27.95" customHeight="1">
      <c r="B69"/>
      <c r="C69"/>
      <c r="D69"/>
      <c r="E69"/>
      <c r="F69"/>
      <c r="G69"/>
      <c r="H69"/>
      <c r="I69"/>
      <c r="J69" s="3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13"/>
    </row>
    <row r="70" spans="2:50" ht="20.100000000000001" customHeight="1">
      <c r="B70" s="1"/>
      <c r="C70" s="1"/>
      <c r="J70" s="33"/>
      <c r="L70" s="1"/>
      <c r="M70" s="1"/>
      <c r="N70" s="1"/>
      <c r="Q70"/>
      <c r="R70"/>
      <c r="S70"/>
      <c r="T70"/>
      <c r="U70"/>
      <c r="V70"/>
      <c r="W70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13"/>
    </row>
    <row r="71" spans="2:50" ht="8.1" customHeight="1">
      <c r="B71" s="1"/>
      <c r="C71" s="1"/>
      <c r="J71" s="33"/>
      <c r="L71" s="1"/>
      <c r="M71" s="1"/>
      <c r="N71" s="1"/>
      <c r="Q71"/>
      <c r="R71"/>
      <c r="S71"/>
      <c r="T71"/>
      <c r="U71"/>
      <c r="V71"/>
      <c r="W71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13"/>
    </row>
    <row r="72" spans="2:50" s="4" customFormat="1" ht="20.100000000000001" customHeight="1">
      <c r="B72" s="25" t="s">
        <v>54</v>
      </c>
      <c r="C72" s="26" t="s">
        <v>22</v>
      </c>
      <c r="D72" s="2"/>
      <c r="E72" s="9"/>
      <c r="F72" s="9"/>
      <c r="G72" s="9"/>
      <c r="H72" s="9"/>
      <c r="I72" s="8"/>
      <c r="J72" s="33"/>
      <c r="K72" s="2"/>
      <c r="L72" s="2"/>
      <c r="M72" s="2"/>
      <c r="N72" s="2"/>
      <c r="O72" s="2"/>
      <c r="P72" s="25" t="s">
        <v>54</v>
      </c>
      <c r="Q72" s="26" t="s">
        <v>22</v>
      </c>
      <c r="R72"/>
      <c r="S72"/>
      <c r="T72"/>
      <c r="U72"/>
      <c r="V72"/>
      <c r="W72"/>
      <c r="X72" s="2"/>
      <c r="Y72" s="2"/>
      <c r="Z72" s="2"/>
      <c r="AA72" s="2"/>
      <c r="AB72" s="2"/>
      <c r="AC72" s="25" t="s">
        <v>54</v>
      </c>
      <c r="AD72" s="26" t="s">
        <v>22</v>
      </c>
      <c r="AE72"/>
      <c r="AF72" s="9"/>
      <c r="AG72" s="9"/>
      <c r="AH72" s="9"/>
      <c r="AI72" s="9"/>
      <c r="AJ72" s="33"/>
      <c r="AK72" s="33"/>
      <c r="AL72" s="33"/>
      <c r="AM72" s="5"/>
      <c r="AN72" s="25" t="s">
        <v>54</v>
      </c>
      <c r="AO72" s="26" t="s">
        <v>22</v>
      </c>
      <c r="AP72" s="34"/>
      <c r="AQ72" s="34"/>
      <c r="AR72" s="34"/>
      <c r="AS72" s="34"/>
      <c r="AT72" s="34"/>
      <c r="AU72" s="9"/>
      <c r="AV72" s="33"/>
      <c r="AW72" s="13"/>
    </row>
    <row r="73" spans="2:50" s="4" customFormat="1" ht="12" customHeight="1">
      <c r="B73" s="9"/>
      <c r="C73" s="10"/>
      <c r="D73" s="2"/>
      <c r="E73" s="9"/>
      <c r="F73" s="9"/>
      <c r="G73" s="9"/>
      <c r="H73" s="9"/>
      <c r="I73" s="8"/>
      <c r="J73" s="33"/>
      <c r="K73" s="2"/>
      <c r="L73" s="2"/>
      <c r="M73" s="2"/>
      <c r="N73" s="2"/>
      <c r="O73" s="2"/>
      <c r="P73" s="2"/>
      <c r="Q73"/>
      <c r="R73"/>
      <c r="S73"/>
      <c r="T73"/>
      <c r="U73"/>
      <c r="V73"/>
      <c r="W73"/>
      <c r="X73" s="2"/>
      <c r="Y73" s="2"/>
      <c r="Z73" s="2"/>
      <c r="AA73" s="2"/>
      <c r="AB73" s="2"/>
      <c r="AC73" s="2"/>
      <c r="AD73" s="3"/>
      <c r="AE73"/>
      <c r="AF73" s="9"/>
      <c r="AG73" s="9"/>
      <c r="AH73" s="9"/>
      <c r="AI73" s="9"/>
      <c r="AJ73" s="33"/>
      <c r="AK73" s="33"/>
      <c r="AL73" s="33"/>
      <c r="AM73" s="5"/>
      <c r="AN73" s="34"/>
      <c r="AO73" s="34"/>
      <c r="AP73" s="34"/>
      <c r="AQ73" s="34"/>
      <c r="AR73" s="34"/>
      <c r="AS73" s="34"/>
      <c r="AT73" s="34"/>
      <c r="AU73" s="9"/>
      <c r="AV73" s="33"/>
      <c r="AW73" s="13"/>
    </row>
    <row r="74" spans="2:50" s="4" customFormat="1" ht="24.95" customHeight="1">
      <c r="B74" s="15" t="s">
        <v>18</v>
      </c>
      <c r="C74" s="15" t="s">
        <v>0</v>
      </c>
      <c r="D74" s="17" t="s">
        <v>1</v>
      </c>
      <c r="E74" s="16">
        <v>0</v>
      </c>
      <c r="F74" s="16">
        <v>1</v>
      </c>
      <c r="G74" s="16">
        <v>2</v>
      </c>
      <c r="H74" s="16">
        <v>3</v>
      </c>
      <c r="I74" s="16">
        <v>4</v>
      </c>
      <c r="J74" s="16" t="s">
        <v>2</v>
      </c>
      <c r="K74" s="16">
        <v>5</v>
      </c>
      <c r="L74" s="16">
        <v>6</v>
      </c>
      <c r="M74" s="16">
        <v>7</v>
      </c>
      <c r="N74" s="16">
        <v>8</v>
      </c>
      <c r="O74" s="16">
        <v>9</v>
      </c>
      <c r="P74" s="15" t="s">
        <v>18</v>
      </c>
      <c r="Q74" s="16" t="s">
        <v>3</v>
      </c>
      <c r="R74" s="18">
        <v>10</v>
      </c>
      <c r="S74" s="18">
        <v>11</v>
      </c>
      <c r="T74" s="18">
        <v>12</v>
      </c>
      <c r="U74" s="18">
        <v>13</v>
      </c>
      <c r="V74" s="18">
        <v>14</v>
      </c>
      <c r="W74" s="16" t="s">
        <v>4</v>
      </c>
      <c r="X74" s="18">
        <v>15</v>
      </c>
      <c r="Y74" s="18">
        <v>16</v>
      </c>
      <c r="Z74" s="18">
        <v>17</v>
      </c>
      <c r="AA74" s="18">
        <v>18</v>
      </c>
      <c r="AB74" s="18">
        <v>19</v>
      </c>
      <c r="AC74" s="15" t="s">
        <v>18</v>
      </c>
      <c r="AD74" s="16" t="s">
        <v>5</v>
      </c>
      <c r="AE74" s="18">
        <v>20</v>
      </c>
      <c r="AF74" s="18">
        <v>21</v>
      </c>
      <c r="AG74" s="18">
        <v>22</v>
      </c>
      <c r="AH74" s="18">
        <v>23</v>
      </c>
      <c r="AI74" s="18">
        <v>24</v>
      </c>
      <c r="AJ74" s="16" t="s">
        <v>6</v>
      </c>
      <c r="AK74" s="16" t="s">
        <v>7</v>
      </c>
      <c r="AL74" s="16" t="s">
        <v>21</v>
      </c>
      <c r="AM74" s="16" t="s">
        <v>8</v>
      </c>
      <c r="AN74" s="15" t="s">
        <v>18</v>
      </c>
      <c r="AO74" s="16" t="s">
        <v>9</v>
      </c>
      <c r="AP74" s="16" t="s">
        <v>10</v>
      </c>
      <c r="AQ74" s="16" t="s">
        <v>11</v>
      </c>
      <c r="AR74" s="16" t="s">
        <v>12</v>
      </c>
      <c r="AS74" s="16" t="s">
        <v>13</v>
      </c>
      <c r="AT74" s="16" t="s">
        <v>14</v>
      </c>
      <c r="AU74" s="16" t="s">
        <v>15</v>
      </c>
      <c r="AV74" s="16" t="s">
        <v>16</v>
      </c>
      <c r="AW74" s="13"/>
    </row>
    <row r="75" spans="2:50" s="5" customFormat="1" ht="24.95" customHeight="1">
      <c r="B75" s="23" t="s">
        <v>19</v>
      </c>
      <c r="C75" s="23">
        <f>SUM(C76+C77+C78+C79+C80+C81+C82+C83+C84+C85+C86+C87+C88+C89+C90+C91+C92+C93+C94+C95+C96+C97+C98+C99+C100+C101)</f>
        <v>104270</v>
      </c>
      <c r="D75" s="23">
        <f t="shared" ref="D75:Q75" si="116">SUM(D76+D77+D78+D79+D80+D81+D82+D83+D84+D85+D86+D87+D88+D89+D90+D91+D92+D93+D94+D95+D96+D97+D98+D99+D100+D101)</f>
        <v>9967</v>
      </c>
      <c r="E75" s="23">
        <f t="shared" si="116"/>
        <v>2026</v>
      </c>
      <c r="F75" s="23">
        <f t="shared" si="116"/>
        <v>2008</v>
      </c>
      <c r="G75" s="23">
        <f t="shared" si="116"/>
        <v>1990</v>
      </c>
      <c r="H75" s="23">
        <f t="shared" si="116"/>
        <v>1978</v>
      </c>
      <c r="I75" s="23">
        <f t="shared" si="116"/>
        <v>1965</v>
      </c>
      <c r="J75" s="23">
        <f t="shared" si="116"/>
        <v>9842</v>
      </c>
      <c r="K75" s="23">
        <f t="shared" si="116"/>
        <v>1958</v>
      </c>
      <c r="L75" s="23">
        <f t="shared" si="116"/>
        <v>1959</v>
      </c>
      <c r="M75" s="23">
        <f t="shared" si="116"/>
        <v>1962</v>
      </c>
      <c r="N75" s="23">
        <f t="shared" si="116"/>
        <v>1974</v>
      </c>
      <c r="O75" s="23">
        <f t="shared" si="116"/>
        <v>1989</v>
      </c>
      <c r="P75" s="23" t="s">
        <v>19</v>
      </c>
      <c r="Q75" s="23">
        <f t="shared" si="116"/>
        <v>11307</v>
      </c>
      <c r="R75" s="23">
        <f t="shared" ref="R75" si="117">SUM(R76+R77+R78+R79+R80+R81+R82+R83+R84+R85+R86+R87+R88+R89+R90+R91+R92+R93+R94+R95+R96+R97+R98+R99+R100+R101)</f>
        <v>2192</v>
      </c>
      <c r="S75" s="23">
        <f t="shared" ref="S75" si="118">SUM(S76+S77+S78+S79+S80+S81+S82+S83+S84+S85+S86+S87+S88+S89+S90+S91+S92+S93+S94+S95+S96+S97+S98+S99+S100+S101)</f>
        <v>2204</v>
      </c>
      <c r="T75" s="23">
        <f t="shared" ref="T75" si="119">SUM(T76+T77+T78+T79+T80+T81+T82+T83+T84+T85+T86+T87+T88+T89+T90+T91+T92+T93+T94+T95+T96+T97+T98+T99+T100+T101)</f>
        <v>2285</v>
      </c>
      <c r="U75" s="23">
        <f t="shared" ref="U75" si="120">SUM(U76+U77+U78+U79+U80+U81+U82+U83+U84+U85+U86+U87+U88+U89+U90+U91+U92+U93+U94+U95+U96+U97+U98+U99+U100+U101)</f>
        <v>2287</v>
      </c>
      <c r="V75" s="23">
        <f t="shared" ref="V75" si="121">SUM(V76+V77+V78+V79+V80+V81+V82+V83+V84+V85+V86+V87+V88+V89+V90+V91+V92+V93+V94+V95+V96+V97+V98+V99+V100+V101)</f>
        <v>2339</v>
      </c>
      <c r="W75" s="23">
        <f t="shared" ref="W75" si="122">SUM(W76+W77+W78+W79+W80+W81+W82+W83+W84+W85+W86+W87+W88+W89+W90+W91+W92+W93+W94+W95+W96+W97+W98+W99+W100+W101)</f>
        <v>12129</v>
      </c>
      <c r="X75" s="23">
        <f t="shared" ref="X75" si="123">SUM(X76+X77+X78+X79+X80+X81+X82+X83+X84+X85+X86+X87+X88+X89+X90+X91+X92+X93+X94+X95+X96+X97+X98+X99+X100+X101)</f>
        <v>2359</v>
      </c>
      <c r="Y75" s="23">
        <f t="shared" ref="Y75" si="124">SUM(Y76+Y77+Y78+Y79+Y80+Y81+Y82+Y83+Y84+Y85+Y86+Y87+Y88+Y89+Y90+Y91+Y92+Y93+Y94+Y95+Y96+Y97+Y98+Y99+Y100+Y101)</f>
        <v>2406</v>
      </c>
      <c r="Z75" s="23">
        <f t="shared" ref="Z75" si="125">SUM(Z76+Z77+Z78+Z79+Z80+Z81+Z82+Z83+Z84+Z85+Z86+Z87+Z88+Z89+Z90+Z91+Z92+Z93+Z94+Z95+Z96+Z97+Z98+Z99+Z100+Z101)</f>
        <v>2449</v>
      </c>
      <c r="AA75" s="23">
        <f t="shared" ref="AA75" si="126">SUM(AA76+AA77+AA78+AA79+AA80+AA81+AA82+AA83+AA84+AA85+AA86+AA87+AA88+AA89+AA90+AA91+AA92+AA93+AA94+AA95+AA96+AA97+AA98+AA99+AA100+AA101)</f>
        <v>2467</v>
      </c>
      <c r="AB75" s="23">
        <f t="shared" ref="AB75:AD75" si="127">SUM(AB76+AB77+AB78+AB79+AB80+AB81+AB82+AB83+AB84+AB85+AB86+AB87+AB88+AB89+AB90+AB91+AB92+AB93+AB94+AB95+AB96+AB97+AB98+AB99+AB100+AB101)</f>
        <v>2448</v>
      </c>
      <c r="AC75" s="23" t="s">
        <v>19</v>
      </c>
      <c r="AD75" s="23">
        <f t="shared" si="127"/>
        <v>11192</v>
      </c>
      <c r="AE75" s="23">
        <f t="shared" ref="AE75" si="128">SUM(AE76+AE77+AE78+AE79+AE80+AE81+AE82+AE83+AE84+AE85+AE86+AE87+AE88+AE89+AE90+AE91+AE92+AE93+AE94+AE95+AE96+AE97+AE98+AE99+AE100+AE101)</f>
        <v>2385</v>
      </c>
      <c r="AF75" s="23">
        <f t="shared" ref="AF75" si="129">SUM(AF76+AF77+AF78+AF79+AF80+AF81+AF82+AF83+AF84+AF85+AF86+AF87+AF88+AF89+AF90+AF91+AF92+AF93+AF94+AF95+AF96+AF97+AF98+AF99+AF100+AF101)</f>
        <v>2315</v>
      </c>
      <c r="AG75" s="23">
        <f t="shared" ref="AG75" si="130">SUM(AG76+AG77+AG78+AG79+AG80+AG81+AG82+AG83+AG84+AG85+AG86+AG87+AG88+AG89+AG90+AG91+AG92+AG93+AG94+AG95+AG96+AG97+AG98+AG99+AG100+AG101)</f>
        <v>2240</v>
      </c>
      <c r="AH75" s="23">
        <f t="shared" ref="AH75" si="131">SUM(AH76+AH77+AH78+AH79+AH80+AH81+AH82+AH83+AH84+AH85+AH86+AH87+AH88+AH89+AH90+AH91+AH92+AH93+AH94+AH95+AH96+AH97+AH98+AH99+AH100+AH101)</f>
        <v>2169</v>
      </c>
      <c r="AI75" s="23">
        <f t="shared" ref="AI75" si="132">SUM(AI76+AI77+AI78+AI79+AI80+AI81+AI82+AI83+AI84+AI85+AI86+AI87+AI88+AI89+AI90+AI91+AI92+AI93+AI94+AI95+AI96+AI97+AI98+AI99+AI100+AI101)</f>
        <v>2083</v>
      </c>
      <c r="AJ75" s="23">
        <f t="shared" ref="AJ75" si="133">SUM(AJ76+AJ77+AJ78+AJ79+AJ80+AJ81+AJ82+AJ83+AJ84+AJ85+AJ86+AJ87+AJ88+AJ89+AJ90+AJ91+AJ92+AJ93+AJ94+AJ95+AJ96+AJ97+AJ98+AJ99+AJ100+AJ101)</f>
        <v>8750</v>
      </c>
      <c r="AK75" s="23">
        <f t="shared" ref="AK75" si="134">SUM(AK76+AK77+AK78+AK79+AK80+AK81+AK82+AK83+AK84+AK85+AK86+AK87+AK88+AK89+AK90+AK91+AK92+AK93+AK94+AK95+AK96+AK97+AK98+AK99+AK100+AK101)</f>
        <v>6805</v>
      </c>
      <c r="AL75" s="23">
        <f t="shared" ref="AL75" si="135">SUM(AL76+AL77+AL78+AL79+AL80+AL81+AL82+AL83+AL84+AL85+AL86+AL87+AL88+AL89+AL90+AL91+AL92+AL93+AL94+AL95+AL96+AL97+AL98+AL99+AL100+AL101)</f>
        <v>5785</v>
      </c>
      <c r="AM75" s="23">
        <f t="shared" ref="AM75:AO75" si="136">SUM(AM76+AM77+AM78+AM79+AM80+AM81+AM82+AM83+AM84+AM85+AM86+AM87+AM88+AM89+AM90+AM91+AM92+AM93+AM94+AM95+AM96+AM97+AM98+AM99+AM100+AM101)</f>
        <v>5269</v>
      </c>
      <c r="AN75" s="23" t="s">
        <v>19</v>
      </c>
      <c r="AO75" s="23">
        <f t="shared" si="136"/>
        <v>4382</v>
      </c>
      <c r="AP75" s="23">
        <f t="shared" ref="AP75" si="137">SUM(AP76+AP77+AP78+AP79+AP80+AP81+AP82+AP83+AP84+AP85+AP86+AP87+AP88+AP89+AP90+AP91+AP92+AP93+AP94+AP95+AP96+AP97+AP98+AP99+AP100+AP101)</f>
        <v>3537</v>
      </c>
      <c r="AQ75" s="23">
        <f t="shared" ref="AQ75" si="138">SUM(AQ76+AQ77+AQ78+AQ79+AQ80+AQ81+AQ82+AQ83+AQ84+AQ85+AQ86+AQ87+AQ88+AQ89+AQ90+AQ91+AQ92+AQ93+AQ94+AQ95+AQ96+AQ97+AQ98+AQ99+AQ100+AQ101)</f>
        <v>3458</v>
      </c>
      <c r="AR75" s="23">
        <f t="shared" ref="AR75" si="139">SUM(AR76+AR77+AR78+AR79+AR80+AR81+AR82+AR83+AR84+AR85+AR86+AR87+AR88+AR89+AR90+AR91+AR92+AR93+AR94+AR95+AR96+AR97+AR98+AR99+AR100+AR101)</f>
        <v>3077</v>
      </c>
      <c r="AS75" s="23">
        <f t="shared" ref="AS75" si="140">SUM(AS76+AS77+AS78+AS79+AS80+AS81+AS82+AS83+AS84+AS85+AS86+AS87+AS88+AS89+AS90+AS91+AS92+AS93+AS94+AS95+AS96+AS97+AS98+AS99+AS100+AS101)</f>
        <v>2762</v>
      </c>
      <c r="AT75" s="23">
        <f t="shared" ref="AT75" si="141">SUM(AT76+AT77+AT78+AT79+AT80+AT81+AT82+AT83+AT84+AT85+AT86+AT87+AT88+AT89+AT90+AT91+AT92+AT93+AT94+AT95+AT96+AT97+AT98+AT99+AT100+AT101)</f>
        <v>2243</v>
      </c>
      <c r="AU75" s="23">
        <f t="shared" ref="AU75" si="142">SUM(AU76+AU77+AU78+AU79+AU80+AU81+AU82+AU83+AU84+AU85+AU86+AU87+AU88+AU89+AU90+AU91+AU92+AU93+AU94+AU95+AU96+AU97+AU98+AU99+AU100+AU101)</f>
        <v>1730</v>
      </c>
      <c r="AV75" s="23">
        <f t="shared" ref="AV75" si="143">SUM(AV76+AV77+AV78+AV79+AV80+AV81+AV82+AV83+AV84+AV85+AV86+AV87+AV88+AV89+AV90+AV91+AV92+AV93+AV94+AV95+AV96+AV97+AV98+AV99+AV100+AV101)</f>
        <v>2035</v>
      </c>
      <c r="AW75" s="12"/>
    </row>
    <row r="76" spans="2:50" ht="30" customHeight="1">
      <c r="B76" s="30" t="s">
        <v>28</v>
      </c>
      <c r="C76" s="21">
        <f t="shared" ref="C76" si="144">SUM(D76+J76+Q76+W76+AD76+AJ76+AK76+AL76+AM76+AO76+AP76+AQ76+AR76+AS76+AT76+AU76+AV76)</f>
        <v>13862</v>
      </c>
      <c r="D76" s="23">
        <f t="shared" ref="D76" si="145">SUM(I76+H76+G76+F76+E76)</f>
        <v>1184</v>
      </c>
      <c r="E76" s="22">
        <v>235</v>
      </c>
      <c r="F76" s="22">
        <v>242</v>
      </c>
      <c r="G76" s="22">
        <v>244</v>
      </c>
      <c r="H76" s="22">
        <v>223</v>
      </c>
      <c r="I76" s="22">
        <v>240</v>
      </c>
      <c r="J76" s="23">
        <f>SUM(O76+N76+M76+L76+K76)</f>
        <v>1103</v>
      </c>
      <c r="K76" s="22">
        <v>221</v>
      </c>
      <c r="L76" s="22">
        <v>203</v>
      </c>
      <c r="M76" s="22">
        <v>213</v>
      </c>
      <c r="N76" s="22">
        <v>236</v>
      </c>
      <c r="O76" s="22">
        <v>230</v>
      </c>
      <c r="P76" s="30" t="s">
        <v>28</v>
      </c>
      <c r="Q76" s="23">
        <f t="shared" ref="Q76:Q101" si="146">SUM(V76+U76+T76+S76+R76)</f>
        <v>1271</v>
      </c>
      <c r="R76" s="22">
        <v>242</v>
      </c>
      <c r="S76" s="22">
        <v>242</v>
      </c>
      <c r="T76" s="22">
        <v>270</v>
      </c>
      <c r="U76" s="22">
        <v>265</v>
      </c>
      <c r="V76" s="22">
        <v>252</v>
      </c>
      <c r="W76" s="32">
        <f t="shared" ref="W76:W101" si="147">SUM(AB76+AA76+Z76+Y76+X76)</f>
        <v>1513</v>
      </c>
      <c r="X76" s="22">
        <v>247</v>
      </c>
      <c r="Y76" s="22">
        <v>290</v>
      </c>
      <c r="Z76" s="22">
        <v>322</v>
      </c>
      <c r="AA76" s="22">
        <v>328</v>
      </c>
      <c r="AB76" s="22">
        <v>326</v>
      </c>
      <c r="AC76" s="30" t="s">
        <v>28</v>
      </c>
      <c r="AD76" s="23">
        <f t="shared" ref="AD76:AD101" si="148">SUM(AI76+AH76+AG76+AF76+AE76)</f>
        <v>1603</v>
      </c>
      <c r="AE76" s="22">
        <v>301</v>
      </c>
      <c r="AF76" s="22">
        <v>337</v>
      </c>
      <c r="AG76" s="22">
        <v>340</v>
      </c>
      <c r="AH76" s="22">
        <v>317</v>
      </c>
      <c r="AI76" s="22">
        <v>308</v>
      </c>
      <c r="AJ76" s="23">
        <v>1281</v>
      </c>
      <c r="AK76" s="23">
        <v>980</v>
      </c>
      <c r="AL76" s="23">
        <v>896</v>
      </c>
      <c r="AM76" s="23">
        <v>772</v>
      </c>
      <c r="AN76" s="30" t="s">
        <v>28</v>
      </c>
      <c r="AO76" s="23">
        <v>609</v>
      </c>
      <c r="AP76" s="23">
        <v>494</v>
      </c>
      <c r="AQ76" s="23">
        <v>501</v>
      </c>
      <c r="AR76" s="23">
        <v>408</v>
      </c>
      <c r="AS76" s="23">
        <v>387</v>
      </c>
      <c r="AT76" s="23">
        <v>292</v>
      </c>
      <c r="AU76" s="23">
        <v>262</v>
      </c>
      <c r="AV76" s="23">
        <v>306</v>
      </c>
      <c r="AW76" s="13"/>
    </row>
    <row r="77" spans="2:50" ht="30" customHeight="1">
      <c r="B77" s="30" t="s">
        <v>29</v>
      </c>
      <c r="C77" s="21">
        <f t="shared" ref="C77:C101" si="149">SUM(D77+J77+Q77+W77+AD77+AJ77+AK77+AL77+AM77+AO77+AP77+AQ77+AR77+AS77+AT77+AU77+AV77)</f>
        <v>932</v>
      </c>
      <c r="D77" s="23">
        <f t="shared" ref="D77:D101" si="150">SUM(I77+H77+G77+F77+E77)</f>
        <v>90</v>
      </c>
      <c r="E77" s="22">
        <v>14</v>
      </c>
      <c r="F77" s="22">
        <v>18</v>
      </c>
      <c r="G77" s="22">
        <v>24</v>
      </c>
      <c r="H77" s="22">
        <v>20</v>
      </c>
      <c r="I77" s="22">
        <v>14</v>
      </c>
      <c r="J77" s="23">
        <f t="shared" ref="J77:J101" si="151">SUM(O77+N77+M77+L77+K77)</f>
        <v>87</v>
      </c>
      <c r="K77" s="22">
        <v>14</v>
      </c>
      <c r="L77" s="22">
        <v>16</v>
      </c>
      <c r="M77" s="22">
        <v>17</v>
      </c>
      <c r="N77" s="22">
        <v>17</v>
      </c>
      <c r="O77" s="22">
        <v>23</v>
      </c>
      <c r="P77" s="30" t="s">
        <v>29</v>
      </c>
      <c r="Q77" s="23">
        <f t="shared" si="146"/>
        <v>126</v>
      </c>
      <c r="R77" s="22">
        <v>25</v>
      </c>
      <c r="S77" s="22">
        <v>23</v>
      </c>
      <c r="T77" s="22">
        <v>25</v>
      </c>
      <c r="U77" s="22">
        <v>29</v>
      </c>
      <c r="V77" s="22">
        <v>24</v>
      </c>
      <c r="W77" s="32">
        <f t="shared" si="147"/>
        <v>109</v>
      </c>
      <c r="X77" s="22">
        <v>25</v>
      </c>
      <c r="Y77" s="22">
        <v>21</v>
      </c>
      <c r="Z77" s="22">
        <v>21</v>
      </c>
      <c r="AA77" s="22">
        <v>27</v>
      </c>
      <c r="AB77" s="22">
        <v>15</v>
      </c>
      <c r="AC77" s="30" t="s">
        <v>29</v>
      </c>
      <c r="AD77" s="23">
        <f t="shared" si="148"/>
        <v>104</v>
      </c>
      <c r="AE77" s="22">
        <v>30</v>
      </c>
      <c r="AF77" s="22">
        <v>29</v>
      </c>
      <c r="AG77" s="22">
        <v>25</v>
      </c>
      <c r="AH77" s="22">
        <v>11</v>
      </c>
      <c r="AI77" s="22">
        <v>9</v>
      </c>
      <c r="AJ77" s="23">
        <v>66</v>
      </c>
      <c r="AK77" s="23">
        <v>53</v>
      </c>
      <c r="AL77" s="23">
        <v>55</v>
      </c>
      <c r="AM77" s="23">
        <v>46</v>
      </c>
      <c r="AN77" s="30" t="s">
        <v>29</v>
      </c>
      <c r="AO77" s="23">
        <v>26</v>
      </c>
      <c r="AP77" s="23">
        <v>40</v>
      </c>
      <c r="AQ77" s="23">
        <v>25</v>
      </c>
      <c r="AR77" s="23">
        <v>24</v>
      </c>
      <c r="AS77" s="23">
        <v>17</v>
      </c>
      <c r="AT77" s="23">
        <v>29</v>
      </c>
      <c r="AU77" s="23">
        <v>9</v>
      </c>
      <c r="AV77" s="23">
        <v>26</v>
      </c>
      <c r="AW77" s="13"/>
    </row>
    <row r="78" spans="2:50" ht="30" customHeight="1">
      <c r="B78" s="30" t="s">
        <v>30</v>
      </c>
      <c r="C78" s="21">
        <f t="shared" si="149"/>
        <v>5930</v>
      </c>
      <c r="D78" s="23">
        <f t="shared" si="150"/>
        <v>613</v>
      </c>
      <c r="E78" s="22">
        <v>126</v>
      </c>
      <c r="F78" s="22">
        <v>123</v>
      </c>
      <c r="G78" s="22">
        <v>113</v>
      </c>
      <c r="H78" s="22">
        <v>139</v>
      </c>
      <c r="I78" s="22">
        <v>112</v>
      </c>
      <c r="J78" s="23">
        <f t="shared" si="151"/>
        <v>611</v>
      </c>
      <c r="K78" s="22">
        <v>115</v>
      </c>
      <c r="L78" s="22">
        <v>136</v>
      </c>
      <c r="M78" s="22">
        <v>129</v>
      </c>
      <c r="N78" s="22">
        <v>109</v>
      </c>
      <c r="O78" s="22">
        <v>122</v>
      </c>
      <c r="P78" s="30" t="s">
        <v>30</v>
      </c>
      <c r="Q78" s="23">
        <f t="shared" si="146"/>
        <v>715</v>
      </c>
      <c r="R78" s="22">
        <v>134</v>
      </c>
      <c r="S78" s="22">
        <v>133</v>
      </c>
      <c r="T78" s="22">
        <v>152</v>
      </c>
      <c r="U78" s="22">
        <v>150</v>
      </c>
      <c r="V78" s="22">
        <v>146</v>
      </c>
      <c r="W78" s="32">
        <f t="shared" si="147"/>
        <v>678</v>
      </c>
      <c r="X78" s="22">
        <v>138</v>
      </c>
      <c r="Y78" s="22">
        <v>129</v>
      </c>
      <c r="Z78" s="22">
        <v>139</v>
      </c>
      <c r="AA78" s="22">
        <v>132</v>
      </c>
      <c r="AB78" s="22">
        <v>140</v>
      </c>
      <c r="AC78" s="30" t="s">
        <v>30</v>
      </c>
      <c r="AD78" s="23">
        <f t="shared" si="148"/>
        <v>592</v>
      </c>
      <c r="AE78" s="22">
        <v>131</v>
      </c>
      <c r="AF78" s="22">
        <v>153</v>
      </c>
      <c r="AG78" s="22">
        <v>97</v>
      </c>
      <c r="AH78" s="22">
        <v>118</v>
      </c>
      <c r="AI78" s="22">
        <v>93</v>
      </c>
      <c r="AJ78" s="23">
        <v>489</v>
      </c>
      <c r="AK78" s="23">
        <v>336</v>
      </c>
      <c r="AL78" s="23">
        <v>274</v>
      </c>
      <c r="AM78" s="23">
        <v>273</v>
      </c>
      <c r="AN78" s="30" t="s">
        <v>30</v>
      </c>
      <c r="AO78" s="23">
        <v>257</v>
      </c>
      <c r="AP78" s="23">
        <v>210</v>
      </c>
      <c r="AQ78" s="23">
        <v>196</v>
      </c>
      <c r="AR78" s="23">
        <v>180</v>
      </c>
      <c r="AS78" s="23">
        <v>177</v>
      </c>
      <c r="AT78" s="23">
        <v>128</v>
      </c>
      <c r="AU78" s="23">
        <v>91</v>
      </c>
      <c r="AV78" s="23">
        <v>110</v>
      </c>
      <c r="AW78" s="13"/>
    </row>
    <row r="79" spans="2:50" ht="30" customHeight="1">
      <c r="B79" s="30" t="s">
        <v>31</v>
      </c>
      <c r="C79" s="21">
        <f t="shared" si="149"/>
        <v>9005</v>
      </c>
      <c r="D79" s="23">
        <f t="shared" si="150"/>
        <v>916</v>
      </c>
      <c r="E79" s="22">
        <v>182</v>
      </c>
      <c r="F79" s="22">
        <v>186</v>
      </c>
      <c r="G79" s="22">
        <v>186</v>
      </c>
      <c r="H79" s="22">
        <v>189</v>
      </c>
      <c r="I79" s="22">
        <v>173</v>
      </c>
      <c r="J79" s="23">
        <f t="shared" si="151"/>
        <v>1006</v>
      </c>
      <c r="K79" s="22">
        <v>207</v>
      </c>
      <c r="L79" s="22">
        <v>182</v>
      </c>
      <c r="M79" s="22">
        <v>197</v>
      </c>
      <c r="N79" s="22">
        <v>201</v>
      </c>
      <c r="O79" s="22">
        <v>219</v>
      </c>
      <c r="P79" s="30" t="s">
        <v>31</v>
      </c>
      <c r="Q79" s="23">
        <f t="shared" si="146"/>
        <v>1108</v>
      </c>
      <c r="R79" s="22">
        <v>219</v>
      </c>
      <c r="S79" s="22">
        <v>232</v>
      </c>
      <c r="T79" s="22">
        <v>210</v>
      </c>
      <c r="U79" s="22">
        <v>222</v>
      </c>
      <c r="V79" s="22">
        <v>225</v>
      </c>
      <c r="W79" s="32">
        <f t="shared" si="147"/>
        <v>1127</v>
      </c>
      <c r="X79" s="22">
        <v>247</v>
      </c>
      <c r="Y79" s="22">
        <v>211</v>
      </c>
      <c r="Z79" s="22">
        <v>225</v>
      </c>
      <c r="AA79" s="22">
        <v>212</v>
      </c>
      <c r="AB79" s="22">
        <v>232</v>
      </c>
      <c r="AC79" s="30" t="s">
        <v>31</v>
      </c>
      <c r="AD79" s="23">
        <f t="shared" si="148"/>
        <v>903</v>
      </c>
      <c r="AE79" s="22">
        <v>199</v>
      </c>
      <c r="AF79" s="22">
        <v>206</v>
      </c>
      <c r="AG79" s="22">
        <v>156</v>
      </c>
      <c r="AH79" s="22">
        <v>198</v>
      </c>
      <c r="AI79" s="22">
        <v>144</v>
      </c>
      <c r="AJ79" s="23">
        <v>639</v>
      </c>
      <c r="AK79" s="23">
        <v>518</v>
      </c>
      <c r="AL79" s="23">
        <v>517</v>
      </c>
      <c r="AM79" s="23">
        <v>455</v>
      </c>
      <c r="AN79" s="30" t="s">
        <v>31</v>
      </c>
      <c r="AO79" s="23">
        <v>366</v>
      </c>
      <c r="AP79" s="23">
        <v>297</v>
      </c>
      <c r="AQ79" s="23">
        <v>272</v>
      </c>
      <c r="AR79" s="23">
        <v>251</v>
      </c>
      <c r="AS79" s="23">
        <v>230</v>
      </c>
      <c r="AT79" s="23">
        <v>165</v>
      </c>
      <c r="AU79" s="23">
        <v>123</v>
      </c>
      <c r="AV79" s="23">
        <v>112</v>
      </c>
      <c r="AW79" s="13"/>
    </row>
    <row r="80" spans="2:50" ht="30" customHeight="1">
      <c r="B80" s="30" t="s">
        <v>32</v>
      </c>
      <c r="C80" s="21">
        <f t="shared" si="149"/>
        <v>6199</v>
      </c>
      <c r="D80" s="23">
        <f t="shared" si="150"/>
        <v>636</v>
      </c>
      <c r="E80" s="22">
        <v>139</v>
      </c>
      <c r="F80" s="22">
        <v>128</v>
      </c>
      <c r="G80" s="22">
        <v>108</v>
      </c>
      <c r="H80" s="22">
        <v>130</v>
      </c>
      <c r="I80" s="22">
        <v>131</v>
      </c>
      <c r="J80" s="23">
        <f t="shared" si="151"/>
        <v>626</v>
      </c>
      <c r="K80" s="22">
        <v>133</v>
      </c>
      <c r="L80" s="22">
        <v>126</v>
      </c>
      <c r="M80" s="22">
        <v>133</v>
      </c>
      <c r="N80" s="22">
        <v>120</v>
      </c>
      <c r="O80" s="22">
        <v>114</v>
      </c>
      <c r="P80" s="30" t="s">
        <v>32</v>
      </c>
      <c r="Q80" s="23">
        <f t="shared" si="146"/>
        <v>699</v>
      </c>
      <c r="R80" s="22">
        <v>130</v>
      </c>
      <c r="S80" s="22">
        <v>118</v>
      </c>
      <c r="T80" s="22">
        <v>156</v>
      </c>
      <c r="U80" s="22">
        <v>147</v>
      </c>
      <c r="V80" s="22">
        <v>148</v>
      </c>
      <c r="W80" s="32">
        <f t="shared" si="147"/>
        <v>728</v>
      </c>
      <c r="X80" s="22">
        <v>144</v>
      </c>
      <c r="Y80" s="22">
        <v>151</v>
      </c>
      <c r="Z80" s="22">
        <v>144</v>
      </c>
      <c r="AA80" s="22">
        <v>162</v>
      </c>
      <c r="AB80" s="22">
        <v>127</v>
      </c>
      <c r="AC80" s="30" t="s">
        <v>32</v>
      </c>
      <c r="AD80" s="23">
        <f t="shared" si="148"/>
        <v>705</v>
      </c>
      <c r="AE80" s="22">
        <v>150</v>
      </c>
      <c r="AF80" s="22">
        <v>143</v>
      </c>
      <c r="AG80" s="22">
        <v>149</v>
      </c>
      <c r="AH80" s="22">
        <v>131</v>
      </c>
      <c r="AI80" s="22">
        <v>132</v>
      </c>
      <c r="AJ80" s="23">
        <v>536</v>
      </c>
      <c r="AK80" s="23">
        <v>380</v>
      </c>
      <c r="AL80" s="23">
        <v>281</v>
      </c>
      <c r="AM80" s="23">
        <v>283</v>
      </c>
      <c r="AN80" s="30" t="s">
        <v>32</v>
      </c>
      <c r="AO80" s="23">
        <v>260</v>
      </c>
      <c r="AP80" s="23">
        <v>209</v>
      </c>
      <c r="AQ80" s="23">
        <v>165</v>
      </c>
      <c r="AR80" s="23">
        <v>199</v>
      </c>
      <c r="AS80" s="23">
        <v>182</v>
      </c>
      <c r="AT80" s="23">
        <v>121</v>
      </c>
      <c r="AU80" s="23">
        <v>91</v>
      </c>
      <c r="AV80" s="23">
        <v>98</v>
      </c>
      <c r="AW80" s="13"/>
    </row>
    <row r="81" spans="2:49" ht="30" customHeight="1">
      <c r="B81" s="30" t="s">
        <v>33</v>
      </c>
      <c r="C81" s="21">
        <f t="shared" si="149"/>
        <v>3034</v>
      </c>
      <c r="D81" s="23">
        <f t="shared" si="150"/>
        <v>261</v>
      </c>
      <c r="E81" s="22">
        <v>57</v>
      </c>
      <c r="F81" s="22">
        <v>65</v>
      </c>
      <c r="G81" s="22">
        <v>46</v>
      </c>
      <c r="H81" s="22">
        <v>40</v>
      </c>
      <c r="I81" s="22">
        <v>53</v>
      </c>
      <c r="J81" s="23">
        <f t="shared" si="151"/>
        <v>241</v>
      </c>
      <c r="K81" s="22">
        <v>48</v>
      </c>
      <c r="L81" s="22">
        <v>39</v>
      </c>
      <c r="M81" s="22">
        <v>47</v>
      </c>
      <c r="N81" s="22">
        <v>50</v>
      </c>
      <c r="O81" s="22">
        <v>57</v>
      </c>
      <c r="P81" s="30" t="s">
        <v>33</v>
      </c>
      <c r="Q81" s="23">
        <f t="shared" si="146"/>
        <v>291</v>
      </c>
      <c r="R81" s="22">
        <v>48</v>
      </c>
      <c r="S81" s="22">
        <v>60</v>
      </c>
      <c r="T81" s="22">
        <v>59</v>
      </c>
      <c r="U81" s="22">
        <v>65</v>
      </c>
      <c r="V81" s="22">
        <v>59</v>
      </c>
      <c r="W81" s="32">
        <f t="shared" si="147"/>
        <v>331</v>
      </c>
      <c r="X81" s="22">
        <v>59</v>
      </c>
      <c r="Y81" s="22">
        <v>68</v>
      </c>
      <c r="Z81" s="22">
        <v>60</v>
      </c>
      <c r="AA81" s="22">
        <v>72</v>
      </c>
      <c r="AB81" s="22">
        <v>72</v>
      </c>
      <c r="AC81" s="30" t="s">
        <v>33</v>
      </c>
      <c r="AD81" s="23">
        <f t="shared" si="148"/>
        <v>346</v>
      </c>
      <c r="AE81" s="22">
        <v>71</v>
      </c>
      <c r="AF81" s="22">
        <v>60</v>
      </c>
      <c r="AG81" s="22">
        <v>86</v>
      </c>
      <c r="AH81" s="22">
        <v>59</v>
      </c>
      <c r="AI81" s="22">
        <v>70</v>
      </c>
      <c r="AJ81" s="23">
        <v>247</v>
      </c>
      <c r="AK81" s="23">
        <v>215</v>
      </c>
      <c r="AL81" s="23">
        <v>167</v>
      </c>
      <c r="AM81" s="23">
        <v>175</v>
      </c>
      <c r="AN81" s="30" t="s">
        <v>33</v>
      </c>
      <c r="AO81" s="23">
        <v>127</v>
      </c>
      <c r="AP81" s="23">
        <v>107</v>
      </c>
      <c r="AQ81" s="23">
        <v>115</v>
      </c>
      <c r="AR81" s="23">
        <v>108</v>
      </c>
      <c r="AS81" s="23">
        <v>86</v>
      </c>
      <c r="AT81" s="23">
        <v>84</v>
      </c>
      <c r="AU81" s="23">
        <v>53</v>
      </c>
      <c r="AV81" s="23">
        <v>80</v>
      </c>
      <c r="AW81" s="13"/>
    </row>
    <row r="82" spans="2:49" ht="30" customHeight="1">
      <c r="B82" s="30" t="s">
        <v>34</v>
      </c>
      <c r="C82" s="21">
        <f t="shared" si="149"/>
        <v>4456</v>
      </c>
      <c r="D82" s="23">
        <f t="shared" si="150"/>
        <v>364</v>
      </c>
      <c r="E82" s="22">
        <v>64</v>
      </c>
      <c r="F82" s="22">
        <v>83</v>
      </c>
      <c r="G82" s="22">
        <v>64</v>
      </c>
      <c r="H82" s="22">
        <v>78</v>
      </c>
      <c r="I82" s="22">
        <v>75</v>
      </c>
      <c r="J82" s="23">
        <f t="shared" si="151"/>
        <v>337</v>
      </c>
      <c r="K82" s="22">
        <v>67</v>
      </c>
      <c r="L82" s="22">
        <v>69</v>
      </c>
      <c r="M82" s="22">
        <v>74</v>
      </c>
      <c r="N82" s="22">
        <v>65</v>
      </c>
      <c r="O82" s="22">
        <v>62</v>
      </c>
      <c r="P82" s="30" t="s">
        <v>34</v>
      </c>
      <c r="Q82" s="23">
        <f t="shared" si="146"/>
        <v>377</v>
      </c>
      <c r="R82" s="22">
        <v>82</v>
      </c>
      <c r="S82" s="22">
        <v>71</v>
      </c>
      <c r="T82" s="22">
        <v>62</v>
      </c>
      <c r="U82" s="22">
        <v>86</v>
      </c>
      <c r="V82" s="22">
        <v>76</v>
      </c>
      <c r="W82" s="32">
        <f t="shared" si="147"/>
        <v>512</v>
      </c>
      <c r="X82" s="22">
        <v>92</v>
      </c>
      <c r="Y82" s="22">
        <v>94</v>
      </c>
      <c r="Z82" s="22">
        <v>111</v>
      </c>
      <c r="AA82" s="22">
        <v>104</v>
      </c>
      <c r="AB82" s="22">
        <v>111</v>
      </c>
      <c r="AC82" s="30" t="s">
        <v>34</v>
      </c>
      <c r="AD82" s="23">
        <f t="shared" si="148"/>
        <v>505</v>
      </c>
      <c r="AE82" s="22">
        <v>86</v>
      </c>
      <c r="AF82" s="22">
        <v>98</v>
      </c>
      <c r="AG82" s="22">
        <v>127</v>
      </c>
      <c r="AH82" s="22">
        <v>94</v>
      </c>
      <c r="AI82" s="22">
        <v>100</v>
      </c>
      <c r="AJ82" s="23">
        <v>399</v>
      </c>
      <c r="AK82" s="23">
        <v>347</v>
      </c>
      <c r="AL82" s="23">
        <v>247</v>
      </c>
      <c r="AM82" s="23">
        <v>251</v>
      </c>
      <c r="AN82" s="30" t="s">
        <v>34</v>
      </c>
      <c r="AO82" s="23">
        <v>210</v>
      </c>
      <c r="AP82" s="23">
        <v>139</v>
      </c>
      <c r="AQ82" s="23">
        <v>155</v>
      </c>
      <c r="AR82" s="23">
        <v>167</v>
      </c>
      <c r="AS82" s="23">
        <v>135</v>
      </c>
      <c r="AT82" s="23">
        <v>116</v>
      </c>
      <c r="AU82" s="23">
        <v>93</v>
      </c>
      <c r="AV82" s="23">
        <v>102</v>
      </c>
      <c r="AW82" s="13"/>
    </row>
    <row r="83" spans="2:49" ht="30" customHeight="1">
      <c r="B83" s="30" t="s">
        <v>35</v>
      </c>
      <c r="C83" s="21">
        <f t="shared" si="149"/>
        <v>652</v>
      </c>
      <c r="D83" s="23">
        <f t="shared" si="150"/>
        <v>53</v>
      </c>
      <c r="E83" s="22">
        <v>16</v>
      </c>
      <c r="F83" s="22">
        <v>13</v>
      </c>
      <c r="G83" s="22">
        <v>13</v>
      </c>
      <c r="H83" s="22">
        <v>4</v>
      </c>
      <c r="I83" s="22">
        <v>7</v>
      </c>
      <c r="J83" s="23">
        <f t="shared" si="151"/>
        <v>62</v>
      </c>
      <c r="K83" s="22">
        <v>16</v>
      </c>
      <c r="L83" s="22">
        <v>13</v>
      </c>
      <c r="M83" s="22">
        <v>13</v>
      </c>
      <c r="N83" s="22">
        <v>12</v>
      </c>
      <c r="O83" s="22">
        <v>8</v>
      </c>
      <c r="P83" s="30" t="s">
        <v>35</v>
      </c>
      <c r="Q83" s="23">
        <f t="shared" si="146"/>
        <v>70</v>
      </c>
      <c r="R83" s="22">
        <v>11</v>
      </c>
      <c r="S83" s="22">
        <v>13</v>
      </c>
      <c r="T83" s="22">
        <v>14</v>
      </c>
      <c r="U83" s="22">
        <v>15</v>
      </c>
      <c r="V83" s="22">
        <v>17</v>
      </c>
      <c r="W83" s="32">
        <f t="shared" si="147"/>
        <v>72</v>
      </c>
      <c r="X83" s="22">
        <v>14</v>
      </c>
      <c r="Y83" s="22">
        <v>14</v>
      </c>
      <c r="Z83" s="22">
        <v>14</v>
      </c>
      <c r="AA83" s="22">
        <v>14</v>
      </c>
      <c r="AB83" s="22">
        <v>16</v>
      </c>
      <c r="AC83" s="30" t="s">
        <v>35</v>
      </c>
      <c r="AD83" s="23">
        <f t="shared" si="148"/>
        <v>44</v>
      </c>
      <c r="AE83" s="22">
        <v>8</v>
      </c>
      <c r="AF83" s="22">
        <v>10</v>
      </c>
      <c r="AG83" s="22">
        <v>9</v>
      </c>
      <c r="AH83" s="22">
        <v>5</v>
      </c>
      <c r="AI83" s="22">
        <v>12</v>
      </c>
      <c r="AJ83" s="23">
        <v>52</v>
      </c>
      <c r="AK83" s="23">
        <v>55</v>
      </c>
      <c r="AL83" s="23">
        <v>41</v>
      </c>
      <c r="AM83" s="23">
        <v>23</v>
      </c>
      <c r="AN83" s="30" t="s">
        <v>35</v>
      </c>
      <c r="AO83" s="23">
        <v>25</v>
      </c>
      <c r="AP83" s="23">
        <v>31</v>
      </c>
      <c r="AQ83" s="23">
        <v>27</v>
      </c>
      <c r="AR83" s="23">
        <v>29</v>
      </c>
      <c r="AS83" s="23">
        <v>26</v>
      </c>
      <c r="AT83" s="23">
        <v>19</v>
      </c>
      <c r="AU83" s="23">
        <v>9</v>
      </c>
      <c r="AV83" s="23">
        <v>14</v>
      </c>
      <c r="AW83" s="13"/>
    </row>
    <row r="84" spans="2:49" ht="30" customHeight="1">
      <c r="B84" s="30" t="s">
        <v>36</v>
      </c>
      <c r="C84" s="21">
        <f t="shared" si="149"/>
        <v>2135</v>
      </c>
      <c r="D84" s="23">
        <f t="shared" si="150"/>
        <v>229</v>
      </c>
      <c r="E84" s="22">
        <v>46</v>
      </c>
      <c r="F84" s="22">
        <v>40</v>
      </c>
      <c r="G84" s="22">
        <v>52</v>
      </c>
      <c r="H84" s="22">
        <v>44</v>
      </c>
      <c r="I84" s="22">
        <v>47</v>
      </c>
      <c r="J84" s="23">
        <f t="shared" si="151"/>
        <v>223</v>
      </c>
      <c r="K84" s="22">
        <v>44</v>
      </c>
      <c r="L84" s="22">
        <v>47</v>
      </c>
      <c r="M84" s="22">
        <v>38</v>
      </c>
      <c r="N84" s="22">
        <v>51</v>
      </c>
      <c r="O84" s="22">
        <v>43</v>
      </c>
      <c r="P84" s="30" t="s">
        <v>36</v>
      </c>
      <c r="Q84" s="23">
        <f t="shared" si="146"/>
        <v>216</v>
      </c>
      <c r="R84" s="22">
        <v>41</v>
      </c>
      <c r="S84" s="22">
        <v>49</v>
      </c>
      <c r="T84" s="22">
        <v>40</v>
      </c>
      <c r="U84" s="22">
        <v>52</v>
      </c>
      <c r="V84" s="22">
        <v>34</v>
      </c>
      <c r="W84" s="32">
        <f t="shared" si="147"/>
        <v>226</v>
      </c>
      <c r="X84" s="22">
        <v>45</v>
      </c>
      <c r="Y84" s="22">
        <v>39</v>
      </c>
      <c r="Z84" s="22">
        <v>41</v>
      </c>
      <c r="AA84" s="22">
        <v>51</v>
      </c>
      <c r="AB84" s="22">
        <v>50</v>
      </c>
      <c r="AC84" s="30" t="s">
        <v>36</v>
      </c>
      <c r="AD84" s="23">
        <f t="shared" si="148"/>
        <v>246</v>
      </c>
      <c r="AE84" s="22">
        <v>63</v>
      </c>
      <c r="AF84" s="22">
        <v>48</v>
      </c>
      <c r="AG84" s="22">
        <v>44</v>
      </c>
      <c r="AH84" s="22">
        <v>53</v>
      </c>
      <c r="AI84" s="22">
        <v>38</v>
      </c>
      <c r="AJ84" s="23">
        <v>166</v>
      </c>
      <c r="AK84" s="23">
        <v>147</v>
      </c>
      <c r="AL84" s="23">
        <v>106</v>
      </c>
      <c r="AM84" s="23">
        <v>123</v>
      </c>
      <c r="AN84" s="30" t="s">
        <v>36</v>
      </c>
      <c r="AO84" s="23">
        <v>80</v>
      </c>
      <c r="AP84" s="23">
        <v>65</v>
      </c>
      <c r="AQ84" s="23">
        <v>63</v>
      </c>
      <c r="AR84" s="23">
        <v>58</v>
      </c>
      <c r="AS84" s="23">
        <v>49</v>
      </c>
      <c r="AT84" s="23">
        <v>49</v>
      </c>
      <c r="AU84" s="23">
        <v>48</v>
      </c>
      <c r="AV84" s="23">
        <v>41</v>
      </c>
      <c r="AW84" s="13"/>
    </row>
    <row r="85" spans="2:49" ht="30" customHeight="1">
      <c r="B85" s="30" t="s">
        <v>37</v>
      </c>
      <c r="C85" s="21">
        <f t="shared" si="149"/>
        <v>7046</v>
      </c>
      <c r="D85" s="23">
        <f t="shared" si="150"/>
        <v>856</v>
      </c>
      <c r="E85" s="22">
        <v>171</v>
      </c>
      <c r="F85" s="22">
        <v>175</v>
      </c>
      <c r="G85" s="22">
        <v>179</v>
      </c>
      <c r="H85" s="22">
        <v>164</v>
      </c>
      <c r="I85" s="22">
        <v>167</v>
      </c>
      <c r="J85" s="23">
        <f t="shared" si="151"/>
        <v>784</v>
      </c>
      <c r="K85" s="22">
        <v>159</v>
      </c>
      <c r="L85" s="22">
        <v>156</v>
      </c>
      <c r="M85" s="22">
        <v>160</v>
      </c>
      <c r="N85" s="22">
        <v>159</v>
      </c>
      <c r="O85" s="22">
        <v>150</v>
      </c>
      <c r="P85" s="30" t="s">
        <v>37</v>
      </c>
      <c r="Q85" s="23">
        <f t="shared" si="146"/>
        <v>836</v>
      </c>
      <c r="R85" s="22">
        <v>169</v>
      </c>
      <c r="S85" s="22">
        <v>167</v>
      </c>
      <c r="T85" s="22">
        <v>174</v>
      </c>
      <c r="U85" s="22">
        <v>177</v>
      </c>
      <c r="V85" s="22">
        <v>149</v>
      </c>
      <c r="W85" s="32">
        <f t="shared" si="147"/>
        <v>813</v>
      </c>
      <c r="X85" s="22">
        <v>151</v>
      </c>
      <c r="Y85" s="22">
        <v>173</v>
      </c>
      <c r="Z85" s="22">
        <v>158</v>
      </c>
      <c r="AA85" s="22">
        <v>166</v>
      </c>
      <c r="AB85" s="22">
        <v>165</v>
      </c>
      <c r="AC85" s="30" t="s">
        <v>37</v>
      </c>
      <c r="AD85" s="23">
        <f t="shared" si="148"/>
        <v>749</v>
      </c>
      <c r="AE85" s="22">
        <v>166</v>
      </c>
      <c r="AF85" s="22">
        <v>117</v>
      </c>
      <c r="AG85" s="22">
        <v>150</v>
      </c>
      <c r="AH85" s="22">
        <v>163</v>
      </c>
      <c r="AI85" s="22">
        <v>153</v>
      </c>
      <c r="AJ85" s="23">
        <v>575</v>
      </c>
      <c r="AK85" s="23">
        <v>396</v>
      </c>
      <c r="AL85" s="23">
        <v>355</v>
      </c>
      <c r="AM85" s="23">
        <v>311</v>
      </c>
      <c r="AN85" s="30" t="s">
        <v>37</v>
      </c>
      <c r="AO85" s="23">
        <v>287</v>
      </c>
      <c r="AP85" s="23">
        <v>209</v>
      </c>
      <c r="AQ85" s="23">
        <v>201</v>
      </c>
      <c r="AR85" s="23">
        <v>173</v>
      </c>
      <c r="AS85" s="23">
        <v>156</v>
      </c>
      <c r="AT85" s="23">
        <v>129</v>
      </c>
      <c r="AU85" s="23">
        <v>102</v>
      </c>
      <c r="AV85" s="23">
        <v>114</v>
      </c>
      <c r="AW85" s="13"/>
    </row>
    <row r="86" spans="2:49" ht="30" customHeight="1">
      <c r="B86" s="30" t="s">
        <v>38</v>
      </c>
      <c r="C86" s="21">
        <f t="shared" si="149"/>
        <v>2381</v>
      </c>
      <c r="D86" s="23">
        <f t="shared" si="150"/>
        <v>215</v>
      </c>
      <c r="E86" s="22">
        <v>42</v>
      </c>
      <c r="F86" s="22">
        <v>33</v>
      </c>
      <c r="G86" s="22">
        <v>58</v>
      </c>
      <c r="H86" s="22">
        <v>38</v>
      </c>
      <c r="I86" s="22">
        <v>44</v>
      </c>
      <c r="J86" s="23">
        <f t="shared" si="151"/>
        <v>268</v>
      </c>
      <c r="K86" s="22">
        <v>57</v>
      </c>
      <c r="L86" s="22">
        <v>54</v>
      </c>
      <c r="M86" s="22">
        <v>41</v>
      </c>
      <c r="N86" s="22">
        <v>60</v>
      </c>
      <c r="O86" s="22">
        <v>56</v>
      </c>
      <c r="P86" s="30" t="s">
        <v>38</v>
      </c>
      <c r="Q86" s="23">
        <f t="shared" si="146"/>
        <v>312</v>
      </c>
      <c r="R86" s="22">
        <v>61</v>
      </c>
      <c r="S86" s="22">
        <v>67</v>
      </c>
      <c r="T86" s="22">
        <v>71</v>
      </c>
      <c r="U86" s="22">
        <v>54</v>
      </c>
      <c r="V86" s="22">
        <v>59</v>
      </c>
      <c r="W86" s="32">
        <f t="shared" si="147"/>
        <v>270</v>
      </c>
      <c r="X86" s="22">
        <v>53</v>
      </c>
      <c r="Y86" s="22">
        <v>62</v>
      </c>
      <c r="Z86" s="22">
        <v>58</v>
      </c>
      <c r="AA86" s="22">
        <v>54</v>
      </c>
      <c r="AB86" s="22">
        <v>43</v>
      </c>
      <c r="AC86" s="30" t="s">
        <v>38</v>
      </c>
      <c r="AD86" s="23">
        <f t="shared" si="148"/>
        <v>200</v>
      </c>
      <c r="AE86" s="22">
        <v>39</v>
      </c>
      <c r="AF86" s="22">
        <v>41</v>
      </c>
      <c r="AG86" s="22">
        <v>34</v>
      </c>
      <c r="AH86" s="22">
        <v>37</v>
      </c>
      <c r="AI86" s="22">
        <v>49</v>
      </c>
      <c r="AJ86" s="23">
        <v>158</v>
      </c>
      <c r="AK86" s="23">
        <v>129</v>
      </c>
      <c r="AL86" s="23">
        <v>151</v>
      </c>
      <c r="AM86" s="23">
        <v>99</v>
      </c>
      <c r="AN86" s="30" t="s">
        <v>38</v>
      </c>
      <c r="AO86" s="23">
        <v>86</v>
      </c>
      <c r="AP86" s="23">
        <v>92</v>
      </c>
      <c r="AQ86" s="23">
        <v>83</v>
      </c>
      <c r="AR86" s="23">
        <v>81</v>
      </c>
      <c r="AS86" s="23">
        <v>66</v>
      </c>
      <c r="AT86" s="23">
        <v>73</v>
      </c>
      <c r="AU86" s="23">
        <v>43</v>
      </c>
      <c r="AV86" s="23">
        <v>55</v>
      </c>
      <c r="AW86" s="13"/>
    </row>
    <row r="87" spans="2:49" ht="30" customHeight="1">
      <c r="B87" s="30" t="s">
        <v>39</v>
      </c>
      <c r="C87" s="21">
        <f t="shared" si="149"/>
        <v>1451</v>
      </c>
      <c r="D87" s="23">
        <f t="shared" si="150"/>
        <v>130</v>
      </c>
      <c r="E87" s="22">
        <v>25</v>
      </c>
      <c r="F87" s="22">
        <v>31</v>
      </c>
      <c r="G87" s="22">
        <v>30</v>
      </c>
      <c r="H87" s="22">
        <v>26</v>
      </c>
      <c r="I87" s="22">
        <v>18</v>
      </c>
      <c r="J87" s="23">
        <f t="shared" si="151"/>
        <v>133</v>
      </c>
      <c r="K87" s="22">
        <v>28</v>
      </c>
      <c r="L87" s="22">
        <v>25</v>
      </c>
      <c r="M87" s="22">
        <v>35</v>
      </c>
      <c r="N87" s="22">
        <v>19</v>
      </c>
      <c r="O87" s="22">
        <v>26</v>
      </c>
      <c r="P87" s="30" t="s">
        <v>39</v>
      </c>
      <c r="Q87" s="23">
        <f t="shared" si="146"/>
        <v>171</v>
      </c>
      <c r="R87" s="22">
        <v>33</v>
      </c>
      <c r="S87" s="22">
        <v>29</v>
      </c>
      <c r="T87" s="22">
        <v>35</v>
      </c>
      <c r="U87" s="22">
        <v>33</v>
      </c>
      <c r="V87" s="22">
        <v>41</v>
      </c>
      <c r="W87" s="32">
        <f t="shared" si="147"/>
        <v>188</v>
      </c>
      <c r="X87" s="22">
        <v>37</v>
      </c>
      <c r="Y87" s="22">
        <v>47</v>
      </c>
      <c r="Z87" s="22">
        <v>44</v>
      </c>
      <c r="AA87" s="22">
        <v>30</v>
      </c>
      <c r="AB87" s="22">
        <v>30</v>
      </c>
      <c r="AC87" s="30" t="s">
        <v>39</v>
      </c>
      <c r="AD87" s="23">
        <f t="shared" si="148"/>
        <v>145</v>
      </c>
      <c r="AE87" s="22">
        <v>39</v>
      </c>
      <c r="AF87" s="22">
        <v>20</v>
      </c>
      <c r="AG87" s="22">
        <v>27</v>
      </c>
      <c r="AH87" s="22">
        <v>37</v>
      </c>
      <c r="AI87" s="22">
        <v>22</v>
      </c>
      <c r="AJ87" s="23">
        <v>122</v>
      </c>
      <c r="AK87" s="23">
        <v>102</v>
      </c>
      <c r="AL87" s="23">
        <v>95</v>
      </c>
      <c r="AM87" s="23">
        <v>69</v>
      </c>
      <c r="AN87" s="30" t="s">
        <v>39</v>
      </c>
      <c r="AO87" s="23">
        <v>64</v>
      </c>
      <c r="AP87" s="23">
        <v>46</v>
      </c>
      <c r="AQ87" s="23">
        <v>42</v>
      </c>
      <c r="AR87" s="23">
        <v>37</v>
      </c>
      <c r="AS87" s="23">
        <v>27</v>
      </c>
      <c r="AT87" s="23">
        <v>29</v>
      </c>
      <c r="AU87" s="23">
        <v>25</v>
      </c>
      <c r="AV87" s="23">
        <v>26</v>
      </c>
      <c r="AW87" s="13"/>
    </row>
    <row r="88" spans="2:49" ht="30" customHeight="1">
      <c r="B88" s="30" t="s">
        <v>40</v>
      </c>
      <c r="C88" s="21">
        <f t="shared" si="149"/>
        <v>5883</v>
      </c>
      <c r="D88" s="23">
        <f t="shared" si="150"/>
        <v>452</v>
      </c>
      <c r="E88" s="22">
        <v>72</v>
      </c>
      <c r="F88" s="22">
        <v>88</v>
      </c>
      <c r="G88" s="22">
        <v>105</v>
      </c>
      <c r="H88" s="22">
        <v>92</v>
      </c>
      <c r="I88" s="22">
        <v>95</v>
      </c>
      <c r="J88" s="23">
        <f t="shared" si="151"/>
        <v>448</v>
      </c>
      <c r="K88" s="22">
        <v>88</v>
      </c>
      <c r="L88" s="22">
        <v>84</v>
      </c>
      <c r="M88" s="22">
        <v>88</v>
      </c>
      <c r="N88" s="22">
        <v>101</v>
      </c>
      <c r="O88" s="22">
        <v>87</v>
      </c>
      <c r="P88" s="30" t="s">
        <v>40</v>
      </c>
      <c r="Q88" s="23">
        <f t="shared" si="146"/>
        <v>546</v>
      </c>
      <c r="R88" s="22">
        <v>98</v>
      </c>
      <c r="S88" s="22">
        <v>118</v>
      </c>
      <c r="T88" s="22">
        <v>107</v>
      </c>
      <c r="U88" s="22">
        <v>103</v>
      </c>
      <c r="V88" s="22">
        <v>120</v>
      </c>
      <c r="W88" s="32">
        <f t="shared" si="147"/>
        <v>592</v>
      </c>
      <c r="X88" s="22">
        <v>125</v>
      </c>
      <c r="Y88" s="22">
        <v>115</v>
      </c>
      <c r="Z88" s="22">
        <v>125</v>
      </c>
      <c r="AA88" s="22">
        <v>111</v>
      </c>
      <c r="AB88" s="22">
        <v>116</v>
      </c>
      <c r="AC88" s="30" t="s">
        <v>40</v>
      </c>
      <c r="AD88" s="23">
        <f t="shared" si="148"/>
        <v>633</v>
      </c>
      <c r="AE88" s="22">
        <v>125</v>
      </c>
      <c r="AF88" s="22">
        <v>128</v>
      </c>
      <c r="AG88" s="22">
        <v>130</v>
      </c>
      <c r="AH88" s="22">
        <v>124</v>
      </c>
      <c r="AI88" s="22">
        <v>126</v>
      </c>
      <c r="AJ88" s="23">
        <v>524</v>
      </c>
      <c r="AK88" s="23">
        <v>415</v>
      </c>
      <c r="AL88" s="23">
        <v>384</v>
      </c>
      <c r="AM88" s="23">
        <v>350</v>
      </c>
      <c r="AN88" s="30" t="s">
        <v>40</v>
      </c>
      <c r="AO88" s="23">
        <v>287</v>
      </c>
      <c r="AP88" s="23">
        <v>206</v>
      </c>
      <c r="AQ88" s="23">
        <v>212</v>
      </c>
      <c r="AR88" s="23">
        <v>216</v>
      </c>
      <c r="AS88" s="23">
        <v>192</v>
      </c>
      <c r="AT88" s="23">
        <v>152</v>
      </c>
      <c r="AU88" s="23">
        <v>138</v>
      </c>
      <c r="AV88" s="23">
        <v>136</v>
      </c>
      <c r="AW88" s="13"/>
    </row>
    <row r="89" spans="2:49" ht="30" customHeight="1">
      <c r="B89" s="30" t="s">
        <v>41</v>
      </c>
      <c r="C89" s="21">
        <f t="shared" si="149"/>
        <v>3059</v>
      </c>
      <c r="D89" s="23">
        <f t="shared" si="150"/>
        <v>299</v>
      </c>
      <c r="E89" s="22">
        <v>64</v>
      </c>
      <c r="F89" s="22">
        <v>68</v>
      </c>
      <c r="G89" s="22">
        <v>50</v>
      </c>
      <c r="H89" s="22">
        <v>57</v>
      </c>
      <c r="I89" s="22">
        <v>60</v>
      </c>
      <c r="J89" s="23">
        <f t="shared" si="151"/>
        <v>299</v>
      </c>
      <c r="K89" s="22">
        <v>51</v>
      </c>
      <c r="L89" s="22">
        <v>66</v>
      </c>
      <c r="M89" s="22">
        <v>61</v>
      </c>
      <c r="N89" s="22">
        <v>54</v>
      </c>
      <c r="O89" s="22">
        <v>67</v>
      </c>
      <c r="P89" s="30" t="s">
        <v>41</v>
      </c>
      <c r="Q89" s="23">
        <f t="shared" si="146"/>
        <v>347</v>
      </c>
      <c r="R89" s="22">
        <v>73</v>
      </c>
      <c r="S89" s="22">
        <v>61</v>
      </c>
      <c r="T89" s="22">
        <v>63</v>
      </c>
      <c r="U89" s="22">
        <v>55</v>
      </c>
      <c r="V89" s="22">
        <v>95</v>
      </c>
      <c r="W89" s="32">
        <f t="shared" si="147"/>
        <v>361</v>
      </c>
      <c r="X89" s="22">
        <v>55</v>
      </c>
      <c r="Y89" s="22">
        <v>80</v>
      </c>
      <c r="Z89" s="22">
        <v>64</v>
      </c>
      <c r="AA89" s="22">
        <v>83</v>
      </c>
      <c r="AB89" s="22">
        <v>79</v>
      </c>
      <c r="AC89" s="30" t="s">
        <v>41</v>
      </c>
      <c r="AD89" s="23">
        <f t="shared" si="148"/>
        <v>296</v>
      </c>
      <c r="AE89" s="22">
        <v>55</v>
      </c>
      <c r="AF89" s="22">
        <v>46</v>
      </c>
      <c r="AG89" s="22">
        <v>81</v>
      </c>
      <c r="AH89" s="22">
        <v>45</v>
      </c>
      <c r="AI89" s="22">
        <v>69</v>
      </c>
      <c r="AJ89" s="23">
        <v>251</v>
      </c>
      <c r="AK89" s="23">
        <v>177</v>
      </c>
      <c r="AL89" s="23">
        <v>158</v>
      </c>
      <c r="AM89" s="23">
        <v>137</v>
      </c>
      <c r="AN89" s="30" t="s">
        <v>41</v>
      </c>
      <c r="AO89" s="23">
        <v>120</v>
      </c>
      <c r="AP89" s="23">
        <v>118</v>
      </c>
      <c r="AQ89" s="23">
        <v>122</v>
      </c>
      <c r="AR89" s="23">
        <v>117</v>
      </c>
      <c r="AS89" s="23">
        <v>85</v>
      </c>
      <c r="AT89" s="23">
        <v>71</v>
      </c>
      <c r="AU89" s="23">
        <v>41</v>
      </c>
      <c r="AV89" s="23">
        <v>60</v>
      </c>
      <c r="AW89" s="13"/>
    </row>
    <row r="90" spans="2:49" ht="30" customHeight="1">
      <c r="B90" s="30" t="s">
        <v>42</v>
      </c>
      <c r="C90" s="21">
        <f t="shared" si="149"/>
        <v>4431</v>
      </c>
      <c r="D90" s="23">
        <f t="shared" si="150"/>
        <v>361</v>
      </c>
      <c r="E90" s="22">
        <v>77</v>
      </c>
      <c r="F90" s="22">
        <v>70</v>
      </c>
      <c r="G90" s="22">
        <v>70</v>
      </c>
      <c r="H90" s="22">
        <v>63</v>
      </c>
      <c r="I90" s="22">
        <v>81</v>
      </c>
      <c r="J90" s="23">
        <f t="shared" si="151"/>
        <v>415</v>
      </c>
      <c r="K90" s="22">
        <v>82</v>
      </c>
      <c r="L90" s="22">
        <v>83</v>
      </c>
      <c r="M90" s="22">
        <v>82</v>
      </c>
      <c r="N90" s="22">
        <v>82</v>
      </c>
      <c r="O90" s="22">
        <v>86</v>
      </c>
      <c r="P90" s="30" t="s">
        <v>42</v>
      </c>
      <c r="Q90" s="23">
        <f t="shared" si="146"/>
        <v>535</v>
      </c>
      <c r="R90" s="22">
        <v>111</v>
      </c>
      <c r="S90" s="22">
        <v>91</v>
      </c>
      <c r="T90" s="22">
        <v>107</v>
      </c>
      <c r="U90" s="22">
        <v>99</v>
      </c>
      <c r="V90" s="22">
        <v>127</v>
      </c>
      <c r="W90" s="32">
        <f t="shared" si="147"/>
        <v>561</v>
      </c>
      <c r="X90" s="22">
        <v>120</v>
      </c>
      <c r="Y90" s="22">
        <v>113</v>
      </c>
      <c r="Z90" s="22">
        <v>108</v>
      </c>
      <c r="AA90" s="22">
        <v>104</v>
      </c>
      <c r="AB90" s="22">
        <v>116</v>
      </c>
      <c r="AC90" s="30" t="s">
        <v>42</v>
      </c>
      <c r="AD90" s="23">
        <f t="shared" si="148"/>
        <v>473</v>
      </c>
      <c r="AE90" s="22">
        <v>97</v>
      </c>
      <c r="AF90" s="22">
        <v>113</v>
      </c>
      <c r="AG90" s="22">
        <v>90</v>
      </c>
      <c r="AH90" s="22">
        <v>97</v>
      </c>
      <c r="AI90" s="22">
        <v>76</v>
      </c>
      <c r="AJ90" s="23">
        <v>404</v>
      </c>
      <c r="AK90" s="23">
        <v>309</v>
      </c>
      <c r="AL90" s="23">
        <v>226</v>
      </c>
      <c r="AM90" s="23">
        <v>210</v>
      </c>
      <c r="AN90" s="30" t="s">
        <v>42</v>
      </c>
      <c r="AO90" s="23">
        <v>184</v>
      </c>
      <c r="AP90" s="23">
        <v>146</v>
      </c>
      <c r="AQ90" s="23">
        <v>163</v>
      </c>
      <c r="AR90" s="23">
        <v>97</v>
      </c>
      <c r="AS90" s="23">
        <v>103</v>
      </c>
      <c r="AT90" s="23">
        <v>84</v>
      </c>
      <c r="AU90" s="23">
        <v>69</v>
      </c>
      <c r="AV90" s="23">
        <v>91</v>
      </c>
      <c r="AW90" s="13"/>
    </row>
    <row r="91" spans="2:49" ht="30" customHeight="1">
      <c r="B91" s="30" t="s">
        <v>43</v>
      </c>
      <c r="C91" s="21">
        <f t="shared" si="149"/>
        <v>5465</v>
      </c>
      <c r="D91" s="23">
        <f t="shared" si="150"/>
        <v>482</v>
      </c>
      <c r="E91" s="22">
        <v>105</v>
      </c>
      <c r="F91" s="22">
        <v>78</v>
      </c>
      <c r="G91" s="22">
        <v>97</v>
      </c>
      <c r="H91" s="22">
        <v>106</v>
      </c>
      <c r="I91" s="22">
        <v>96</v>
      </c>
      <c r="J91" s="23">
        <f t="shared" si="151"/>
        <v>468</v>
      </c>
      <c r="K91" s="22">
        <v>85</v>
      </c>
      <c r="L91" s="22">
        <v>101</v>
      </c>
      <c r="M91" s="22">
        <v>99</v>
      </c>
      <c r="N91" s="22">
        <v>93</v>
      </c>
      <c r="O91" s="22">
        <v>90</v>
      </c>
      <c r="P91" s="30" t="s">
        <v>43</v>
      </c>
      <c r="Q91" s="23">
        <f t="shared" si="146"/>
        <v>552</v>
      </c>
      <c r="R91" s="22">
        <v>119</v>
      </c>
      <c r="S91" s="22">
        <v>109</v>
      </c>
      <c r="T91" s="22">
        <v>104</v>
      </c>
      <c r="U91" s="22">
        <v>109</v>
      </c>
      <c r="V91" s="22">
        <v>111</v>
      </c>
      <c r="W91" s="32">
        <f t="shared" si="147"/>
        <v>628</v>
      </c>
      <c r="X91" s="22">
        <v>114</v>
      </c>
      <c r="Y91" s="22">
        <v>137</v>
      </c>
      <c r="Z91" s="22">
        <v>127</v>
      </c>
      <c r="AA91" s="22">
        <v>137</v>
      </c>
      <c r="AB91" s="22">
        <v>113</v>
      </c>
      <c r="AC91" s="30" t="s">
        <v>43</v>
      </c>
      <c r="AD91" s="23">
        <f t="shared" si="148"/>
        <v>568</v>
      </c>
      <c r="AE91" s="22">
        <v>116</v>
      </c>
      <c r="AF91" s="22">
        <v>121</v>
      </c>
      <c r="AG91" s="22">
        <v>135</v>
      </c>
      <c r="AH91" s="22">
        <v>89</v>
      </c>
      <c r="AI91" s="22">
        <v>107</v>
      </c>
      <c r="AJ91" s="23">
        <v>460</v>
      </c>
      <c r="AK91" s="23">
        <v>409</v>
      </c>
      <c r="AL91" s="23">
        <v>326</v>
      </c>
      <c r="AM91" s="23">
        <v>310</v>
      </c>
      <c r="AN91" s="30" t="s">
        <v>43</v>
      </c>
      <c r="AO91" s="23">
        <v>226</v>
      </c>
      <c r="AP91" s="23">
        <v>161</v>
      </c>
      <c r="AQ91" s="23">
        <v>183</v>
      </c>
      <c r="AR91" s="23">
        <v>153</v>
      </c>
      <c r="AS91" s="23">
        <v>174</v>
      </c>
      <c r="AT91" s="23">
        <v>146</v>
      </c>
      <c r="AU91" s="23">
        <v>103</v>
      </c>
      <c r="AV91" s="23">
        <v>116</v>
      </c>
      <c r="AW91" s="13"/>
    </row>
    <row r="92" spans="2:49" ht="30" customHeight="1">
      <c r="B92" s="30" t="s">
        <v>44</v>
      </c>
      <c r="C92" s="21">
        <f t="shared" si="149"/>
        <v>1946</v>
      </c>
      <c r="D92" s="23">
        <f t="shared" si="150"/>
        <v>205</v>
      </c>
      <c r="E92" s="22">
        <v>42</v>
      </c>
      <c r="F92" s="22">
        <v>43</v>
      </c>
      <c r="G92" s="22">
        <v>43</v>
      </c>
      <c r="H92" s="22">
        <v>41</v>
      </c>
      <c r="I92" s="22">
        <v>36</v>
      </c>
      <c r="J92" s="23">
        <f t="shared" si="151"/>
        <v>199</v>
      </c>
      <c r="K92" s="22">
        <v>43</v>
      </c>
      <c r="L92" s="22">
        <v>49</v>
      </c>
      <c r="M92" s="22">
        <v>32</v>
      </c>
      <c r="N92" s="22">
        <v>39</v>
      </c>
      <c r="O92" s="22">
        <v>36</v>
      </c>
      <c r="P92" s="30" t="s">
        <v>44</v>
      </c>
      <c r="Q92" s="23">
        <f t="shared" si="146"/>
        <v>220</v>
      </c>
      <c r="R92" s="22">
        <v>32</v>
      </c>
      <c r="S92" s="22">
        <v>47</v>
      </c>
      <c r="T92" s="22">
        <v>47</v>
      </c>
      <c r="U92" s="22">
        <v>54</v>
      </c>
      <c r="V92" s="22">
        <v>40</v>
      </c>
      <c r="W92" s="32">
        <f t="shared" si="147"/>
        <v>261</v>
      </c>
      <c r="X92" s="22">
        <v>45</v>
      </c>
      <c r="Y92" s="22">
        <v>48</v>
      </c>
      <c r="Z92" s="22">
        <v>56</v>
      </c>
      <c r="AA92" s="22">
        <v>56</v>
      </c>
      <c r="AB92" s="22">
        <v>56</v>
      </c>
      <c r="AC92" s="30" t="s">
        <v>44</v>
      </c>
      <c r="AD92" s="23">
        <f t="shared" si="148"/>
        <v>252</v>
      </c>
      <c r="AE92" s="22">
        <v>71</v>
      </c>
      <c r="AF92" s="22">
        <v>41</v>
      </c>
      <c r="AG92" s="22">
        <v>53</v>
      </c>
      <c r="AH92" s="22">
        <v>47</v>
      </c>
      <c r="AI92" s="22">
        <v>40</v>
      </c>
      <c r="AJ92" s="23">
        <v>145</v>
      </c>
      <c r="AK92" s="23">
        <v>134</v>
      </c>
      <c r="AL92" s="23">
        <v>100</v>
      </c>
      <c r="AM92" s="23">
        <v>87</v>
      </c>
      <c r="AN92" s="30" t="s">
        <v>44</v>
      </c>
      <c r="AO92" s="23">
        <v>73</v>
      </c>
      <c r="AP92" s="23">
        <v>54</v>
      </c>
      <c r="AQ92" s="23">
        <v>56</v>
      </c>
      <c r="AR92" s="23">
        <v>48</v>
      </c>
      <c r="AS92" s="23">
        <v>26</v>
      </c>
      <c r="AT92" s="23">
        <v>28</v>
      </c>
      <c r="AU92" s="23">
        <v>32</v>
      </c>
      <c r="AV92" s="23">
        <v>26</v>
      </c>
      <c r="AW92" s="13"/>
    </row>
    <row r="93" spans="2:49" ht="30" customHeight="1">
      <c r="B93" s="30" t="s">
        <v>45</v>
      </c>
      <c r="C93" s="21">
        <f t="shared" si="149"/>
        <v>2803</v>
      </c>
      <c r="D93" s="23">
        <f t="shared" si="150"/>
        <v>263</v>
      </c>
      <c r="E93" s="22">
        <v>65</v>
      </c>
      <c r="F93" s="22">
        <v>46</v>
      </c>
      <c r="G93" s="22">
        <v>50</v>
      </c>
      <c r="H93" s="22">
        <v>39</v>
      </c>
      <c r="I93" s="22">
        <v>63</v>
      </c>
      <c r="J93" s="23">
        <f t="shared" si="151"/>
        <v>245</v>
      </c>
      <c r="K93" s="22">
        <v>51</v>
      </c>
      <c r="L93" s="22">
        <v>58</v>
      </c>
      <c r="M93" s="22">
        <v>46</v>
      </c>
      <c r="N93" s="22">
        <v>39</v>
      </c>
      <c r="O93" s="22">
        <v>51</v>
      </c>
      <c r="P93" s="30" t="s">
        <v>45</v>
      </c>
      <c r="Q93" s="23">
        <f t="shared" si="146"/>
        <v>257</v>
      </c>
      <c r="R93" s="22">
        <v>44</v>
      </c>
      <c r="S93" s="22">
        <v>51</v>
      </c>
      <c r="T93" s="22">
        <v>63</v>
      </c>
      <c r="U93" s="22">
        <v>52</v>
      </c>
      <c r="V93" s="22">
        <v>47</v>
      </c>
      <c r="W93" s="32">
        <f t="shared" si="147"/>
        <v>320</v>
      </c>
      <c r="X93" s="22">
        <v>59</v>
      </c>
      <c r="Y93" s="22">
        <v>52</v>
      </c>
      <c r="Z93" s="22">
        <v>74</v>
      </c>
      <c r="AA93" s="22">
        <v>66</v>
      </c>
      <c r="AB93" s="22">
        <v>69</v>
      </c>
      <c r="AC93" s="30" t="s">
        <v>45</v>
      </c>
      <c r="AD93" s="23">
        <f t="shared" si="148"/>
        <v>319</v>
      </c>
      <c r="AE93" s="22">
        <v>68</v>
      </c>
      <c r="AF93" s="22">
        <v>61</v>
      </c>
      <c r="AG93" s="22">
        <v>43</v>
      </c>
      <c r="AH93" s="22">
        <v>63</v>
      </c>
      <c r="AI93" s="22">
        <v>84</v>
      </c>
      <c r="AJ93" s="23">
        <v>273</v>
      </c>
      <c r="AK93" s="23">
        <v>221</v>
      </c>
      <c r="AL93" s="23">
        <v>154</v>
      </c>
      <c r="AM93" s="23">
        <v>135</v>
      </c>
      <c r="AN93" s="30" t="s">
        <v>45</v>
      </c>
      <c r="AO93" s="23">
        <v>129</v>
      </c>
      <c r="AP93" s="23">
        <v>103</v>
      </c>
      <c r="AQ93" s="23">
        <v>91</v>
      </c>
      <c r="AR93" s="23">
        <v>74</v>
      </c>
      <c r="AS93" s="23">
        <v>71</v>
      </c>
      <c r="AT93" s="23">
        <v>51</v>
      </c>
      <c r="AU93" s="23">
        <v>40</v>
      </c>
      <c r="AV93" s="23">
        <v>57</v>
      </c>
      <c r="AW93" s="13"/>
    </row>
    <row r="94" spans="2:49" ht="30" customHeight="1">
      <c r="B94" s="30" t="s">
        <v>46</v>
      </c>
      <c r="C94" s="21">
        <f t="shared" si="149"/>
        <v>1046</v>
      </c>
      <c r="D94" s="23">
        <f t="shared" si="150"/>
        <v>85</v>
      </c>
      <c r="E94" s="22">
        <v>26</v>
      </c>
      <c r="F94" s="22">
        <v>23</v>
      </c>
      <c r="G94" s="22">
        <v>9</v>
      </c>
      <c r="H94" s="22">
        <v>14</v>
      </c>
      <c r="I94" s="22">
        <v>13</v>
      </c>
      <c r="J94" s="23">
        <f t="shared" si="151"/>
        <v>94</v>
      </c>
      <c r="K94" s="22">
        <v>12</v>
      </c>
      <c r="L94" s="22">
        <v>23</v>
      </c>
      <c r="M94" s="22">
        <v>22</v>
      </c>
      <c r="N94" s="22">
        <v>14</v>
      </c>
      <c r="O94" s="22">
        <v>23</v>
      </c>
      <c r="P94" s="30" t="s">
        <v>46</v>
      </c>
      <c r="Q94" s="23">
        <f t="shared" si="146"/>
        <v>124</v>
      </c>
      <c r="R94" s="22">
        <v>19</v>
      </c>
      <c r="S94" s="22">
        <v>26</v>
      </c>
      <c r="T94" s="22">
        <v>25</v>
      </c>
      <c r="U94" s="22">
        <v>24</v>
      </c>
      <c r="V94" s="22">
        <v>30</v>
      </c>
      <c r="W94" s="32">
        <f t="shared" si="147"/>
        <v>135</v>
      </c>
      <c r="X94" s="22">
        <v>27</v>
      </c>
      <c r="Y94" s="22">
        <v>16</v>
      </c>
      <c r="Z94" s="22">
        <v>22</v>
      </c>
      <c r="AA94" s="22">
        <v>33</v>
      </c>
      <c r="AB94" s="22">
        <v>37</v>
      </c>
      <c r="AC94" s="30" t="s">
        <v>46</v>
      </c>
      <c r="AD94" s="23">
        <f t="shared" si="148"/>
        <v>122</v>
      </c>
      <c r="AE94" s="22">
        <v>26</v>
      </c>
      <c r="AF94" s="22">
        <v>25</v>
      </c>
      <c r="AG94" s="22">
        <v>22</v>
      </c>
      <c r="AH94" s="22">
        <v>26</v>
      </c>
      <c r="AI94" s="22">
        <v>23</v>
      </c>
      <c r="AJ94" s="23">
        <v>91</v>
      </c>
      <c r="AK94" s="23">
        <v>71</v>
      </c>
      <c r="AL94" s="23">
        <v>66</v>
      </c>
      <c r="AM94" s="23">
        <v>55</v>
      </c>
      <c r="AN94" s="30" t="s">
        <v>46</v>
      </c>
      <c r="AO94" s="23">
        <v>44</v>
      </c>
      <c r="AP94" s="23">
        <v>28</v>
      </c>
      <c r="AQ94" s="23">
        <v>33</v>
      </c>
      <c r="AR94" s="23">
        <v>26</v>
      </c>
      <c r="AS94" s="23">
        <v>15</v>
      </c>
      <c r="AT94" s="23">
        <v>23</v>
      </c>
      <c r="AU94" s="23">
        <v>12</v>
      </c>
      <c r="AV94" s="23">
        <v>22</v>
      </c>
      <c r="AW94" s="13"/>
    </row>
    <row r="95" spans="2:49" ht="30" customHeight="1">
      <c r="B95" s="30" t="s">
        <v>47</v>
      </c>
      <c r="C95" s="21">
        <f t="shared" si="149"/>
        <v>1727</v>
      </c>
      <c r="D95" s="23">
        <f t="shared" si="150"/>
        <v>147</v>
      </c>
      <c r="E95" s="22">
        <v>26</v>
      </c>
      <c r="F95" s="22">
        <v>28</v>
      </c>
      <c r="G95" s="22">
        <v>26</v>
      </c>
      <c r="H95" s="22">
        <v>38</v>
      </c>
      <c r="I95" s="22">
        <v>29</v>
      </c>
      <c r="J95" s="23">
        <f t="shared" si="151"/>
        <v>153</v>
      </c>
      <c r="K95" s="22">
        <v>27</v>
      </c>
      <c r="L95" s="22">
        <v>34</v>
      </c>
      <c r="M95" s="22">
        <v>33</v>
      </c>
      <c r="N95" s="22">
        <v>24</v>
      </c>
      <c r="O95" s="22">
        <v>35</v>
      </c>
      <c r="P95" s="30" t="s">
        <v>47</v>
      </c>
      <c r="Q95" s="23">
        <f t="shared" si="146"/>
        <v>203</v>
      </c>
      <c r="R95" s="22">
        <v>41</v>
      </c>
      <c r="S95" s="22">
        <v>39</v>
      </c>
      <c r="T95" s="22">
        <v>39</v>
      </c>
      <c r="U95" s="22">
        <v>36</v>
      </c>
      <c r="V95" s="22">
        <v>48</v>
      </c>
      <c r="W95" s="32">
        <f t="shared" si="147"/>
        <v>193</v>
      </c>
      <c r="X95" s="22">
        <v>42</v>
      </c>
      <c r="Y95" s="22">
        <v>40</v>
      </c>
      <c r="Z95" s="22">
        <v>34</v>
      </c>
      <c r="AA95" s="22">
        <v>32</v>
      </c>
      <c r="AB95" s="22">
        <v>45</v>
      </c>
      <c r="AC95" s="30" t="s">
        <v>47</v>
      </c>
      <c r="AD95" s="23">
        <f t="shared" si="148"/>
        <v>175</v>
      </c>
      <c r="AE95" s="22">
        <v>42</v>
      </c>
      <c r="AF95" s="22">
        <v>29</v>
      </c>
      <c r="AG95" s="22">
        <v>42</v>
      </c>
      <c r="AH95" s="22">
        <v>33</v>
      </c>
      <c r="AI95" s="22">
        <v>29</v>
      </c>
      <c r="AJ95" s="23">
        <v>160</v>
      </c>
      <c r="AK95" s="23">
        <v>103</v>
      </c>
      <c r="AL95" s="23">
        <v>87</v>
      </c>
      <c r="AM95" s="23">
        <v>117</v>
      </c>
      <c r="AN95" s="30" t="s">
        <v>47</v>
      </c>
      <c r="AO95" s="23">
        <v>63</v>
      </c>
      <c r="AP95" s="23">
        <v>61</v>
      </c>
      <c r="AQ95" s="23">
        <v>69</v>
      </c>
      <c r="AR95" s="23">
        <v>31</v>
      </c>
      <c r="AS95" s="23">
        <v>47</v>
      </c>
      <c r="AT95" s="23">
        <v>37</v>
      </c>
      <c r="AU95" s="23">
        <v>34</v>
      </c>
      <c r="AV95" s="23">
        <v>47</v>
      </c>
      <c r="AW95" s="13"/>
    </row>
    <row r="96" spans="2:49" ht="30" customHeight="1">
      <c r="B96" s="30" t="s">
        <v>48</v>
      </c>
      <c r="C96" s="21">
        <f t="shared" si="149"/>
        <v>6423</v>
      </c>
      <c r="D96" s="23">
        <f t="shared" si="150"/>
        <v>750</v>
      </c>
      <c r="E96" s="22">
        <v>149</v>
      </c>
      <c r="F96" s="22">
        <v>149</v>
      </c>
      <c r="G96" s="22">
        <v>134</v>
      </c>
      <c r="H96" s="22">
        <v>168</v>
      </c>
      <c r="I96" s="22">
        <v>150</v>
      </c>
      <c r="J96" s="23">
        <f t="shared" si="151"/>
        <v>693</v>
      </c>
      <c r="K96" s="22">
        <v>142</v>
      </c>
      <c r="L96" s="22">
        <v>138</v>
      </c>
      <c r="M96" s="22">
        <v>133</v>
      </c>
      <c r="N96" s="22">
        <v>151</v>
      </c>
      <c r="O96" s="22">
        <v>129</v>
      </c>
      <c r="P96" s="30" t="s">
        <v>48</v>
      </c>
      <c r="Q96" s="23">
        <f t="shared" si="146"/>
        <v>773</v>
      </c>
      <c r="R96" s="22">
        <v>155</v>
      </c>
      <c r="S96" s="22">
        <v>139</v>
      </c>
      <c r="T96" s="22">
        <v>169</v>
      </c>
      <c r="U96" s="22">
        <v>154</v>
      </c>
      <c r="V96" s="22">
        <v>156</v>
      </c>
      <c r="W96" s="32">
        <f t="shared" si="147"/>
        <v>748</v>
      </c>
      <c r="X96" s="22">
        <v>146</v>
      </c>
      <c r="Y96" s="22">
        <v>131</v>
      </c>
      <c r="Z96" s="22">
        <v>147</v>
      </c>
      <c r="AA96" s="22">
        <v>176</v>
      </c>
      <c r="AB96" s="22">
        <v>148</v>
      </c>
      <c r="AC96" s="30" t="s">
        <v>48</v>
      </c>
      <c r="AD96" s="23">
        <f t="shared" si="148"/>
        <v>705</v>
      </c>
      <c r="AE96" s="22">
        <v>146</v>
      </c>
      <c r="AF96" s="22">
        <v>171</v>
      </c>
      <c r="AG96" s="22">
        <v>133</v>
      </c>
      <c r="AH96" s="22">
        <v>136</v>
      </c>
      <c r="AI96" s="22">
        <v>119</v>
      </c>
      <c r="AJ96" s="23">
        <v>569</v>
      </c>
      <c r="AK96" s="23">
        <v>397</v>
      </c>
      <c r="AL96" s="23">
        <v>315</v>
      </c>
      <c r="AM96" s="23">
        <v>332</v>
      </c>
      <c r="AN96" s="30" t="s">
        <v>48</v>
      </c>
      <c r="AO96" s="23">
        <v>230</v>
      </c>
      <c r="AP96" s="23">
        <v>212</v>
      </c>
      <c r="AQ96" s="23">
        <v>177</v>
      </c>
      <c r="AR96" s="23">
        <v>154</v>
      </c>
      <c r="AS96" s="23">
        <v>114</v>
      </c>
      <c r="AT96" s="23">
        <v>97</v>
      </c>
      <c r="AU96" s="23">
        <v>82</v>
      </c>
      <c r="AV96" s="23">
        <v>75</v>
      </c>
      <c r="AW96" s="13"/>
    </row>
    <row r="97" spans="2:49" ht="30" customHeight="1">
      <c r="B97" s="30" t="s">
        <v>49</v>
      </c>
      <c r="C97" s="21">
        <f t="shared" si="149"/>
        <v>1743</v>
      </c>
      <c r="D97" s="23">
        <f t="shared" si="150"/>
        <v>180</v>
      </c>
      <c r="E97" s="22">
        <v>34</v>
      </c>
      <c r="F97" s="22">
        <v>32</v>
      </c>
      <c r="G97" s="22">
        <v>43</v>
      </c>
      <c r="H97" s="22">
        <v>31</v>
      </c>
      <c r="I97" s="22">
        <v>40</v>
      </c>
      <c r="J97" s="23">
        <f t="shared" si="151"/>
        <v>165</v>
      </c>
      <c r="K97" s="22">
        <v>30</v>
      </c>
      <c r="L97" s="22">
        <v>35</v>
      </c>
      <c r="M97" s="22">
        <v>30</v>
      </c>
      <c r="N97" s="22">
        <v>35</v>
      </c>
      <c r="O97" s="22">
        <v>35</v>
      </c>
      <c r="P97" s="30" t="s">
        <v>49</v>
      </c>
      <c r="Q97" s="23">
        <f t="shared" si="146"/>
        <v>196</v>
      </c>
      <c r="R97" s="22">
        <v>35</v>
      </c>
      <c r="S97" s="22">
        <v>36</v>
      </c>
      <c r="T97" s="22">
        <v>46</v>
      </c>
      <c r="U97" s="22">
        <v>35</v>
      </c>
      <c r="V97" s="22">
        <v>44</v>
      </c>
      <c r="W97" s="32">
        <f t="shared" si="147"/>
        <v>219</v>
      </c>
      <c r="X97" s="22">
        <v>49</v>
      </c>
      <c r="Y97" s="22">
        <v>54</v>
      </c>
      <c r="Z97" s="22">
        <v>40</v>
      </c>
      <c r="AA97" s="22">
        <v>36</v>
      </c>
      <c r="AB97" s="22">
        <v>40</v>
      </c>
      <c r="AC97" s="30" t="s">
        <v>49</v>
      </c>
      <c r="AD97" s="23">
        <f t="shared" si="148"/>
        <v>183</v>
      </c>
      <c r="AE97" s="22">
        <v>44</v>
      </c>
      <c r="AF97" s="22">
        <v>28</v>
      </c>
      <c r="AG97" s="22">
        <v>36</v>
      </c>
      <c r="AH97" s="22">
        <v>33</v>
      </c>
      <c r="AI97" s="22">
        <v>42</v>
      </c>
      <c r="AJ97" s="23">
        <v>109</v>
      </c>
      <c r="AK97" s="23">
        <v>102</v>
      </c>
      <c r="AL97" s="23">
        <v>94</v>
      </c>
      <c r="AM97" s="23">
        <v>107</v>
      </c>
      <c r="AN97" s="30" t="s">
        <v>49</v>
      </c>
      <c r="AO97" s="23">
        <v>70</v>
      </c>
      <c r="AP97" s="23">
        <v>64</v>
      </c>
      <c r="AQ97" s="23">
        <v>58</v>
      </c>
      <c r="AR97" s="23">
        <v>47</v>
      </c>
      <c r="AS97" s="23">
        <v>40</v>
      </c>
      <c r="AT97" s="23">
        <v>35</v>
      </c>
      <c r="AU97" s="23">
        <v>39</v>
      </c>
      <c r="AV97" s="23">
        <v>35</v>
      </c>
      <c r="AW97" s="13"/>
    </row>
    <row r="98" spans="2:49" ht="30" customHeight="1">
      <c r="B98" s="30" t="s">
        <v>50</v>
      </c>
      <c r="C98" s="21">
        <f t="shared" si="149"/>
        <v>6295</v>
      </c>
      <c r="D98" s="23">
        <f t="shared" si="150"/>
        <v>581</v>
      </c>
      <c r="E98" s="22">
        <v>118</v>
      </c>
      <c r="F98" s="22">
        <v>114</v>
      </c>
      <c r="G98" s="22">
        <v>111</v>
      </c>
      <c r="H98" s="22">
        <v>124</v>
      </c>
      <c r="I98" s="22">
        <v>114</v>
      </c>
      <c r="J98" s="23">
        <f t="shared" si="151"/>
        <v>546</v>
      </c>
      <c r="K98" s="22">
        <v>110</v>
      </c>
      <c r="L98" s="22">
        <v>92</v>
      </c>
      <c r="M98" s="22">
        <v>123</v>
      </c>
      <c r="N98" s="22">
        <v>114</v>
      </c>
      <c r="O98" s="22">
        <v>107</v>
      </c>
      <c r="P98" s="30" t="s">
        <v>50</v>
      </c>
      <c r="Q98" s="23">
        <f t="shared" si="146"/>
        <v>676</v>
      </c>
      <c r="R98" s="22">
        <v>134</v>
      </c>
      <c r="S98" s="22">
        <v>150</v>
      </c>
      <c r="T98" s="22">
        <v>120</v>
      </c>
      <c r="U98" s="22">
        <v>133</v>
      </c>
      <c r="V98" s="22">
        <v>139</v>
      </c>
      <c r="W98" s="32">
        <f t="shared" si="147"/>
        <v>774</v>
      </c>
      <c r="X98" s="22">
        <v>165</v>
      </c>
      <c r="Y98" s="22">
        <v>160</v>
      </c>
      <c r="Z98" s="22">
        <v>149</v>
      </c>
      <c r="AA98" s="22">
        <v>154</v>
      </c>
      <c r="AB98" s="22">
        <v>146</v>
      </c>
      <c r="AC98" s="30" t="s">
        <v>50</v>
      </c>
      <c r="AD98" s="23">
        <f t="shared" si="148"/>
        <v>648</v>
      </c>
      <c r="AE98" s="22">
        <v>151</v>
      </c>
      <c r="AF98" s="22">
        <v>144</v>
      </c>
      <c r="AG98" s="22">
        <v>111</v>
      </c>
      <c r="AH98" s="22">
        <v>119</v>
      </c>
      <c r="AI98" s="22">
        <v>123</v>
      </c>
      <c r="AJ98" s="23">
        <v>517</v>
      </c>
      <c r="AK98" s="23">
        <v>396</v>
      </c>
      <c r="AL98" s="23">
        <v>338</v>
      </c>
      <c r="AM98" s="23">
        <v>281</v>
      </c>
      <c r="AN98" s="30" t="s">
        <v>50</v>
      </c>
      <c r="AO98" s="23">
        <v>284</v>
      </c>
      <c r="AP98" s="23">
        <v>248</v>
      </c>
      <c r="AQ98" s="23">
        <v>239</v>
      </c>
      <c r="AR98" s="23">
        <v>187</v>
      </c>
      <c r="AS98" s="23">
        <v>192</v>
      </c>
      <c r="AT98" s="23">
        <v>151</v>
      </c>
      <c r="AU98" s="23">
        <v>95</v>
      </c>
      <c r="AV98" s="23">
        <v>142</v>
      </c>
      <c r="AW98" s="13"/>
    </row>
    <row r="99" spans="2:49" ht="30" customHeight="1">
      <c r="B99" s="30" t="s">
        <v>51</v>
      </c>
      <c r="C99" s="21">
        <f t="shared" si="149"/>
        <v>1566</v>
      </c>
      <c r="D99" s="23">
        <f t="shared" si="150"/>
        <v>166</v>
      </c>
      <c r="E99" s="22">
        <v>33</v>
      </c>
      <c r="F99" s="22">
        <v>45</v>
      </c>
      <c r="G99" s="22">
        <v>32</v>
      </c>
      <c r="H99" s="22">
        <v>29</v>
      </c>
      <c r="I99" s="22">
        <v>27</v>
      </c>
      <c r="J99" s="23">
        <f t="shared" si="151"/>
        <v>149</v>
      </c>
      <c r="K99" s="22">
        <v>29</v>
      </c>
      <c r="L99" s="22">
        <v>31</v>
      </c>
      <c r="M99" s="22">
        <v>30</v>
      </c>
      <c r="N99" s="22">
        <v>29</v>
      </c>
      <c r="O99" s="22">
        <v>30</v>
      </c>
      <c r="P99" s="30" t="s">
        <v>51</v>
      </c>
      <c r="Q99" s="23">
        <f t="shared" si="146"/>
        <v>211</v>
      </c>
      <c r="R99" s="22">
        <v>34</v>
      </c>
      <c r="S99" s="22">
        <v>37</v>
      </c>
      <c r="T99" s="22">
        <v>48</v>
      </c>
      <c r="U99" s="22">
        <v>45</v>
      </c>
      <c r="V99" s="22">
        <v>47</v>
      </c>
      <c r="W99" s="32">
        <f t="shared" si="147"/>
        <v>213</v>
      </c>
      <c r="X99" s="22">
        <v>46</v>
      </c>
      <c r="Y99" s="22">
        <v>51</v>
      </c>
      <c r="Z99" s="22">
        <v>34</v>
      </c>
      <c r="AA99" s="22">
        <v>41</v>
      </c>
      <c r="AB99" s="22">
        <v>41</v>
      </c>
      <c r="AC99" s="30" t="s">
        <v>51</v>
      </c>
      <c r="AD99" s="23">
        <f t="shared" si="148"/>
        <v>163</v>
      </c>
      <c r="AE99" s="22">
        <v>39</v>
      </c>
      <c r="AF99" s="22">
        <v>30</v>
      </c>
      <c r="AG99" s="22">
        <v>34</v>
      </c>
      <c r="AH99" s="22">
        <v>42</v>
      </c>
      <c r="AI99" s="22">
        <v>18</v>
      </c>
      <c r="AJ99" s="23">
        <v>123</v>
      </c>
      <c r="AK99" s="23">
        <v>101</v>
      </c>
      <c r="AL99" s="23">
        <v>83</v>
      </c>
      <c r="AM99" s="23">
        <v>70</v>
      </c>
      <c r="AN99" s="30" t="s">
        <v>51</v>
      </c>
      <c r="AO99" s="23">
        <v>65</v>
      </c>
      <c r="AP99" s="23">
        <v>42</v>
      </c>
      <c r="AQ99" s="23">
        <v>44</v>
      </c>
      <c r="AR99" s="23">
        <v>43</v>
      </c>
      <c r="AS99" s="23">
        <v>26</v>
      </c>
      <c r="AT99" s="23">
        <v>26</v>
      </c>
      <c r="AU99" s="23">
        <v>15</v>
      </c>
      <c r="AV99" s="23">
        <v>26</v>
      </c>
      <c r="AW99" s="13"/>
    </row>
    <row r="100" spans="2:49" ht="30" customHeight="1">
      <c r="B100" s="30" t="s">
        <v>52</v>
      </c>
      <c r="C100" s="21">
        <f t="shared" si="149"/>
        <v>2602</v>
      </c>
      <c r="D100" s="23">
        <f t="shared" si="150"/>
        <v>277</v>
      </c>
      <c r="E100" s="22">
        <v>61</v>
      </c>
      <c r="F100" s="22">
        <v>57</v>
      </c>
      <c r="G100" s="22">
        <v>70</v>
      </c>
      <c r="H100" s="22">
        <v>45</v>
      </c>
      <c r="I100" s="22">
        <v>44</v>
      </c>
      <c r="J100" s="23">
        <f t="shared" si="151"/>
        <v>291</v>
      </c>
      <c r="K100" s="22">
        <v>55</v>
      </c>
      <c r="L100" s="22">
        <v>62</v>
      </c>
      <c r="M100" s="22">
        <v>52</v>
      </c>
      <c r="N100" s="22">
        <v>64</v>
      </c>
      <c r="O100" s="22">
        <v>58</v>
      </c>
      <c r="P100" s="30" t="s">
        <v>52</v>
      </c>
      <c r="Q100" s="23">
        <f t="shared" si="146"/>
        <v>279</v>
      </c>
      <c r="R100" s="22">
        <v>62</v>
      </c>
      <c r="S100" s="22">
        <v>55</v>
      </c>
      <c r="T100" s="22">
        <v>54</v>
      </c>
      <c r="U100" s="22">
        <v>54</v>
      </c>
      <c r="V100" s="22">
        <v>54</v>
      </c>
      <c r="W100" s="32">
        <f t="shared" si="147"/>
        <v>287</v>
      </c>
      <c r="X100" s="22">
        <v>52</v>
      </c>
      <c r="Y100" s="22">
        <v>55</v>
      </c>
      <c r="Z100" s="22">
        <v>71</v>
      </c>
      <c r="AA100" s="22">
        <v>41</v>
      </c>
      <c r="AB100" s="22">
        <v>68</v>
      </c>
      <c r="AC100" s="30" t="s">
        <v>52</v>
      </c>
      <c r="AD100" s="23">
        <f t="shared" si="148"/>
        <v>265</v>
      </c>
      <c r="AE100" s="22">
        <v>62</v>
      </c>
      <c r="AF100" s="22">
        <v>59</v>
      </c>
      <c r="AG100" s="22">
        <v>49</v>
      </c>
      <c r="AH100" s="22">
        <v>52</v>
      </c>
      <c r="AI100" s="22">
        <v>43</v>
      </c>
      <c r="AJ100" s="23">
        <v>213</v>
      </c>
      <c r="AK100" s="23">
        <v>160</v>
      </c>
      <c r="AL100" s="23">
        <v>147</v>
      </c>
      <c r="AM100" s="23">
        <v>104</v>
      </c>
      <c r="AN100" s="30" t="s">
        <v>52</v>
      </c>
      <c r="AO100" s="23">
        <v>102</v>
      </c>
      <c r="AP100" s="23">
        <v>88</v>
      </c>
      <c r="AQ100" s="23">
        <v>87</v>
      </c>
      <c r="AR100" s="23">
        <v>100</v>
      </c>
      <c r="AS100" s="23">
        <v>71</v>
      </c>
      <c r="AT100" s="23">
        <v>43</v>
      </c>
      <c r="AU100" s="23">
        <v>34</v>
      </c>
      <c r="AV100" s="23">
        <v>54</v>
      </c>
      <c r="AW100" s="13"/>
    </row>
    <row r="101" spans="2:49" ht="30" customHeight="1">
      <c r="B101" s="30" t="s">
        <v>53</v>
      </c>
      <c r="C101" s="21">
        <f t="shared" si="149"/>
        <v>2198</v>
      </c>
      <c r="D101" s="23">
        <f t="shared" si="150"/>
        <v>172</v>
      </c>
      <c r="E101" s="22">
        <v>37</v>
      </c>
      <c r="F101" s="22">
        <v>30</v>
      </c>
      <c r="G101" s="22">
        <v>33</v>
      </c>
      <c r="H101" s="22">
        <v>36</v>
      </c>
      <c r="I101" s="22">
        <v>36</v>
      </c>
      <c r="J101" s="23">
        <f t="shared" si="151"/>
        <v>196</v>
      </c>
      <c r="K101" s="22">
        <v>44</v>
      </c>
      <c r="L101" s="22">
        <v>37</v>
      </c>
      <c r="M101" s="22">
        <v>34</v>
      </c>
      <c r="N101" s="22">
        <v>36</v>
      </c>
      <c r="O101" s="22">
        <v>45</v>
      </c>
      <c r="P101" s="30" t="s">
        <v>53</v>
      </c>
      <c r="Q101" s="23">
        <f t="shared" si="146"/>
        <v>196</v>
      </c>
      <c r="R101" s="22">
        <v>40</v>
      </c>
      <c r="S101" s="22">
        <v>41</v>
      </c>
      <c r="T101" s="22">
        <v>25</v>
      </c>
      <c r="U101" s="22">
        <v>39</v>
      </c>
      <c r="V101" s="22">
        <v>51</v>
      </c>
      <c r="W101" s="32">
        <f t="shared" si="147"/>
        <v>270</v>
      </c>
      <c r="X101" s="22">
        <v>62</v>
      </c>
      <c r="Y101" s="22">
        <v>55</v>
      </c>
      <c r="Z101" s="22">
        <v>61</v>
      </c>
      <c r="AA101" s="22">
        <v>45</v>
      </c>
      <c r="AB101" s="22">
        <v>47</v>
      </c>
      <c r="AC101" s="30" t="s">
        <v>53</v>
      </c>
      <c r="AD101" s="23">
        <f t="shared" si="148"/>
        <v>248</v>
      </c>
      <c r="AE101" s="22">
        <v>60</v>
      </c>
      <c r="AF101" s="22">
        <v>57</v>
      </c>
      <c r="AG101" s="22">
        <v>37</v>
      </c>
      <c r="AH101" s="22">
        <v>40</v>
      </c>
      <c r="AI101" s="22">
        <v>54</v>
      </c>
      <c r="AJ101" s="23">
        <v>181</v>
      </c>
      <c r="AK101" s="23">
        <v>152</v>
      </c>
      <c r="AL101" s="23">
        <v>122</v>
      </c>
      <c r="AM101" s="23">
        <v>94</v>
      </c>
      <c r="AN101" s="30" t="s">
        <v>53</v>
      </c>
      <c r="AO101" s="23">
        <v>108</v>
      </c>
      <c r="AP101" s="23">
        <v>67</v>
      </c>
      <c r="AQ101" s="23">
        <v>79</v>
      </c>
      <c r="AR101" s="23">
        <v>69</v>
      </c>
      <c r="AS101" s="23">
        <v>68</v>
      </c>
      <c r="AT101" s="23">
        <v>65</v>
      </c>
      <c r="AU101" s="23">
        <v>47</v>
      </c>
      <c r="AV101" s="23">
        <v>64</v>
      </c>
      <c r="AW101" s="13"/>
    </row>
    <row r="102" spans="2:49" ht="20.100000000000001" customHeight="1">
      <c r="B102" s="41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</row>
    <row r="103" spans="2:49" ht="30" customHeight="1"/>
  </sheetData>
  <phoneticPr fontId="0" type="noConversion"/>
  <printOptions horizontalCentered="1"/>
  <pageMargins left="0.19685039370078741" right="0.27559055118110237" top="0.55118110236220474" bottom="0.51181102362204722" header="0" footer="0.39370078740157483"/>
  <pageSetup scale="65" orientation="portrait" r:id="rId1"/>
  <headerFooter alignWithMargins="0"/>
  <ignoredErrors>
    <ignoredError sqref="Q4" twoDigitTextYear="1"/>
    <ignoredError sqref="J7 J8:J32 W7:W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X103"/>
  <sheetViews>
    <sheetView showGridLines="0" zoomScale="90" zoomScaleNormal="90" zoomScaleSheetLayoutView="50" workbookViewId="0">
      <selection activeCell="AT6" sqref="AT6"/>
    </sheetView>
  </sheetViews>
  <sheetFormatPr baseColWidth="10" defaultColWidth="11.5703125" defaultRowHeight="12.75"/>
  <cols>
    <col min="1" max="1" width="1.42578125" style="3" customWidth="1"/>
    <col min="2" max="2" width="31.7109375" style="4" customWidth="1"/>
    <col min="3" max="3" width="11" style="4" customWidth="1"/>
    <col min="4" max="15" width="9.7109375" style="2" customWidth="1"/>
    <col min="16" max="16" width="31.710937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6.5703125" style="3" customWidth="1"/>
    <col min="50" max="50" width="1.5703125" style="3" customWidth="1"/>
    <col min="51" max="16384" width="11.5703125" style="3"/>
  </cols>
  <sheetData>
    <row r="1" spans="2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20.100000000000001" customHeight="1">
      <c r="B2" s="25" t="s">
        <v>54</v>
      </c>
      <c r="C2" s="26" t="s">
        <v>23</v>
      </c>
      <c r="E2" s="9"/>
      <c r="F2" s="9"/>
      <c r="G2" s="9"/>
      <c r="H2" s="9"/>
      <c r="I2" s="8"/>
      <c r="P2" s="25" t="s">
        <v>54</v>
      </c>
      <c r="Q2" s="26" t="s">
        <v>23</v>
      </c>
      <c r="R2"/>
      <c r="S2"/>
      <c r="T2"/>
      <c r="U2"/>
      <c r="V2"/>
      <c r="W2"/>
      <c r="X2" s="2"/>
      <c r="Y2" s="2"/>
      <c r="Z2" s="2"/>
      <c r="AA2" s="2"/>
      <c r="AB2" s="2"/>
      <c r="AC2" s="25" t="s">
        <v>54</v>
      </c>
      <c r="AD2" s="26" t="s">
        <v>23</v>
      </c>
      <c r="AE2"/>
      <c r="AF2" s="9"/>
      <c r="AG2" s="9"/>
      <c r="AH2" s="9"/>
      <c r="AI2" s="9"/>
      <c r="AJ2" s="2"/>
      <c r="AK2" s="2"/>
      <c r="AL2" s="2"/>
      <c r="AN2" s="25" t="s">
        <v>54</v>
      </c>
      <c r="AO2" s="26" t="s">
        <v>23</v>
      </c>
      <c r="AP2"/>
      <c r="AQ2"/>
      <c r="AR2"/>
      <c r="AS2"/>
      <c r="AT2"/>
      <c r="AU2" s="9"/>
      <c r="AV2" s="2"/>
    </row>
    <row r="3" spans="2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4.75" customHeight="1">
      <c r="B4" s="15" t="s">
        <v>18</v>
      </c>
      <c r="C4" s="15" t="s">
        <v>0</v>
      </c>
      <c r="D4" s="17" t="s">
        <v>1</v>
      </c>
      <c r="E4" s="16">
        <v>0</v>
      </c>
      <c r="F4" s="16">
        <v>1</v>
      </c>
      <c r="G4" s="16">
        <v>2</v>
      </c>
      <c r="H4" s="16">
        <v>3</v>
      </c>
      <c r="I4" s="16">
        <v>4</v>
      </c>
      <c r="J4" s="16" t="s">
        <v>2</v>
      </c>
      <c r="K4" s="16">
        <v>5</v>
      </c>
      <c r="L4" s="16">
        <v>6</v>
      </c>
      <c r="M4" s="16">
        <v>7</v>
      </c>
      <c r="N4" s="16">
        <v>8</v>
      </c>
      <c r="O4" s="16">
        <v>9</v>
      </c>
      <c r="P4" s="15" t="s">
        <v>18</v>
      </c>
      <c r="Q4" s="16" t="s">
        <v>3</v>
      </c>
      <c r="R4" s="18">
        <v>10</v>
      </c>
      <c r="S4" s="18">
        <v>11</v>
      </c>
      <c r="T4" s="18">
        <v>12</v>
      </c>
      <c r="U4" s="18">
        <v>13</v>
      </c>
      <c r="V4" s="18">
        <v>14</v>
      </c>
      <c r="W4" s="16" t="s">
        <v>4</v>
      </c>
      <c r="X4" s="18">
        <v>15</v>
      </c>
      <c r="Y4" s="18">
        <v>16</v>
      </c>
      <c r="Z4" s="18">
        <v>17</v>
      </c>
      <c r="AA4" s="18">
        <v>18</v>
      </c>
      <c r="AB4" s="18">
        <v>19</v>
      </c>
      <c r="AC4" s="15" t="s">
        <v>18</v>
      </c>
      <c r="AD4" s="16" t="s">
        <v>5</v>
      </c>
      <c r="AE4" s="18">
        <v>20</v>
      </c>
      <c r="AF4" s="18">
        <v>21</v>
      </c>
      <c r="AG4" s="18">
        <v>22</v>
      </c>
      <c r="AH4" s="18">
        <v>23</v>
      </c>
      <c r="AI4" s="18">
        <v>24</v>
      </c>
      <c r="AJ4" s="16" t="s">
        <v>6</v>
      </c>
      <c r="AK4" s="16" t="s">
        <v>7</v>
      </c>
      <c r="AL4" s="16" t="s">
        <v>21</v>
      </c>
      <c r="AM4" s="16" t="s">
        <v>8</v>
      </c>
      <c r="AN4" s="15" t="s">
        <v>18</v>
      </c>
      <c r="AO4" s="16" t="s">
        <v>9</v>
      </c>
      <c r="AP4" s="16" t="s">
        <v>10</v>
      </c>
      <c r="AQ4" s="16" t="s">
        <v>11</v>
      </c>
      <c r="AR4" s="16" t="s">
        <v>12</v>
      </c>
      <c r="AS4" s="16" t="s">
        <v>13</v>
      </c>
      <c r="AT4" s="16" t="s">
        <v>14</v>
      </c>
      <c r="AU4" s="16" t="s">
        <v>15</v>
      </c>
      <c r="AV4" s="16" t="s">
        <v>16</v>
      </c>
      <c r="AW4" s="14"/>
    </row>
    <row r="5" spans="2:49" ht="3.95" customHeight="1">
      <c r="B5" s="19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49" s="5" customFormat="1" ht="30" customHeight="1">
      <c r="B6" s="23" t="s">
        <v>0</v>
      </c>
      <c r="C6" s="23">
        <f>SUM(C7+C8+C9+C10+C11+C12+C13+C14+C15+C16+C17+C18+C19+C20+C21+C22+C23+C24+C25+C26+C27+C28+C29+C30+C31+C32)</f>
        <v>201374</v>
      </c>
      <c r="D6" s="23">
        <f t="shared" ref="D6:AV6" si="0">SUM(D7+D8+D9+D10+D11+D12+D13+D14+D15+D16+D17+D18+D19+D20+D21+D22+D23+D24+D25+D26+D27+D28+D29+D30+D31+D32)</f>
        <v>20516</v>
      </c>
      <c r="E6" s="23">
        <f t="shared" si="0"/>
        <v>4174</v>
      </c>
      <c r="F6" s="23">
        <f t="shared" si="0"/>
        <v>4130</v>
      </c>
      <c r="G6" s="23">
        <f t="shared" si="0"/>
        <v>4104</v>
      </c>
      <c r="H6" s="23">
        <f t="shared" si="0"/>
        <v>4067</v>
      </c>
      <c r="I6" s="23">
        <f t="shared" si="0"/>
        <v>4041</v>
      </c>
      <c r="J6" s="23">
        <f t="shared" si="0"/>
        <v>20049</v>
      </c>
      <c r="K6" s="23">
        <f t="shared" si="0"/>
        <v>4016</v>
      </c>
      <c r="L6" s="23">
        <f t="shared" si="0"/>
        <v>4000</v>
      </c>
      <c r="M6" s="23">
        <f t="shared" si="0"/>
        <v>3999</v>
      </c>
      <c r="N6" s="23">
        <f t="shared" si="0"/>
        <v>4005</v>
      </c>
      <c r="O6" s="23">
        <f t="shared" si="0"/>
        <v>4029</v>
      </c>
      <c r="P6" s="23" t="s">
        <v>0</v>
      </c>
      <c r="Q6" s="23">
        <f t="shared" si="0"/>
        <v>22209</v>
      </c>
      <c r="R6" s="23">
        <f t="shared" si="0"/>
        <v>4062</v>
      </c>
      <c r="S6" s="23">
        <f t="shared" si="0"/>
        <v>4448</v>
      </c>
      <c r="T6" s="23">
        <f t="shared" si="0"/>
        <v>4458</v>
      </c>
      <c r="U6" s="23">
        <f t="shared" si="0"/>
        <v>4619</v>
      </c>
      <c r="V6" s="23">
        <f t="shared" si="0"/>
        <v>4622</v>
      </c>
      <c r="W6" s="23">
        <f t="shared" si="0"/>
        <v>24236</v>
      </c>
      <c r="X6" s="23">
        <f t="shared" si="0"/>
        <v>4720</v>
      </c>
      <c r="Y6" s="23">
        <f t="shared" si="0"/>
        <v>4759</v>
      </c>
      <c r="Z6" s="23">
        <f t="shared" si="0"/>
        <v>4851</v>
      </c>
      <c r="AA6" s="23">
        <f t="shared" si="0"/>
        <v>4936</v>
      </c>
      <c r="AB6" s="23">
        <f t="shared" si="0"/>
        <v>4970</v>
      </c>
      <c r="AC6" s="23" t="s">
        <v>0</v>
      </c>
      <c r="AD6" s="23">
        <f t="shared" si="0"/>
        <v>23150</v>
      </c>
      <c r="AE6" s="23">
        <f t="shared" si="0"/>
        <v>4926</v>
      </c>
      <c r="AF6" s="23">
        <f t="shared" si="0"/>
        <v>4796</v>
      </c>
      <c r="AG6" s="23">
        <f t="shared" si="0"/>
        <v>4641</v>
      </c>
      <c r="AH6" s="23">
        <f t="shared" si="0"/>
        <v>4475</v>
      </c>
      <c r="AI6" s="23">
        <f t="shared" si="0"/>
        <v>4312</v>
      </c>
      <c r="AJ6" s="23">
        <f t="shared" si="0"/>
        <v>17842</v>
      </c>
      <c r="AK6" s="23">
        <f t="shared" si="0"/>
        <v>12540</v>
      </c>
      <c r="AL6" s="23">
        <f t="shared" si="0"/>
        <v>10098</v>
      </c>
      <c r="AM6" s="23">
        <f t="shared" si="0"/>
        <v>9093</v>
      </c>
      <c r="AN6" s="23" t="s">
        <v>20</v>
      </c>
      <c r="AO6" s="23">
        <f t="shared" si="0"/>
        <v>7850</v>
      </c>
      <c r="AP6" s="23">
        <f t="shared" si="0"/>
        <v>6119</v>
      </c>
      <c r="AQ6" s="23">
        <f t="shared" si="0"/>
        <v>5966</v>
      </c>
      <c r="AR6" s="23">
        <f t="shared" si="0"/>
        <v>5431</v>
      </c>
      <c r="AS6" s="23">
        <f t="shared" si="0"/>
        <v>5010</v>
      </c>
      <c r="AT6" s="23">
        <f t="shared" si="0"/>
        <v>4156</v>
      </c>
      <c r="AU6" s="23">
        <f t="shared" si="0"/>
        <v>3231</v>
      </c>
      <c r="AV6" s="23">
        <f t="shared" si="0"/>
        <v>3878</v>
      </c>
      <c r="AW6" s="12"/>
    </row>
    <row r="7" spans="2:49" ht="36" customHeight="1">
      <c r="B7" s="30" t="s">
        <v>28</v>
      </c>
      <c r="C7" s="21">
        <f>SUM(D7+J7+Q7+W7+AD7+AJ7+AK7+AL7+AM7+AO7+AP7+AQ7+AR7+AS7+AT7+AU7+AV7)</f>
        <v>26771</v>
      </c>
      <c r="D7" s="23">
        <f>SUM(I7+H7+G7+F7+E7)</f>
        <v>2357</v>
      </c>
      <c r="E7" s="22">
        <f t="shared" ref="E7:I16" si="1">+E42+E76</f>
        <v>468</v>
      </c>
      <c r="F7" s="22">
        <f t="shared" si="1"/>
        <v>482</v>
      </c>
      <c r="G7" s="22">
        <f t="shared" si="1"/>
        <v>472</v>
      </c>
      <c r="H7" s="22">
        <f t="shared" si="1"/>
        <v>460</v>
      </c>
      <c r="I7" s="22">
        <f t="shared" si="1"/>
        <v>475</v>
      </c>
      <c r="J7" s="23">
        <f>SUM(O7+N7+M7+L7+K7)</f>
        <v>2279</v>
      </c>
      <c r="K7" s="22">
        <f t="shared" ref="K7:O16" si="2">SUM(K42+K76)</f>
        <v>457</v>
      </c>
      <c r="L7" s="22">
        <f t="shared" si="2"/>
        <v>439</v>
      </c>
      <c r="M7" s="22">
        <f t="shared" si="2"/>
        <v>436</v>
      </c>
      <c r="N7" s="22">
        <f t="shared" si="2"/>
        <v>465</v>
      </c>
      <c r="O7" s="22">
        <f t="shared" si="2"/>
        <v>482</v>
      </c>
      <c r="P7" s="30" t="s">
        <v>28</v>
      </c>
      <c r="Q7" s="23">
        <f>SUM(V7+U7+T7+S7+R7)</f>
        <v>2422</v>
      </c>
      <c r="R7" s="22">
        <f t="shared" ref="R7:V16" si="3">SUM(R42+R76)</f>
        <v>465</v>
      </c>
      <c r="S7" s="22">
        <f t="shared" si="3"/>
        <v>454</v>
      </c>
      <c r="T7" s="22">
        <f t="shared" si="3"/>
        <v>490</v>
      </c>
      <c r="U7" s="22">
        <f t="shared" si="3"/>
        <v>518</v>
      </c>
      <c r="V7" s="22">
        <f t="shared" si="3"/>
        <v>495</v>
      </c>
      <c r="W7" s="23">
        <f>+X7+Y7+Z7+AA7+AB7</f>
        <v>2868</v>
      </c>
      <c r="X7" s="22">
        <f t="shared" ref="X7:AB16" si="4">SUM(X42+X76)</f>
        <v>499</v>
      </c>
      <c r="Y7" s="22">
        <f t="shared" si="4"/>
        <v>547</v>
      </c>
      <c r="Z7" s="22">
        <f t="shared" si="4"/>
        <v>576</v>
      </c>
      <c r="AA7" s="22">
        <f t="shared" si="4"/>
        <v>599</v>
      </c>
      <c r="AB7" s="22">
        <f t="shared" si="4"/>
        <v>647</v>
      </c>
      <c r="AC7" s="30" t="s">
        <v>28</v>
      </c>
      <c r="AD7" s="23">
        <f>SUM(AI7+AH7+AG7+AF7+AE7)</f>
        <v>3255</v>
      </c>
      <c r="AE7" s="22">
        <f t="shared" ref="AE7:AM7" si="5">SUM(AE42+AE76)</f>
        <v>586</v>
      </c>
      <c r="AF7" s="22">
        <f t="shared" si="5"/>
        <v>649</v>
      </c>
      <c r="AG7" s="22">
        <f t="shared" si="5"/>
        <v>709</v>
      </c>
      <c r="AH7" s="22">
        <f t="shared" si="5"/>
        <v>621</v>
      </c>
      <c r="AI7" s="22">
        <f t="shared" si="5"/>
        <v>690</v>
      </c>
      <c r="AJ7" s="23">
        <f t="shared" si="5"/>
        <v>2842</v>
      </c>
      <c r="AK7" s="23">
        <f t="shared" si="5"/>
        <v>2038</v>
      </c>
      <c r="AL7" s="23">
        <f t="shared" si="5"/>
        <v>1610</v>
      </c>
      <c r="AM7" s="23">
        <f t="shared" si="5"/>
        <v>1426</v>
      </c>
      <c r="AN7" s="30" t="s">
        <v>28</v>
      </c>
      <c r="AO7" s="23">
        <f t="shared" ref="AO7:AV16" si="6">SUM(AO42+AO76)</f>
        <v>1101</v>
      </c>
      <c r="AP7" s="23">
        <f t="shared" si="6"/>
        <v>837</v>
      </c>
      <c r="AQ7" s="23">
        <f t="shared" si="6"/>
        <v>843</v>
      </c>
      <c r="AR7" s="23">
        <f t="shared" si="6"/>
        <v>707</v>
      </c>
      <c r="AS7" s="23">
        <f t="shared" si="6"/>
        <v>686</v>
      </c>
      <c r="AT7" s="23">
        <f t="shared" si="6"/>
        <v>509</v>
      </c>
      <c r="AU7" s="23">
        <f t="shared" si="6"/>
        <v>444</v>
      </c>
      <c r="AV7" s="23">
        <f t="shared" si="6"/>
        <v>547</v>
      </c>
      <c r="AW7" s="13"/>
    </row>
    <row r="8" spans="2:49" ht="36" customHeight="1">
      <c r="B8" s="30" t="s">
        <v>29</v>
      </c>
      <c r="C8" s="21">
        <f t="shared" ref="C8:C32" si="7">SUM(D8+J8+Q8+W8+AD8+AJ8+AK8+AL8+AM8+AO8+AP8+AQ8+AR8+AS8+AT8+AU8+AV8)</f>
        <v>1759</v>
      </c>
      <c r="D8" s="23">
        <f t="shared" ref="D8:D32" si="8">SUM(I8+H8+G8+F8+E8)</f>
        <v>180</v>
      </c>
      <c r="E8" s="22">
        <f t="shared" si="1"/>
        <v>29</v>
      </c>
      <c r="F8" s="22">
        <f t="shared" si="1"/>
        <v>32</v>
      </c>
      <c r="G8" s="22">
        <f t="shared" si="1"/>
        <v>41</v>
      </c>
      <c r="H8" s="22">
        <f t="shared" si="1"/>
        <v>39</v>
      </c>
      <c r="I8" s="22">
        <f t="shared" si="1"/>
        <v>39</v>
      </c>
      <c r="J8" s="23">
        <f t="shared" ref="J8:J32" si="9">SUM(O8+N8+M8+L8+K8)</f>
        <v>168</v>
      </c>
      <c r="K8" s="22">
        <f t="shared" si="2"/>
        <v>31</v>
      </c>
      <c r="L8" s="22">
        <f t="shared" si="2"/>
        <v>33</v>
      </c>
      <c r="M8" s="22">
        <f t="shared" si="2"/>
        <v>33</v>
      </c>
      <c r="N8" s="22">
        <f t="shared" si="2"/>
        <v>30</v>
      </c>
      <c r="O8" s="22">
        <f t="shared" si="2"/>
        <v>41</v>
      </c>
      <c r="P8" s="30" t="s">
        <v>29</v>
      </c>
      <c r="Q8" s="23">
        <f t="shared" ref="Q8:Q32" si="10">SUM(V8+U8+T8+S8+R8)</f>
        <v>222</v>
      </c>
      <c r="R8" s="22">
        <f t="shared" si="3"/>
        <v>42</v>
      </c>
      <c r="S8" s="22">
        <f t="shared" si="3"/>
        <v>41</v>
      </c>
      <c r="T8" s="22">
        <f t="shared" si="3"/>
        <v>50</v>
      </c>
      <c r="U8" s="22">
        <f t="shared" si="3"/>
        <v>46</v>
      </c>
      <c r="V8" s="22">
        <f t="shared" si="3"/>
        <v>43</v>
      </c>
      <c r="W8" s="23">
        <f t="shared" ref="W8:W32" si="11">+X8+Y8+Z8+AA8+AB8</f>
        <v>234</v>
      </c>
      <c r="X8" s="22">
        <f t="shared" si="4"/>
        <v>50</v>
      </c>
      <c r="Y8" s="22">
        <f t="shared" si="4"/>
        <v>42</v>
      </c>
      <c r="Z8" s="22">
        <f t="shared" si="4"/>
        <v>49</v>
      </c>
      <c r="AA8" s="22">
        <f t="shared" si="4"/>
        <v>55</v>
      </c>
      <c r="AB8" s="22">
        <f t="shared" si="4"/>
        <v>38</v>
      </c>
      <c r="AC8" s="30" t="s">
        <v>29</v>
      </c>
      <c r="AD8" s="23">
        <f t="shared" ref="AD8:AD32" si="12">SUM(AI8+AH8+AG8+AF8+AE8)</f>
        <v>209</v>
      </c>
      <c r="AE8" s="22">
        <f t="shared" ref="AE8:AM8" si="13">SUM(AE43+AE77)</f>
        <v>60</v>
      </c>
      <c r="AF8" s="22">
        <f t="shared" si="13"/>
        <v>45</v>
      </c>
      <c r="AG8" s="22">
        <f t="shared" si="13"/>
        <v>53</v>
      </c>
      <c r="AH8" s="22">
        <f t="shared" si="13"/>
        <v>27</v>
      </c>
      <c r="AI8" s="22">
        <f t="shared" si="13"/>
        <v>24</v>
      </c>
      <c r="AJ8" s="23">
        <f t="shared" si="13"/>
        <v>137</v>
      </c>
      <c r="AK8" s="23">
        <f t="shared" si="13"/>
        <v>98</v>
      </c>
      <c r="AL8" s="23">
        <f t="shared" si="13"/>
        <v>79</v>
      </c>
      <c r="AM8" s="23">
        <f t="shared" si="13"/>
        <v>83</v>
      </c>
      <c r="AN8" s="30" t="s">
        <v>29</v>
      </c>
      <c r="AO8" s="23">
        <f t="shared" si="6"/>
        <v>53</v>
      </c>
      <c r="AP8" s="23">
        <f t="shared" si="6"/>
        <v>68</v>
      </c>
      <c r="AQ8" s="23">
        <f t="shared" si="6"/>
        <v>43</v>
      </c>
      <c r="AR8" s="23">
        <f t="shared" si="6"/>
        <v>39</v>
      </c>
      <c r="AS8" s="23">
        <f t="shared" si="6"/>
        <v>34</v>
      </c>
      <c r="AT8" s="23">
        <f t="shared" si="6"/>
        <v>50</v>
      </c>
      <c r="AU8" s="23">
        <f t="shared" si="6"/>
        <v>21</v>
      </c>
      <c r="AV8" s="23">
        <f t="shared" si="6"/>
        <v>41</v>
      </c>
      <c r="AW8" s="13"/>
    </row>
    <row r="9" spans="2:49" ht="36" customHeight="1">
      <c r="B9" s="30" t="s">
        <v>30</v>
      </c>
      <c r="C9" s="21">
        <f t="shared" si="7"/>
        <v>11505</v>
      </c>
      <c r="D9" s="23">
        <f t="shared" si="8"/>
        <v>1286</v>
      </c>
      <c r="E9" s="22">
        <f t="shared" si="1"/>
        <v>275</v>
      </c>
      <c r="F9" s="22">
        <f t="shared" si="1"/>
        <v>249</v>
      </c>
      <c r="G9" s="22">
        <f t="shared" si="1"/>
        <v>247</v>
      </c>
      <c r="H9" s="22">
        <f t="shared" si="1"/>
        <v>281</v>
      </c>
      <c r="I9" s="22">
        <f t="shared" si="1"/>
        <v>234</v>
      </c>
      <c r="J9" s="23">
        <f t="shared" si="9"/>
        <v>1189</v>
      </c>
      <c r="K9" s="22">
        <f t="shared" si="2"/>
        <v>229</v>
      </c>
      <c r="L9" s="22">
        <f t="shared" si="2"/>
        <v>268</v>
      </c>
      <c r="M9" s="22">
        <f t="shared" si="2"/>
        <v>242</v>
      </c>
      <c r="N9" s="22">
        <f t="shared" si="2"/>
        <v>211</v>
      </c>
      <c r="O9" s="22">
        <f t="shared" si="2"/>
        <v>239</v>
      </c>
      <c r="P9" s="30" t="s">
        <v>30</v>
      </c>
      <c r="Q9" s="23">
        <f t="shared" si="10"/>
        <v>1382</v>
      </c>
      <c r="R9" s="22">
        <f t="shared" si="3"/>
        <v>242</v>
      </c>
      <c r="S9" s="22">
        <f t="shared" si="3"/>
        <v>263</v>
      </c>
      <c r="T9" s="22">
        <f t="shared" si="3"/>
        <v>286</v>
      </c>
      <c r="U9" s="22">
        <f t="shared" si="3"/>
        <v>305</v>
      </c>
      <c r="V9" s="22">
        <f t="shared" si="3"/>
        <v>286</v>
      </c>
      <c r="W9" s="23">
        <f t="shared" si="11"/>
        <v>1385</v>
      </c>
      <c r="X9" s="22">
        <f t="shared" si="4"/>
        <v>299</v>
      </c>
      <c r="Y9" s="22">
        <f t="shared" si="4"/>
        <v>244</v>
      </c>
      <c r="Z9" s="22">
        <f t="shared" si="4"/>
        <v>291</v>
      </c>
      <c r="AA9" s="22">
        <f t="shared" si="4"/>
        <v>261</v>
      </c>
      <c r="AB9" s="22">
        <f t="shared" si="4"/>
        <v>290</v>
      </c>
      <c r="AC9" s="30" t="s">
        <v>30</v>
      </c>
      <c r="AD9" s="23">
        <f t="shared" si="12"/>
        <v>1252</v>
      </c>
      <c r="AE9" s="22">
        <f t="shared" ref="AE9:AM9" si="14">SUM(AE44+AE78)</f>
        <v>284</v>
      </c>
      <c r="AF9" s="22">
        <f t="shared" si="14"/>
        <v>302</v>
      </c>
      <c r="AG9" s="22">
        <f t="shared" si="14"/>
        <v>224</v>
      </c>
      <c r="AH9" s="22">
        <f t="shared" si="14"/>
        <v>239</v>
      </c>
      <c r="AI9" s="22">
        <f t="shared" si="14"/>
        <v>203</v>
      </c>
      <c r="AJ9" s="23">
        <f t="shared" si="14"/>
        <v>990</v>
      </c>
      <c r="AK9" s="23">
        <f t="shared" si="14"/>
        <v>580</v>
      </c>
      <c r="AL9" s="23">
        <f t="shared" si="14"/>
        <v>482</v>
      </c>
      <c r="AM9" s="23">
        <f t="shared" si="14"/>
        <v>455</v>
      </c>
      <c r="AN9" s="30" t="s">
        <v>30</v>
      </c>
      <c r="AO9" s="23">
        <f t="shared" si="6"/>
        <v>500</v>
      </c>
      <c r="AP9" s="23">
        <f t="shared" si="6"/>
        <v>379</v>
      </c>
      <c r="AQ9" s="23">
        <f t="shared" si="6"/>
        <v>342</v>
      </c>
      <c r="AR9" s="23">
        <f t="shared" si="6"/>
        <v>314</v>
      </c>
      <c r="AS9" s="23">
        <f t="shared" si="6"/>
        <v>314</v>
      </c>
      <c r="AT9" s="23">
        <f t="shared" si="6"/>
        <v>250</v>
      </c>
      <c r="AU9" s="23">
        <f t="shared" si="6"/>
        <v>188</v>
      </c>
      <c r="AV9" s="23">
        <f t="shared" si="6"/>
        <v>217</v>
      </c>
      <c r="AW9" s="13"/>
    </row>
    <row r="10" spans="2:49" ht="36" customHeight="1">
      <c r="B10" s="30" t="s">
        <v>31</v>
      </c>
      <c r="C10" s="21">
        <f t="shared" si="7"/>
        <v>17201</v>
      </c>
      <c r="D10" s="23">
        <f t="shared" si="8"/>
        <v>1911</v>
      </c>
      <c r="E10" s="22">
        <f t="shared" si="1"/>
        <v>378</v>
      </c>
      <c r="F10" s="22">
        <f t="shared" si="1"/>
        <v>411</v>
      </c>
      <c r="G10" s="22">
        <f t="shared" si="1"/>
        <v>377</v>
      </c>
      <c r="H10" s="22">
        <f t="shared" si="1"/>
        <v>379</v>
      </c>
      <c r="I10" s="22">
        <f t="shared" si="1"/>
        <v>366</v>
      </c>
      <c r="J10" s="23">
        <f t="shared" si="9"/>
        <v>1982</v>
      </c>
      <c r="K10" s="22">
        <f t="shared" si="2"/>
        <v>409</v>
      </c>
      <c r="L10" s="22">
        <f t="shared" si="2"/>
        <v>374</v>
      </c>
      <c r="M10" s="22">
        <f t="shared" si="2"/>
        <v>399</v>
      </c>
      <c r="N10" s="22">
        <f t="shared" si="2"/>
        <v>384</v>
      </c>
      <c r="O10" s="22">
        <f t="shared" si="2"/>
        <v>416</v>
      </c>
      <c r="P10" s="30" t="s">
        <v>31</v>
      </c>
      <c r="Q10" s="23">
        <f t="shared" si="10"/>
        <v>2125</v>
      </c>
      <c r="R10" s="22">
        <f t="shared" si="3"/>
        <v>378</v>
      </c>
      <c r="S10" s="22">
        <f t="shared" si="3"/>
        <v>457</v>
      </c>
      <c r="T10" s="22">
        <f t="shared" si="3"/>
        <v>422</v>
      </c>
      <c r="U10" s="22">
        <f t="shared" si="3"/>
        <v>419</v>
      </c>
      <c r="V10" s="22">
        <f t="shared" si="3"/>
        <v>449</v>
      </c>
      <c r="W10" s="23">
        <f t="shared" si="11"/>
        <v>2141</v>
      </c>
      <c r="X10" s="22">
        <f t="shared" si="4"/>
        <v>468</v>
      </c>
      <c r="Y10" s="22">
        <f t="shared" si="4"/>
        <v>435</v>
      </c>
      <c r="Z10" s="22">
        <f t="shared" si="4"/>
        <v>409</v>
      </c>
      <c r="AA10" s="22">
        <f t="shared" si="4"/>
        <v>399</v>
      </c>
      <c r="AB10" s="22">
        <f t="shared" si="4"/>
        <v>430</v>
      </c>
      <c r="AC10" s="30" t="s">
        <v>31</v>
      </c>
      <c r="AD10" s="23">
        <f t="shared" si="12"/>
        <v>1679</v>
      </c>
      <c r="AE10" s="22">
        <f t="shared" ref="AE10:AM10" si="15">SUM(AE45+AE79)</f>
        <v>377</v>
      </c>
      <c r="AF10" s="22">
        <f t="shared" si="15"/>
        <v>354</v>
      </c>
      <c r="AG10" s="22">
        <f t="shared" si="15"/>
        <v>322</v>
      </c>
      <c r="AH10" s="22">
        <f t="shared" si="15"/>
        <v>357</v>
      </c>
      <c r="AI10" s="22">
        <f t="shared" si="15"/>
        <v>269</v>
      </c>
      <c r="AJ10" s="23">
        <f t="shared" si="15"/>
        <v>1276</v>
      </c>
      <c r="AK10" s="23">
        <f t="shared" si="15"/>
        <v>908</v>
      </c>
      <c r="AL10" s="23">
        <f t="shared" si="15"/>
        <v>909</v>
      </c>
      <c r="AM10" s="23">
        <f t="shared" si="15"/>
        <v>806</v>
      </c>
      <c r="AN10" s="30" t="s">
        <v>31</v>
      </c>
      <c r="AO10" s="23">
        <f t="shared" si="6"/>
        <v>719</v>
      </c>
      <c r="AP10" s="23">
        <f t="shared" si="6"/>
        <v>537</v>
      </c>
      <c r="AQ10" s="23">
        <f t="shared" si="6"/>
        <v>495</v>
      </c>
      <c r="AR10" s="23">
        <f t="shared" si="6"/>
        <v>481</v>
      </c>
      <c r="AS10" s="23">
        <f t="shared" si="6"/>
        <v>420</v>
      </c>
      <c r="AT10" s="23">
        <f t="shared" si="6"/>
        <v>314</v>
      </c>
      <c r="AU10" s="23">
        <f t="shared" si="6"/>
        <v>250</v>
      </c>
      <c r="AV10" s="23">
        <f t="shared" si="6"/>
        <v>248</v>
      </c>
      <c r="AW10" s="13"/>
    </row>
    <row r="11" spans="2:49" ht="36" customHeight="1">
      <c r="B11" s="30" t="s">
        <v>32</v>
      </c>
      <c r="C11" s="21">
        <f t="shared" si="7"/>
        <v>11507</v>
      </c>
      <c r="D11" s="23">
        <f t="shared" si="8"/>
        <v>1186</v>
      </c>
      <c r="E11" s="22">
        <f t="shared" si="1"/>
        <v>251</v>
      </c>
      <c r="F11" s="22">
        <f t="shared" si="1"/>
        <v>229</v>
      </c>
      <c r="G11" s="22">
        <f t="shared" si="1"/>
        <v>218</v>
      </c>
      <c r="H11" s="22">
        <f t="shared" si="1"/>
        <v>241</v>
      </c>
      <c r="I11" s="22">
        <f t="shared" si="1"/>
        <v>247</v>
      </c>
      <c r="J11" s="23">
        <f t="shared" si="9"/>
        <v>1200</v>
      </c>
      <c r="K11" s="22">
        <f t="shared" si="2"/>
        <v>247</v>
      </c>
      <c r="L11" s="22">
        <f t="shared" si="2"/>
        <v>243</v>
      </c>
      <c r="M11" s="22">
        <f t="shared" si="2"/>
        <v>257</v>
      </c>
      <c r="N11" s="22">
        <f t="shared" si="2"/>
        <v>230</v>
      </c>
      <c r="O11" s="22">
        <f t="shared" si="2"/>
        <v>223</v>
      </c>
      <c r="P11" s="30" t="s">
        <v>32</v>
      </c>
      <c r="Q11" s="23">
        <f t="shared" si="10"/>
        <v>1344</v>
      </c>
      <c r="R11" s="22">
        <f t="shared" si="3"/>
        <v>238</v>
      </c>
      <c r="S11" s="22">
        <f t="shared" si="3"/>
        <v>263</v>
      </c>
      <c r="T11" s="22">
        <f t="shared" si="3"/>
        <v>285</v>
      </c>
      <c r="U11" s="22">
        <f t="shared" si="3"/>
        <v>273</v>
      </c>
      <c r="V11" s="22">
        <f t="shared" si="3"/>
        <v>285</v>
      </c>
      <c r="W11" s="23">
        <f t="shared" si="11"/>
        <v>1386</v>
      </c>
      <c r="X11" s="22">
        <f t="shared" si="4"/>
        <v>264</v>
      </c>
      <c r="Y11" s="22">
        <f t="shared" si="4"/>
        <v>293</v>
      </c>
      <c r="Z11" s="22">
        <f t="shared" si="4"/>
        <v>269</v>
      </c>
      <c r="AA11" s="22">
        <f t="shared" si="4"/>
        <v>307</v>
      </c>
      <c r="AB11" s="22">
        <f t="shared" si="4"/>
        <v>253</v>
      </c>
      <c r="AC11" s="30" t="s">
        <v>32</v>
      </c>
      <c r="AD11" s="23">
        <f t="shared" si="12"/>
        <v>1278</v>
      </c>
      <c r="AE11" s="22">
        <f t="shared" ref="AE11:AM11" si="16">SUM(AE46+AE80)</f>
        <v>270</v>
      </c>
      <c r="AF11" s="22">
        <f t="shared" si="16"/>
        <v>284</v>
      </c>
      <c r="AG11" s="22">
        <f t="shared" si="16"/>
        <v>268</v>
      </c>
      <c r="AH11" s="22">
        <f t="shared" si="16"/>
        <v>224</v>
      </c>
      <c r="AI11" s="22">
        <f t="shared" si="16"/>
        <v>232</v>
      </c>
      <c r="AJ11" s="23">
        <f t="shared" si="16"/>
        <v>1036</v>
      </c>
      <c r="AK11" s="23">
        <f t="shared" si="16"/>
        <v>664</v>
      </c>
      <c r="AL11" s="23">
        <f t="shared" si="16"/>
        <v>552</v>
      </c>
      <c r="AM11" s="23">
        <f t="shared" si="16"/>
        <v>481</v>
      </c>
      <c r="AN11" s="30" t="s">
        <v>32</v>
      </c>
      <c r="AO11" s="23">
        <f t="shared" si="6"/>
        <v>447</v>
      </c>
      <c r="AP11" s="23">
        <f t="shared" si="6"/>
        <v>356</v>
      </c>
      <c r="AQ11" s="23">
        <f t="shared" si="6"/>
        <v>305</v>
      </c>
      <c r="AR11" s="23">
        <f t="shared" si="6"/>
        <v>362</v>
      </c>
      <c r="AS11" s="23">
        <f t="shared" si="6"/>
        <v>303</v>
      </c>
      <c r="AT11" s="23">
        <f t="shared" si="6"/>
        <v>221</v>
      </c>
      <c r="AU11" s="23">
        <f t="shared" si="6"/>
        <v>169</v>
      </c>
      <c r="AV11" s="23">
        <f t="shared" si="6"/>
        <v>217</v>
      </c>
      <c r="AW11" s="13"/>
    </row>
    <row r="12" spans="2:49" ht="36" customHeight="1">
      <c r="B12" s="30" t="s">
        <v>33</v>
      </c>
      <c r="C12" s="21">
        <f t="shared" si="7"/>
        <v>5926</v>
      </c>
      <c r="D12" s="23">
        <f t="shared" si="8"/>
        <v>535</v>
      </c>
      <c r="E12" s="22">
        <f t="shared" si="1"/>
        <v>116</v>
      </c>
      <c r="F12" s="22">
        <f t="shared" si="1"/>
        <v>125</v>
      </c>
      <c r="G12" s="22">
        <f t="shared" si="1"/>
        <v>98</v>
      </c>
      <c r="H12" s="22">
        <f t="shared" si="1"/>
        <v>94</v>
      </c>
      <c r="I12" s="22">
        <f t="shared" si="1"/>
        <v>102</v>
      </c>
      <c r="J12" s="23">
        <f t="shared" si="9"/>
        <v>506</v>
      </c>
      <c r="K12" s="22">
        <f t="shared" si="2"/>
        <v>103</v>
      </c>
      <c r="L12" s="22">
        <f t="shared" si="2"/>
        <v>88</v>
      </c>
      <c r="M12" s="22">
        <f t="shared" si="2"/>
        <v>96</v>
      </c>
      <c r="N12" s="22">
        <f t="shared" si="2"/>
        <v>113</v>
      </c>
      <c r="O12" s="22">
        <f t="shared" si="2"/>
        <v>106</v>
      </c>
      <c r="P12" s="30" t="s">
        <v>33</v>
      </c>
      <c r="Q12" s="23">
        <f t="shared" si="10"/>
        <v>573</v>
      </c>
      <c r="R12" s="22">
        <f t="shared" si="3"/>
        <v>94</v>
      </c>
      <c r="S12" s="22">
        <f t="shared" si="3"/>
        <v>115</v>
      </c>
      <c r="T12" s="22">
        <f t="shared" si="3"/>
        <v>120</v>
      </c>
      <c r="U12" s="22">
        <f t="shared" si="3"/>
        <v>123</v>
      </c>
      <c r="V12" s="22">
        <f t="shared" si="3"/>
        <v>121</v>
      </c>
      <c r="W12" s="23">
        <f t="shared" si="11"/>
        <v>684</v>
      </c>
      <c r="X12" s="22">
        <f t="shared" si="4"/>
        <v>126</v>
      </c>
      <c r="Y12" s="22">
        <f t="shared" si="4"/>
        <v>123</v>
      </c>
      <c r="Z12" s="22">
        <f t="shared" si="4"/>
        <v>139</v>
      </c>
      <c r="AA12" s="22">
        <f t="shared" si="4"/>
        <v>146</v>
      </c>
      <c r="AB12" s="22">
        <f t="shared" si="4"/>
        <v>150</v>
      </c>
      <c r="AC12" s="30" t="s">
        <v>33</v>
      </c>
      <c r="AD12" s="23">
        <f t="shared" si="12"/>
        <v>708</v>
      </c>
      <c r="AE12" s="22">
        <f t="shared" ref="AE12:AM12" si="17">SUM(AE47+AE81)</f>
        <v>146</v>
      </c>
      <c r="AF12" s="22">
        <f t="shared" si="17"/>
        <v>129</v>
      </c>
      <c r="AG12" s="22">
        <f t="shared" si="17"/>
        <v>165</v>
      </c>
      <c r="AH12" s="22">
        <f t="shared" si="17"/>
        <v>127</v>
      </c>
      <c r="AI12" s="22">
        <f t="shared" si="17"/>
        <v>141</v>
      </c>
      <c r="AJ12" s="23">
        <f t="shared" si="17"/>
        <v>526</v>
      </c>
      <c r="AK12" s="23">
        <f t="shared" si="17"/>
        <v>382</v>
      </c>
      <c r="AL12" s="23">
        <f t="shared" si="17"/>
        <v>306</v>
      </c>
      <c r="AM12" s="23">
        <f t="shared" si="17"/>
        <v>306</v>
      </c>
      <c r="AN12" s="30" t="s">
        <v>33</v>
      </c>
      <c r="AO12" s="23">
        <f t="shared" si="6"/>
        <v>253</v>
      </c>
      <c r="AP12" s="23">
        <f t="shared" si="6"/>
        <v>192</v>
      </c>
      <c r="AQ12" s="23">
        <f t="shared" si="6"/>
        <v>201</v>
      </c>
      <c r="AR12" s="23">
        <f t="shared" si="6"/>
        <v>196</v>
      </c>
      <c r="AS12" s="23">
        <f t="shared" si="6"/>
        <v>160</v>
      </c>
      <c r="AT12" s="23">
        <f t="shared" si="6"/>
        <v>152</v>
      </c>
      <c r="AU12" s="23">
        <f t="shared" si="6"/>
        <v>98</v>
      </c>
      <c r="AV12" s="23">
        <f t="shared" si="6"/>
        <v>148</v>
      </c>
      <c r="AW12" s="13"/>
    </row>
    <row r="13" spans="2:49" ht="36" customHeight="1">
      <c r="B13" s="30" t="s">
        <v>34</v>
      </c>
      <c r="C13" s="21">
        <f t="shared" si="7"/>
        <v>8535</v>
      </c>
      <c r="D13" s="23">
        <f>SUM(I13+H13+G13+F13+E13)</f>
        <v>770</v>
      </c>
      <c r="E13" s="22">
        <f t="shared" si="1"/>
        <v>143</v>
      </c>
      <c r="F13" s="22">
        <f t="shared" si="1"/>
        <v>151</v>
      </c>
      <c r="G13" s="22">
        <f t="shared" si="1"/>
        <v>160</v>
      </c>
      <c r="H13" s="22">
        <f t="shared" si="1"/>
        <v>148</v>
      </c>
      <c r="I13" s="22">
        <f t="shared" si="1"/>
        <v>168</v>
      </c>
      <c r="J13" s="23">
        <f t="shared" si="9"/>
        <v>705</v>
      </c>
      <c r="K13" s="22">
        <f t="shared" si="2"/>
        <v>141</v>
      </c>
      <c r="L13" s="22">
        <f t="shared" si="2"/>
        <v>141</v>
      </c>
      <c r="M13" s="22">
        <f t="shared" si="2"/>
        <v>149</v>
      </c>
      <c r="N13" s="22">
        <f t="shared" si="2"/>
        <v>132</v>
      </c>
      <c r="O13" s="22">
        <f t="shared" si="2"/>
        <v>142</v>
      </c>
      <c r="P13" s="30" t="s">
        <v>34</v>
      </c>
      <c r="Q13" s="23">
        <f t="shared" si="10"/>
        <v>756</v>
      </c>
      <c r="R13" s="22">
        <f t="shared" si="3"/>
        <v>148</v>
      </c>
      <c r="S13" s="22">
        <f t="shared" si="3"/>
        <v>150</v>
      </c>
      <c r="T13" s="22">
        <f t="shared" si="3"/>
        <v>133</v>
      </c>
      <c r="U13" s="22">
        <f t="shared" si="3"/>
        <v>170</v>
      </c>
      <c r="V13" s="22">
        <f t="shared" si="3"/>
        <v>155</v>
      </c>
      <c r="W13" s="23">
        <f t="shared" si="11"/>
        <v>966</v>
      </c>
      <c r="X13" s="22">
        <f t="shared" si="4"/>
        <v>170</v>
      </c>
      <c r="Y13" s="22">
        <f t="shared" si="4"/>
        <v>175</v>
      </c>
      <c r="Z13" s="22">
        <f t="shared" si="4"/>
        <v>210</v>
      </c>
      <c r="AA13" s="22">
        <f t="shared" si="4"/>
        <v>194</v>
      </c>
      <c r="AB13" s="22">
        <f t="shared" si="4"/>
        <v>217</v>
      </c>
      <c r="AC13" s="30" t="s">
        <v>34</v>
      </c>
      <c r="AD13" s="23">
        <f t="shared" si="12"/>
        <v>1009</v>
      </c>
      <c r="AE13" s="22">
        <f t="shared" ref="AE13:AM13" si="18">SUM(AE48+AE82)</f>
        <v>189</v>
      </c>
      <c r="AF13" s="22">
        <f t="shared" si="18"/>
        <v>220</v>
      </c>
      <c r="AG13" s="22">
        <f t="shared" si="18"/>
        <v>230</v>
      </c>
      <c r="AH13" s="22">
        <f t="shared" si="18"/>
        <v>168</v>
      </c>
      <c r="AI13" s="22">
        <f t="shared" si="18"/>
        <v>202</v>
      </c>
      <c r="AJ13" s="23">
        <f t="shared" si="18"/>
        <v>783</v>
      </c>
      <c r="AK13" s="23">
        <f t="shared" si="18"/>
        <v>600</v>
      </c>
      <c r="AL13" s="23">
        <f t="shared" si="18"/>
        <v>400</v>
      </c>
      <c r="AM13" s="23">
        <f t="shared" si="18"/>
        <v>446</v>
      </c>
      <c r="AN13" s="30" t="s">
        <v>34</v>
      </c>
      <c r="AO13" s="23">
        <f t="shared" si="6"/>
        <v>385</v>
      </c>
      <c r="AP13" s="23">
        <f t="shared" si="6"/>
        <v>270</v>
      </c>
      <c r="AQ13" s="23">
        <f t="shared" si="6"/>
        <v>296</v>
      </c>
      <c r="AR13" s="23">
        <f t="shared" si="6"/>
        <v>290</v>
      </c>
      <c r="AS13" s="23">
        <f t="shared" si="6"/>
        <v>263</v>
      </c>
      <c r="AT13" s="23">
        <f t="shared" si="6"/>
        <v>232</v>
      </c>
      <c r="AU13" s="23">
        <f t="shared" si="6"/>
        <v>166</v>
      </c>
      <c r="AV13" s="23">
        <f t="shared" si="6"/>
        <v>198</v>
      </c>
      <c r="AW13" s="13"/>
    </row>
    <row r="14" spans="2:49" ht="36" customHeight="1">
      <c r="B14" s="30" t="s">
        <v>35</v>
      </c>
      <c r="C14" s="21">
        <f t="shared" si="7"/>
        <v>1286</v>
      </c>
      <c r="D14" s="23">
        <f t="shared" si="8"/>
        <v>103</v>
      </c>
      <c r="E14" s="22">
        <f t="shared" si="1"/>
        <v>23</v>
      </c>
      <c r="F14" s="22">
        <f t="shared" si="1"/>
        <v>24</v>
      </c>
      <c r="G14" s="22">
        <f t="shared" si="1"/>
        <v>23</v>
      </c>
      <c r="H14" s="22">
        <f t="shared" si="1"/>
        <v>16</v>
      </c>
      <c r="I14" s="22">
        <f t="shared" si="1"/>
        <v>17</v>
      </c>
      <c r="J14" s="23">
        <f t="shared" si="9"/>
        <v>120</v>
      </c>
      <c r="K14" s="22">
        <f t="shared" si="2"/>
        <v>27</v>
      </c>
      <c r="L14" s="22">
        <f t="shared" si="2"/>
        <v>21</v>
      </c>
      <c r="M14" s="22">
        <f t="shared" si="2"/>
        <v>27</v>
      </c>
      <c r="N14" s="22">
        <f t="shared" si="2"/>
        <v>24</v>
      </c>
      <c r="O14" s="22">
        <f t="shared" si="2"/>
        <v>21</v>
      </c>
      <c r="P14" s="30" t="s">
        <v>35</v>
      </c>
      <c r="Q14" s="23">
        <f t="shared" si="10"/>
        <v>136</v>
      </c>
      <c r="R14" s="22">
        <f t="shared" si="3"/>
        <v>20</v>
      </c>
      <c r="S14" s="22">
        <f t="shared" si="3"/>
        <v>23</v>
      </c>
      <c r="T14" s="22">
        <f t="shared" si="3"/>
        <v>27</v>
      </c>
      <c r="U14" s="22">
        <f t="shared" si="3"/>
        <v>36</v>
      </c>
      <c r="V14" s="22">
        <f t="shared" si="3"/>
        <v>30</v>
      </c>
      <c r="W14" s="23">
        <f t="shared" si="11"/>
        <v>146</v>
      </c>
      <c r="X14" s="22">
        <f t="shared" si="4"/>
        <v>29</v>
      </c>
      <c r="Y14" s="22">
        <f t="shared" si="4"/>
        <v>29</v>
      </c>
      <c r="Z14" s="22">
        <f t="shared" si="4"/>
        <v>27</v>
      </c>
      <c r="AA14" s="22">
        <f t="shared" si="4"/>
        <v>33</v>
      </c>
      <c r="AB14" s="22">
        <f t="shared" si="4"/>
        <v>28</v>
      </c>
      <c r="AC14" s="30" t="s">
        <v>35</v>
      </c>
      <c r="AD14" s="23">
        <f t="shared" si="12"/>
        <v>104</v>
      </c>
      <c r="AE14" s="22">
        <f t="shared" ref="AE14:AM14" si="19">SUM(AE49+AE83)</f>
        <v>27</v>
      </c>
      <c r="AF14" s="22">
        <f t="shared" si="19"/>
        <v>19</v>
      </c>
      <c r="AG14" s="22">
        <f t="shared" si="19"/>
        <v>19</v>
      </c>
      <c r="AH14" s="22">
        <f t="shared" si="19"/>
        <v>21</v>
      </c>
      <c r="AI14" s="22">
        <f t="shared" si="19"/>
        <v>18</v>
      </c>
      <c r="AJ14" s="23">
        <f t="shared" si="19"/>
        <v>104</v>
      </c>
      <c r="AK14" s="23">
        <f t="shared" si="19"/>
        <v>108</v>
      </c>
      <c r="AL14" s="23">
        <f t="shared" si="19"/>
        <v>82</v>
      </c>
      <c r="AM14" s="23">
        <f t="shared" si="19"/>
        <v>44</v>
      </c>
      <c r="AN14" s="30" t="s">
        <v>35</v>
      </c>
      <c r="AO14" s="23">
        <f t="shared" si="6"/>
        <v>53</v>
      </c>
      <c r="AP14" s="23">
        <f t="shared" si="6"/>
        <v>45</v>
      </c>
      <c r="AQ14" s="23">
        <f t="shared" si="6"/>
        <v>49</v>
      </c>
      <c r="AR14" s="23">
        <f t="shared" si="6"/>
        <v>54</v>
      </c>
      <c r="AS14" s="23">
        <f t="shared" si="6"/>
        <v>46</v>
      </c>
      <c r="AT14" s="23">
        <f t="shared" si="6"/>
        <v>48</v>
      </c>
      <c r="AU14" s="23">
        <f t="shared" si="6"/>
        <v>24</v>
      </c>
      <c r="AV14" s="23">
        <f t="shared" si="6"/>
        <v>20</v>
      </c>
      <c r="AW14" s="13"/>
    </row>
    <row r="15" spans="2:49" ht="36" customHeight="1">
      <c r="B15" s="30" t="s">
        <v>36</v>
      </c>
      <c r="C15" s="21">
        <f t="shared" si="7"/>
        <v>4374</v>
      </c>
      <c r="D15" s="23">
        <f t="shared" si="8"/>
        <v>422</v>
      </c>
      <c r="E15" s="22">
        <f t="shared" si="1"/>
        <v>78</v>
      </c>
      <c r="F15" s="22">
        <f t="shared" si="1"/>
        <v>72</v>
      </c>
      <c r="G15" s="22">
        <f t="shared" si="1"/>
        <v>97</v>
      </c>
      <c r="H15" s="22">
        <f t="shared" si="1"/>
        <v>85</v>
      </c>
      <c r="I15" s="22">
        <f t="shared" si="1"/>
        <v>90</v>
      </c>
      <c r="J15" s="23">
        <f t="shared" si="9"/>
        <v>464</v>
      </c>
      <c r="K15" s="22">
        <f t="shared" si="2"/>
        <v>93</v>
      </c>
      <c r="L15" s="22">
        <f t="shared" si="2"/>
        <v>104</v>
      </c>
      <c r="M15" s="22">
        <f t="shared" si="2"/>
        <v>76</v>
      </c>
      <c r="N15" s="22">
        <f t="shared" si="2"/>
        <v>98</v>
      </c>
      <c r="O15" s="22">
        <f t="shared" si="2"/>
        <v>93</v>
      </c>
      <c r="P15" s="30" t="s">
        <v>36</v>
      </c>
      <c r="Q15" s="23">
        <f t="shared" si="10"/>
        <v>440</v>
      </c>
      <c r="R15" s="22">
        <f t="shared" si="3"/>
        <v>83</v>
      </c>
      <c r="S15" s="22">
        <f t="shared" si="3"/>
        <v>99</v>
      </c>
      <c r="T15" s="22">
        <f t="shared" si="3"/>
        <v>89</v>
      </c>
      <c r="U15" s="22">
        <f t="shared" si="3"/>
        <v>93</v>
      </c>
      <c r="V15" s="22">
        <f t="shared" si="3"/>
        <v>76</v>
      </c>
      <c r="W15" s="23">
        <f t="shared" si="11"/>
        <v>495</v>
      </c>
      <c r="X15" s="22">
        <f t="shared" si="4"/>
        <v>100</v>
      </c>
      <c r="Y15" s="22">
        <f t="shared" si="4"/>
        <v>82</v>
      </c>
      <c r="Z15" s="22">
        <f t="shared" si="4"/>
        <v>107</v>
      </c>
      <c r="AA15" s="22">
        <f t="shared" si="4"/>
        <v>103</v>
      </c>
      <c r="AB15" s="22">
        <f t="shared" si="4"/>
        <v>103</v>
      </c>
      <c r="AC15" s="30" t="s">
        <v>36</v>
      </c>
      <c r="AD15" s="23">
        <f t="shared" si="12"/>
        <v>560</v>
      </c>
      <c r="AE15" s="22">
        <f t="shared" ref="AE15:AM15" si="20">SUM(AE50+AE84)</f>
        <v>123</v>
      </c>
      <c r="AF15" s="22">
        <f t="shared" si="20"/>
        <v>126</v>
      </c>
      <c r="AG15" s="22">
        <f t="shared" si="20"/>
        <v>103</v>
      </c>
      <c r="AH15" s="22">
        <f t="shared" si="20"/>
        <v>122</v>
      </c>
      <c r="AI15" s="22">
        <f t="shared" si="20"/>
        <v>86</v>
      </c>
      <c r="AJ15" s="23">
        <f t="shared" si="20"/>
        <v>377</v>
      </c>
      <c r="AK15" s="23">
        <f t="shared" si="20"/>
        <v>315</v>
      </c>
      <c r="AL15" s="23">
        <f t="shared" si="20"/>
        <v>219</v>
      </c>
      <c r="AM15" s="23">
        <f t="shared" si="20"/>
        <v>236</v>
      </c>
      <c r="AN15" s="30" t="s">
        <v>36</v>
      </c>
      <c r="AO15" s="23">
        <f t="shared" si="6"/>
        <v>144</v>
      </c>
      <c r="AP15" s="23">
        <f t="shared" si="6"/>
        <v>106</v>
      </c>
      <c r="AQ15" s="23">
        <f t="shared" si="6"/>
        <v>121</v>
      </c>
      <c r="AR15" s="23">
        <f t="shared" si="6"/>
        <v>104</v>
      </c>
      <c r="AS15" s="23">
        <f t="shared" si="6"/>
        <v>113</v>
      </c>
      <c r="AT15" s="23">
        <f t="shared" si="6"/>
        <v>99</v>
      </c>
      <c r="AU15" s="23">
        <f t="shared" si="6"/>
        <v>84</v>
      </c>
      <c r="AV15" s="23">
        <f t="shared" si="6"/>
        <v>75</v>
      </c>
      <c r="AW15" s="13"/>
    </row>
    <row r="16" spans="2:49" ht="36" customHeight="1">
      <c r="B16" s="30" t="s">
        <v>37</v>
      </c>
      <c r="C16" s="21">
        <f t="shared" si="7"/>
        <v>13541</v>
      </c>
      <c r="D16" s="23">
        <f t="shared" si="8"/>
        <v>1702</v>
      </c>
      <c r="E16" s="22">
        <f t="shared" si="1"/>
        <v>327</v>
      </c>
      <c r="F16" s="22">
        <f t="shared" si="1"/>
        <v>338</v>
      </c>
      <c r="G16" s="22">
        <f t="shared" si="1"/>
        <v>366</v>
      </c>
      <c r="H16" s="22">
        <f t="shared" si="1"/>
        <v>329</v>
      </c>
      <c r="I16" s="22">
        <f t="shared" si="1"/>
        <v>342</v>
      </c>
      <c r="J16" s="23">
        <f t="shared" si="9"/>
        <v>1544</v>
      </c>
      <c r="K16" s="22">
        <f t="shared" si="2"/>
        <v>332</v>
      </c>
      <c r="L16" s="22">
        <f t="shared" si="2"/>
        <v>306</v>
      </c>
      <c r="M16" s="22">
        <f t="shared" si="2"/>
        <v>326</v>
      </c>
      <c r="N16" s="22">
        <f t="shared" si="2"/>
        <v>308</v>
      </c>
      <c r="O16" s="22">
        <f t="shared" si="2"/>
        <v>272</v>
      </c>
      <c r="P16" s="30" t="s">
        <v>37</v>
      </c>
      <c r="Q16" s="23">
        <f t="shared" si="10"/>
        <v>1586</v>
      </c>
      <c r="R16" s="22">
        <f t="shared" si="3"/>
        <v>296</v>
      </c>
      <c r="S16" s="22">
        <f t="shared" si="3"/>
        <v>329</v>
      </c>
      <c r="T16" s="22">
        <f t="shared" si="3"/>
        <v>321</v>
      </c>
      <c r="U16" s="22">
        <f t="shared" si="3"/>
        <v>345</v>
      </c>
      <c r="V16" s="22">
        <f t="shared" si="3"/>
        <v>295</v>
      </c>
      <c r="W16" s="23">
        <f t="shared" si="11"/>
        <v>1670</v>
      </c>
      <c r="X16" s="22">
        <f t="shared" si="4"/>
        <v>324</v>
      </c>
      <c r="Y16" s="22">
        <f t="shared" si="4"/>
        <v>326</v>
      </c>
      <c r="Z16" s="22">
        <f t="shared" si="4"/>
        <v>320</v>
      </c>
      <c r="AA16" s="22">
        <f t="shared" si="4"/>
        <v>369</v>
      </c>
      <c r="AB16" s="22">
        <f t="shared" si="4"/>
        <v>331</v>
      </c>
      <c r="AC16" s="30" t="s">
        <v>37</v>
      </c>
      <c r="AD16" s="23">
        <f t="shared" si="12"/>
        <v>1533</v>
      </c>
      <c r="AE16" s="22">
        <f t="shared" ref="AE16:AM16" si="21">SUM(AE51+AE85)</f>
        <v>325</v>
      </c>
      <c r="AF16" s="22">
        <f t="shared" si="21"/>
        <v>278</v>
      </c>
      <c r="AG16" s="22">
        <f t="shared" si="21"/>
        <v>292</v>
      </c>
      <c r="AH16" s="22">
        <f t="shared" si="21"/>
        <v>314</v>
      </c>
      <c r="AI16" s="22">
        <f t="shared" si="21"/>
        <v>324</v>
      </c>
      <c r="AJ16" s="23">
        <f t="shared" si="21"/>
        <v>1216</v>
      </c>
      <c r="AK16" s="23">
        <f t="shared" si="21"/>
        <v>690</v>
      </c>
      <c r="AL16" s="23">
        <f t="shared" si="21"/>
        <v>613</v>
      </c>
      <c r="AM16" s="23">
        <f t="shared" si="21"/>
        <v>552</v>
      </c>
      <c r="AN16" s="30" t="s">
        <v>37</v>
      </c>
      <c r="AO16" s="23">
        <f t="shared" si="6"/>
        <v>506</v>
      </c>
      <c r="AP16" s="23">
        <f t="shared" si="6"/>
        <v>373</v>
      </c>
      <c r="AQ16" s="23">
        <f t="shared" si="6"/>
        <v>352</v>
      </c>
      <c r="AR16" s="23">
        <f t="shared" si="6"/>
        <v>292</v>
      </c>
      <c r="AS16" s="23">
        <f t="shared" si="6"/>
        <v>290</v>
      </c>
      <c r="AT16" s="23">
        <f t="shared" si="6"/>
        <v>234</v>
      </c>
      <c r="AU16" s="23">
        <f t="shared" si="6"/>
        <v>183</v>
      </c>
      <c r="AV16" s="23">
        <f t="shared" si="6"/>
        <v>205</v>
      </c>
      <c r="AW16" s="13"/>
    </row>
    <row r="17" spans="2:49" ht="36" customHeight="1">
      <c r="B17" s="30" t="s">
        <v>38</v>
      </c>
      <c r="C17" s="21">
        <f t="shared" si="7"/>
        <v>4683</v>
      </c>
      <c r="D17" s="23">
        <f t="shared" si="8"/>
        <v>426</v>
      </c>
      <c r="E17" s="22">
        <f t="shared" ref="E17:I26" si="22">+E52+E86</f>
        <v>80</v>
      </c>
      <c r="F17" s="22">
        <f t="shared" si="22"/>
        <v>75</v>
      </c>
      <c r="G17" s="22">
        <f t="shared" si="22"/>
        <v>107</v>
      </c>
      <c r="H17" s="22">
        <f t="shared" si="22"/>
        <v>80</v>
      </c>
      <c r="I17" s="22">
        <f t="shared" si="22"/>
        <v>84</v>
      </c>
      <c r="J17" s="23">
        <f t="shared" si="9"/>
        <v>517</v>
      </c>
      <c r="K17" s="22">
        <f t="shared" ref="K17:O26" si="23">SUM(K52+K86)</f>
        <v>105</v>
      </c>
      <c r="L17" s="22">
        <f t="shared" si="23"/>
        <v>104</v>
      </c>
      <c r="M17" s="22">
        <f t="shared" si="23"/>
        <v>88</v>
      </c>
      <c r="N17" s="22">
        <f t="shared" si="23"/>
        <v>109</v>
      </c>
      <c r="O17" s="22">
        <f t="shared" si="23"/>
        <v>111</v>
      </c>
      <c r="P17" s="30" t="s">
        <v>38</v>
      </c>
      <c r="Q17" s="23">
        <f t="shared" si="10"/>
        <v>562</v>
      </c>
      <c r="R17" s="22">
        <f t="shared" ref="R17:V26" si="24">SUM(R52+R86)</f>
        <v>96</v>
      </c>
      <c r="S17" s="22">
        <f t="shared" si="24"/>
        <v>116</v>
      </c>
      <c r="T17" s="22">
        <f t="shared" si="24"/>
        <v>122</v>
      </c>
      <c r="U17" s="22">
        <f t="shared" si="24"/>
        <v>110</v>
      </c>
      <c r="V17" s="22">
        <f t="shared" si="24"/>
        <v>118</v>
      </c>
      <c r="W17" s="23">
        <f t="shared" si="11"/>
        <v>558</v>
      </c>
      <c r="X17" s="22">
        <f t="shared" ref="X17:AB26" si="25">SUM(X52+X86)</f>
        <v>120</v>
      </c>
      <c r="Y17" s="22">
        <f t="shared" si="25"/>
        <v>117</v>
      </c>
      <c r="Z17" s="22">
        <f t="shared" si="25"/>
        <v>118</v>
      </c>
      <c r="AA17" s="22">
        <f t="shared" si="25"/>
        <v>101</v>
      </c>
      <c r="AB17" s="22">
        <f t="shared" si="25"/>
        <v>102</v>
      </c>
      <c r="AC17" s="30" t="s">
        <v>38</v>
      </c>
      <c r="AD17" s="23">
        <f t="shared" si="12"/>
        <v>423</v>
      </c>
      <c r="AE17" s="22">
        <f t="shared" ref="AE17:AM17" si="26">SUM(AE52+AE86)</f>
        <v>102</v>
      </c>
      <c r="AF17" s="22">
        <f t="shared" si="26"/>
        <v>71</v>
      </c>
      <c r="AG17" s="22">
        <f t="shared" si="26"/>
        <v>96</v>
      </c>
      <c r="AH17" s="22">
        <f t="shared" si="26"/>
        <v>75</v>
      </c>
      <c r="AI17" s="22">
        <f t="shared" si="26"/>
        <v>79</v>
      </c>
      <c r="AJ17" s="23">
        <f t="shared" si="26"/>
        <v>361</v>
      </c>
      <c r="AK17" s="23">
        <f t="shared" si="26"/>
        <v>256</v>
      </c>
      <c r="AL17" s="23">
        <f t="shared" si="26"/>
        <v>250</v>
      </c>
      <c r="AM17" s="23">
        <f t="shared" si="26"/>
        <v>207</v>
      </c>
      <c r="AN17" s="30" t="s">
        <v>38</v>
      </c>
      <c r="AO17" s="23">
        <f t="shared" ref="AO17:AV26" si="27">SUM(AO52+AO86)</f>
        <v>166</v>
      </c>
      <c r="AP17" s="23">
        <f t="shared" si="27"/>
        <v>159</v>
      </c>
      <c r="AQ17" s="23">
        <f t="shared" si="27"/>
        <v>153</v>
      </c>
      <c r="AR17" s="23">
        <f t="shared" si="27"/>
        <v>160</v>
      </c>
      <c r="AS17" s="23">
        <f t="shared" si="27"/>
        <v>132</v>
      </c>
      <c r="AT17" s="23">
        <f t="shared" si="27"/>
        <v>137</v>
      </c>
      <c r="AU17" s="23">
        <f t="shared" si="27"/>
        <v>103</v>
      </c>
      <c r="AV17" s="23">
        <f t="shared" si="27"/>
        <v>113</v>
      </c>
      <c r="AW17" s="13"/>
    </row>
    <row r="18" spans="2:49" ht="36" customHeight="1">
      <c r="B18" s="30" t="s">
        <v>39</v>
      </c>
      <c r="C18" s="21">
        <f t="shared" si="7"/>
        <v>2865</v>
      </c>
      <c r="D18" s="23">
        <f t="shared" si="8"/>
        <v>262</v>
      </c>
      <c r="E18" s="22">
        <f t="shared" si="22"/>
        <v>53</v>
      </c>
      <c r="F18" s="22">
        <f t="shared" si="22"/>
        <v>66</v>
      </c>
      <c r="G18" s="22">
        <f t="shared" si="22"/>
        <v>54</v>
      </c>
      <c r="H18" s="22">
        <f t="shared" si="22"/>
        <v>43</v>
      </c>
      <c r="I18" s="22">
        <f t="shared" si="22"/>
        <v>46</v>
      </c>
      <c r="J18" s="23">
        <f t="shared" si="9"/>
        <v>259</v>
      </c>
      <c r="K18" s="22">
        <f t="shared" si="23"/>
        <v>56</v>
      </c>
      <c r="L18" s="22">
        <f t="shared" si="23"/>
        <v>52</v>
      </c>
      <c r="M18" s="22">
        <f t="shared" si="23"/>
        <v>59</v>
      </c>
      <c r="N18" s="22">
        <f t="shared" si="23"/>
        <v>42</v>
      </c>
      <c r="O18" s="22">
        <f t="shared" si="23"/>
        <v>50</v>
      </c>
      <c r="P18" s="30" t="s">
        <v>39</v>
      </c>
      <c r="Q18" s="23">
        <f t="shared" si="10"/>
        <v>359</v>
      </c>
      <c r="R18" s="22">
        <f t="shared" si="24"/>
        <v>61</v>
      </c>
      <c r="S18" s="22">
        <f t="shared" si="24"/>
        <v>60</v>
      </c>
      <c r="T18" s="22">
        <f t="shared" si="24"/>
        <v>72</v>
      </c>
      <c r="U18" s="22">
        <f t="shared" si="24"/>
        <v>71</v>
      </c>
      <c r="V18" s="22">
        <f t="shared" si="24"/>
        <v>95</v>
      </c>
      <c r="W18" s="23">
        <f t="shared" si="11"/>
        <v>348</v>
      </c>
      <c r="X18" s="22">
        <f t="shared" si="25"/>
        <v>70</v>
      </c>
      <c r="Y18" s="22">
        <f t="shared" si="25"/>
        <v>87</v>
      </c>
      <c r="Z18" s="22">
        <f t="shared" si="25"/>
        <v>70</v>
      </c>
      <c r="AA18" s="22">
        <f t="shared" si="25"/>
        <v>65</v>
      </c>
      <c r="AB18" s="22">
        <f t="shared" si="25"/>
        <v>56</v>
      </c>
      <c r="AC18" s="30" t="s">
        <v>39</v>
      </c>
      <c r="AD18" s="23">
        <f t="shared" si="12"/>
        <v>311</v>
      </c>
      <c r="AE18" s="22">
        <f t="shared" ref="AE18:AM18" si="28">SUM(AE53+AE87)</f>
        <v>75</v>
      </c>
      <c r="AF18" s="22">
        <f t="shared" si="28"/>
        <v>43</v>
      </c>
      <c r="AG18" s="22">
        <f t="shared" si="28"/>
        <v>74</v>
      </c>
      <c r="AH18" s="22">
        <f t="shared" si="28"/>
        <v>74</v>
      </c>
      <c r="AI18" s="22">
        <f t="shared" si="28"/>
        <v>45</v>
      </c>
      <c r="AJ18" s="23">
        <f t="shared" si="28"/>
        <v>281</v>
      </c>
      <c r="AK18" s="23">
        <f t="shared" si="28"/>
        <v>189</v>
      </c>
      <c r="AL18" s="23">
        <f t="shared" si="28"/>
        <v>161</v>
      </c>
      <c r="AM18" s="23">
        <f t="shared" si="28"/>
        <v>110</v>
      </c>
      <c r="AN18" s="30" t="s">
        <v>39</v>
      </c>
      <c r="AO18" s="23">
        <f t="shared" si="27"/>
        <v>112</v>
      </c>
      <c r="AP18" s="23">
        <f t="shared" si="27"/>
        <v>85</v>
      </c>
      <c r="AQ18" s="23">
        <f t="shared" si="27"/>
        <v>78</v>
      </c>
      <c r="AR18" s="23">
        <f t="shared" si="27"/>
        <v>70</v>
      </c>
      <c r="AS18" s="23">
        <f t="shared" si="27"/>
        <v>57</v>
      </c>
      <c r="AT18" s="23">
        <f t="shared" si="27"/>
        <v>62</v>
      </c>
      <c r="AU18" s="23">
        <f t="shared" si="27"/>
        <v>54</v>
      </c>
      <c r="AV18" s="23">
        <f t="shared" si="27"/>
        <v>67</v>
      </c>
      <c r="AW18" s="13"/>
    </row>
    <row r="19" spans="2:49" ht="36" customHeight="1">
      <c r="B19" s="30" t="s">
        <v>40</v>
      </c>
      <c r="C19" s="21">
        <f t="shared" si="7"/>
        <v>11108</v>
      </c>
      <c r="D19" s="23">
        <f t="shared" si="8"/>
        <v>912</v>
      </c>
      <c r="E19" s="22">
        <f t="shared" si="22"/>
        <v>156</v>
      </c>
      <c r="F19" s="22">
        <f t="shared" si="22"/>
        <v>183</v>
      </c>
      <c r="G19" s="22">
        <f t="shared" si="22"/>
        <v>214</v>
      </c>
      <c r="H19" s="22">
        <f t="shared" si="22"/>
        <v>169</v>
      </c>
      <c r="I19" s="22">
        <f t="shared" si="22"/>
        <v>190</v>
      </c>
      <c r="J19" s="23">
        <f t="shared" si="9"/>
        <v>897</v>
      </c>
      <c r="K19" s="22">
        <f t="shared" si="23"/>
        <v>172</v>
      </c>
      <c r="L19" s="22">
        <f t="shared" si="23"/>
        <v>161</v>
      </c>
      <c r="M19" s="22">
        <f t="shared" si="23"/>
        <v>178</v>
      </c>
      <c r="N19" s="22">
        <f t="shared" si="23"/>
        <v>206</v>
      </c>
      <c r="O19" s="22">
        <f t="shared" si="23"/>
        <v>180</v>
      </c>
      <c r="P19" s="30" t="s">
        <v>40</v>
      </c>
      <c r="Q19" s="23">
        <f t="shared" si="10"/>
        <v>1043</v>
      </c>
      <c r="R19" s="22">
        <f t="shared" si="24"/>
        <v>181</v>
      </c>
      <c r="S19" s="22">
        <f t="shared" si="24"/>
        <v>213</v>
      </c>
      <c r="T19" s="22">
        <f t="shared" si="24"/>
        <v>221</v>
      </c>
      <c r="U19" s="22">
        <f t="shared" si="24"/>
        <v>202</v>
      </c>
      <c r="V19" s="22">
        <f t="shared" si="24"/>
        <v>226</v>
      </c>
      <c r="W19" s="23">
        <f t="shared" si="11"/>
        <v>1132</v>
      </c>
      <c r="X19" s="22">
        <f t="shared" si="25"/>
        <v>230</v>
      </c>
      <c r="Y19" s="22">
        <f t="shared" si="25"/>
        <v>226</v>
      </c>
      <c r="Z19" s="22">
        <f t="shared" si="25"/>
        <v>226</v>
      </c>
      <c r="AA19" s="22">
        <f t="shared" si="25"/>
        <v>225</v>
      </c>
      <c r="AB19" s="22">
        <f t="shared" si="25"/>
        <v>225</v>
      </c>
      <c r="AC19" s="30" t="s">
        <v>40</v>
      </c>
      <c r="AD19" s="23">
        <f t="shared" si="12"/>
        <v>1200</v>
      </c>
      <c r="AE19" s="22">
        <f t="shared" ref="AE19:AM19" si="29">SUM(AE54+AE88)</f>
        <v>247</v>
      </c>
      <c r="AF19" s="22">
        <f t="shared" si="29"/>
        <v>272</v>
      </c>
      <c r="AG19" s="22">
        <f t="shared" si="29"/>
        <v>215</v>
      </c>
      <c r="AH19" s="22">
        <f t="shared" si="29"/>
        <v>233</v>
      </c>
      <c r="AI19" s="22">
        <f t="shared" si="29"/>
        <v>233</v>
      </c>
      <c r="AJ19" s="23">
        <f t="shared" si="29"/>
        <v>1024</v>
      </c>
      <c r="AK19" s="23">
        <f t="shared" si="29"/>
        <v>769</v>
      </c>
      <c r="AL19" s="23">
        <f t="shared" si="29"/>
        <v>678</v>
      </c>
      <c r="AM19" s="23">
        <f t="shared" si="29"/>
        <v>589</v>
      </c>
      <c r="AN19" s="30" t="s">
        <v>40</v>
      </c>
      <c r="AO19" s="23">
        <f t="shared" si="27"/>
        <v>537</v>
      </c>
      <c r="AP19" s="23">
        <f t="shared" si="27"/>
        <v>378</v>
      </c>
      <c r="AQ19" s="23">
        <f t="shared" si="27"/>
        <v>386</v>
      </c>
      <c r="AR19" s="23">
        <f t="shared" si="27"/>
        <v>392</v>
      </c>
      <c r="AS19" s="23">
        <f t="shared" si="27"/>
        <v>373</v>
      </c>
      <c r="AT19" s="23">
        <f t="shared" si="27"/>
        <v>284</v>
      </c>
      <c r="AU19" s="23">
        <f t="shared" si="27"/>
        <v>244</v>
      </c>
      <c r="AV19" s="23">
        <f t="shared" si="27"/>
        <v>270</v>
      </c>
      <c r="AW19" s="13"/>
    </row>
    <row r="20" spans="2:49" ht="36" customHeight="1">
      <c r="B20" s="30" t="s">
        <v>41</v>
      </c>
      <c r="C20" s="21">
        <f t="shared" si="7"/>
        <v>5751</v>
      </c>
      <c r="D20" s="23">
        <f t="shared" si="8"/>
        <v>637</v>
      </c>
      <c r="E20" s="22">
        <f t="shared" si="22"/>
        <v>121</v>
      </c>
      <c r="F20" s="22">
        <f t="shared" si="22"/>
        <v>142</v>
      </c>
      <c r="G20" s="22">
        <f t="shared" si="22"/>
        <v>118</v>
      </c>
      <c r="H20" s="22">
        <f t="shared" si="22"/>
        <v>127</v>
      </c>
      <c r="I20" s="22">
        <f t="shared" si="22"/>
        <v>129</v>
      </c>
      <c r="J20" s="23">
        <f t="shared" si="9"/>
        <v>573</v>
      </c>
      <c r="K20" s="22">
        <f t="shared" si="23"/>
        <v>107</v>
      </c>
      <c r="L20" s="22">
        <f t="shared" si="23"/>
        <v>129</v>
      </c>
      <c r="M20" s="22">
        <f t="shared" si="23"/>
        <v>114</v>
      </c>
      <c r="N20" s="22">
        <f t="shared" si="23"/>
        <v>104</v>
      </c>
      <c r="O20" s="22">
        <f t="shared" si="23"/>
        <v>119</v>
      </c>
      <c r="P20" s="30" t="s">
        <v>41</v>
      </c>
      <c r="Q20" s="23">
        <f t="shared" si="10"/>
        <v>646</v>
      </c>
      <c r="R20" s="22">
        <f t="shared" si="24"/>
        <v>121</v>
      </c>
      <c r="S20" s="22">
        <f t="shared" si="24"/>
        <v>116</v>
      </c>
      <c r="T20" s="22">
        <f t="shared" si="24"/>
        <v>118</v>
      </c>
      <c r="U20" s="22">
        <f t="shared" si="24"/>
        <v>129</v>
      </c>
      <c r="V20" s="22">
        <f t="shared" si="24"/>
        <v>162</v>
      </c>
      <c r="W20" s="23">
        <f t="shared" si="11"/>
        <v>713</v>
      </c>
      <c r="X20" s="22">
        <f t="shared" si="25"/>
        <v>124</v>
      </c>
      <c r="Y20" s="22">
        <f t="shared" si="25"/>
        <v>160</v>
      </c>
      <c r="Z20" s="22">
        <f t="shared" si="25"/>
        <v>133</v>
      </c>
      <c r="AA20" s="22">
        <f t="shared" si="25"/>
        <v>163</v>
      </c>
      <c r="AB20" s="22">
        <f t="shared" si="25"/>
        <v>133</v>
      </c>
      <c r="AC20" s="30" t="s">
        <v>41</v>
      </c>
      <c r="AD20" s="23">
        <f t="shared" si="12"/>
        <v>607</v>
      </c>
      <c r="AE20" s="22">
        <f t="shared" ref="AE20:AM20" si="30">SUM(AE55+AE89)</f>
        <v>119</v>
      </c>
      <c r="AF20" s="22">
        <f t="shared" si="30"/>
        <v>94</v>
      </c>
      <c r="AG20" s="22">
        <f t="shared" si="30"/>
        <v>140</v>
      </c>
      <c r="AH20" s="22">
        <f t="shared" si="30"/>
        <v>130</v>
      </c>
      <c r="AI20" s="22">
        <f t="shared" si="30"/>
        <v>124</v>
      </c>
      <c r="AJ20" s="23">
        <f t="shared" si="30"/>
        <v>429</v>
      </c>
      <c r="AK20" s="23">
        <f t="shared" si="30"/>
        <v>302</v>
      </c>
      <c r="AL20" s="23">
        <f t="shared" si="30"/>
        <v>271</v>
      </c>
      <c r="AM20" s="23">
        <f t="shared" si="30"/>
        <v>253</v>
      </c>
      <c r="AN20" s="30" t="s">
        <v>41</v>
      </c>
      <c r="AO20" s="23">
        <f t="shared" si="27"/>
        <v>207</v>
      </c>
      <c r="AP20" s="23">
        <f t="shared" si="27"/>
        <v>197</v>
      </c>
      <c r="AQ20" s="23">
        <f t="shared" si="27"/>
        <v>196</v>
      </c>
      <c r="AR20" s="23">
        <f t="shared" si="27"/>
        <v>210</v>
      </c>
      <c r="AS20" s="23">
        <f t="shared" si="27"/>
        <v>160</v>
      </c>
      <c r="AT20" s="23">
        <f t="shared" si="27"/>
        <v>145</v>
      </c>
      <c r="AU20" s="23">
        <f t="shared" si="27"/>
        <v>92</v>
      </c>
      <c r="AV20" s="23">
        <f t="shared" si="27"/>
        <v>113</v>
      </c>
      <c r="AW20" s="13"/>
    </row>
    <row r="21" spans="2:49" ht="36" customHeight="1">
      <c r="B21" s="30" t="s">
        <v>42</v>
      </c>
      <c r="C21" s="21">
        <f t="shared" si="7"/>
        <v>8645</v>
      </c>
      <c r="D21" s="23">
        <f t="shared" si="8"/>
        <v>766</v>
      </c>
      <c r="E21" s="22">
        <f t="shared" si="22"/>
        <v>171</v>
      </c>
      <c r="F21" s="22">
        <f t="shared" si="22"/>
        <v>148</v>
      </c>
      <c r="G21" s="22">
        <f t="shared" si="22"/>
        <v>151</v>
      </c>
      <c r="H21" s="22">
        <f t="shared" si="22"/>
        <v>139</v>
      </c>
      <c r="I21" s="22">
        <f t="shared" si="22"/>
        <v>157</v>
      </c>
      <c r="J21" s="23">
        <f t="shared" si="9"/>
        <v>806</v>
      </c>
      <c r="K21" s="22">
        <f t="shared" si="23"/>
        <v>158</v>
      </c>
      <c r="L21" s="22">
        <f t="shared" si="23"/>
        <v>155</v>
      </c>
      <c r="M21" s="22">
        <f t="shared" si="23"/>
        <v>157</v>
      </c>
      <c r="N21" s="22">
        <f t="shared" si="23"/>
        <v>166</v>
      </c>
      <c r="O21" s="22">
        <f t="shared" si="23"/>
        <v>170</v>
      </c>
      <c r="P21" s="30" t="s">
        <v>42</v>
      </c>
      <c r="Q21" s="23">
        <f t="shared" si="10"/>
        <v>1038</v>
      </c>
      <c r="R21" s="22">
        <f t="shared" si="24"/>
        <v>186</v>
      </c>
      <c r="S21" s="22">
        <f t="shared" si="24"/>
        <v>201</v>
      </c>
      <c r="T21" s="22">
        <f t="shared" si="24"/>
        <v>201</v>
      </c>
      <c r="U21" s="22">
        <f t="shared" si="24"/>
        <v>206</v>
      </c>
      <c r="V21" s="22">
        <f t="shared" si="24"/>
        <v>244</v>
      </c>
      <c r="W21" s="23">
        <f t="shared" si="11"/>
        <v>1098</v>
      </c>
      <c r="X21" s="22">
        <f t="shared" si="25"/>
        <v>235</v>
      </c>
      <c r="Y21" s="22">
        <f t="shared" si="25"/>
        <v>225</v>
      </c>
      <c r="Z21" s="22">
        <f t="shared" si="25"/>
        <v>200</v>
      </c>
      <c r="AA21" s="22">
        <f t="shared" si="25"/>
        <v>217</v>
      </c>
      <c r="AB21" s="22">
        <f t="shared" si="25"/>
        <v>221</v>
      </c>
      <c r="AC21" s="30" t="s">
        <v>42</v>
      </c>
      <c r="AD21" s="23">
        <f t="shared" si="12"/>
        <v>1049</v>
      </c>
      <c r="AE21" s="22">
        <f t="shared" ref="AE21:AM21" si="31">SUM(AE56+AE90)</f>
        <v>215</v>
      </c>
      <c r="AF21" s="22">
        <f t="shared" si="31"/>
        <v>230</v>
      </c>
      <c r="AG21" s="22">
        <f t="shared" si="31"/>
        <v>221</v>
      </c>
      <c r="AH21" s="22">
        <f t="shared" si="31"/>
        <v>213</v>
      </c>
      <c r="AI21" s="22">
        <f t="shared" si="31"/>
        <v>170</v>
      </c>
      <c r="AJ21" s="23">
        <f t="shared" si="31"/>
        <v>946</v>
      </c>
      <c r="AK21" s="23">
        <f t="shared" si="31"/>
        <v>624</v>
      </c>
      <c r="AL21" s="23">
        <f t="shared" si="31"/>
        <v>397</v>
      </c>
      <c r="AM21" s="23">
        <f t="shared" si="31"/>
        <v>318</v>
      </c>
      <c r="AN21" s="30" t="s">
        <v>42</v>
      </c>
      <c r="AO21" s="23">
        <f t="shared" si="27"/>
        <v>271</v>
      </c>
      <c r="AP21" s="23">
        <f t="shared" si="27"/>
        <v>221</v>
      </c>
      <c r="AQ21" s="23">
        <f t="shared" si="27"/>
        <v>249</v>
      </c>
      <c r="AR21" s="23">
        <f t="shared" si="27"/>
        <v>188</v>
      </c>
      <c r="AS21" s="23">
        <f t="shared" si="27"/>
        <v>189</v>
      </c>
      <c r="AT21" s="23">
        <f t="shared" si="27"/>
        <v>172</v>
      </c>
      <c r="AU21" s="23">
        <f t="shared" si="27"/>
        <v>147</v>
      </c>
      <c r="AV21" s="23">
        <f t="shared" si="27"/>
        <v>166</v>
      </c>
      <c r="AW21" s="13"/>
    </row>
    <row r="22" spans="2:49" ht="36" customHeight="1">
      <c r="B22" s="30" t="s">
        <v>43</v>
      </c>
      <c r="C22" s="21">
        <f t="shared" si="7"/>
        <v>10643</v>
      </c>
      <c r="D22" s="23">
        <f t="shared" si="8"/>
        <v>1313</v>
      </c>
      <c r="E22" s="22">
        <f t="shared" si="22"/>
        <v>260</v>
      </c>
      <c r="F22" s="22">
        <f t="shared" si="22"/>
        <v>259</v>
      </c>
      <c r="G22" s="22">
        <f t="shared" si="22"/>
        <v>272</v>
      </c>
      <c r="H22" s="22">
        <f t="shared" si="22"/>
        <v>268</v>
      </c>
      <c r="I22" s="22">
        <f t="shared" si="22"/>
        <v>254</v>
      </c>
      <c r="J22" s="23">
        <f t="shared" si="9"/>
        <v>1349</v>
      </c>
      <c r="K22" s="22">
        <f t="shared" si="23"/>
        <v>254</v>
      </c>
      <c r="L22" s="22">
        <f t="shared" si="23"/>
        <v>283</v>
      </c>
      <c r="M22" s="22">
        <f t="shared" si="23"/>
        <v>278</v>
      </c>
      <c r="N22" s="22">
        <f t="shared" si="23"/>
        <v>267</v>
      </c>
      <c r="O22" s="22">
        <f t="shared" si="23"/>
        <v>267</v>
      </c>
      <c r="P22" s="30" t="s">
        <v>43</v>
      </c>
      <c r="Q22" s="23">
        <f t="shared" si="10"/>
        <v>1430</v>
      </c>
      <c r="R22" s="22">
        <f t="shared" si="24"/>
        <v>295</v>
      </c>
      <c r="S22" s="22">
        <f t="shared" si="24"/>
        <v>297</v>
      </c>
      <c r="T22" s="22">
        <f t="shared" si="24"/>
        <v>270</v>
      </c>
      <c r="U22" s="22">
        <f t="shared" si="24"/>
        <v>289</v>
      </c>
      <c r="V22" s="22">
        <f t="shared" si="24"/>
        <v>279</v>
      </c>
      <c r="W22" s="23">
        <f t="shared" si="11"/>
        <v>1662</v>
      </c>
      <c r="X22" s="22">
        <f t="shared" si="25"/>
        <v>281</v>
      </c>
      <c r="Y22" s="22">
        <f t="shared" si="25"/>
        <v>321</v>
      </c>
      <c r="Z22" s="22">
        <f t="shared" si="25"/>
        <v>365</v>
      </c>
      <c r="AA22" s="22">
        <f t="shared" si="25"/>
        <v>367</v>
      </c>
      <c r="AB22" s="22">
        <f t="shared" si="25"/>
        <v>328</v>
      </c>
      <c r="AC22" s="30" t="s">
        <v>43</v>
      </c>
      <c r="AD22" s="23">
        <f t="shared" si="12"/>
        <v>1603</v>
      </c>
      <c r="AE22" s="22">
        <f t="shared" ref="AE22:AM22" si="32">SUM(AE57+AE91)</f>
        <v>370</v>
      </c>
      <c r="AF22" s="22">
        <f t="shared" si="32"/>
        <v>361</v>
      </c>
      <c r="AG22" s="22">
        <f t="shared" si="32"/>
        <v>312</v>
      </c>
      <c r="AH22" s="22">
        <f t="shared" si="32"/>
        <v>274</v>
      </c>
      <c r="AI22" s="22">
        <f t="shared" si="32"/>
        <v>286</v>
      </c>
      <c r="AJ22" s="23">
        <f t="shared" si="32"/>
        <v>576</v>
      </c>
      <c r="AK22" s="23">
        <f t="shared" si="32"/>
        <v>499</v>
      </c>
      <c r="AL22" s="23">
        <f t="shared" si="32"/>
        <v>388</v>
      </c>
      <c r="AM22" s="23">
        <f t="shared" si="32"/>
        <v>352</v>
      </c>
      <c r="AN22" s="30" t="s">
        <v>43</v>
      </c>
      <c r="AO22" s="23">
        <f t="shared" si="27"/>
        <v>279</v>
      </c>
      <c r="AP22" s="23">
        <f t="shared" si="27"/>
        <v>204</v>
      </c>
      <c r="AQ22" s="23">
        <f t="shared" si="27"/>
        <v>203</v>
      </c>
      <c r="AR22" s="23">
        <f t="shared" si="27"/>
        <v>176</v>
      </c>
      <c r="AS22" s="23">
        <f t="shared" si="27"/>
        <v>202</v>
      </c>
      <c r="AT22" s="23">
        <f t="shared" si="27"/>
        <v>166</v>
      </c>
      <c r="AU22" s="23">
        <f t="shared" si="27"/>
        <v>117</v>
      </c>
      <c r="AV22" s="23">
        <f t="shared" si="27"/>
        <v>124</v>
      </c>
      <c r="AW22" s="13"/>
    </row>
    <row r="23" spans="2:49" ht="36" customHeight="1">
      <c r="B23" s="30" t="s">
        <v>44</v>
      </c>
      <c r="C23" s="21">
        <f t="shared" si="7"/>
        <v>3640</v>
      </c>
      <c r="D23" s="23">
        <f t="shared" si="8"/>
        <v>372</v>
      </c>
      <c r="E23" s="22">
        <f t="shared" si="22"/>
        <v>83</v>
      </c>
      <c r="F23" s="22">
        <f t="shared" si="22"/>
        <v>65</v>
      </c>
      <c r="G23" s="22">
        <f t="shared" si="22"/>
        <v>84</v>
      </c>
      <c r="H23" s="22">
        <f t="shared" si="22"/>
        <v>76</v>
      </c>
      <c r="I23" s="22">
        <f t="shared" si="22"/>
        <v>64</v>
      </c>
      <c r="J23" s="23">
        <f t="shared" si="9"/>
        <v>388</v>
      </c>
      <c r="K23" s="22">
        <f t="shared" si="23"/>
        <v>84</v>
      </c>
      <c r="L23" s="22">
        <f t="shared" si="23"/>
        <v>87</v>
      </c>
      <c r="M23" s="22">
        <f t="shared" si="23"/>
        <v>70</v>
      </c>
      <c r="N23" s="22">
        <f t="shared" si="23"/>
        <v>75</v>
      </c>
      <c r="O23" s="22">
        <f t="shared" si="23"/>
        <v>72</v>
      </c>
      <c r="P23" s="30" t="s">
        <v>44</v>
      </c>
      <c r="Q23" s="23">
        <f t="shared" si="10"/>
        <v>392</v>
      </c>
      <c r="R23" s="22">
        <f t="shared" si="24"/>
        <v>66</v>
      </c>
      <c r="S23" s="22">
        <f t="shared" si="24"/>
        <v>77</v>
      </c>
      <c r="T23" s="22">
        <f t="shared" si="24"/>
        <v>81</v>
      </c>
      <c r="U23" s="22">
        <f t="shared" si="24"/>
        <v>91</v>
      </c>
      <c r="V23" s="22">
        <f t="shared" si="24"/>
        <v>77</v>
      </c>
      <c r="W23" s="23">
        <f t="shared" si="11"/>
        <v>490</v>
      </c>
      <c r="X23" s="22">
        <f t="shared" si="25"/>
        <v>94</v>
      </c>
      <c r="Y23" s="22">
        <f t="shared" si="25"/>
        <v>80</v>
      </c>
      <c r="Z23" s="22">
        <f t="shared" si="25"/>
        <v>112</v>
      </c>
      <c r="AA23" s="22">
        <f t="shared" si="25"/>
        <v>92</v>
      </c>
      <c r="AB23" s="22">
        <f t="shared" si="25"/>
        <v>112</v>
      </c>
      <c r="AC23" s="30" t="s">
        <v>44</v>
      </c>
      <c r="AD23" s="23">
        <f t="shared" si="12"/>
        <v>449</v>
      </c>
      <c r="AE23" s="22">
        <f t="shared" ref="AE23:AM23" si="33">SUM(AE58+AE92)</f>
        <v>114</v>
      </c>
      <c r="AF23" s="22">
        <f t="shared" si="33"/>
        <v>67</v>
      </c>
      <c r="AG23" s="22">
        <f t="shared" si="33"/>
        <v>106</v>
      </c>
      <c r="AH23" s="22">
        <f t="shared" si="33"/>
        <v>83</v>
      </c>
      <c r="AI23" s="22">
        <f t="shared" si="33"/>
        <v>79</v>
      </c>
      <c r="AJ23" s="23">
        <f t="shared" si="33"/>
        <v>337</v>
      </c>
      <c r="AK23" s="23">
        <f t="shared" si="33"/>
        <v>275</v>
      </c>
      <c r="AL23" s="23">
        <f t="shared" si="33"/>
        <v>180</v>
      </c>
      <c r="AM23" s="23">
        <f t="shared" si="33"/>
        <v>153</v>
      </c>
      <c r="AN23" s="30" t="s">
        <v>44</v>
      </c>
      <c r="AO23" s="23">
        <f t="shared" si="27"/>
        <v>122</v>
      </c>
      <c r="AP23" s="23">
        <f t="shared" si="27"/>
        <v>93</v>
      </c>
      <c r="AQ23" s="23">
        <f t="shared" si="27"/>
        <v>89</v>
      </c>
      <c r="AR23" s="23">
        <f t="shared" si="27"/>
        <v>83</v>
      </c>
      <c r="AS23" s="23">
        <f t="shared" si="27"/>
        <v>62</v>
      </c>
      <c r="AT23" s="23">
        <f t="shared" si="27"/>
        <v>52</v>
      </c>
      <c r="AU23" s="23">
        <f t="shared" si="27"/>
        <v>51</v>
      </c>
      <c r="AV23" s="23">
        <f t="shared" si="27"/>
        <v>52</v>
      </c>
      <c r="AW23" s="13"/>
    </row>
    <row r="24" spans="2:49" ht="36" customHeight="1">
      <c r="B24" s="30" t="s">
        <v>45</v>
      </c>
      <c r="C24" s="21">
        <f t="shared" si="7"/>
        <v>5474</v>
      </c>
      <c r="D24" s="23">
        <f t="shared" si="8"/>
        <v>540</v>
      </c>
      <c r="E24" s="22">
        <f t="shared" si="22"/>
        <v>128</v>
      </c>
      <c r="F24" s="22">
        <f t="shared" si="22"/>
        <v>98</v>
      </c>
      <c r="G24" s="22">
        <f t="shared" si="22"/>
        <v>87</v>
      </c>
      <c r="H24" s="22">
        <f t="shared" si="22"/>
        <v>115</v>
      </c>
      <c r="I24" s="22">
        <f t="shared" si="22"/>
        <v>112</v>
      </c>
      <c r="J24" s="23">
        <f t="shared" si="9"/>
        <v>487</v>
      </c>
      <c r="K24" s="22">
        <f t="shared" si="23"/>
        <v>112</v>
      </c>
      <c r="L24" s="22">
        <f t="shared" si="23"/>
        <v>102</v>
      </c>
      <c r="M24" s="22">
        <f t="shared" si="23"/>
        <v>96</v>
      </c>
      <c r="N24" s="22">
        <f t="shared" si="23"/>
        <v>81</v>
      </c>
      <c r="O24" s="22">
        <f t="shared" si="23"/>
        <v>96</v>
      </c>
      <c r="P24" s="30" t="s">
        <v>45</v>
      </c>
      <c r="Q24" s="23">
        <f t="shared" si="10"/>
        <v>495</v>
      </c>
      <c r="R24" s="22">
        <f t="shared" si="24"/>
        <v>79</v>
      </c>
      <c r="S24" s="22">
        <f t="shared" si="24"/>
        <v>104</v>
      </c>
      <c r="T24" s="22">
        <f t="shared" si="24"/>
        <v>120</v>
      </c>
      <c r="U24" s="22">
        <f t="shared" si="24"/>
        <v>102</v>
      </c>
      <c r="V24" s="22">
        <f t="shared" si="24"/>
        <v>90</v>
      </c>
      <c r="W24" s="23">
        <f t="shared" si="11"/>
        <v>590</v>
      </c>
      <c r="X24" s="22">
        <f t="shared" si="25"/>
        <v>114</v>
      </c>
      <c r="Y24" s="22">
        <f t="shared" si="25"/>
        <v>108</v>
      </c>
      <c r="Z24" s="22">
        <f t="shared" si="25"/>
        <v>120</v>
      </c>
      <c r="AA24" s="22">
        <f t="shared" si="25"/>
        <v>119</v>
      </c>
      <c r="AB24" s="22">
        <f t="shared" si="25"/>
        <v>129</v>
      </c>
      <c r="AC24" s="30" t="s">
        <v>45</v>
      </c>
      <c r="AD24" s="23">
        <f t="shared" si="12"/>
        <v>669</v>
      </c>
      <c r="AE24" s="22">
        <f t="shared" ref="AE24:AM24" si="34">SUM(AE59+AE93)</f>
        <v>138</v>
      </c>
      <c r="AF24" s="22">
        <f t="shared" si="34"/>
        <v>137</v>
      </c>
      <c r="AG24" s="22">
        <f t="shared" si="34"/>
        <v>112</v>
      </c>
      <c r="AH24" s="22">
        <f t="shared" si="34"/>
        <v>145</v>
      </c>
      <c r="AI24" s="22">
        <f t="shared" si="34"/>
        <v>137</v>
      </c>
      <c r="AJ24" s="23">
        <f t="shared" si="34"/>
        <v>576</v>
      </c>
      <c r="AK24" s="23">
        <f t="shared" si="34"/>
        <v>401</v>
      </c>
      <c r="AL24" s="23">
        <f t="shared" si="34"/>
        <v>286</v>
      </c>
      <c r="AM24" s="23">
        <f t="shared" si="34"/>
        <v>264</v>
      </c>
      <c r="AN24" s="30" t="s">
        <v>45</v>
      </c>
      <c r="AO24" s="23">
        <f t="shared" si="27"/>
        <v>228</v>
      </c>
      <c r="AP24" s="23">
        <f t="shared" si="27"/>
        <v>189</v>
      </c>
      <c r="AQ24" s="23">
        <f t="shared" si="27"/>
        <v>153</v>
      </c>
      <c r="AR24" s="23">
        <f t="shared" si="27"/>
        <v>136</v>
      </c>
      <c r="AS24" s="23">
        <f t="shared" si="27"/>
        <v>130</v>
      </c>
      <c r="AT24" s="23">
        <f t="shared" si="27"/>
        <v>112</v>
      </c>
      <c r="AU24" s="23">
        <f t="shared" si="27"/>
        <v>71</v>
      </c>
      <c r="AV24" s="23">
        <f t="shared" si="27"/>
        <v>147</v>
      </c>
      <c r="AW24" s="13"/>
    </row>
    <row r="25" spans="2:49" ht="36" customHeight="1">
      <c r="B25" s="30" t="s">
        <v>46</v>
      </c>
      <c r="C25" s="21">
        <f t="shared" si="7"/>
        <v>2029</v>
      </c>
      <c r="D25" s="23">
        <f t="shared" si="8"/>
        <v>163</v>
      </c>
      <c r="E25" s="22">
        <f t="shared" si="22"/>
        <v>51</v>
      </c>
      <c r="F25" s="22">
        <f t="shared" si="22"/>
        <v>37</v>
      </c>
      <c r="G25" s="22">
        <f t="shared" si="22"/>
        <v>22</v>
      </c>
      <c r="H25" s="22">
        <f t="shared" si="22"/>
        <v>28</v>
      </c>
      <c r="I25" s="22">
        <f t="shared" si="22"/>
        <v>25</v>
      </c>
      <c r="J25" s="23">
        <f t="shared" si="9"/>
        <v>171</v>
      </c>
      <c r="K25" s="22">
        <f t="shared" si="23"/>
        <v>33</v>
      </c>
      <c r="L25" s="22">
        <f t="shared" si="23"/>
        <v>29</v>
      </c>
      <c r="M25" s="22">
        <f t="shared" si="23"/>
        <v>38</v>
      </c>
      <c r="N25" s="22">
        <f t="shared" si="23"/>
        <v>31</v>
      </c>
      <c r="O25" s="22">
        <f t="shared" si="23"/>
        <v>40</v>
      </c>
      <c r="P25" s="30" t="s">
        <v>46</v>
      </c>
      <c r="Q25" s="23">
        <f t="shared" si="10"/>
        <v>244</v>
      </c>
      <c r="R25" s="22">
        <f t="shared" si="24"/>
        <v>39</v>
      </c>
      <c r="S25" s="22">
        <f t="shared" si="24"/>
        <v>50</v>
      </c>
      <c r="T25" s="22">
        <f t="shared" si="24"/>
        <v>44</v>
      </c>
      <c r="U25" s="22">
        <f t="shared" si="24"/>
        <v>49</v>
      </c>
      <c r="V25" s="22">
        <f t="shared" si="24"/>
        <v>62</v>
      </c>
      <c r="W25" s="23">
        <f t="shared" si="11"/>
        <v>257</v>
      </c>
      <c r="X25" s="22">
        <f t="shared" si="25"/>
        <v>45</v>
      </c>
      <c r="Y25" s="22">
        <f t="shared" si="25"/>
        <v>42</v>
      </c>
      <c r="Z25" s="22">
        <f t="shared" si="25"/>
        <v>53</v>
      </c>
      <c r="AA25" s="22">
        <f t="shared" si="25"/>
        <v>57</v>
      </c>
      <c r="AB25" s="22">
        <f t="shared" si="25"/>
        <v>60</v>
      </c>
      <c r="AC25" s="30" t="s">
        <v>46</v>
      </c>
      <c r="AD25" s="23">
        <f t="shared" si="12"/>
        <v>238</v>
      </c>
      <c r="AE25" s="22">
        <f t="shared" ref="AE25:AM25" si="35">SUM(AE60+AE94)</f>
        <v>59</v>
      </c>
      <c r="AF25" s="22">
        <f t="shared" si="35"/>
        <v>47</v>
      </c>
      <c r="AG25" s="22">
        <f t="shared" si="35"/>
        <v>42</v>
      </c>
      <c r="AH25" s="22">
        <f t="shared" si="35"/>
        <v>37</v>
      </c>
      <c r="AI25" s="22">
        <f t="shared" si="35"/>
        <v>53</v>
      </c>
      <c r="AJ25" s="23">
        <f t="shared" si="35"/>
        <v>195</v>
      </c>
      <c r="AK25" s="23">
        <f t="shared" si="35"/>
        <v>143</v>
      </c>
      <c r="AL25" s="23">
        <f t="shared" si="35"/>
        <v>111</v>
      </c>
      <c r="AM25" s="23">
        <f t="shared" si="35"/>
        <v>102</v>
      </c>
      <c r="AN25" s="30" t="s">
        <v>46</v>
      </c>
      <c r="AO25" s="23">
        <f t="shared" si="27"/>
        <v>77</v>
      </c>
      <c r="AP25" s="23">
        <f t="shared" si="27"/>
        <v>54</v>
      </c>
      <c r="AQ25" s="23">
        <f t="shared" si="27"/>
        <v>60</v>
      </c>
      <c r="AR25" s="23">
        <f t="shared" si="27"/>
        <v>45</v>
      </c>
      <c r="AS25" s="23">
        <f t="shared" si="27"/>
        <v>36</v>
      </c>
      <c r="AT25" s="23">
        <f t="shared" si="27"/>
        <v>46</v>
      </c>
      <c r="AU25" s="23">
        <f t="shared" si="27"/>
        <v>41</v>
      </c>
      <c r="AV25" s="23">
        <f t="shared" si="27"/>
        <v>46</v>
      </c>
      <c r="AW25" s="13"/>
    </row>
    <row r="26" spans="2:49" ht="36" customHeight="1">
      <c r="B26" s="30" t="s">
        <v>47</v>
      </c>
      <c r="C26" s="21">
        <f t="shared" si="7"/>
        <v>3373</v>
      </c>
      <c r="D26" s="23">
        <f t="shared" si="8"/>
        <v>293</v>
      </c>
      <c r="E26" s="22">
        <f t="shared" si="22"/>
        <v>61</v>
      </c>
      <c r="F26" s="22">
        <f t="shared" si="22"/>
        <v>48</v>
      </c>
      <c r="G26" s="22">
        <f t="shared" si="22"/>
        <v>58</v>
      </c>
      <c r="H26" s="22">
        <f t="shared" si="22"/>
        <v>66</v>
      </c>
      <c r="I26" s="22">
        <f t="shared" si="22"/>
        <v>60</v>
      </c>
      <c r="J26" s="23">
        <f t="shared" si="9"/>
        <v>320</v>
      </c>
      <c r="K26" s="22">
        <f t="shared" si="23"/>
        <v>55</v>
      </c>
      <c r="L26" s="22">
        <f t="shared" si="23"/>
        <v>64</v>
      </c>
      <c r="M26" s="22">
        <f t="shared" si="23"/>
        <v>71</v>
      </c>
      <c r="N26" s="22">
        <f t="shared" si="23"/>
        <v>64</v>
      </c>
      <c r="O26" s="22">
        <f t="shared" si="23"/>
        <v>66</v>
      </c>
      <c r="P26" s="30" t="s">
        <v>47</v>
      </c>
      <c r="Q26" s="23">
        <f t="shared" si="10"/>
        <v>385</v>
      </c>
      <c r="R26" s="22">
        <f t="shared" si="24"/>
        <v>78</v>
      </c>
      <c r="S26" s="22">
        <f t="shared" si="24"/>
        <v>74</v>
      </c>
      <c r="T26" s="22">
        <f t="shared" si="24"/>
        <v>73</v>
      </c>
      <c r="U26" s="22">
        <f t="shared" si="24"/>
        <v>86</v>
      </c>
      <c r="V26" s="22">
        <f t="shared" si="24"/>
        <v>74</v>
      </c>
      <c r="W26" s="23">
        <f t="shared" si="11"/>
        <v>390</v>
      </c>
      <c r="X26" s="22">
        <f t="shared" si="25"/>
        <v>79</v>
      </c>
      <c r="Y26" s="22">
        <f t="shared" si="25"/>
        <v>76</v>
      </c>
      <c r="Z26" s="22">
        <f t="shared" si="25"/>
        <v>76</v>
      </c>
      <c r="AA26" s="22">
        <f t="shared" si="25"/>
        <v>71</v>
      </c>
      <c r="AB26" s="22">
        <f t="shared" si="25"/>
        <v>88</v>
      </c>
      <c r="AC26" s="30" t="s">
        <v>47</v>
      </c>
      <c r="AD26" s="23">
        <f t="shared" si="12"/>
        <v>392</v>
      </c>
      <c r="AE26" s="22">
        <f t="shared" ref="AE26:AM26" si="36">SUM(AE61+AE95)</f>
        <v>90</v>
      </c>
      <c r="AF26" s="22">
        <f t="shared" si="36"/>
        <v>82</v>
      </c>
      <c r="AG26" s="22">
        <f t="shared" si="36"/>
        <v>79</v>
      </c>
      <c r="AH26" s="22">
        <f t="shared" si="36"/>
        <v>73</v>
      </c>
      <c r="AI26" s="22">
        <f t="shared" si="36"/>
        <v>68</v>
      </c>
      <c r="AJ26" s="23">
        <f t="shared" si="36"/>
        <v>317</v>
      </c>
      <c r="AK26" s="23">
        <f t="shared" si="36"/>
        <v>221</v>
      </c>
      <c r="AL26" s="23">
        <f t="shared" si="36"/>
        <v>175</v>
      </c>
      <c r="AM26" s="23">
        <f t="shared" si="36"/>
        <v>172</v>
      </c>
      <c r="AN26" s="30" t="s">
        <v>47</v>
      </c>
      <c r="AO26" s="23">
        <f t="shared" si="27"/>
        <v>133</v>
      </c>
      <c r="AP26" s="23">
        <f t="shared" si="27"/>
        <v>101</v>
      </c>
      <c r="AQ26" s="23">
        <f t="shared" si="27"/>
        <v>122</v>
      </c>
      <c r="AR26" s="23">
        <f t="shared" si="27"/>
        <v>73</v>
      </c>
      <c r="AS26" s="23">
        <f t="shared" si="27"/>
        <v>75</v>
      </c>
      <c r="AT26" s="23">
        <f t="shared" si="27"/>
        <v>61</v>
      </c>
      <c r="AU26" s="23">
        <f t="shared" si="27"/>
        <v>70</v>
      </c>
      <c r="AV26" s="23">
        <f t="shared" si="27"/>
        <v>73</v>
      </c>
      <c r="AW26" s="13"/>
    </row>
    <row r="27" spans="2:49" ht="36" customHeight="1">
      <c r="B27" s="30" t="s">
        <v>48</v>
      </c>
      <c r="C27" s="21">
        <f t="shared" si="7"/>
        <v>12989</v>
      </c>
      <c r="D27" s="23">
        <f t="shared" si="8"/>
        <v>1572</v>
      </c>
      <c r="E27" s="22">
        <f t="shared" ref="E27:I32" si="37">+E62+E96</f>
        <v>335</v>
      </c>
      <c r="F27" s="22">
        <f t="shared" si="37"/>
        <v>332</v>
      </c>
      <c r="G27" s="22">
        <f t="shared" si="37"/>
        <v>284</v>
      </c>
      <c r="H27" s="22">
        <f t="shared" si="37"/>
        <v>328</v>
      </c>
      <c r="I27" s="22">
        <f t="shared" si="37"/>
        <v>293</v>
      </c>
      <c r="J27" s="23">
        <f t="shared" si="9"/>
        <v>1437</v>
      </c>
      <c r="K27" s="22">
        <f t="shared" ref="K27:O32" si="38">SUM(K62+K96)</f>
        <v>297</v>
      </c>
      <c r="L27" s="22">
        <f t="shared" si="38"/>
        <v>298</v>
      </c>
      <c r="M27" s="22">
        <f t="shared" si="38"/>
        <v>260</v>
      </c>
      <c r="N27" s="22">
        <f t="shared" si="38"/>
        <v>307</v>
      </c>
      <c r="O27" s="22">
        <f t="shared" si="38"/>
        <v>275</v>
      </c>
      <c r="P27" s="30" t="s">
        <v>48</v>
      </c>
      <c r="Q27" s="23">
        <f t="shared" si="10"/>
        <v>1511</v>
      </c>
      <c r="R27" s="22">
        <f t="shared" ref="R27:V32" si="39">SUM(R62+R96)</f>
        <v>286</v>
      </c>
      <c r="S27" s="22">
        <f t="shared" si="39"/>
        <v>298</v>
      </c>
      <c r="T27" s="22">
        <f t="shared" si="39"/>
        <v>309</v>
      </c>
      <c r="U27" s="22">
        <f t="shared" si="39"/>
        <v>307</v>
      </c>
      <c r="V27" s="22">
        <f t="shared" si="39"/>
        <v>311</v>
      </c>
      <c r="W27" s="23">
        <f t="shared" si="11"/>
        <v>1544</v>
      </c>
      <c r="X27" s="22">
        <f t="shared" ref="X27:AB32" si="40">SUM(X62+X96)</f>
        <v>280</v>
      </c>
      <c r="Y27" s="22">
        <f t="shared" si="40"/>
        <v>276</v>
      </c>
      <c r="Z27" s="22">
        <f t="shared" si="40"/>
        <v>311</v>
      </c>
      <c r="AA27" s="22">
        <f t="shared" si="40"/>
        <v>341</v>
      </c>
      <c r="AB27" s="22">
        <f t="shared" si="40"/>
        <v>336</v>
      </c>
      <c r="AC27" s="30" t="s">
        <v>48</v>
      </c>
      <c r="AD27" s="23">
        <f t="shared" si="12"/>
        <v>1546</v>
      </c>
      <c r="AE27" s="22">
        <f t="shared" ref="AE27:AM27" si="41">SUM(AE62+AE96)</f>
        <v>310</v>
      </c>
      <c r="AF27" s="22">
        <f t="shared" si="41"/>
        <v>336</v>
      </c>
      <c r="AG27" s="22">
        <f t="shared" si="41"/>
        <v>283</v>
      </c>
      <c r="AH27" s="22">
        <f t="shared" si="41"/>
        <v>321</v>
      </c>
      <c r="AI27" s="22">
        <f t="shared" si="41"/>
        <v>296</v>
      </c>
      <c r="AJ27" s="23">
        <f t="shared" si="41"/>
        <v>1281</v>
      </c>
      <c r="AK27" s="23">
        <f t="shared" si="41"/>
        <v>863</v>
      </c>
      <c r="AL27" s="23">
        <f t="shared" si="41"/>
        <v>611</v>
      </c>
      <c r="AM27" s="23">
        <f t="shared" si="41"/>
        <v>568</v>
      </c>
      <c r="AN27" s="30" t="s">
        <v>48</v>
      </c>
      <c r="AO27" s="23">
        <f t="shared" ref="AO27:AV32" si="42">SUM(AO62+AO96)</f>
        <v>417</v>
      </c>
      <c r="AP27" s="23">
        <f t="shared" si="42"/>
        <v>379</v>
      </c>
      <c r="AQ27" s="23">
        <f t="shared" si="42"/>
        <v>313</v>
      </c>
      <c r="AR27" s="23">
        <f t="shared" si="42"/>
        <v>255</v>
      </c>
      <c r="AS27" s="23">
        <f t="shared" si="42"/>
        <v>218</v>
      </c>
      <c r="AT27" s="23">
        <f t="shared" si="42"/>
        <v>188</v>
      </c>
      <c r="AU27" s="23">
        <f t="shared" si="42"/>
        <v>145</v>
      </c>
      <c r="AV27" s="23">
        <f t="shared" si="42"/>
        <v>141</v>
      </c>
      <c r="AW27" s="13"/>
    </row>
    <row r="28" spans="2:49" ht="36" customHeight="1">
      <c r="B28" s="30" t="s">
        <v>49</v>
      </c>
      <c r="C28" s="21">
        <f t="shared" si="7"/>
        <v>3228</v>
      </c>
      <c r="D28" s="23">
        <f t="shared" si="8"/>
        <v>347</v>
      </c>
      <c r="E28" s="22">
        <f t="shared" si="37"/>
        <v>76</v>
      </c>
      <c r="F28" s="22">
        <f t="shared" si="37"/>
        <v>58</v>
      </c>
      <c r="G28" s="22">
        <f t="shared" si="37"/>
        <v>73</v>
      </c>
      <c r="H28" s="22">
        <f t="shared" si="37"/>
        <v>72</v>
      </c>
      <c r="I28" s="22">
        <f t="shared" si="37"/>
        <v>68</v>
      </c>
      <c r="J28" s="23">
        <f t="shared" si="9"/>
        <v>349</v>
      </c>
      <c r="K28" s="22">
        <f t="shared" si="38"/>
        <v>67</v>
      </c>
      <c r="L28" s="22">
        <f t="shared" si="38"/>
        <v>77</v>
      </c>
      <c r="M28" s="22">
        <f t="shared" si="38"/>
        <v>69</v>
      </c>
      <c r="N28" s="22">
        <f t="shared" si="38"/>
        <v>70</v>
      </c>
      <c r="O28" s="22">
        <f t="shared" si="38"/>
        <v>66</v>
      </c>
      <c r="P28" s="30" t="s">
        <v>49</v>
      </c>
      <c r="Q28" s="23">
        <f t="shared" si="10"/>
        <v>372</v>
      </c>
      <c r="R28" s="22">
        <f t="shared" si="39"/>
        <v>70</v>
      </c>
      <c r="S28" s="22">
        <f t="shared" si="39"/>
        <v>71</v>
      </c>
      <c r="T28" s="22">
        <f t="shared" si="39"/>
        <v>78</v>
      </c>
      <c r="U28" s="22">
        <f t="shared" si="39"/>
        <v>78</v>
      </c>
      <c r="V28" s="22">
        <f t="shared" si="39"/>
        <v>75</v>
      </c>
      <c r="W28" s="23">
        <f t="shared" si="11"/>
        <v>402</v>
      </c>
      <c r="X28" s="22">
        <f t="shared" si="40"/>
        <v>88</v>
      </c>
      <c r="Y28" s="22">
        <f t="shared" si="40"/>
        <v>99</v>
      </c>
      <c r="Z28" s="22">
        <f t="shared" si="40"/>
        <v>66</v>
      </c>
      <c r="AA28" s="22">
        <f t="shared" si="40"/>
        <v>73</v>
      </c>
      <c r="AB28" s="22">
        <f t="shared" si="40"/>
        <v>76</v>
      </c>
      <c r="AC28" s="30" t="s">
        <v>49</v>
      </c>
      <c r="AD28" s="23">
        <f t="shared" si="12"/>
        <v>361</v>
      </c>
      <c r="AE28" s="22">
        <f t="shared" ref="AE28:AM28" si="43">SUM(AE63+AE97)</f>
        <v>86</v>
      </c>
      <c r="AF28" s="22">
        <f t="shared" si="43"/>
        <v>74</v>
      </c>
      <c r="AG28" s="22">
        <f t="shared" si="43"/>
        <v>67</v>
      </c>
      <c r="AH28" s="22">
        <f t="shared" si="43"/>
        <v>59</v>
      </c>
      <c r="AI28" s="22">
        <f t="shared" si="43"/>
        <v>75</v>
      </c>
      <c r="AJ28" s="23">
        <f t="shared" si="43"/>
        <v>193</v>
      </c>
      <c r="AK28" s="23">
        <f t="shared" si="43"/>
        <v>173</v>
      </c>
      <c r="AL28" s="23">
        <f t="shared" si="43"/>
        <v>154</v>
      </c>
      <c r="AM28" s="23">
        <f t="shared" si="43"/>
        <v>170</v>
      </c>
      <c r="AN28" s="30" t="s">
        <v>49</v>
      </c>
      <c r="AO28" s="23">
        <f t="shared" si="42"/>
        <v>138</v>
      </c>
      <c r="AP28" s="23">
        <f t="shared" si="42"/>
        <v>111</v>
      </c>
      <c r="AQ28" s="23">
        <f t="shared" si="42"/>
        <v>118</v>
      </c>
      <c r="AR28" s="23">
        <f t="shared" si="42"/>
        <v>78</v>
      </c>
      <c r="AS28" s="23">
        <f t="shared" si="42"/>
        <v>73</v>
      </c>
      <c r="AT28" s="23">
        <f t="shared" si="42"/>
        <v>63</v>
      </c>
      <c r="AU28" s="23">
        <f t="shared" si="42"/>
        <v>59</v>
      </c>
      <c r="AV28" s="23">
        <f t="shared" si="42"/>
        <v>67</v>
      </c>
      <c r="AW28" s="13"/>
    </row>
    <row r="29" spans="2:49" ht="36" customHeight="1">
      <c r="B29" s="30" t="s">
        <v>50</v>
      </c>
      <c r="C29" s="21">
        <f t="shared" si="7"/>
        <v>12145</v>
      </c>
      <c r="D29" s="23">
        <f t="shared" si="8"/>
        <v>1195</v>
      </c>
      <c r="E29" s="22">
        <f t="shared" si="37"/>
        <v>258</v>
      </c>
      <c r="F29" s="22">
        <f t="shared" si="37"/>
        <v>230</v>
      </c>
      <c r="G29" s="22">
        <f t="shared" si="37"/>
        <v>231</v>
      </c>
      <c r="H29" s="22">
        <f t="shared" si="37"/>
        <v>244</v>
      </c>
      <c r="I29" s="22">
        <f t="shared" si="37"/>
        <v>232</v>
      </c>
      <c r="J29" s="23">
        <f t="shared" si="9"/>
        <v>1098</v>
      </c>
      <c r="K29" s="22">
        <f t="shared" si="38"/>
        <v>224</v>
      </c>
      <c r="L29" s="22">
        <f t="shared" si="38"/>
        <v>195</v>
      </c>
      <c r="M29" s="22">
        <f t="shared" si="38"/>
        <v>233</v>
      </c>
      <c r="N29" s="22">
        <f t="shared" si="38"/>
        <v>225</v>
      </c>
      <c r="O29" s="22">
        <f t="shared" si="38"/>
        <v>221</v>
      </c>
      <c r="P29" s="30" t="s">
        <v>50</v>
      </c>
      <c r="Q29" s="23">
        <f t="shared" si="10"/>
        <v>1349</v>
      </c>
      <c r="R29" s="22">
        <f t="shared" si="39"/>
        <v>237</v>
      </c>
      <c r="S29" s="22">
        <f t="shared" si="39"/>
        <v>289</v>
      </c>
      <c r="T29" s="22">
        <f t="shared" si="39"/>
        <v>262</v>
      </c>
      <c r="U29" s="22">
        <f t="shared" si="39"/>
        <v>282</v>
      </c>
      <c r="V29" s="22">
        <f t="shared" si="39"/>
        <v>279</v>
      </c>
      <c r="W29" s="23">
        <f t="shared" si="11"/>
        <v>1555</v>
      </c>
      <c r="X29" s="22">
        <f t="shared" si="40"/>
        <v>331</v>
      </c>
      <c r="Y29" s="22">
        <f t="shared" si="40"/>
        <v>328</v>
      </c>
      <c r="Z29" s="22">
        <f t="shared" si="40"/>
        <v>291</v>
      </c>
      <c r="AA29" s="22">
        <f t="shared" si="40"/>
        <v>307</v>
      </c>
      <c r="AB29" s="22">
        <f t="shared" si="40"/>
        <v>298</v>
      </c>
      <c r="AC29" s="30" t="s">
        <v>50</v>
      </c>
      <c r="AD29" s="23">
        <f t="shared" si="12"/>
        <v>1278</v>
      </c>
      <c r="AE29" s="22">
        <f t="shared" ref="AE29:AM29" si="44">SUM(AE64+AE98)</f>
        <v>290</v>
      </c>
      <c r="AF29" s="22">
        <f t="shared" si="44"/>
        <v>271</v>
      </c>
      <c r="AG29" s="22">
        <f t="shared" si="44"/>
        <v>253</v>
      </c>
      <c r="AH29" s="22">
        <f t="shared" si="44"/>
        <v>239</v>
      </c>
      <c r="AI29" s="22">
        <f t="shared" si="44"/>
        <v>225</v>
      </c>
      <c r="AJ29" s="23">
        <f t="shared" si="44"/>
        <v>947</v>
      </c>
      <c r="AK29" s="23">
        <f t="shared" si="44"/>
        <v>691</v>
      </c>
      <c r="AL29" s="23">
        <f t="shared" si="44"/>
        <v>589</v>
      </c>
      <c r="AM29" s="23">
        <f t="shared" si="44"/>
        <v>517</v>
      </c>
      <c r="AN29" s="30" t="s">
        <v>50</v>
      </c>
      <c r="AO29" s="23">
        <f t="shared" si="42"/>
        <v>511</v>
      </c>
      <c r="AP29" s="23">
        <f t="shared" si="42"/>
        <v>418</v>
      </c>
      <c r="AQ29" s="23">
        <f t="shared" si="42"/>
        <v>424</v>
      </c>
      <c r="AR29" s="23">
        <f t="shared" si="42"/>
        <v>358</v>
      </c>
      <c r="AS29" s="23">
        <f t="shared" si="42"/>
        <v>378</v>
      </c>
      <c r="AT29" s="23">
        <f t="shared" si="42"/>
        <v>320</v>
      </c>
      <c r="AU29" s="23">
        <f t="shared" si="42"/>
        <v>203</v>
      </c>
      <c r="AV29" s="23">
        <f t="shared" si="42"/>
        <v>314</v>
      </c>
      <c r="AW29" s="13"/>
    </row>
    <row r="30" spans="2:49" ht="36" customHeight="1">
      <c r="B30" s="30" t="s">
        <v>51</v>
      </c>
      <c r="C30" s="21">
        <f t="shared" si="7"/>
        <v>3253</v>
      </c>
      <c r="D30" s="23">
        <f t="shared" si="8"/>
        <v>320</v>
      </c>
      <c r="E30" s="22">
        <f t="shared" si="37"/>
        <v>68</v>
      </c>
      <c r="F30" s="22">
        <f t="shared" si="37"/>
        <v>75</v>
      </c>
      <c r="G30" s="22">
        <f t="shared" si="37"/>
        <v>60</v>
      </c>
      <c r="H30" s="22">
        <f t="shared" si="37"/>
        <v>57</v>
      </c>
      <c r="I30" s="22">
        <f t="shared" si="37"/>
        <v>60</v>
      </c>
      <c r="J30" s="23">
        <f t="shared" si="9"/>
        <v>322</v>
      </c>
      <c r="K30" s="22">
        <f t="shared" si="38"/>
        <v>63</v>
      </c>
      <c r="L30" s="22">
        <f t="shared" si="38"/>
        <v>62</v>
      </c>
      <c r="M30" s="22">
        <f t="shared" si="38"/>
        <v>63</v>
      </c>
      <c r="N30" s="22">
        <f t="shared" si="38"/>
        <v>72</v>
      </c>
      <c r="O30" s="22">
        <f t="shared" si="38"/>
        <v>62</v>
      </c>
      <c r="P30" s="30" t="s">
        <v>51</v>
      </c>
      <c r="Q30" s="23">
        <f t="shared" si="10"/>
        <v>419</v>
      </c>
      <c r="R30" s="22">
        <f t="shared" si="39"/>
        <v>74</v>
      </c>
      <c r="S30" s="22">
        <f t="shared" si="39"/>
        <v>84</v>
      </c>
      <c r="T30" s="22">
        <f t="shared" si="39"/>
        <v>84</v>
      </c>
      <c r="U30" s="22">
        <f t="shared" si="39"/>
        <v>86</v>
      </c>
      <c r="V30" s="22">
        <f t="shared" si="39"/>
        <v>91</v>
      </c>
      <c r="W30" s="23">
        <f t="shared" si="11"/>
        <v>426</v>
      </c>
      <c r="X30" s="22">
        <f t="shared" si="40"/>
        <v>87</v>
      </c>
      <c r="Y30" s="22">
        <f t="shared" si="40"/>
        <v>96</v>
      </c>
      <c r="Z30" s="22">
        <f t="shared" si="40"/>
        <v>72</v>
      </c>
      <c r="AA30" s="22">
        <f t="shared" si="40"/>
        <v>83</v>
      </c>
      <c r="AB30" s="22">
        <f t="shared" si="40"/>
        <v>88</v>
      </c>
      <c r="AC30" s="30" t="s">
        <v>51</v>
      </c>
      <c r="AD30" s="23">
        <f t="shared" si="12"/>
        <v>389</v>
      </c>
      <c r="AE30" s="22">
        <f t="shared" ref="AE30:AM30" si="45">SUM(AE65+AE99)</f>
        <v>86</v>
      </c>
      <c r="AF30" s="22">
        <f t="shared" si="45"/>
        <v>71</v>
      </c>
      <c r="AG30" s="22">
        <f t="shared" si="45"/>
        <v>74</v>
      </c>
      <c r="AH30" s="22">
        <f t="shared" si="45"/>
        <v>98</v>
      </c>
      <c r="AI30" s="22">
        <f t="shared" si="45"/>
        <v>60</v>
      </c>
      <c r="AJ30" s="23">
        <f t="shared" si="45"/>
        <v>307</v>
      </c>
      <c r="AK30" s="23">
        <f t="shared" si="45"/>
        <v>203</v>
      </c>
      <c r="AL30" s="23">
        <f t="shared" si="45"/>
        <v>153</v>
      </c>
      <c r="AM30" s="23">
        <f t="shared" si="45"/>
        <v>124</v>
      </c>
      <c r="AN30" s="30" t="s">
        <v>51</v>
      </c>
      <c r="AO30" s="23">
        <f t="shared" si="42"/>
        <v>124</v>
      </c>
      <c r="AP30" s="23">
        <f t="shared" si="42"/>
        <v>84</v>
      </c>
      <c r="AQ30" s="23">
        <f t="shared" si="42"/>
        <v>88</v>
      </c>
      <c r="AR30" s="23">
        <f t="shared" si="42"/>
        <v>74</v>
      </c>
      <c r="AS30" s="23">
        <f t="shared" si="42"/>
        <v>66</v>
      </c>
      <c r="AT30" s="23">
        <f t="shared" si="42"/>
        <v>56</v>
      </c>
      <c r="AU30" s="23">
        <f t="shared" si="42"/>
        <v>41</v>
      </c>
      <c r="AV30" s="23">
        <f t="shared" si="42"/>
        <v>57</v>
      </c>
      <c r="AW30" s="13"/>
    </row>
    <row r="31" spans="2:49" ht="36" customHeight="1">
      <c r="B31" s="30" t="s">
        <v>52</v>
      </c>
      <c r="C31" s="21">
        <f t="shared" si="7"/>
        <v>5063</v>
      </c>
      <c r="D31" s="23">
        <f t="shared" si="8"/>
        <v>574</v>
      </c>
      <c r="E31" s="22">
        <f t="shared" si="37"/>
        <v>119</v>
      </c>
      <c r="F31" s="22">
        <f t="shared" si="37"/>
        <v>121</v>
      </c>
      <c r="G31" s="22">
        <f t="shared" si="37"/>
        <v>119</v>
      </c>
      <c r="H31" s="22">
        <f t="shared" si="37"/>
        <v>102</v>
      </c>
      <c r="I31" s="22">
        <f t="shared" si="37"/>
        <v>113</v>
      </c>
      <c r="J31" s="23">
        <f t="shared" si="9"/>
        <v>559</v>
      </c>
      <c r="K31" s="22">
        <f t="shared" si="38"/>
        <v>94</v>
      </c>
      <c r="L31" s="22">
        <f t="shared" si="38"/>
        <v>117</v>
      </c>
      <c r="M31" s="22">
        <f t="shared" si="38"/>
        <v>111</v>
      </c>
      <c r="N31" s="22">
        <f t="shared" si="38"/>
        <v>125</v>
      </c>
      <c r="O31" s="22">
        <f t="shared" si="38"/>
        <v>112</v>
      </c>
      <c r="P31" s="30" t="s">
        <v>52</v>
      </c>
      <c r="Q31" s="23">
        <f t="shared" si="10"/>
        <v>579</v>
      </c>
      <c r="R31" s="22">
        <f t="shared" si="39"/>
        <v>120</v>
      </c>
      <c r="S31" s="22">
        <f t="shared" si="39"/>
        <v>109</v>
      </c>
      <c r="T31" s="22">
        <f t="shared" si="39"/>
        <v>113</v>
      </c>
      <c r="U31" s="22">
        <f t="shared" si="39"/>
        <v>114</v>
      </c>
      <c r="V31" s="22">
        <f t="shared" si="39"/>
        <v>123</v>
      </c>
      <c r="W31" s="23">
        <f t="shared" si="11"/>
        <v>606</v>
      </c>
      <c r="X31" s="22">
        <f t="shared" si="40"/>
        <v>119</v>
      </c>
      <c r="Y31" s="22">
        <f t="shared" si="40"/>
        <v>118</v>
      </c>
      <c r="Z31" s="22">
        <f t="shared" si="40"/>
        <v>138</v>
      </c>
      <c r="AA31" s="22">
        <f t="shared" si="40"/>
        <v>101</v>
      </c>
      <c r="AB31" s="22">
        <f t="shared" si="40"/>
        <v>130</v>
      </c>
      <c r="AC31" s="30" t="s">
        <v>52</v>
      </c>
      <c r="AD31" s="23">
        <f t="shared" si="12"/>
        <v>559</v>
      </c>
      <c r="AE31" s="22">
        <f t="shared" ref="AE31:AM31" si="46">SUM(AE66+AE100)</f>
        <v>129</v>
      </c>
      <c r="AF31" s="22">
        <f t="shared" si="46"/>
        <v>123</v>
      </c>
      <c r="AG31" s="22">
        <f t="shared" si="46"/>
        <v>104</v>
      </c>
      <c r="AH31" s="22">
        <f t="shared" si="46"/>
        <v>111</v>
      </c>
      <c r="AI31" s="22">
        <f t="shared" si="46"/>
        <v>92</v>
      </c>
      <c r="AJ31" s="23">
        <f t="shared" si="46"/>
        <v>448</v>
      </c>
      <c r="AK31" s="23">
        <f t="shared" si="46"/>
        <v>289</v>
      </c>
      <c r="AL31" s="23">
        <f t="shared" si="46"/>
        <v>238</v>
      </c>
      <c r="AM31" s="23">
        <f t="shared" si="46"/>
        <v>197</v>
      </c>
      <c r="AN31" s="30" t="s">
        <v>52</v>
      </c>
      <c r="AO31" s="23">
        <f t="shared" si="42"/>
        <v>179</v>
      </c>
      <c r="AP31" s="23">
        <f t="shared" si="42"/>
        <v>154</v>
      </c>
      <c r="AQ31" s="23">
        <f t="shared" si="42"/>
        <v>152</v>
      </c>
      <c r="AR31" s="23">
        <f t="shared" si="42"/>
        <v>174</v>
      </c>
      <c r="AS31" s="23">
        <f t="shared" si="42"/>
        <v>114</v>
      </c>
      <c r="AT31" s="23">
        <f t="shared" si="42"/>
        <v>80</v>
      </c>
      <c r="AU31" s="23">
        <f t="shared" si="42"/>
        <v>70</v>
      </c>
      <c r="AV31" s="23">
        <f t="shared" si="42"/>
        <v>91</v>
      </c>
      <c r="AW31" s="13"/>
    </row>
    <row r="32" spans="2:49" ht="36" customHeight="1">
      <c r="B32" s="30" t="s">
        <v>53</v>
      </c>
      <c r="C32" s="21">
        <f t="shared" si="7"/>
        <v>4080</v>
      </c>
      <c r="D32" s="23">
        <f t="shared" si="8"/>
        <v>372</v>
      </c>
      <c r="E32" s="22">
        <f t="shared" si="37"/>
        <v>66</v>
      </c>
      <c r="F32" s="22">
        <f t="shared" si="37"/>
        <v>80</v>
      </c>
      <c r="G32" s="22">
        <f t="shared" si="37"/>
        <v>71</v>
      </c>
      <c r="H32" s="22">
        <f t="shared" si="37"/>
        <v>81</v>
      </c>
      <c r="I32" s="22">
        <f t="shared" si="37"/>
        <v>74</v>
      </c>
      <c r="J32" s="23">
        <f t="shared" si="9"/>
        <v>360</v>
      </c>
      <c r="K32" s="22">
        <f t="shared" si="38"/>
        <v>66</v>
      </c>
      <c r="L32" s="22">
        <f t="shared" si="38"/>
        <v>68</v>
      </c>
      <c r="M32" s="22">
        <f t="shared" si="38"/>
        <v>73</v>
      </c>
      <c r="N32" s="22">
        <f t="shared" si="38"/>
        <v>66</v>
      </c>
      <c r="O32" s="22">
        <f t="shared" si="38"/>
        <v>87</v>
      </c>
      <c r="P32" s="30" t="s">
        <v>53</v>
      </c>
      <c r="Q32" s="23">
        <f t="shared" si="10"/>
        <v>399</v>
      </c>
      <c r="R32" s="22">
        <f t="shared" si="39"/>
        <v>67</v>
      </c>
      <c r="S32" s="22">
        <f t="shared" si="39"/>
        <v>95</v>
      </c>
      <c r="T32" s="22">
        <f t="shared" si="39"/>
        <v>67</v>
      </c>
      <c r="U32" s="22">
        <f t="shared" si="39"/>
        <v>89</v>
      </c>
      <c r="V32" s="22">
        <f t="shared" si="39"/>
        <v>81</v>
      </c>
      <c r="W32" s="23">
        <f t="shared" si="11"/>
        <v>490</v>
      </c>
      <c r="X32" s="22">
        <f t="shared" si="40"/>
        <v>94</v>
      </c>
      <c r="Y32" s="22">
        <f t="shared" si="40"/>
        <v>104</v>
      </c>
      <c r="Z32" s="22">
        <f t="shared" si="40"/>
        <v>103</v>
      </c>
      <c r="AA32" s="22">
        <f t="shared" si="40"/>
        <v>88</v>
      </c>
      <c r="AB32" s="22">
        <f t="shared" si="40"/>
        <v>101</v>
      </c>
      <c r="AC32" s="30" t="s">
        <v>53</v>
      </c>
      <c r="AD32" s="23">
        <f t="shared" si="12"/>
        <v>489</v>
      </c>
      <c r="AE32" s="22">
        <f t="shared" ref="AE32:AM32" si="47">SUM(AE67+AE101)</f>
        <v>109</v>
      </c>
      <c r="AF32" s="22">
        <f t="shared" si="47"/>
        <v>111</v>
      </c>
      <c r="AG32" s="22">
        <f t="shared" si="47"/>
        <v>78</v>
      </c>
      <c r="AH32" s="22">
        <f t="shared" si="47"/>
        <v>90</v>
      </c>
      <c r="AI32" s="22">
        <f t="shared" si="47"/>
        <v>101</v>
      </c>
      <c r="AJ32" s="23">
        <f t="shared" si="47"/>
        <v>337</v>
      </c>
      <c r="AK32" s="23">
        <f t="shared" si="47"/>
        <v>259</v>
      </c>
      <c r="AL32" s="23">
        <f t="shared" si="47"/>
        <v>204</v>
      </c>
      <c r="AM32" s="23">
        <f t="shared" si="47"/>
        <v>162</v>
      </c>
      <c r="AN32" s="30" t="s">
        <v>53</v>
      </c>
      <c r="AO32" s="23">
        <f t="shared" si="42"/>
        <v>188</v>
      </c>
      <c r="AP32" s="23">
        <f t="shared" si="42"/>
        <v>129</v>
      </c>
      <c r="AQ32" s="23">
        <f t="shared" si="42"/>
        <v>135</v>
      </c>
      <c r="AR32" s="23">
        <f t="shared" si="42"/>
        <v>120</v>
      </c>
      <c r="AS32" s="23">
        <f t="shared" si="42"/>
        <v>116</v>
      </c>
      <c r="AT32" s="23">
        <f t="shared" si="42"/>
        <v>103</v>
      </c>
      <c r="AU32" s="23">
        <f t="shared" si="42"/>
        <v>96</v>
      </c>
      <c r="AV32" s="23">
        <f t="shared" si="42"/>
        <v>121</v>
      </c>
      <c r="AW32" s="13"/>
    </row>
    <row r="33" spans="2:49" ht="20.100000000000001" customHeight="1">
      <c r="B33" s="31"/>
      <c r="C33" s="27"/>
      <c r="D33" s="29"/>
      <c r="E33" s="28"/>
      <c r="F33" s="28"/>
      <c r="G33" s="28"/>
      <c r="H33" s="28"/>
      <c r="I33" s="28"/>
      <c r="J33" s="29"/>
      <c r="K33" s="28"/>
      <c r="L33" s="28"/>
      <c r="M33" s="28"/>
      <c r="N33" s="28"/>
      <c r="O33" s="28"/>
      <c r="P33" s="31"/>
      <c r="Q33" s="29"/>
      <c r="R33" s="28"/>
      <c r="S33" s="28"/>
      <c r="T33" s="28"/>
      <c r="U33" s="28"/>
      <c r="V33" s="28"/>
      <c r="W33" s="29"/>
      <c r="X33" s="28"/>
      <c r="Y33" s="28"/>
      <c r="Z33" s="28"/>
      <c r="AA33" s="28"/>
      <c r="AB33" s="28"/>
      <c r="AC33" s="31"/>
      <c r="AD33" s="29"/>
      <c r="AE33" s="28"/>
      <c r="AF33" s="28"/>
      <c r="AG33" s="28"/>
      <c r="AH33" s="28"/>
      <c r="AI33" s="28"/>
      <c r="AJ33" s="29"/>
      <c r="AK33" s="29"/>
      <c r="AL33" s="29"/>
      <c r="AM33" s="29"/>
      <c r="AN33" s="31"/>
      <c r="AO33" s="29"/>
      <c r="AP33" s="29"/>
      <c r="AQ33" s="29"/>
      <c r="AR33" s="29"/>
      <c r="AS33" s="29"/>
      <c r="AT33" s="29"/>
      <c r="AU33" s="29"/>
      <c r="AV33" s="29"/>
      <c r="AW33" s="13"/>
    </row>
    <row r="34" spans="2:49" ht="20.100000000000001" customHeight="1">
      <c r="B34" s="20"/>
      <c r="C34" s="1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0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9"/>
      <c r="AO34" s="13"/>
      <c r="AP34" s="13"/>
      <c r="AQ34" s="13"/>
      <c r="AR34" s="13"/>
      <c r="AS34" s="13"/>
      <c r="AT34" s="13"/>
      <c r="AU34" s="13"/>
      <c r="AV34" s="13"/>
      <c r="AW34" s="13"/>
    </row>
    <row r="35" spans="2:49" ht="20.100000000000001" customHeight="1">
      <c r="B35" s="20"/>
      <c r="C35" s="1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20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9"/>
      <c r="AO35" s="13"/>
      <c r="AP35" s="13"/>
      <c r="AQ35" s="13"/>
      <c r="AR35" s="13"/>
      <c r="AS35" s="13"/>
      <c r="AT35" s="13"/>
      <c r="AU35" s="13"/>
      <c r="AV35" s="13"/>
      <c r="AW35" s="13"/>
    </row>
    <row r="36" spans="2:49" ht="8.1" customHeight="1">
      <c r="B36" s="20"/>
      <c r="C36" s="1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20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9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2:49" ht="8.1" customHeight="1">
      <c r="B37" s="20"/>
      <c r="C37" s="1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20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9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2:49" ht="20.100000000000001" customHeight="1">
      <c r="B38" s="25" t="s">
        <v>54</v>
      </c>
      <c r="C38" s="26" t="s">
        <v>23</v>
      </c>
      <c r="E38" s="9"/>
      <c r="F38" s="9"/>
      <c r="G38" s="9"/>
      <c r="H38" s="9"/>
      <c r="I38" s="8"/>
      <c r="J38" s="33"/>
      <c r="P38" s="25" t="s">
        <v>54</v>
      </c>
      <c r="Q38" s="26" t="s">
        <v>23</v>
      </c>
      <c r="R38"/>
      <c r="S38"/>
      <c r="T38"/>
      <c r="U38"/>
      <c r="V38"/>
      <c r="W38"/>
      <c r="X38" s="2"/>
      <c r="Y38" s="2"/>
      <c r="Z38" s="2"/>
      <c r="AA38" s="2"/>
      <c r="AB38" s="2"/>
      <c r="AC38" s="25" t="s">
        <v>54</v>
      </c>
      <c r="AD38" s="26" t="s">
        <v>23</v>
      </c>
      <c r="AE38"/>
      <c r="AF38" s="9"/>
      <c r="AG38" s="9"/>
      <c r="AH38" s="9"/>
      <c r="AI38" s="9"/>
      <c r="AJ38" s="2"/>
      <c r="AK38" s="2"/>
      <c r="AL38" s="2"/>
      <c r="AN38" s="25" t="s">
        <v>54</v>
      </c>
      <c r="AO38" s="26" t="s">
        <v>23</v>
      </c>
      <c r="AP38"/>
      <c r="AQ38"/>
      <c r="AR38"/>
      <c r="AS38"/>
      <c r="AT38"/>
      <c r="AU38" s="9"/>
      <c r="AV38" s="2"/>
      <c r="AW38" s="13"/>
    </row>
    <row r="39" spans="2:49" ht="12" customHeight="1">
      <c r="B39" s="9"/>
      <c r="C39" s="10"/>
      <c r="E39" s="9"/>
      <c r="F39" s="9"/>
      <c r="G39" s="9"/>
      <c r="H39" s="9"/>
      <c r="I39" s="8"/>
      <c r="J39" s="33"/>
      <c r="Q39"/>
      <c r="R39"/>
      <c r="S39"/>
      <c r="T39"/>
      <c r="U39"/>
      <c r="V39"/>
      <c r="W39"/>
      <c r="X39" s="2"/>
      <c r="Y39" s="2"/>
      <c r="Z39" s="2"/>
      <c r="AA39" s="2"/>
      <c r="AB39" s="2"/>
      <c r="AC39" s="2"/>
      <c r="AE39"/>
      <c r="AF39" s="9"/>
      <c r="AG39" s="9"/>
      <c r="AH39" s="9"/>
      <c r="AI39" s="9"/>
      <c r="AJ39" s="2"/>
      <c r="AK39" s="2"/>
      <c r="AL39" s="2"/>
      <c r="AN39"/>
      <c r="AO39"/>
      <c r="AP39"/>
      <c r="AQ39"/>
      <c r="AR39"/>
      <c r="AS39"/>
      <c r="AT39"/>
      <c r="AU39" s="9"/>
      <c r="AV39" s="2"/>
      <c r="AW39" s="13"/>
    </row>
    <row r="40" spans="2:49" ht="24.95" customHeight="1">
      <c r="B40" s="15" t="s">
        <v>18</v>
      </c>
      <c r="C40" s="15" t="s">
        <v>0</v>
      </c>
      <c r="D40" s="17" t="s">
        <v>1</v>
      </c>
      <c r="E40" s="16">
        <v>0</v>
      </c>
      <c r="F40" s="16">
        <v>1</v>
      </c>
      <c r="G40" s="16">
        <v>2</v>
      </c>
      <c r="H40" s="16">
        <v>3</v>
      </c>
      <c r="I40" s="16">
        <v>4</v>
      </c>
      <c r="J40" s="16" t="s">
        <v>2</v>
      </c>
      <c r="K40" s="16">
        <v>5</v>
      </c>
      <c r="L40" s="16">
        <v>6</v>
      </c>
      <c r="M40" s="16">
        <v>7</v>
      </c>
      <c r="N40" s="16">
        <v>8</v>
      </c>
      <c r="O40" s="16">
        <v>9</v>
      </c>
      <c r="P40" s="15" t="s">
        <v>18</v>
      </c>
      <c r="Q40" s="16" t="s">
        <v>3</v>
      </c>
      <c r="R40" s="18">
        <v>10</v>
      </c>
      <c r="S40" s="18">
        <v>11</v>
      </c>
      <c r="T40" s="18">
        <v>12</v>
      </c>
      <c r="U40" s="18">
        <v>13</v>
      </c>
      <c r="V40" s="18">
        <v>14</v>
      </c>
      <c r="W40" s="16" t="s">
        <v>4</v>
      </c>
      <c r="X40" s="18">
        <v>15</v>
      </c>
      <c r="Y40" s="18">
        <v>16</v>
      </c>
      <c r="Z40" s="18">
        <v>17</v>
      </c>
      <c r="AA40" s="18">
        <v>18</v>
      </c>
      <c r="AB40" s="18">
        <v>19</v>
      </c>
      <c r="AC40" s="15" t="s">
        <v>18</v>
      </c>
      <c r="AD40" s="16" t="s">
        <v>5</v>
      </c>
      <c r="AE40" s="18">
        <v>20</v>
      </c>
      <c r="AF40" s="18">
        <v>21</v>
      </c>
      <c r="AG40" s="18">
        <v>22</v>
      </c>
      <c r="AH40" s="18">
        <v>23</v>
      </c>
      <c r="AI40" s="18">
        <v>24</v>
      </c>
      <c r="AJ40" s="16" t="s">
        <v>6</v>
      </c>
      <c r="AK40" s="16" t="s">
        <v>7</v>
      </c>
      <c r="AL40" s="16" t="s">
        <v>21</v>
      </c>
      <c r="AM40" s="16" t="s">
        <v>8</v>
      </c>
      <c r="AN40" s="15" t="s">
        <v>18</v>
      </c>
      <c r="AO40" s="16" t="s">
        <v>9</v>
      </c>
      <c r="AP40" s="16" t="s">
        <v>10</v>
      </c>
      <c r="AQ40" s="16" t="s">
        <v>11</v>
      </c>
      <c r="AR40" s="16" t="s">
        <v>12</v>
      </c>
      <c r="AS40" s="16" t="s">
        <v>13</v>
      </c>
      <c r="AT40" s="16" t="s">
        <v>14</v>
      </c>
      <c r="AU40" s="16" t="s">
        <v>15</v>
      </c>
      <c r="AV40" s="16" t="s">
        <v>16</v>
      </c>
      <c r="AW40" s="13"/>
    </row>
    <row r="41" spans="2:49" s="5" customFormat="1" ht="30" customHeight="1">
      <c r="B41" s="23" t="s">
        <v>17</v>
      </c>
      <c r="C41" s="23">
        <f>SUM(C42+C43+C44+C45+C46+C47+C48+C49+C50+C51+C52+C53+C54+C55+C56+C57+C58+C59+C60+C61+C62+C63+C64+C65+C66+C67)</f>
        <v>96011</v>
      </c>
      <c r="D41" s="23">
        <f t="shared" ref="D41:AV41" si="48">SUM(D42+D43+D44+D45+D46+D47+D48+D49+D50+D51+D52+D53+D54+D55+D56+D57+D58+D59+D60+D61+D62+D63+D64+D65+D66+D67)</f>
        <v>10489</v>
      </c>
      <c r="E41" s="23">
        <f t="shared" si="48"/>
        <v>2136</v>
      </c>
      <c r="F41" s="23">
        <f t="shared" si="48"/>
        <v>2111</v>
      </c>
      <c r="G41" s="23">
        <f t="shared" si="48"/>
        <v>2098</v>
      </c>
      <c r="H41" s="23">
        <f t="shared" si="48"/>
        <v>2079</v>
      </c>
      <c r="I41" s="23">
        <f t="shared" si="48"/>
        <v>2065</v>
      </c>
      <c r="J41" s="23">
        <f t="shared" si="48"/>
        <v>10251</v>
      </c>
      <c r="K41" s="23">
        <f t="shared" si="48"/>
        <v>2053</v>
      </c>
      <c r="L41" s="23">
        <f t="shared" si="48"/>
        <v>2046</v>
      </c>
      <c r="M41" s="23">
        <f t="shared" si="48"/>
        <v>2044</v>
      </c>
      <c r="N41" s="23">
        <f t="shared" si="48"/>
        <v>2048</v>
      </c>
      <c r="O41" s="23">
        <f t="shared" si="48"/>
        <v>2060</v>
      </c>
      <c r="P41" s="23" t="s">
        <v>17</v>
      </c>
      <c r="Q41" s="23">
        <f t="shared" si="48"/>
        <v>11283</v>
      </c>
      <c r="R41" s="23">
        <f t="shared" si="48"/>
        <v>2078</v>
      </c>
      <c r="S41" s="23">
        <f t="shared" si="48"/>
        <v>2261</v>
      </c>
      <c r="T41" s="23">
        <f t="shared" si="48"/>
        <v>2260</v>
      </c>
      <c r="U41" s="23">
        <f t="shared" si="48"/>
        <v>2341</v>
      </c>
      <c r="V41" s="23">
        <f t="shared" si="48"/>
        <v>2343</v>
      </c>
      <c r="W41" s="23">
        <f t="shared" si="48"/>
        <v>12284</v>
      </c>
      <c r="X41" s="23">
        <f t="shared" si="48"/>
        <v>2392</v>
      </c>
      <c r="Y41" s="23">
        <f t="shared" si="48"/>
        <v>2412</v>
      </c>
      <c r="Z41" s="23">
        <f t="shared" si="48"/>
        <v>2459</v>
      </c>
      <c r="AA41" s="23">
        <f t="shared" si="48"/>
        <v>2502</v>
      </c>
      <c r="AB41" s="23">
        <f t="shared" si="48"/>
        <v>2519</v>
      </c>
      <c r="AC41" s="23" t="s">
        <v>17</v>
      </c>
      <c r="AD41" s="23">
        <f t="shared" si="48"/>
        <v>11672</v>
      </c>
      <c r="AE41" s="23">
        <f t="shared" si="48"/>
        <v>2494</v>
      </c>
      <c r="AF41" s="23">
        <f t="shared" si="48"/>
        <v>2427</v>
      </c>
      <c r="AG41" s="23">
        <f t="shared" si="48"/>
        <v>2342</v>
      </c>
      <c r="AH41" s="23">
        <f t="shared" si="48"/>
        <v>2251</v>
      </c>
      <c r="AI41" s="23">
        <f t="shared" si="48"/>
        <v>2158</v>
      </c>
      <c r="AJ41" s="23">
        <f t="shared" si="48"/>
        <v>8620</v>
      </c>
      <c r="AK41" s="23">
        <f t="shared" si="48"/>
        <v>5513</v>
      </c>
      <c r="AL41" s="23">
        <f t="shared" si="48"/>
        <v>4184</v>
      </c>
      <c r="AM41" s="23">
        <f t="shared" si="48"/>
        <v>3757</v>
      </c>
      <c r="AN41" s="23" t="s">
        <v>17</v>
      </c>
      <c r="AO41" s="23">
        <f t="shared" si="48"/>
        <v>3270</v>
      </c>
      <c r="AP41" s="23">
        <f t="shared" si="48"/>
        <v>2552</v>
      </c>
      <c r="AQ41" s="23">
        <f t="shared" si="48"/>
        <v>2490</v>
      </c>
      <c r="AR41" s="23">
        <f t="shared" si="48"/>
        <v>2335</v>
      </c>
      <c r="AS41" s="23">
        <f t="shared" si="48"/>
        <v>2207</v>
      </c>
      <c r="AT41" s="23">
        <f t="shared" si="48"/>
        <v>1866</v>
      </c>
      <c r="AU41" s="23">
        <f t="shared" si="48"/>
        <v>1479</v>
      </c>
      <c r="AV41" s="23">
        <f t="shared" si="48"/>
        <v>1759</v>
      </c>
      <c r="AW41" s="12"/>
    </row>
    <row r="42" spans="2:49" ht="36" customHeight="1">
      <c r="B42" s="30" t="s">
        <v>28</v>
      </c>
      <c r="C42" s="21">
        <f>SUM(D42+J42+Q42+W42+AD42+AJ42+AK42+AL42+AM42+AO42+AP42+AQ42+AR42+AS42+AT42+AU42+AV42)</f>
        <v>12607</v>
      </c>
      <c r="D42" s="23">
        <f>SUM(I42+H42+G42+F42+E42)</f>
        <v>1156</v>
      </c>
      <c r="E42" s="22">
        <v>230</v>
      </c>
      <c r="F42" s="22">
        <v>236</v>
      </c>
      <c r="G42" s="22">
        <v>224</v>
      </c>
      <c r="H42" s="22">
        <v>234</v>
      </c>
      <c r="I42" s="22">
        <v>232</v>
      </c>
      <c r="J42" s="23">
        <f>SUM(O42+N42+M42+L42+K42)</f>
        <v>1171</v>
      </c>
      <c r="K42" s="22">
        <v>233</v>
      </c>
      <c r="L42" s="22">
        <v>235</v>
      </c>
      <c r="M42" s="22">
        <v>222</v>
      </c>
      <c r="N42" s="22">
        <v>229</v>
      </c>
      <c r="O42" s="22">
        <v>252</v>
      </c>
      <c r="P42" s="30" t="s">
        <v>28</v>
      </c>
      <c r="Q42" s="23">
        <f>SUM(V42+U42+T42+S42+R42)</f>
        <v>1183</v>
      </c>
      <c r="R42" s="22">
        <v>244</v>
      </c>
      <c r="S42" s="22">
        <v>212</v>
      </c>
      <c r="T42" s="22">
        <v>228</v>
      </c>
      <c r="U42" s="22">
        <v>252</v>
      </c>
      <c r="V42" s="22">
        <v>247</v>
      </c>
      <c r="W42" s="23">
        <f>SUM(AB42+AA42+Z42+Y42+X42)</f>
        <v>1361</v>
      </c>
      <c r="X42" s="22">
        <v>253</v>
      </c>
      <c r="Y42" s="22">
        <v>261</v>
      </c>
      <c r="Z42" s="22">
        <v>256</v>
      </c>
      <c r="AA42" s="22">
        <v>273</v>
      </c>
      <c r="AB42" s="22">
        <v>318</v>
      </c>
      <c r="AC42" s="30" t="s">
        <v>28</v>
      </c>
      <c r="AD42" s="23">
        <f>SUM(AI42+AH42+AG42+AF42+AE42)</f>
        <v>1596</v>
      </c>
      <c r="AE42" s="22">
        <v>276</v>
      </c>
      <c r="AF42" s="22">
        <v>301</v>
      </c>
      <c r="AG42" s="22">
        <v>357</v>
      </c>
      <c r="AH42" s="22">
        <v>293</v>
      </c>
      <c r="AI42" s="22">
        <v>369</v>
      </c>
      <c r="AJ42" s="23">
        <v>1480</v>
      </c>
      <c r="AK42" s="23">
        <v>1017</v>
      </c>
      <c r="AL42" s="23">
        <v>686</v>
      </c>
      <c r="AM42" s="23">
        <v>637</v>
      </c>
      <c r="AN42" s="30" t="s">
        <v>28</v>
      </c>
      <c r="AO42" s="23">
        <v>459</v>
      </c>
      <c r="AP42" s="23">
        <v>334</v>
      </c>
      <c r="AQ42" s="23">
        <v>335</v>
      </c>
      <c r="AR42" s="23">
        <v>293</v>
      </c>
      <c r="AS42" s="23">
        <v>290</v>
      </c>
      <c r="AT42" s="23">
        <v>208</v>
      </c>
      <c r="AU42" s="23">
        <v>176</v>
      </c>
      <c r="AV42" s="23">
        <v>225</v>
      </c>
      <c r="AW42" s="13"/>
    </row>
    <row r="43" spans="2:49" ht="36" customHeight="1">
      <c r="B43" s="30" t="s">
        <v>29</v>
      </c>
      <c r="C43" s="21">
        <f t="shared" ref="C43:C44" si="49">SUM(D43+J43+Q43+W43+AD43+AJ43+AK43+AL43+AM43+AO43+AP43+AQ43+AR43+AS43+AT43+AU43+AV43)</f>
        <v>835</v>
      </c>
      <c r="D43" s="23">
        <f t="shared" ref="D43:D67" si="50">SUM(I43+H43+G43+F43+E43)</f>
        <v>91</v>
      </c>
      <c r="E43" s="22">
        <v>15</v>
      </c>
      <c r="F43" s="22">
        <v>15</v>
      </c>
      <c r="G43" s="22">
        <v>17</v>
      </c>
      <c r="H43" s="22">
        <v>19</v>
      </c>
      <c r="I43" s="22">
        <v>25</v>
      </c>
      <c r="J43" s="23">
        <f t="shared" ref="J43:J67" si="51">SUM(O43+N43+M43+L43+K43)</f>
        <v>82</v>
      </c>
      <c r="K43" s="22">
        <v>17</v>
      </c>
      <c r="L43" s="22">
        <v>17</v>
      </c>
      <c r="M43" s="22">
        <v>16</v>
      </c>
      <c r="N43" s="22">
        <v>13</v>
      </c>
      <c r="O43" s="22">
        <v>19</v>
      </c>
      <c r="P43" s="30" t="s">
        <v>29</v>
      </c>
      <c r="Q43" s="23">
        <f t="shared" ref="Q43:Q67" si="52">SUM(V43+U43+T43+S43+R43)</f>
        <v>103</v>
      </c>
      <c r="R43" s="22">
        <v>20</v>
      </c>
      <c r="S43" s="22">
        <v>19</v>
      </c>
      <c r="T43" s="22">
        <v>26</v>
      </c>
      <c r="U43" s="22">
        <v>18</v>
      </c>
      <c r="V43" s="22">
        <v>20</v>
      </c>
      <c r="W43" s="23">
        <f t="shared" ref="W43:W67" si="53">SUM(AB43+AA43+Z43+Y43+X43)</f>
        <v>129</v>
      </c>
      <c r="X43" s="22">
        <v>26</v>
      </c>
      <c r="Y43" s="22">
        <v>22</v>
      </c>
      <c r="Z43" s="22">
        <v>29</v>
      </c>
      <c r="AA43" s="22">
        <v>29</v>
      </c>
      <c r="AB43" s="22">
        <v>23</v>
      </c>
      <c r="AC43" s="30" t="s">
        <v>29</v>
      </c>
      <c r="AD43" s="23">
        <f t="shared" ref="AD43:AD67" si="54">SUM(AI43+AH43+AG43+AF43+AE43)</f>
        <v>105</v>
      </c>
      <c r="AE43" s="22">
        <v>30</v>
      </c>
      <c r="AF43" s="22">
        <v>16</v>
      </c>
      <c r="AG43" s="22">
        <v>28</v>
      </c>
      <c r="AH43" s="22">
        <v>16</v>
      </c>
      <c r="AI43" s="22">
        <v>15</v>
      </c>
      <c r="AJ43" s="23">
        <v>69</v>
      </c>
      <c r="AK43" s="23">
        <v>44</v>
      </c>
      <c r="AL43" s="23">
        <v>24</v>
      </c>
      <c r="AM43" s="23">
        <v>37</v>
      </c>
      <c r="AN43" s="30" t="s">
        <v>29</v>
      </c>
      <c r="AO43" s="23">
        <v>26</v>
      </c>
      <c r="AP43" s="23">
        <v>28</v>
      </c>
      <c r="AQ43" s="23">
        <v>18</v>
      </c>
      <c r="AR43" s="23">
        <v>15</v>
      </c>
      <c r="AS43" s="23">
        <v>17</v>
      </c>
      <c r="AT43" s="23">
        <v>21</v>
      </c>
      <c r="AU43" s="23">
        <v>12</v>
      </c>
      <c r="AV43" s="23">
        <v>14</v>
      </c>
      <c r="AW43" s="13"/>
    </row>
    <row r="44" spans="2:49" ht="36" customHeight="1">
      <c r="B44" s="30" t="s">
        <v>30</v>
      </c>
      <c r="C44" s="21">
        <f t="shared" si="49"/>
        <v>5579</v>
      </c>
      <c r="D44" s="23">
        <f t="shared" si="50"/>
        <v>677</v>
      </c>
      <c r="E44" s="22">
        <v>150</v>
      </c>
      <c r="F44" s="22">
        <v>127</v>
      </c>
      <c r="G44" s="22">
        <v>134</v>
      </c>
      <c r="H44" s="22">
        <v>143</v>
      </c>
      <c r="I44" s="22">
        <v>123</v>
      </c>
      <c r="J44" s="23">
        <f t="shared" si="51"/>
        <v>587</v>
      </c>
      <c r="K44" s="22">
        <v>115</v>
      </c>
      <c r="L44" s="22">
        <v>134</v>
      </c>
      <c r="M44" s="22">
        <v>115</v>
      </c>
      <c r="N44" s="22">
        <v>104</v>
      </c>
      <c r="O44" s="22">
        <v>119</v>
      </c>
      <c r="P44" s="30" t="s">
        <v>30</v>
      </c>
      <c r="Q44" s="23">
        <f t="shared" si="52"/>
        <v>695</v>
      </c>
      <c r="R44" s="22">
        <v>120</v>
      </c>
      <c r="S44" s="22">
        <v>132</v>
      </c>
      <c r="T44" s="22">
        <v>141</v>
      </c>
      <c r="U44" s="22">
        <v>157</v>
      </c>
      <c r="V44" s="22">
        <v>145</v>
      </c>
      <c r="W44" s="23">
        <f t="shared" si="53"/>
        <v>723</v>
      </c>
      <c r="X44" s="22">
        <v>164</v>
      </c>
      <c r="Y44" s="22">
        <v>119</v>
      </c>
      <c r="Z44" s="22">
        <v>157</v>
      </c>
      <c r="AA44" s="22">
        <v>132</v>
      </c>
      <c r="AB44" s="22">
        <v>151</v>
      </c>
      <c r="AC44" s="30" t="s">
        <v>30</v>
      </c>
      <c r="AD44" s="23">
        <f t="shared" si="54"/>
        <v>651</v>
      </c>
      <c r="AE44" s="22">
        <v>152</v>
      </c>
      <c r="AF44" s="22">
        <v>147</v>
      </c>
      <c r="AG44" s="22">
        <v>125</v>
      </c>
      <c r="AH44" s="22">
        <v>119</v>
      </c>
      <c r="AI44" s="22">
        <v>108</v>
      </c>
      <c r="AJ44" s="23">
        <v>480</v>
      </c>
      <c r="AK44" s="23">
        <v>237</v>
      </c>
      <c r="AL44" s="23">
        <v>205</v>
      </c>
      <c r="AM44" s="23">
        <v>181</v>
      </c>
      <c r="AN44" s="30" t="s">
        <v>30</v>
      </c>
      <c r="AO44" s="23">
        <v>234</v>
      </c>
      <c r="AP44" s="23">
        <v>169</v>
      </c>
      <c r="AQ44" s="23">
        <v>147</v>
      </c>
      <c r="AR44" s="23">
        <v>135</v>
      </c>
      <c r="AS44" s="23">
        <v>136</v>
      </c>
      <c r="AT44" s="23">
        <v>121</v>
      </c>
      <c r="AU44" s="23">
        <v>97</v>
      </c>
      <c r="AV44" s="23">
        <v>104</v>
      </c>
      <c r="AW44" s="13"/>
    </row>
    <row r="45" spans="2:49" ht="36" customHeight="1">
      <c r="B45" s="30" t="s">
        <v>31</v>
      </c>
      <c r="C45" s="21">
        <f>SUM(D45+J45+Q45+W45+AD45+AJ45+AK45+AL45+AM45+AO45+AP45+AQ45+AR45+AS45+AT45+AU45+AV45)</f>
        <v>8135</v>
      </c>
      <c r="D45" s="23">
        <f t="shared" si="50"/>
        <v>990</v>
      </c>
      <c r="E45" s="22">
        <v>195</v>
      </c>
      <c r="F45" s="22">
        <v>224</v>
      </c>
      <c r="G45" s="22">
        <v>190</v>
      </c>
      <c r="H45" s="22">
        <v>189</v>
      </c>
      <c r="I45" s="22">
        <v>192</v>
      </c>
      <c r="J45" s="23">
        <f t="shared" si="51"/>
        <v>983</v>
      </c>
      <c r="K45" s="22">
        <v>202</v>
      </c>
      <c r="L45" s="22">
        <v>193</v>
      </c>
      <c r="M45" s="22">
        <v>203</v>
      </c>
      <c r="N45" s="22">
        <v>185</v>
      </c>
      <c r="O45" s="22">
        <v>200</v>
      </c>
      <c r="P45" s="30" t="s">
        <v>31</v>
      </c>
      <c r="Q45" s="23">
        <f t="shared" si="52"/>
        <v>1055</v>
      </c>
      <c r="R45" s="22">
        <v>180</v>
      </c>
      <c r="S45" s="22">
        <v>227</v>
      </c>
      <c r="T45" s="22">
        <v>220</v>
      </c>
      <c r="U45" s="22">
        <v>198</v>
      </c>
      <c r="V45" s="22">
        <v>230</v>
      </c>
      <c r="W45" s="23">
        <f t="shared" si="53"/>
        <v>1031</v>
      </c>
      <c r="X45" s="22">
        <v>224</v>
      </c>
      <c r="Y45" s="22">
        <v>229</v>
      </c>
      <c r="Z45" s="22">
        <v>190</v>
      </c>
      <c r="AA45" s="22">
        <v>190</v>
      </c>
      <c r="AB45" s="22">
        <v>198</v>
      </c>
      <c r="AC45" s="30" t="s">
        <v>31</v>
      </c>
      <c r="AD45" s="23">
        <f t="shared" si="54"/>
        <v>754</v>
      </c>
      <c r="AE45" s="22">
        <v>174</v>
      </c>
      <c r="AF45" s="22">
        <v>144</v>
      </c>
      <c r="AG45" s="22">
        <v>162</v>
      </c>
      <c r="AH45" s="22">
        <v>154</v>
      </c>
      <c r="AI45" s="22">
        <v>120</v>
      </c>
      <c r="AJ45" s="23">
        <v>604</v>
      </c>
      <c r="AK45" s="23">
        <v>374</v>
      </c>
      <c r="AL45" s="23">
        <v>381</v>
      </c>
      <c r="AM45" s="23">
        <v>346</v>
      </c>
      <c r="AN45" s="30" t="s">
        <v>31</v>
      </c>
      <c r="AO45" s="23">
        <v>337</v>
      </c>
      <c r="AP45" s="23">
        <v>238</v>
      </c>
      <c r="AQ45" s="23">
        <v>222</v>
      </c>
      <c r="AR45" s="23">
        <v>229</v>
      </c>
      <c r="AS45" s="23">
        <v>187</v>
      </c>
      <c r="AT45" s="23">
        <v>146</v>
      </c>
      <c r="AU45" s="23">
        <v>126</v>
      </c>
      <c r="AV45" s="23">
        <v>132</v>
      </c>
      <c r="AW45" s="13"/>
    </row>
    <row r="46" spans="2:49" ht="36" customHeight="1">
      <c r="B46" s="30" t="s">
        <v>32</v>
      </c>
      <c r="C46" s="21">
        <f t="shared" ref="C46:C67" si="55">SUM(D46+J46+Q46+W46+AD46+AJ46+AK46+AL46+AM46+AO46+AP46+AQ46+AR46+AS46+AT46+AU46+AV46)</f>
        <v>5217</v>
      </c>
      <c r="D46" s="23">
        <f t="shared" si="50"/>
        <v>545</v>
      </c>
      <c r="E46" s="22">
        <v>111</v>
      </c>
      <c r="F46" s="22">
        <v>100</v>
      </c>
      <c r="G46" s="22">
        <v>109</v>
      </c>
      <c r="H46" s="22">
        <v>110</v>
      </c>
      <c r="I46" s="22">
        <v>115</v>
      </c>
      <c r="J46" s="23">
        <f t="shared" si="51"/>
        <v>574</v>
      </c>
      <c r="K46" s="22">
        <v>113</v>
      </c>
      <c r="L46" s="22">
        <v>117</v>
      </c>
      <c r="M46" s="22">
        <v>124</v>
      </c>
      <c r="N46" s="22">
        <v>110</v>
      </c>
      <c r="O46" s="22">
        <v>110</v>
      </c>
      <c r="P46" s="30" t="s">
        <v>32</v>
      </c>
      <c r="Q46" s="23">
        <f t="shared" si="52"/>
        <v>666</v>
      </c>
      <c r="R46" s="22">
        <v>120</v>
      </c>
      <c r="S46" s="22">
        <v>146</v>
      </c>
      <c r="T46" s="22">
        <v>134</v>
      </c>
      <c r="U46" s="22">
        <v>126</v>
      </c>
      <c r="V46" s="22">
        <v>140</v>
      </c>
      <c r="W46" s="23">
        <f t="shared" si="53"/>
        <v>665</v>
      </c>
      <c r="X46" s="22">
        <v>121</v>
      </c>
      <c r="Y46" s="22">
        <v>145</v>
      </c>
      <c r="Z46" s="22">
        <v>128</v>
      </c>
      <c r="AA46" s="22">
        <v>146</v>
      </c>
      <c r="AB46" s="22">
        <v>125</v>
      </c>
      <c r="AC46" s="30" t="s">
        <v>32</v>
      </c>
      <c r="AD46" s="23">
        <f t="shared" si="54"/>
        <v>551</v>
      </c>
      <c r="AE46" s="22">
        <v>116</v>
      </c>
      <c r="AF46" s="22">
        <v>137</v>
      </c>
      <c r="AG46" s="22">
        <v>114</v>
      </c>
      <c r="AH46" s="22">
        <v>89</v>
      </c>
      <c r="AI46" s="22">
        <v>95</v>
      </c>
      <c r="AJ46" s="23">
        <v>469</v>
      </c>
      <c r="AK46" s="23">
        <v>270</v>
      </c>
      <c r="AL46" s="23">
        <v>263</v>
      </c>
      <c r="AM46" s="23">
        <v>193</v>
      </c>
      <c r="AN46" s="30" t="s">
        <v>32</v>
      </c>
      <c r="AO46" s="23">
        <v>174</v>
      </c>
      <c r="AP46" s="23">
        <v>144</v>
      </c>
      <c r="AQ46" s="23">
        <v>138</v>
      </c>
      <c r="AR46" s="23">
        <v>161</v>
      </c>
      <c r="AS46" s="23">
        <v>117</v>
      </c>
      <c r="AT46" s="23">
        <v>97</v>
      </c>
      <c r="AU46" s="23">
        <v>76</v>
      </c>
      <c r="AV46" s="23">
        <v>114</v>
      </c>
      <c r="AW46" s="13"/>
    </row>
    <row r="47" spans="2:49" ht="36" customHeight="1">
      <c r="B47" s="30" t="s">
        <v>33</v>
      </c>
      <c r="C47" s="21">
        <f t="shared" si="55"/>
        <v>2859</v>
      </c>
      <c r="D47" s="23">
        <f t="shared" si="50"/>
        <v>274</v>
      </c>
      <c r="E47" s="22">
        <v>59</v>
      </c>
      <c r="F47" s="22">
        <v>60</v>
      </c>
      <c r="G47" s="22">
        <v>52</v>
      </c>
      <c r="H47" s="22">
        <v>54</v>
      </c>
      <c r="I47" s="22">
        <v>49</v>
      </c>
      <c r="J47" s="23">
        <f t="shared" si="51"/>
        <v>266</v>
      </c>
      <c r="K47" s="22">
        <v>55</v>
      </c>
      <c r="L47" s="22">
        <v>49</v>
      </c>
      <c r="M47" s="22">
        <v>49</v>
      </c>
      <c r="N47" s="22">
        <v>63</v>
      </c>
      <c r="O47" s="22">
        <v>50</v>
      </c>
      <c r="P47" s="30" t="s">
        <v>33</v>
      </c>
      <c r="Q47" s="23">
        <f t="shared" si="52"/>
        <v>292</v>
      </c>
      <c r="R47" s="22">
        <v>51</v>
      </c>
      <c r="S47" s="22">
        <v>56</v>
      </c>
      <c r="T47" s="22">
        <v>63</v>
      </c>
      <c r="U47" s="22">
        <v>58</v>
      </c>
      <c r="V47" s="22">
        <v>64</v>
      </c>
      <c r="W47" s="23">
        <f t="shared" si="53"/>
        <v>358</v>
      </c>
      <c r="X47" s="22">
        <v>68</v>
      </c>
      <c r="Y47" s="22">
        <v>57</v>
      </c>
      <c r="Z47" s="22">
        <v>80</v>
      </c>
      <c r="AA47" s="22">
        <v>75</v>
      </c>
      <c r="AB47" s="22">
        <v>78</v>
      </c>
      <c r="AC47" s="30" t="s">
        <v>33</v>
      </c>
      <c r="AD47" s="23">
        <f t="shared" si="54"/>
        <v>355</v>
      </c>
      <c r="AE47" s="22">
        <v>74</v>
      </c>
      <c r="AF47" s="22">
        <v>68</v>
      </c>
      <c r="AG47" s="22">
        <v>77</v>
      </c>
      <c r="AH47" s="22">
        <v>67</v>
      </c>
      <c r="AI47" s="22">
        <v>69</v>
      </c>
      <c r="AJ47" s="23">
        <v>266</v>
      </c>
      <c r="AK47" s="23">
        <v>160</v>
      </c>
      <c r="AL47" s="23">
        <v>134</v>
      </c>
      <c r="AM47" s="23">
        <v>129</v>
      </c>
      <c r="AN47" s="30" t="s">
        <v>33</v>
      </c>
      <c r="AO47" s="23">
        <v>120</v>
      </c>
      <c r="AP47" s="23">
        <v>84</v>
      </c>
      <c r="AQ47" s="23">
        <v>86</v>
      </c>
      <c r="AR47" s="23">
        <v>87</v>
      </c>
      <c r="AS47" s="23">
        <v>73</v>
      </c>
      <c r="AT47" s="23">
        <v>66</v>
      </c>
      <c r="AU47" s="23">
        <v>44</v>
      </c>
      <c r="AV47" s="23">
        <v>65</v>
      </c>
      <c r="AW47" s="13"/>
    </row>
    <row r="48" spans="2:49" ht="36" customHeight="1">
      <c r="B48" s="30" t="s">
        <v>34</v>
      </c>
      <c r="C48" s="21">
        <f t="shared" si="55"/>
        <v>4049</v>
      </c>
      <c r="D48" s="23">
        <f t="shared" si="50"/>
        <v>406</v>
      </c>
      <c r="E48" s="22">
        <v>79</v>
      </c>
      <c r="F48" s="22">
        <v>68</v>
      </c>
      <c r="G48" s="22">
        <v>96</v>
      </c>
      <c r="H48" s="22">
        <v>70</v>
      </c>
      <c r="I48" s="22">
        <v>93</v>
      </c>
      <c r="J48" s="23">
        <f t="shared" si="51"/>
        <v>373</v>
      </c>
      <c r="K48" s="22">
        <v>75</v>
      </c>
      <c r="L48" s="22">
        <v>73</v>
      </c>
      <c r="M48" s="22">
        <v>76</v>
      </c>
      <c r="N48" s="22">
        <v>68</v>
      </c>
      <c r="O48" s="22">
        <v>81</v>
      </c>
      <c r="P48" s="30" t="s">
        <v>34</v>
      </c>
      <c r="Q48" s="23">
        <f t="shared" si="52"/>
        <v>394</v>
      </c>
      <c r="R48" s="22">
        <v>74</v>
      </c>
      <c r="S48" s="22">
        <v>80</v>
      </c>
      <c r="T48" s="22">
        <v>74</v>
      </c>
      <c r="U48" s="22">
        <v>85</v>
      </c>
      <c r="V48" s="22">
        <v>81</v>
      </c>
      <c r="W48" s="23">
        <f t="shared" si="53"/>
        <v>465</v>
      </c>
      <c r="X48" s="22">
        <v>80</v>
      </c>
      <c r="Y48" s="22">
        <v>84</v>
      </c>
      <c r="Z48" s="22">
        <v>102</v>
      </c>
      <c r="AA48" s="22">
        <v>92</v>
      </c>
      <c r="AB48" s="22">
        <v>107</v>
      </c>
      <c r="AC48" s="30" t="s">
        <v>34</v>
      </c>
      <c r="AD48" s="23">
        <f t="shared" si="54"/>
        <v>493</v>
      </c>
      <c r="AE48" s="22">
        <v>102</v>
      </c>
      <c r="AF48" s="22">
        <v>120</v>
      </c>
      <c r="AG48" s="22">
        <v>100</v>
      </c>
      <c r="AH48" s="22">
        <v>72</v>
      </c>
      <c r="AI48" s="22">
        <v>99</v>
      </c>
      <c r="AJ48" s="23">
        <v>365</v>
      </c>
      <c r="AK48" s="23">
        <v>244</v>
      </c>
      <c r="AL48" s="23">
        <v>149</v>
      </c>
      <c r="AM48" s="23">
        <v>193</v>
      </c>
      <c r="AN48" s="30" t="s">
        <v>34</v>
      </c>
      <c r="AO48" s="23">
        <v>167</v>
      </c>
      <c r="AP48" s="23">
        <v>131</v>
      </c>
      <c r="AQ48" s="23">
        <v>141</v>
      </c>
      <c r="AR48" s="23">
        <v>123</v>
      </c>
      <c r="AS48" s="23">
        <v>127</v>
      </c>
      <c r="AT48" s="23">
        <v>114</v>
      </c>
      <c r="AU48" s="23">
        <v>72</v>
      </c>
      <c r="AV48" s="23">
        <v>92</v>
      </c>
      <c r="AW48" s="13"/>
    </row>
    <row r="49" spans="2:49" ht="36" customHeight="1">
      <c r="B49" s="30" t="s">
        <v>35</v>
      </c>
      <c r="C49" s="21">
        <f t="shared" si="55"/>
        <v>641</v>
      </c>
      <c r="D49" s="23">
        <f t="shared" si="50"/>
        <v>50</v>
      </c>
      <c r="E49" s="22">
        <v>7</v>
      </c>
      <c r="F49" s="22">
        <v>11</v>
      </c>
      <c r="G49" s="22">
        <v>10</v>
      </c>
      <c r="H49" s="22">
        <v>12</v>
      </c>
      <c r="I49" s="22">
        <v>10</v>
      </c>
      <c r="J49" s="23">
        <f t="shared" si="51"/>
        <v>59</v>
      </c>
      <c r="K49" s="22">
        <v>11</v>
      </c>
      <c r="L49" s="22">
        <v>8</v>
      </c>
      <c r="M49" s="22">
        <v>14</v>
      </c>
      <c r="N49" s="22">
        <v>13</v>
      </c>
      <c r="O49" s="22">
        <v>13</v>
      </c>
      <c r="P49" s="30" t="s">
        <v>35</v>
      </c>
      <c r="Q49" s="23">
        <f t="shared" si="52"/>
        <v>69</v>
      </c>
      <c r="R49" s="22">
        <v>10</v>
      </c>
      <c r="S49" s="22">
        <v>10</v>
      </c>
      <c r="T49" s="22">
        <v>14</v>
      </c>
      <c r="U49" s="22">
        <v>21</v>
      </c>
      <c r="V49" s="22">
        <v>14</v>
      </c>
      <c r="W49" s="23">
        <f t="shared" si="53"/>
        <v>76</v>
      </c>
      <c r="X49" s="22">
        <v>15</v>
      </c>
      <c r="Y49" s="22">
        <v>16</v>
      </c>
      <c r="Z49" s="22">
        <v>14</v>
      </c>
      <c r="AA49" s="22">
        <v>19</v>
      </c>
      <c r="AB49" s="22">
        <v>12</v>
      </c>
      <c r="AC49" s="30" t="s">
        <v>35</v>
      </c>
      <c r="AD49" s="23">
        <f t="shared" si="54"/>
        <v>60</v>
      </c>
      <c r="AE49" s="22">
        <v>19</v>
      </c>
      <c r="AF49" s="22">
        <v>9</v>
      </c>
      <c r="AG49" s="22">
        <v>10</v>
      </c>
      <c r="AH49" s="22">
        <v>16</v>
      </c>
      <c r="AI49" s="22">
        <v>6</v>
      </c>
      <c r="AJ49" s="23">
        <v>50</v>
      </c>
      <c r="AK49" s="23">
        <v>52</v>
      </c>
      <c r="AL49" s="23">
        <v>41</v>
      </c>
      <c r="AM49" s="23">
        <v>23</v>
      </c>
      <c r="AN49" s="30" t="s">
        <v>35</v>
      </c>
      <c r="AO49" s="23">
        <v>27</v>
      </c>
      <c r="AP49" s="23">
        <v>14</v>
      </c>
      <c r="AQ49" s="23">
        <v>22</v>
      </c>
      <c r="AR49" s="23">
        <v>25</v>
      </c>
      <c r="AS49" s="23">
        <v>20</v>
      </c>
      <c r="AT49" s="23">
        <v>29</v>
      </c>
      <c r="AU49" s="23">
        <v>15</v>
      </c>
      <c r="AV49" s="23">
        <v>9</v>
      </c>
      <c r="AW49" s="13"/>
    </row>
    <row r="50" spans="2:49" ht="36" customHeight="1">
      <c r="B50" s="30" t="s">
        <v>36</v>
      </c>
      <c r="C50" s="21">
        <f t="shared" si="55"/>
        <v>2210</v>
      </c>
      <c r="D50" s="23">
        <f t="shared" si="50"/>
        <v>191</v>
      </c>
      <c r="E50" s="22">
        <v>31</v>
      </c>
      <c r="F50" s="22">
        <v>32</v>
      </c>
      <c r="G50" s="22">
        <v>44</v>
      </c>
      <c r="H50" s="22">
        <v>41</v>
      </c>
      <c r="I50" s="22">
        <v>43</v>
      </c>
      <c r="J50" s="23">
        <f t="shared" si="51"/>
        <v>241</v>
      </c>
      <c r="K50" s="22">
        <v>49</v>
      </c>
      <c r="L50" s="22">
        <v>57</v>
      </c>
      <c r="M50" s="22">
        <v>38</v>
      </c>
      <c r="N50" s="22">
        <v>47</v>
      </c>
      <c r="O50" s="22">
        <v>50</v>
      </c>
      <c r="P50" s="30" t="s">
        <v>36</v>
      </c>
      <c r="Q50" s="23">
        <f t="shared" si="52"/>
        <v>230</v>
      </c>
      <c r="R50" s="22">
        <v>46</v>
      </c>
      <c r="S50" s="22">
        <v>50</v>
      </c>
      <c r="T50" s="22">
        <v>50</v>
      </c>
      <c r="U50" s="22">
        <v>41</v>
      </c>
      <c r="V50" s="22">
        <v>43</v>
      </c>
      <c r="W50" s="23">
        <f t="shared" si="53"/>
        <v>272</v>
      </c>
      <c r="X50" s="22">
        <v>55</v>
      </c>
      <c r="Y50" s="22">
        <v>44</v>
      </c>
      <c r="Z50" s="22">
        <v>67</v>
      </c>
      <c r="AA50" s="22">
        <v>53</v>
      </c>
      <c r="AB50" s="22">
        <v>53</v>
      </c>
      <c r="AC50" s="30" t="s">
        <v>36</v>
      </c>
      <c r="AD50" s="23">
        <f t="shared" si="54"/>
        <v>309</v>
      </c>
      <c r="AE50" s="22">
        <v>59</v>
      </c>
      <c r="AF50" s="22">
        <v>77</v>
      </c>
      <c r="AG50" s="22">
        <v>58</v>
      </c>
      <c r="AH50" s="22">
        <v>68</v>
      </c>
      <c r="AI50" s="22">
        <v>47</v>
      </c>
      <c r="AJ50" s="23">
        <v>202</v>
      </c>
      <c r="AK50" s="23">
        <v>163</v>
      </c>
      <c r="AL50" s="23">
        <v>110</v>
      </c>
      <c r="AM50" s="23">
        <v>111</v>
      </c>
      <c r="AN50" s="30" t="s">
        <v>36</v>
      </c>
      <c r="AO50" s="23">
        <v>60</v>
      </c>
      <c r="AP50" s="23">
        <v>40</v>
      </c>
      <c r="AQ50" s="23">
        <v>57</v>
      </c>
      <c r="AR50" s="23">
        <v>45</v>
      </c>
      <c r="AS50" s="23">
        <v>63</v>
      </c>
      <c r="AT50" s="23">
        <v>49</v>
      </c>
      <c r="AU50" s="23">
        <v>35</v>
      </c>
      <c r="AV50" s="23">
        <v>32</v>
      </c>
      <c r="AW50" s="13"/>
    </row>
    <row r="51" spans="2:49" ht="36" customHeight="1">
      <c r="B51" s="30" t="s">
        <v>37</v>
      </c>
      <c r="C51" s="21">
        <f t="shared" si="55"/>
        <v>6426</v>
      </c>
      <c r="D51" s="23">
        <f t="shared" si="50"/>
        <v>840</v>
      </c>
      <c r="E51" s="22">
        <v>155</v>
      </c>
      <c r="F51" s="22">
        <v>162</v>
      </c>
      <c r="G51" s="22">
        <v>185</v>
      </c>
      <c r="H51" s="22">
        <v>164</v>
      </c>
      <c r="I51" s="22">
        <v>174</v>
      </c>
      <c r="J51" s="23">
        <f t="shared" si="51"/>
        <v>761</v>
      </c>
      <c r="K51" s="22">
        <v>172</v>
      </c>
      <c r="L51" s="22">
        <v>150</v>
      </c>
      <c r="M51" s="22">
        <v>166</v>
      </c>
      <c r="N51" s="22">
        <v>150</v>
      </c>
      <c r="O51" s="22">
        <v>123</v>
      </c>
      <c r="P51" s="30" t="s">
        <v>37</v>
      </c>
      <c r="Q51" s="23">
        <f t="shared" si="52"/>
        <v>779</v>
      </c>
      <c r="R51" s="22">
        <v>143</v>
      </c>
      <c r="S51" s="22">
        <v>163</v>
      </c>
      <c r="T51" s="22">
        <v>154</v>
      </c>
      <c r="U51" s="22">
        <v>169</v>
      </c>
      <c r="V51" s="22">
        <v>150</v>
      </c>
      <c r="W51" s="23">
        <f t="shared" si="53"/>
        <v>869</v>
      </c>
      <c r="X51" s="22">
        <v>175</v>
      </c>
      <c r="Y51" s="22">
        <v>157</v>
      </c>
      <c r="Z51" s="22">
        <v>166</v>
      </c>
      <c r="AA51" s="22">
        <v>205</v>
      </c>
      <c r="AB51" s="22">
        <v>166</v>
      </c>
      <c r="AC51" s="30" t="s">
        <v>37</v>
      </c>
      <c r="AD51" s="23">
        <f t="shared" si="54"/>
        <v>765</v>
      </c>
      <c r="AE51" s="22">
        <v>156</v>
      </c>
      <c r="AF51" s="22">
        <v>158</v>
      </c>
      <c r="AG51" s="22">
        <v>138</v>
      </c>
      <c r="AH51" s="22">
        <v>147</v>
      </c>
      <c r="AI51" s="22">
        <v>166</v>
      </c>
      <c r="AJ51" s="23">
        <v>610</v>
      </c>
      <c r="AK51" s="23">
        <v>281</v>
      </c>
      <c r="AL51" s="23">
        <v>250</v>
      </c>
      <c r="AM51" s="23">
        <v>237</v>
      </c>
      <c r="AN51" s="30" t="s">
        <v>37</v>
      </c>
      <c r="AO51" s="23">
        <v>206</v>
      </c>
      <c r="AP51" s="23">
        <v>162</v>
      </c>
      <c r="AQ51" s="23">
        <v>150</v>
      </c>
      <c r="AR51" s="23">
        <v>116</v>
      </c>
      <c r="AS51" s="23">
        <v>132</v>
      </c>
      <c r="AT51" s="23">
        <v>102</v>
      </c>
      <c r="AU51" s="23">
        <v>80</v>
      </c>
      <c r="AV51" s="23">
        <v>86</v>
      </c>
      <c r="AW51" s="13"/>
    </row>
    <row r="52" spans="2:49" ht="36" customHeight="1">
      <c r="B52" s="30" t="s">
        <v>38</v>
      </c>
      <c r="C52" s="21">
        <f t="shared" si="55"/>
        <v>2289</v>
      </c>
      <c r="D52" s="23">
        <f t="shared" si="50"/>
        <v>210</v>
      </c>
      <c r="E52" s="22">
        <v>38</v>
      </c>
      <c r="F52" s="22">
        <v>42</v>
      </c>
      <c r="G52" s="22">
        <v>49</v>
      </c>
      <c r="H52" s="22">
        <v>41</v>
      </c>
      <c r="I52" s="22">
        <v>40</v>
      </c>
      <c r="J52" s="23">
        <f t="shared" si="51"/>
        <v>251</v>
      </c>
      <c r="K52" s="22">
        <v>48</v>
      </c>
      <c r="L52" s="22">
        <v>50</v>
      </c>
      <c r="M52" s="22">
        <v>47</v>
      </c>
      <c r="N52" s="22">
        <v>50</v>
      </c>
      <c r="O52" s="22">
        <v>56</v>
      </c>
      <c r="P52" s="30" t="s">
        <v>38</v>
      </c>
      <c r="Q52" s="23">
        <f t="shared" si="52"/>
        <v>262</v>
      </c>
      <c r="R52" s="22">
        <v>41</v>
      </c>
      <c r="S52" s="22">
        <v>50</v>
      </c>
      <c r="T52" s="22">
        <v>54</v>
      </c>
      <c r="U52" s="22">
        <v>56</v>
      </c>
      <c r="V52" s="22">
        <v>61</v>
      </c>
      <c r="W52" s="23">
        <f t="shared" si="53"/>
        <v>293</v>
      </c>
      <c r="X52" s="22">
        <v>68</v>
      </c>
      <c r="Y52" s="22">
        <v>57</v>
      </c>
      <c r="Z52" s="22">
        <v>61</v>
      </c>
      <c r="AA52" s="22">
        <v>48</v>
      </c>
      <c r="AB52" s="22">
        <v>59</v>
      </c>
      <c r="AC52" s="30" t="s">
        <v>38</v>
      </c>
      <c r="AD52" s="23">
        <f t="shared" si="54"/>
        <v>217</v>
      </c>
      <c r="AE52" s="22">
        <v>62</v>
      </c>
      <c r="AF52" s="22">
        <v>29</v>
      </c>
      <c r="AG52" s="22">
        <v>61</v>
      </c>
      <c r="AH52" s="22">
        <v>37</v>
      </c>
      <c r="AI52" s="22">
        <v>28</v>
      </c>
      <c r="AJ52" s="23">
        <v>195</v>
      </c>
      <c r="AK52" s="23">
        <v>123</v>
      </c>
      <c r="AL52" s="23">
        <v>96</v>
      </c>
      <c r="AM52" s="23">
        <v>107</v>
      </c>
      <c r="AN52" s="30" t="s">
        <v>38</v>
      </c>
      <c r="AO52" s="23">
        <v>76</v>
      </c>
      <c r="AP52" s="23">
        <v>66</v>
      </c>
      <c r="AQ52" s="23">
        <v>70</v>
      </c>
      <c r="AR52" s="23">
        <v>79</v>
      </c>
      <c r="AS52" s="23">
        <v>65</v>
      </c>
      <c r="AT52" s="23">
        <v>63</v>
      </c>
      <c r="AU52" s="23">
        <v>60</v>
      </c>
      <c r="AV52" s="23">
        <v>56</v>
      </c>
      <c r="AW52" s="13"/>
    </row>
    <row r="53" spans="2:49" ht="36" customHeight="1">
      <c r="B53" s="30" t="s">
        <v>39</v>
      </c>
      <c r="C53" s="21">
        <f t="shared" si="55"/>
        <v>1426</v>
      </c>
      <c r="D53" s="23">
        <f t="shared" si="50"/>
        <v>131</v>
      </c>
      <c r="E53" s="22">
        <v>28</v>
      </c>
      <c r="F53" s="22">
        <v>35</v>
      </c>
      <c r="G53" s="22">
        <v>24</v>
      </c>
      <c r="H53" s="22">
        <v>17</v>
      </c>
      <c r="I53" s="22">
        <v>27</v>
      </c>
      <c r="J53" s="23">
        <f t="shared" si="51"/>
        <v>130</v>
      </c>
      <c r="K53" s="22">
        <v>28</v>
      </c>
      <c r="L53" s="22">
        <v>28</v>
      </c>
      <c r="M53" s="22">
        <v>25</v>
      </c>
      <c r="N53" s="22">
        <v>24</v>
      </c>
      <c r="O53" s="22">
        <v>25</v>
      </c>
      <c r="P53" s="30" t="s">
        <v>39</v>
      </c>
      <c r="Q53" s="23">
        <f t="shared" si="52"/>
        <v>198</v>
      </c>
      <c r="R53" s="22">
        <v>32</v>
      </c>
      <c r="S53" s="22">
        <v>32</v>
      </c>
      <c r="T53" s="22">
        <v>39</v>
      </c>
      <c r="U53" s="22">
        <v>39</v>
      </c>
      <c r="V53" s="22">
        <v>56</v>
      </c>
      <c r="W53" s="23">
        <f t="shared" si="53"/>
        <v>166</v>
      </c>
      <c r="X53" s="22">
        <v>34</v>
      </c>
      <c r="Y53" s="22">
        <v>42</v>
      </c>
      <c r="Z53" s="22">
        <v>28</v>
      </c>
      <c r="AA53" s="22">
        <v>36</v>
      </c>
      <c r="AB53" s="22">
        <v>26</v>
      </c>
      <c r="AC53" s="30" t="s">
        <v>39</v>
      </c>
      <c r="AD53" s="23">
        <f t="shared" si="54"/>
        <v>166</v>
      </c>
      <c r="AE53" s="22">
        <v>36</v>
      </c>
      <c r="AF53" s="22">
        <v>23</v>
      </c>
      <c r="AG53" s="22">
        <v>47</v>
      </c>
      <c r="AH53" s="22">
        <v>37</v>
      </c>
      <c r="AI53" s="22">
        <v>23</v>
      </c>
      <c r="AJ53" s="23">
        <v>155</v>
      </c>
      <c r="AK53" s="23">
        <v>86</v>
      </c>
      <c r="AL53" s="23">
        <v>66</v>
      </c>
      <c r="AM53" s="23">
        <v>41</v>
      </c>
      <c r="AN53" s="30" t="s">
        <v>39</v>
      </c>
      <c r="AO53" s="23">
        <v>46</v>
      </c>
      <c r="AP53" s="23">
        <v>39</v>
      </c>
      <c r="AQ53" s="23">
        <v>37</v>
      </c>
      <c r="AR53" s="23">
        <v>33</v>
      </c>
      <c r="AS53" s="23">
        <v>30</v>
      </c>
      <c r="AT53" s="23">
        <v>33</v>
      </c>
      <c r="AU53" s="23">
        <v>29</v>
      </c>
      <c r="AV53" s="23">
        <v>40</v>
      </c>
      <c r="AW53" s="13"/>
    </row>
    <row r="54" spans="2:49" ht="36" customHeight="1">
      <c r="B54" s="30" t="s">
        <v>40</v>
      </c>
      <c r="C54" s="21">
        <f t="shared" si="55"/>
        <v>5194</v>
      </c>
      <c r="D54" s="23">
        <f t="shared" si="50"/>
        <v>460</v>
      </c>
      <c r="E54" s="22">
        <v>84</v>
      </c>
      <c r="F54" s="22">
        <v>95</v>
      </c>
      <c r="G54" s="22">
        <v>109</v>
      </c>
      <c r="H54" s="22">
        <v>77</v>
      </c>
      <c r="I54" s="22">
        <v>95</v>
      </c>
      <c r="J54" s="23">
        <f t="shared" si="51"/>
        <v>455</v>
      </c>
      <c r="K54" s="22">
        <v>84</v>
      </c>
      <c r="L54" s="22">
        <v>78</v>
      </c>
      <c r="M54" s="22">
        <v>91</v>
      </c>
      <c r="N54" s="22">
        <v>107</v>
      </c>
      <c r="O54" s="22">
        <v>95</v>
      </c>
      <c r="P54" s="30" t="s">
        <v>40</v>
      </c>
      <c r="Q54" s="23">
        <f t="shared" si="52"/>
        <v>519</v>
      </c>
      <c r="R54" s="22">
        <v>93</v>
      </c>
      <c r="S54" s="22">
        <v>97</v>
      </c>
      <c r="T54" s="22">
        <v>119</v>
      </c>
      <c r="U54" s="22">
        <v>100</v>
      </c>
      <c r="V54" s="22">
        <v>110</v>
      </c>
      <c r="W54" s="23">
        <f t="shared" si="53"/>
        <v>554</v>
      </c>
      <c r="X54" s="22">
        <v>108</v>
      </c>
      <c r="Y54" s="22">
        <v>115</v>
      </c>
      <c r="Z54" s="22">
        <v>105</v>
      </c>
      <c r="AA54" s="22">
        <v>116</v>
      </c>
      <c r="AB54" s="22">
        <v>110</v>
      </c>
      <c r="AC54" s="30" t="s">
        <v>40</v>
      </c>
      <c r="AD54" s="23">
        <f t="shared" si="54"/>
        <v>556</v>
      </c>
      <c r="AE54" s="22">
        <v>120</v>
      </c>
      <c r="AF54" s="22">
        <v>142</v>
      </c>
      <c r="AG54" s="22">
        <v>83</v>
      </c>
      <c r="AH54" s="22">
        <v>107</v>
      </c>
      <c r="AI54" s="22">
        <v>104</v>
      </c>
      <c r="AJ54" s="23">
        <v>476</v>
      </c>
      <c r="AK54" s="23">
        <v>344</v>
      </c>
      <c r="AL54" s="23">
        <v>288</v>
      </c>
      <c r="AM54" s="23">
        <v>237</v>
      </c>
      <c r="AN54" s="30" t="s">
        <v>40</v>
      </c>
      <c r="AO54" s="23">
        <v>239</v>
      </c>
      <c r="AP54" s="23">
        <v>172</v>
      </c>
      <c r="AQ54" s="23">
        <v>174</v>
      </c>
      <c r="AR54" s="23">
        <v>176</v>
      </c>
      <c r="AS54" s="23">
        <v>180</v>
      </c>
      <c r="AT54" s="23">
        <v>130</v>
      </c>
      <c r="AU54" s="23">
        <v>105</v>
      </c>
      <c r="AV54" s="23">
        <v>129</v>
      </c>
      <c r="AW54" s="13"/>
    </row>
    <row r="55" spans="2:49" ht="36" customHeight="1">
      <c r="B55" s="30" t="s">
        <v>41</v>
      </c>
      <c r="C55" s="21">
        <f t="shared" si="55"/>
        <v>2655</v>
      </c>
      <c r="D55" s="23">
        <f t="shared" si="50"/>
        <v>335</v>
      </c>
      <c r="E55" s="22">
        <v>56</v>
      </c>
      <c r="F55" s="22">
        <v>73</v>
      </c>
      <c r="G55" s="22">
        <v>67</v>
      </c>
      <c r="H55" s="22">
        <v>70</v>
      </c>
      <c r="I55" s="22">
        <v>69</v>
      </c>
      <c r="J55" s="23">
        <f t="shared" si="51"/>
        <v>274</v>
      </c>
      <c r="K55" s="22">
        <v>56</v>
      </c>
      <c r="L55" s="22">
        <v>63</v>
      </c>
      <c r="M55" s="22">
        <v>53</v>
      </c>
      <c r="N55" s="22">
        <v>50</v>
      </c>
      <c r="O55" s="22">
        <v>52</v>
      </c>
      <c r="P55" s="30" t="s">
        <v>41</v>
      </c>
      <c r="Q55" s="23">
        <f t="shared" si="52"/>
        <v>310</v>
      </c>
      <c r="R55" s="22">
        <v>55</v>
      </c>
      <c r="S55" s="22">
        <v>55</v>
      </c>
      <c r="T55" s="22">
        <v>57</v>
      </c>
      <c r="U55" s="22">
        <v>74</v>
      </c>
      <c r="V55" s="22">
        <v>69</v>
      </c>
      <c r="W55" s="23">
        <f t="shared" si="53"/>
        <v>357</v>
      </c>
      <c r="X55" s="22">
        <v>70</v>
      </c>
      <c r="Y55" s="22">
        <v>82</v>
      </c>
      <c r="Z55" s="22">
        <v>70</v>
      </c>
      <c r="AA55" s="22">
        <v>81</v>
      </c>
      <c r="AB55" s="22">
        <v>54</v>
      </c>
      <c r="AC55" s="30" t="s">
        <v>41</v>
      </c>
      <c r="AD55" s="23">
        <f t="shared" si="54"/>
        <v>304</v>
      </c>
      <c r="AE55" s="22">
        <v>63</v>
      </c>
      <c r="AF55" s="22">
        <v>47</v>
      </c>
      <c r="AG55" s="22">
        <v>58</v>
      </c>
      <c r="AH55" s="22">
        <v>84</v>
      </c>
      <c r="AI55" s="22">
        <v>52</v>
      </c>
      <c r="AJ55" s="23">
        <v>164</v>
      </c>
      <c r="AK55" s="23">
        <v>119</v>
      </c>
      <c r="AL55" s="23">
        <v>109</v>
      </c>
      <c r="AM55" s="23">
        <v>114</v>
      </c>
      <c r="AN55" s="30" t="s">
        <v>41</v>
      </c>
      <c r="AO55" s="23">
        <v>81</v>
      </c>
      <c r="AP55" s="23">
        <v>78</v>
      </c>
      <c r="AQ55" s="23">
        <v>73</v>
      </c>
      <c r="AR55" s="23">
        <v>92</v>
      </c>
      <c r="AS55" s="23">
        <v>73</v>
      </c>
      <c r="AT55" s="23">
        <v>72</v>
      </c>
      <c r="AU55" s="23">
        <v>50</v>
      </c>
      <c r="AV55" s="23">
        <v>50</v>
      </c>
      <c r="AW55" s="13"/>
    </row>
    <row r="56" spans="2:49" ht="36" customHeight="1">
      <c r="B56" s="30" t="s">
        <v>42</v>
      </c>
      <c r="C56" s="21">
        <f t="shared" si="55"/>
        <v>4193</v>
      </c>
      <c r="D56" s="23">
        <f t="shared" si="50"/>
        <v>405</v>
      </c>
      <c r="E56" s="22">
        <v>94</v>
      </c>
      <c r="F56" s="22">
        <v>78</v>
      </c>
      <c r="G56" s="22">
        <v>81</v>
      </c>
      <c r="H56" s="22">
        <v>76</v>
      </c>
      <c r="I56" s="22">
        <v>76</v>
      </c>
      <c r="J56" s="23">
        <f t="shared" si="51"/>
        <v>395</v>
      </c>
      <c r="K56" s="22">
        <v>76</v>
      </c>
      <c r="L56" s="22">
        <v>73</v>
      </c>
      <c r="M56" s="22">
        <v>76</v>
      </c>
      <c r="N56" s="22">
        <v>85</v>
      </c>
      <c r="O56" s="22">
        <v>85</v>
      </c>
      <c r="P56" s="30" t="s">
        <v>42</v>
      </c>
      <c r="Q56" s="23">
        <f t="shared" si="52"/>
        <v>525</v>
      </c>
      <c r="R56" s="22">
        <v>86</v>
      </c>
      <c r="S56" s="22">
        <v>111</v>
      </c>
      <c r="T56" s="22">
        <v>99</v>
      </c>
      <c r="U56" s="22">
        <v>108</v>
      </c>
      <c r="V56" s="22">
        <v>121</v>
      </c>
      <c r="W56" s="23">
        <f t="shared" si="53"/>
        <v>547</v>
      </c>
      <c r="X56" s="22">
        <v>117</v>
      </c>
      <c r="Y56" s="22">
        <v>115</v>
      </c>
      <c r="Z56" s="22">
        <v>95</v>
      </c>
      <c r="AA56" s="22">
        <v>115</v>
      </c>
      <c r="AB56" s="22">
        <v>105</v>
      </c>
      <c r="AC56" s="30" t="s">
        <v>42</v>
      </c>
      <c r="AD56" s="23">
        <f t="shared" si="54"/>
        <v>567</v>
      </c>
      <c r="AE56" s="22">
        <v>117</v>
      </c>
      <c r="AF56" s="22">
        <v>115</v>
      </c>
      <c r="AG56" s="22">
        <v>129</v>
      </c>
      <c r="AH56" s="22">
        <v>114</v>
      </c>
      <c r="AI56" s="22">
        <v>92</v>
      </c>
      <c r="AJ56" s="23">
        <v>522</v>
      </c>
      <c r="AK56" s="23">
        <v>307</v>
      </c>
      <c r="AL56" s="23">
        <v>167</v>
      </c>
      <c r="AM56" s="23">
        <v>106</v>
      </c>
      <c r="AN56" s="30" t="s">
        <v>42</v>
      </c>
      <c r="AO56" s="23">
        <v>80</v>
      </c>
      <c r="AP56" s="23">
        <v>74</v>
      </c>
      <c r="AQ56" s="23">
        <v>86</v>
      </c>
      <c r="AR56" s="23">
        <v>91</v>
      </c>
      <c r="AS56" s="23">
        <v>85</v>
      </c>
      <c r="AT56" s="23">
        <v>87</v>
      </c>
      <c r="AU56" s="23">
        <v>77</v>
      </c>
      <c r="AV56" s="23">
        <v>72</v>
      </c>
      <c r="AW56" s="13"/>
    </row>
    <row r="57" spans="2:49" ht="36" customHeight="1">
      <c r="B57" s="30" t="s">
        <v>43</v>
      </c>
      <c r="C57" s="21">
        <f t="shared" si="55"/>
        <v>5100</v>
      </c>
      <c r="D57" s="23">
        <f t="shared" si="50"/>
        <v>826</v>
      </c>
      <c r="E57" s="22">
        <v>154</v>
      </c>
      <c r="F57" s="22">
        <v>180</v>
      </c>
      <c r="G57" s="22">
        <v>174</v>
      </c>
      <c r="H57" s="22">
        <v>161</v>
      </c>
      <c r="I57" s="22">
        <v>157</v>
      </c>
      <c r="J57" s="23">
        <f t="shared" si="51"/>
        <v>883</v>
      </c>
      <c r="K57" s="22">
        <v>169</v>
      </c>
      <c r="L57" s="22">
        <v>182</v>
      </c>
      <c r="M57" s="22">
        <v>179</v>
      </c>
      <c r="N57" s="22">
        <v>175</v>
      </c>
      <c r="O57" s="22">
        <v>178</v>
      </c>
      <c r="P57" s="30" t="s">
        <v>43</v>
      </c>
      <c r="Q57" s="23">
        <f t="shared" si="52"/>
        <v>895</v>
      </c>
      <c r="R57" s="22">
        <v>187</v>
      </c>
      <c r="S57" s="22">
        <v>188</v>
      </c>
      <c r="T57" s="22">
        <v>170</v>
      </c>
      <c r="U57" s="22">
        <v>180</v>
      </c>
      <c r="V57" s="22">
        <v>170</v>
      </c>
      <c r="W57" s="23">
        <f t="shared" si="53"/>
        <v>1042</v>
      </c>
      <c r="X57" s="22">
        <v>168</v>
      </c>
      <c r="Y57" s="22">
        <v>187</v>
      </c>
      <c r="Z57" s="22">
        <v>241</v>
      </c>
      <c r="AA57" s="22">
        <v>231</v>
      </c>
      <c r="AB57" s="22">
        <v>215</v>
      </c>
      <c r="AC57" s="30" t="s">
        <v>43</v>
      </c>
      <c r="AD57" s="23">
        <f t="shared" si="54"/>
        <v>1018</v>
      </c>
      <c r="AE57" s="22">
        <v>251</v>
      </c>
      <c r="AF57" s="22">
        <v>237</v>
      </c>
      <c r="AG57" s="22">
        <v>173</v>
      </c>
      <c r="AH57" s="22">
        <v>182</v>
      </c>
      <c r="AI57" s="22">
        <v>175</v>
      </c>
      <c r="AJ57" s="23">
        <v>90</v>
      </c>
      <c r="AK57" s="23">
        <v>75</v>
      </c>
      <c r="AL57" s="23">
        <v>54</v>
      </c>
      <c r="AM57" s="23">
        <v>37</v>
      </c>
      <c r="AN57" s="30" t="s">
        <v>43</v>
      </c>
      <c r="AO57" s="23">
        <v>42</v>
      </c>
      <c r="AP57" s="23">
        <v>42</v>
      </c>
      <c r="AQ57" s="23">
        <v>18</v>
      </c>
      <c r="AR57" s="23">
        <v>22</v>
      </c>
      <c r="AS57" s="23">
        <v>25</v>
      </c>
      <c r="AT57" s="23">
        <v>16</v>
      </c>
      <c r="AU57" s="23">
        <v>12</v>
      </c>
      <c r="AV57" s="23">
        <v>3</v>
      </c>
      <c r="AW57" s="13"/>
    </row>
    <row r="58" spans="2:49" ht="36" customHeight="1">
      <c r="B58" s="30" t="s">
        <v>44</v>
      </c>
      <c r="C58" s="21">
        <f t="shared" si="55"/>
        <v>1674</v>
      </c>
      <c r="D58" s="23">
        <f t="shared" si="50"/>
        <v>167</v>
      </c>
      <c r="E58" s="22">
        <v>41</v>
      </c>
      <c r="F58" s="22">
        <v>22</v>
      </c>
      <c r="G58" s="22">
        <v>41</v>
      </c>
      <c r="H58" s="22">
        <v>35</v>
      </c>
      <c r="I58" s="22">
        <v>28</v>
      </c>
      <c r="J58" s="23">
        <f t="shared" si="51"/>
        <v>189</v>
      </c>
      <c r="K58" s="22">
        <v>41</v>
      </c>
      <c r="L58" s="22">
        <v>38</v>
      </c>
      <c r="M58" s="22">
        <v>38</v>
      </c>
      <c r="N58" s="22">
        <v>36</v>
      </c>
      <c r="O58" s="22">
        <v>36</v>
      </c>
      <c r="P58" s="30" t="s">
        <v>44</v>
      </c>
      <c r="Q58" s="23">
        <f t="shared" si="52"/>
        <v>178</v>
      </c>
      <c r="R58" s="22">
        <v>37</v>
      </c>
      <c r="S58" s="22">
        <v>30</v>
      </c>
      <c r="T58" s="22">
        <v>36</v>
      </c>
      <c r="U58" s="22">
        <v>37</v>
      </c>
      <c r="V58" s="22">
        <v>38</v>
      </c>
      <c r="W58" s="23">
        <f t="shared" si="53"/>
        <v>233</v>
      </c>
      <c r="X58" s="22">
        <v>50</v>
      </c>
      <c r="Y58" s="22">
        <v>33</v>
      </c>
      <c r="Z58" s="22">
        <v>57</v>
      </c>
      <c r="AA58" s="22">
        <v>37</v>
      </c>
      <c r="AB58" s="22">
        <v>56</v>
      </c>
      <c r="AC58" s="30" t="s">
        <v>44</v>
      </c>
      <c r="AD58" s="23">
        <f t="shared" si="54"/>
        <v>190</v>
      </c>
      <c r="AE58" s="22">
        <v>42</v>
      </c>
      <c r="AF58" s="22">
        <v>25</v>
      </c>
      <c r="AG58" s="22">
        <v>52</v>
      </c>
      <c r="AH58" s="22">
        <v>35</v>
      </c>
      <c r="AI58" s="22">
        <v>36</v>
      </c>
      <c r="AJ58" s="23">
        <v>184</v>
      </c>
      <c r="AK58" s="23">
        <v>137</v>
      </c>
      <c r="AL58" s="23">
        <v>78</v>
      </c>
      <c r="AM58" s="23">
        <v>65</v>
      </c>
      <c r="AN58" s="30" t="s">
        <v>44</v>
      </c>
      <c r="AO58" s="23">
        <v>46</v>
      </c>
      <c r="AP58" s="23">
        <v>39</v>
      </c>
      <c r="AQ58" s="23">
        <v>33</v>
      </c>
      <c r="AR58" s="23">
        <v>35</v>
      </c>
      <c r="AS58" s="23">
        <v>36</v>
      </c>
      <c r="AT58" s="23">
        <v>23</v>
      </c>
      <c r="AU58" s="23">
        <v>19</v>
      </c>
      <c r="AV58" s="23">
        <v>22</v>
      </c>
      <c r="AW58" s="13"/>
    </row>
    <row r="59" spans="2:49" ht="36" customHeight="1">
      <c r="B59" s="30" t="s">
        <v>45</v>
      </c>
      <c r="C59" s="21">
        <f t="shared" si="55"/>
        <v>2599</v>
      </c>
      <c r="D59" s="23">
        <f t="shared" si="50"/>
        <v>272</v>
      </c>
      <c r="E59" s="22">
        <v>62</v>
      </c>
      <c r="F59" s="22">
        <v>51</v>
      </c>
      <c r="G59" s="22">
        <v>36</v>
      </c>
      <c r="H59" s="22">
        <v>75</v>
      </c>
      <c r="I59" s="22">
        <v>48</v>
      </c>
      <c r="J59" s="23">
        <f t="shared" si="51"/>
        <v>240</v>
      </c>
      <c r="K59" s="22">
        <v>60</v>
      </c>
      <c r="L59" s="22">
        <v>43</v>
      </c>
      <c r="M59" s="22">
        <v>50</v>
      </c>
      <c r="N59" s="22">
        <v>42</v>
      </c>
      <c r="O59" s="22">
        <v>45</v>
      </c>
      <c r="P59" s="30" t="s">
        <v>45</v>
      </c>
      <c r="Q59" s="23">
        <f t="shared" si="52"/>
        <v>245</v>
      </c>
      <c r="R59" s="22">
        <v>39</v>
      </c>
      <c r="S59" s="22">
        <v>53</v>
      </c>
      <c r="T59" s="22">
        <v>59</v>
      </c>
      <c r="U59" s="22">
        <v>50</v>
      </c>
      <c r="V59" s="22">
        <v>44</v>
      </c>
      <c r="W59" s="23">
        <f t="shared" si="53"/>
        <v>271</v>
      </c>
      <c r="X59" s="22">
        <v>55</v>
      </c>
      <c r="Y59" s="22">
        <v>57</v>
      </c>
      <c r="Z59" s="22">
        <v>47</v>
      </c>
      <c r="AA59" s="22">
        <v>53</v>
      </c>
      <c r="AB59" s="22">
        <v>59</v>
      </c>
      <c r="AC59" s="30" t="s">
        <v>45</v>
      </c>
      <c r="AD59" s="23">
        <f t="shared" si="54"/>
        <v>338</v>
      </c>
      <c r="AE59" s="22">
        <v>68</v>
      </c>
      <c r="AF59" s="22">
        <v>74</v>
      </c>
      <c r="AG59" s="22">
        <v>67</v>
      </c>
      <c r="AH59" s="22">
        <v>80</v>
      </c>
      <c r="AI59" s="22">
        <v>49</v>
      </c>
      <c r="AJ59" s="23">
        <v>283</v>
      </c>
      <c r="AK59" s="23">
        <v>168</v>
      </c>
      <c r="AL59" s="23">
        <v>127</v>
      </c>
      <c r="AM59" s="23">
        <v>126</v>
      </c>
      <c r="AN59" s="30" t="s">
        <v>45</v>
      </c>
      <c r="AO59" s="23">
        <v>91</v>
      </c>
      <c r="AP59" s="23">
        <v>84</v>
      </c>
      <c r="AQ59" s="23">
        <v>60</v>
      </c>
      <c r="AR59" s="23">
        <v>61</v>
      </c>
      <c r="AS59" s="23">
        <v>57</v>
      </c>
      <c r="AT59" s="23">
        <v>59</v>
      </c>
      <c r="AU59" s="23">
        <v>30</v>
      </c>
      <c r="AV59" s="23">
        <v>87</v>
      </c>
      <c r="AW59" s="13"/>
    </row>
    <row r="60" spans="2:49" ht="36" customHeight="1">
      <c r="B60" s="30" t="s">
        <v>46</v>
      </c>
      <c r="C60" s="21">
        <f t="shared" si="55"/>
        <v>968</v>
      </c>
      <c r="D60" s="23">
        <f t="shared" si="50"/>
        <v>78</v>
      </c>
      <c r="E60" s="22">
        <v>25</v>
      </c>
      <c r="F60" s="22">
        <v>14</v>
      </c>
      <c r="G60" s="22">
        <v>13</v>
      </c>
      <c r="H60" s="22">
        <v>14</v>
      </c>
      <c r="I60" s="22">
        <v>12</v>
      </c>
      <c r="J60" s="23">
        <f t="shared" si="51"/>
        <v>77</v>
      </c>
      <c r="K60" s="22">
        <v>21</v>
      </c>
      <c r="L60" s="22">
        <v>6</v>
      </c>
      <c r="M60" s="22">
        <v>16</v>
      </c>
      <c r="N60" s="22">
        <v>17</v>
      </c>
      <c r="O60" s="22">
        <v>17</v>
      </c>
      <c r="P60" s="30" t="s">
        <v>46</v>
      </c>
      <c r="Q60" s="23">
        <f t="shared" si="52"/>
        <v>124</v>
      </c>
      <c r="R60" s="22">
        <v>22</v>
      </c>
      <c r="S60" s="22">
        <v>24</v>
      </c>
      <c r="T60" s="22">
        <v>20</v>
      </c>
      <c r="U60" s="22">
        <v>25</v>
      </c>
      <c r="V60" s="22">
        <v>33</v>
      </c>
      <c r="W60" s="23">
        <f t="shared" si="53"/>
        <v>122</v>
      </c>
      <c r="X60" s="22">
        <v>18</v>
      </c>
      <c r="Y60" s="22">
        <v>26</v>
      </c>
      <c r="Z60" s="22">
        <v>31</v>
      </c>
      <c r="AA60" s="22">
        <v>24</v>
      </c>
      <c r="AB60" s="22">
        <v>23</v>
      </c>
      <c r="AC60" s="30" t="s">
        <v>46</v>
      </c>
      <c r="AD60" s="23">
        <f t="shared" si="54"/>
        <v>111</v>
      </c>
      <c r="AE60" s="22">
        <v>32</v>
      </c>
      <c r="AF60" s="22">
        <v>21</v>
      </c>
      <c r="AG60" s="22">
        <v>19</v>
      </c>
      <c r="AH60" s="22">
        <v>10</v>
      </c>
      <c r="AI60" s="22">
        <v>29</v>
      </c>
      <c r="AJ60" s="23">
        <v>99</v>
      </c>
      <c r="AK60" s="23">
        <v>69</v>
      </c>
      <c r="AL60" s="23">
        <v>43</v>
      </c>
      <c r="AM60" s="23">
        <v>46</v>
      </c>
      <c r="AN60" s="30" t="s">
        <v>46</v>
      </c>
      <c r="AO60" s="23">
        <v>32</v>
      </c>
      <c r="AP60" s="23">
        <v>26</v>
      </c>
      <c r="AQ60" s="23">
        <v>27</v>
      </c>
      <c r="AR60" s="23">
        <v>19</v>
      </c>
      <c r="AS60" s="23">
        <v>21</v>
      </c>
      <c r="AT60" s="23">
        <v>22</v>
      </c>
      <c r="AU60" s="23">
        <v>29</v>
      </c>
      <c r="AV60" s="23">
        <v>23</v>
      </c>
      <c r="AW60" s="13"/>
    </row>
    <row r="61" spans="2:49" ht="36" customHeight="1">
      <c r="B61" s="30" t="s">
        <v>47</v>
      </c>
      <c r="C61" s="21">
        <f t="shared" si="55"/>
        <v>1620</v>
      </c>
      <c r="D61" s="23">
        <f t="shared" si="50"/>
        <v>146</v>
      </c>
      <c r="E61" s="22">
        <v>35</v>
      </c>
      <c r="F61" s="22">
        <v>20</v>
      </c>
      <c r="G61" s="22">
        <v>32</v>
      </c>
      <c r="H61" s="22">
        <v>28</v>
      </c>
      <c r="I61" s="22">
        <v>31</v>
      </c>
      <c r="J61" s="23">
        <f t="shared" si="51"/>
        <v>167</v>
      </c>
      <c r="K61" s="22">
        <v>28</v>
      </c>
      <c r="L61" s="22">
        <v>30</v>
      </c>
      <c r="M61" s="22">
        <v>38</v>
      </c>
      <c r="N61" s="22">
        <v>40</v>
      </c>
      <c r="O61" s="22">
        <v>31</v>
      </c>
      <c r="P61" s="30" t="s">
        <v>47</v>
      </c>
      <c r="Q61" s="23">
        <f t="shared" si="52"/>
        <v>188</v>
      </c>
      <c r="R61" s="22">
        <v>41</v>
      </c>
      <c r="S61" s="22">
        <v>35</v>
      </c>
      <c r="T61" s="22">
        <v>35</v>
      </c>
      <c r="U61" s="22">
        <v>50</v>
      </c>
      <c r="V61" s="22">
        <v>27</v>
      </c>
      <c r="W61" s="23">
        <f t="shared" si="53"/>
        <v>199</v>
      </c>
      <c r="X61" s="22">
        <v>37</v>
      </c>
      <c r="Y61" s="22">
        <v>37</v>
      </c>
      <c r="Z61" s="22">
        <v>43</v>
      </c>
      <c r="AA61" s="22">
        <v>39</v>
      </c>
      <c r="AB61" s="22">
        <v>43</v>
      </c>
      <c r="AC61" s="30" t="s">
        <v>47</v>
      </c>
      <c r="AD61" s="23">
        <f t="shared" si="54"/>
        <v>212</v>
      </c>
      <c r="AE61" s="22">
        <v>47</v>
      </c>
      <c r="AF61" s="22">
        <v>52</v>
      </c>
      <c r="AG61" s="22">
        <v>36</v>
      </c>
      <c r="AH61" s="22">
        <v>39</v>
      </c>
      <c r="AI61" s="22">
        <v>38</v>
      </c>
      <c r="AJ61" s="23">
        <v>148</v>
      </c>
      <c r="AK61" s="23">
        <v>114</v>
      </c>
      <c r="AL61" s="23">
        <v>86</v>
      </c>
      <c r="AM61" s="23">
        <v>53</v>
      </c>
      <c r="AN61" s="30" t="s">
        <v>47</v>
      </c>
      <c r="AO61" s="23">
        <v>67</v>
      </c>
      <c r="AP61" s="23">
        <v>39</v>
      </c>
      <c r="AQ61" s="23">
        <v>52</v>
      </c>
      <c r="AR61" s="23">
        <v>42</v>
      </c>
      <c r="AS61" s="23">
        <v>25</v>
      </c>
      <c r="AT61" s="23">
        <v>23</v>
      </c>
      <c r="AU61" s="23">
        <v>35</v>
      </c>
      <c r="AV61" s="23">
        <v>24</v>
      </c>
      <c r="AW61" s="13"/>
    </row>
    <row r="62" spans="2:49" ht="36" customHeight="1">
      <c r="B62" s="30" t="s">
        <v>48</v>
      </c>
      <c r="C62" s="21">
        <f t="shared" si="55"/>
        <v>6432</v>
      </c>
      <c r="D62" s="23">
        <f t="shared" si="50"/>
        <v>807</v>
      </c>
      <c r="E62" s="22">
        <v>183</v>
      </c>
      <c r="F62" s="22">
        <v>180</v>
      </c>
      <c r="G62" s="22">
        <v>147</v>
      </c>
      <c r="H62" s="22">
        <v>157</v>
      </c>
      <c r="I62" s="22">
        <v>140</v>
      </c>
      <c r="J62" s="23">
        <f t="shared" si="51"/>
        <v>740</v>
      </c>
      <c r="K62" s="22">
        <v>153</v>
      </c>
      <c r="L62" s="22">
        <v>159</v>
      </c>
      <c r="M62" s="22">
        <v>126</v>
      </c>
      <c r="N62" s="22">
        <v>156</v>
      </c>
      <c r="O62" s="22">
        <v>146</v>
      </c>
      <c r="P62" s="30" t="s">
        <v>48</v>
      </c>
      <c r="Q62" s="23">
        <f t="shared" si="52"/>
        <v>756</v>
      </c>
      <c r="R62" s="22">
        <v>144</v>
      </c>
      <c r="S62" s="22">
        <v>158</v>
      </c>
      <c r="T62" s="22">
        <v>145</v>
      </c>
      <c r="U62" s="22">
        <v>152</v>
      </c>
      <c r="V62" s="22">
        <v>157</v>
      </c>
      <c r="W62" s="23">
        <f t="shared" si="53"/>
        <v>798</v>
      </c>
      <c r="X62" s="22">
        <v>134</v>
      </c>
      <c r="Y62" s="22">
        <v>147</v>
      </c>
      <c r="Z62" s="22">
        <v>166</v>
      </c>
      <c r="AA62" s="22">
        <v>165</v>
      </c>
      <c r="AB62" s="22">
        <v>186</v>
      </c>
      <c r="AC62" s="30" t="s">
        <v>48</v>
      </c>
      <c r="AD62" s="23">
        <f t="shared" si="54"/>
        <v>815</v>
      </c>
      <c r="AE62" s="22">
        <v>159</v>
      </c>
      <c r="AF62" s="22">
        <v>159</v>
      </c>
      <c r="AG62" s="22">
        <v>145</v>
      </c>
      <c r="AH62" s="22">
        <v>180</v>
      </c>
      <c r="AI62" s="22">
        <v>172</v>
      </c>
      <c r="AJ62" s="23">
        <v>674</v>
      </c>
      <c r="AK62" s="23">
        <v>448</v>
      </c>
      <c r="AL62" s="23">
        <v>285</v>
      </c>
      <c r="AM62" s="23">
        <v>228</v>
      </c>
      <c r="AN62" s="30" t="s">
        <v>48</v>
      </c>
      <c r="AO62" s="23">
        <v>174</v>
      </c>
      <c r="AP62" s="23">
        <v>163</v>
      </c>
      <c r="AQ62" s="23">
        <v>134</v>
      </c>
      <c r="AR62" s="23">
        <v>98</v>
      </c>
      <c r="AS62" s="23">
        <v>101</v>
      </c>
      <c r="AT62" s="23">
        <v>88</v>
      </c>
      <c r="AU62" s="23">
        <v>61</v>
      </c>
      <c r="AV62" s="23">
        <v>62</v>
      </c>
      <c r="AW62" s="13"/>
    </row>
    <row r="63" spans="2:49" ht="36" customHeight="1">
      <c r="B63" s="30" t="s">
        <v>49</v>
      </c>
      <c r="C63" s="21">
        <f t="shared" si="55"/>
        <v>1475</v>
      </c>
      <c r="D63" s="23">
        <f t="shared" si="50"/>
        <v>167</v>
      </c>
      <c r="E63" s="22">
        <v>42</v>
      </c>
      <c r="F63" s="22">
        <v>26</v>
      </c>
      <c r="G63" s="22">
        <v>30</v>
      </c>
      <c r="H63" s="22">
        <v>41</v>
      </c>
      <c r="I63" s="22">
        <v>28</v>
      </c>
      <c r="J63" s="23">
        <f t="shared" si="51"/>
        <v>185</v>
      </c>
      <c r="K63" s="22">
        <v>37</v>
      </c>
      <c r="L63" s="22">
        <v>42</v>
      </c>
      <c r="M63" s="22">
        <v>39</v>
      </c>
      <c r="N63" s="22">
        <v>36</v>
      </c>
      <c r="O63" s="22">
        <v>31</v>
      </c>
      <c r="P63" s="30" t="s">
        <v>49</v>
      </c>
      <c r="Q63" s="23">
        <f t="shared" si="52"/>
        <v>182</v>
      </c>
      <c r="R63" s="22">
        <v>38</v>
      </c>
      <c r="S63" s="22">
        <v>35</v>
      </c>
      <c r="T63" s="22">
        <v>34</v>
      </c>
      <c r="U63" s="22">
        <v>43</v>
      </c>
      <c r="V63" s="22">
        <v>32</v>
      </c>
      <c r="W63" s="23">
        <f t="shared" si="53"/>
        <v>187</v>
      </c>
      <c r="X63" s="22">
        <v>40</v>
      </c>
      <c r="Y63" s="22">
        <v>46</v>
      </c>
      <c r="Z63" s="22">
        <v>27</v>
      </c>
      <c r="AA63" s="22">
        <v>38</v>
      </c>
      <c r="AB63" s="22">
        <v>36</v>
      </c>
      <c r="AC63" s="30" t="s">
        <v>49</v>
      </c>
      <c r="AD63" s="23">
        <f t="shared" si="54"/>
        <v>173</v>
      </c>
      <c r="AE63" s="22">
        <v>41</v>
      </c>
      <c r="AF63" s="22">
        <v>45</v>
      </c>
      <c r="AG63" s="22">
        <v>30</v>
      </c>
      <c r="AH63" s="22">
        <v>25</v>
      </c>
      <c r="AI63" s="22">
        <v>32</v>
      </c>
      <c r="AJ63" s="23">
        <v>79</v>
      </c>
      <c r="AK63" s="23">
        <v>68</v>
      </c>
      <c r="AL63" s="23">
        <v>58</v>
      </c>
      <c r="AM63" s="23">
        <v>62</v>
      </c>
      <c r="AN63" s="30" t="s">
        <v>49</v>
      </c>
      <c r="AO63" s="23">
        <v>65</v>
      </c>
      <c r="AP63" s="23">
        <v>47</v>
      </c>
      <c r="AQ63" s="23">
        <v>60</v>
      </c>
      <c r="AR63" s="23">
        <v>31</v>
      </c>
      <c r="AS63" s="23">
        <v>33</v>
      </c>
      <c r="AT63" s="23">
        <v>27</v>
      </c>
      <c r="AU63" s="23">
        <v>20</v>
      </c>
      <c r="AV63" s="23">
        <v>31</v>
      </c>
      <c r="AW63" s="13"/>
    </row>
    <row r="64" spans="2:49" ht="36" customHeight="1">
      <c r="B64" s="30" t="s">
        <v>50</v>
      </c>
      <c r="C64" s="21">
        <f t="shared" si="55"/>
        <v>5844</v>
      </c>
      <c r="D64" s="23">
        <f t="shared" si="50"/>
        <v>615</v>
      </c>
      <c r="E64" s="22">
        <v>140</v>
      </c>
      <c r="F64" s="22">
        <v>116</v>
      </c>
      <c r="G64" s="22">
        <v>120</v>
      </c>
      <c r="H64" s="22">
        <v>121</v>
      </c>
      <c r="I64" s="22">
        <v>118</v>
      </c>
      <c r="J64" s="23">
        <f t="shared" si="51"/>
        <v>560</v>
      </c>
      <c r="K64" s="22">
        <v>115</v>
      </c>
      <c r="L64" s="22">
        <v>104</v>
      </c>
      <c r="M64" s="22">
        <v>112</v>
      </c>
      <c r="N64" s="22">
        <v>113</v>
      </c>
      <c r="O64" s="22">
        <v>116</v>
      </c>
      <c r="P64" s="30" t="s">
        <v>50</v>
      </c>
      <c r="Q64" s="23">
        <f t="shared" si="52"/>
        <v>703</v>
      </c>
      <c r="R64" s="22">
        <v>117</v>
      </c>
      <c r="S64" s="22">
        <v>142</v>
      </c>
      <c r="T64" s="22">
        <v>148</v>
      </c>
      <c r="U64" s="22">
        <v>151</v>
      </c>
      <c r="V64" s="22">
        <v>145</v>
      </c>
      <c r="W64" s="23">
        <f t="shared" si="53"/>
        <v>800</v>
      </c>
      <c r="X64" s="22">
        <v>170</v>
      </c>
      <c r="Y64" s="22">
        <v>173</v>
      </c>
      <c r="Z64" s="22">
        <v>147</v>
      </c>
      <c r="AA64" s="22">
        <v>157</v>
      </c>
      <c r="AB64" s="22">
        <v>153</v>
      </c>
      <c r="AC64" s="30" t="s">
        <v>50</v>
      </c>
      <c r="AD64" s="23">
        <f t="shared" si="54"/>
        <v>619</v>
      </c>
      <c r="AE64" s="22">
        <v>137</v>
      </c>
      <c r="AF64" s="22">
        <v>125</v>
      </c>
      <c r="AG64" s="22">
        <v>140</v>
      </c>
      <c r="AH64" s="22">
        <v>118</v>
      </c>
      <c r="AI64" s="22">
        <v>99</v>
      </c>
      <c r="AJ64" s="23">
        <v>407</v>
      </c>
      <c r="AK64" s="23">
        <v>286</v>
      </c>
      <c r="AL64" s="23">
        <v>247</v>
      </c>
      <c r="AM64" s="23">
        <v>235</v>
      </c>
      <c r="AN64" s="30" t="s">
        <v>50</v>
      </c>
      <c r="AO64" s="23">
        <v>217</v>
      </c>
      <c r="AP64" s="23">
        <v>170</v>
      </c>
      <c r="AQ64" s="23">
        <v>186</v>
      </c>
      <c r="AR64" s="23">
        <v>172</v>
      </c>
      <c r="AS64" s="23">
        <v>185</v>
      </c>
      <c r="AT64" s="23">
        <v>167</v>
      </c>
      <c r="AU64" s="23">
        <v>108</v>
      </c>
      <c r="AV64" s="23">
        <v>167</v>
      </c>
      <c r="AW64" s="13"/>
    </row>
    <row r="65" spans="2:50" ht="36" customHeight="1">
      <c r="B65" s="30" t="s">
        <v>51</v>
      </c>
      <c r="C65" s="21">
        <f t="shared" si="55"/>
        <v>1688</v>
      </c>
      <c r="D65" s="23">
        <f t="shared" si="50"/>
        <v>154</v>
      </c>
      <c r="E65" s="22">
        <v>35</v>
      </c>
      <c r="F65" s="22">
        <v>30</v>
      </c>
      <c r="G65" s="22">
        <v>28</v>
      </c>
      <c r="H65" s="22">
        <v>28</v>
      </c>
      <c r="I65" s="22">
        <v>33</v>
      </c>
      <c r="J65" s="23">
        <f t="shared" si="51"/>
        <v>175</v>
      </c>
      <c r="K65" s="22">
        <v>34</v>
      </c>
      <c r="L65" s="22">
        <v>31</v>
      </c>
      <c r="M65" s="22">
        <v>33</v>
      </c>
      <c r="N65" s="22">
        <v>44</v>
      </c>
      <c r="O65" s="22">
        <v>33</v>
      </c>
      <c r="P65" s="30" t="s">
        <v>51</v>
      </c>
      <c r="Q65" s="23">
        <f t="shared" si="52"/>
        <v>217</v>
      </c>
      <c r="R65" s="22">
        <v>43</v>
      </c>
      <c r="S65" s="22">
        <v>48</v>
      </c>
      <c r="T65" s="22">
        <v>38</v>
      </c>
      <c r="U65" s="22">
        <v>42</v>
      </c>
      <c r="V65" s="22">
        <v>46</v>
      </c>
      <c r="W65" s="23">
        <f t="shared" si="53"/>
        <v>216</v>
      </c>
      <c r="X65" s="22">
        <v>41</v>
      </c>
      <c r="Y65" s="22">
        <v>46</v>
      </c>
      <c r="Z65" s="22">
        <v>39</v>
      </c>
      <c r="AA65" s="22">
        <v>43</v>
      </c>
      <c r="AB65" s="22">
        <v>47</v>
      </c>
      <c r="AC65" s="30" t="s">
        <v>51</v>
      </c>
      <c r="AD65" s="23">
        <f t="shared" si="54"/>
        <v>224</v>
      </c>
      <c r="AE65" s="22">
        <v>47</v>
      </c>
      <c r="AF65" s="22">
        <v>41</v>
      </c>
      <c r="AG65" s="22">
        <v>39</v>
      </c>
      <c r="AH65" s="22">
        <v>55</v>
      </c>
      <c r="AI65" s="22">
        <v>42</v>
      </c>
      <c r="AJ65" s="23">
        <v>179</v>
      </c>
      <c r="AK65" s="23">
        <v>100</v>
      </c>
      <c r="AL65" s="23">
        <v>69</v>
      </c>
      <c r="AM65" s="23">
        <v>54</v>
      </c>
      <c r="AN65" s="30" t="s">
        <v>51</v>
      </c>
      <c r="AO65" s="23">
        <v>57</v>
      </c>
      <c r="AP65" s="23">
        <v>42</v>
      </c>
      <c r="AQ65" s="23">
        <v>44</v>
      </c>
      <c r="AR65" s="23">
        <v>31</v>
      </c>
      <c r="AS65" s="23">
        <v>40</v>
      </c>
      <c r="AT65" s="23">
        <v>30</v>
      </c>
      <c r="AU65" s="23">
        <v>26</v>
      </c>
      <c r="AV65" s="23">
        <v>30</v>
      </c>
      <c r="AW65" s="13"/>
    </row>
    <row r="66" spans="2:50" ht="36" customHeight="1">
      <c r="B66" s="30" t="s">
        <v>52</v>
      </c>
      <c r="C66" s="21">
        <f t="shared" si="55"/>
        <v>2433</v>
      </c>
      <c r="D66" s="23">
        <f t="shared" si="50"/>
        <v>296</v>
      </c>
      <c r="E66" s="22">
        <v>58</v>
      </c>
      <c r="F66" s="22">
        <v>64</v>
      </c>
      <c r="G66" s="22">
        <v>48</v>
      </c>
      <c r="H66" s="22">
        <v>57</v>
      </c>
      <c r="I66" s="22">
        <v>69</v>
      </c>
      <c r="J66" s="23">
        <f t="shared" si="51"/>
        <v>268</v>
      </c>
      <c r="K66" s="22">
        <v>39</v>
      </c>
      <c r="L66" s="22">
        <v>55</v>
      </c>
      <c r="M66" s="22">
        <v>59</v>
      </c>
      <c r="N66" s="22">
        <v>61</v>
      </c>
      <c r="O66" s="22">
        <v>54</v>
      </c>
      <c r="P66" s="30" t="s">
        <v>52</v>
      </c>
      <c r="Q66" s="23">
        <f t="shared" si="52"/>
        <v>306</v>
      </c>
      <c r="R66" s="22">
        <v>64</v>
      </c>
      <c r="S66" s="22">
        <v>54</v>
      </c>
      <c r="T66" s="22">
        <v>60</v>
      </c>
      <c r="U66" s="22">
        <v>59</v>
      </c>
      <c r="V66" s="22">
        <v>69</v>
      </c>
      <c r="W66" s="23">
        <f t="shared" si="53"/>
        <v>324</v>
      </c>
      <c r="X66" s="22">
        <v>68</v>
      </c>
      <c r="Y66" s="22">
        <v>64</v>
      </c>
      <c r="Z66" s="22">
        <v>69</v>
      </c>
      <c r="AA66" s="22">
        <v>61</v>
      </c>
      <c r="AB66" s="22">
        <v>62</v>
      </c>
      <c r="AC66" s="30" t="s">
        <v>52</v>
      </c>
      <c r="AD66" s="23">
        <f t="shared" si="54"/>
        <v>289</v>
      </c>
      <c r="AE66" s="22">
        <v>66</v>
      </c>
      <c r="AF66" s="22">
        <v>63</v>
      </c>
      <c r="AG66" s="22">
        <v>54</v>
      </c>
      <c r="AH66" s="22">
        <v>58</v>
      </c>
      <c r="AI66" s="22">
        <v>48</v>
      </c>
      <c r="AJ66" s="23">
        <v>223</v>
      </c>
      <c r="AK66" s="23">
        <v>124</v>
      </c>
      <c r="AL66" s="23">
        <v>88</v>
      </c>
      <c r="AM66" s="23">
        <v>92</v>
      </c>
      <c r="AN66" s="30" t="s">
        <v>52</v>
      </c>
      <c r="AO66" s="23">
        <v>72</v>
      </c>
      <c r="AP66" s="23">
        <v>65</v>
      </c>
      <c r="AQ66" s="23">
        <v>64</v>
      </c>
      <c r="AR66" s="23">
        <v>73</v>
      </c>
      <c r="AS66" s="23">
        <v>42</v>
      </c>
      <c r="AT66" s="23">
        <v>36</v>
      </c>
      <c r="AU66" s="23">
        <v>36</v>
      </c>
      <c r="AV66" s="23">
        <v>35</v>
      </c>
      <c r="AW66" s="13"/>
    </row>
    <row r="67" spans="2:50" ht="36" customHeight="1">
      <c r="B67" s="30" t="s">
        <v>53</v>
      </c>
      <c r="C67" s="21">
        <f t="shared" si="55"/>
        <v>1863</v>
      </c>
      <c r="D67" s="23">
        <f t="shared" si="50"/>
        <v>200</v>
      </c>
      <c r="E67" s="22">
        <v>29</v>
      </c>
      <c r="F67" s="22">
        <v>50</v>
      </c>
      <c r="G67" s="22">
        <v>38</v>
      </c>
      <c r="H67" s="22">
        <v>45</v>
      </c>
      <c r="I67" s="22">
        <v>38</v>
      </c>
      <c r="J67" s="23">
        <f t="shared" si="51"/>
        <v>165</v>
      </c>
      <c r="K67" s="22">
        <v>22</v>
      </c>
      <c r="L67" s="22">
        <v>31</v>
      </c>
      <c r="M67" s="22">
        <v>39</v>
      </c>
      <c r="N67" s="22">
        <v>30</v>
      </c>
      <c r="O67" s="22">
        <v>43</v>
      </c>
      <c r="P67" s="30" t="s">
        <v>53</v>
      </c>
      <c r="Q67" s="23">
        <f t="shared" si="52"/>
        <v>209</v>
      </c>
      <c r="R67" s="22">
        <v>31</v>
      </c>
      <c r="S67" s="22">
        <v>54</v>
      </c>
      <c r="T67" s="22">
        <v>43</v>
      </c>
      <c r="U67" s="22">
        <v>50</v>
      </c>
      <c r="V67" s="22">
        <v>31</v>
      </c>
      <c r="W67" s="23">
        <f t="shared" si="53"/>
        <v>226</v>
      </c>
      <c r="X67" s="22">
        <v>33</v>
      </c>
      <c r="Y67" s="22">
        <v>51</v>
      </c>
      <c r="Z67" s="22">
        <v>44</v>
      </c>
      <c r="AA67" s="22">
        <v>44</v>
      </c>
      <c r="AB67" s="22">
        <v>54</v>
      </c>
      <c r="AC67" s="30" t="s">
        <v>53</v>
      </c>
      <c r="AD67" s="23">
        <f t="shared" si="54"/>
        <v>234</v>
      </c>
      <c r="AE67" s="22">
        <v>48</v>
      </c>
      <c r="AF67" s="22">
        <v>52</v>
      </c>
      <c r="AG67" s="22">
        <v>40</v>
      </c>
      <c r="AH67" s="22">
        <v>49</v>
      </c>
      <c r="AI67" s="22">
        <v>45</v>
      </c>
      <c r="AJ67" s="23">
        <v>147</v>
      </c>
      <c r="AK67" s="23">
        <v>103</v>
      </c>
      <c r="AL67" s="23">
        <v>80</v>
      </c>
      <c r="AM67" s="23">
        <v>67</v>
      </c>
      <c r="AN67" s="30" t="s">
        <v>53</v>
      </c>
      <c r="AO67" s="23">
        <v>75</v>
      </c>
      <c r="AP67" s="23">
        <v>62</v>
      </c>
      <c r="AQ67" s="23">
        <v>56</v>
      </c>
      <c r="AR67" s="23">
        <v>51</v>
      </c>
      <c r="AS67" s="23">
        <v>47</v>
      </c>
      <c r="AT67" s="23">
        <v>37</v>
      </c>
      <c r="AU67" s="23">
        <v>49</v>
      </c>
      <c r="AV67" s="23">
        <v>55</v>
      </c>
      <c r="AW67" s="13"/>
    </row>
    <row r="68" spans="2:50" ht="20.100000000000001" customHeight="1">
      <c r="B68" s="37"/>
      <c r="C68" s="38"/>
      <c r="D68" s="39"/>
      <c r="E68" s="39"/>
      <c r="F68" s="39"/>
      <c r="G68" s="39"/>
      <c r="H68" s="39"/>
      <c r="I68" s="39"/>
      <c r="J68" s="40"/>
      <c r="K68" s="39"/>
      <c r="L68" s="39"/>
      <c r="M68" s="39"/>
      <c r="N68" s="39"/>
      <c r="O68" s="39"/>
      <c r="P68" s="37"/>
      <c r="Q68" s="40"/>
      <c r="R68" s="39"/>
      <c r="S68" s="39"/>
      <c r="T68" s="39"/>
      <c r="U68" s="39"/>
      <c r="V68" s="39"/>
      <c r="W68" s="40"/>
      <c r="X68" s="39"/>
      <c r="Y68" s="39"/>
      <c r="Z68" s="39"/>
      <c r="AA68" s="39"/>
      <c r="AB68" s="39"/>
      <c r="AC68" s="37"/>
      <c r="AD68" s="40"/>
      <c r="AE68" s="39"/>
      <c r="AF68" s="39"/>
      <c r="AG68" s="39"/>
      <c r="AH68" s="39"/>
      <c r="AI68" s="39"/>
      <c r="AJ68" s="40"/>
      <c r="AK68" s="40"/>
      <c r="AL68" s="40"/>
      <c r="AM68" s="40"/>
      <c r="AN68" s="37"/>
      <c r="AO68" s="40"/>
      <c r="AP68" s="40"/>
      <c r="AQ68" s="40"/>
      <c r="AR68" s="40"/>
      <c r="AS68" s="40"/>
      <c r="AT68" s="40"/>
      <c r="AU68" s="40"/>
      <c r="AV68" s="40"/>
      <c r="AW68" s="35"/>
      <c r="AX68" s="36"/>
    </row>
    <row r="69" spans="2:50" ht="27.95" customHeight="1">
      <c r="B69"/>
      <c r="C69"/>
      <c r="D69"/>
      <c r="E69"/>
      <c r="F69"/>
      <c r="G69"/>
      <c r="H69"/>
      <c r="I69"/>
      <c r="J69" s="3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13"/>
    </row>
    <row r="70" spans="2:50" ht="20.100000000000001" customHeight="1">
      <c r="B70" s="1"/>
      <c r="C70" s="1"/>
      <c r="J70" s="33"/>
      <c r="L70" s="1"/>
      <c r="M70" s="1"/>
      <c r="N70" s="1"/>
      <c r="Q70"/>
      <c r="R70"/>
      <c r="S70"/>
      <c r="T70"/>
      <c r="U70"/>
      <c r="V70"/>
      <c r="W70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13"/>
    </row>
    <row r="71" spans="2:50" ht="8.1" customHeight="1">
      <c r="B71" s="1"/>
      <c r="C71" s="1"/>
      <c r="J71" s="33"/>
      <c r="L71" s="1"/>
      <c r="M71" s="1"/>
      <c r="N71" s="1"/>
      <c r="Q71"/>
      <c r="R71"/>
      <c r="S71"/>
      <c r="T71"/>
      <c r="U71"/>
      <c r="V71"/>
      <c r="W71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13"/>
    </row>
    <row r="72" spans="2:50" s="4" customFormat="1" ht="20.100000000000001" customHeight="1">
      <c r="B72" s="25" t="s">
        <v>54</v>
      </c>
      <c r="C72" s="26" t="s">
        <v>23</v>
      </c>
      <c r="D72" s="2"/>
      <c r="E72" s="9"/>
      <c r="F72" s="9"/>
      <c r="G72" s="9"/>
      <c r="H72" s="9"/>
      <c r="I72" s="8"/>
      <c r="J72" s="33"/>
      <c r="K72" s="2"/>
      <c r="L72" s="2"/>
      <c r="M72" s="2"/>
      <c r="N72" s="2"/>
      <c r="O72" s="2"/>
      <c r="P72" s="25" t="s">
        <v>54</v>
      </c>
      <c r="Q72" s="26" t="s">
        <v>23</v>
      </c>
      <c r="R72"/>
      <c r="S72"/>
      <c r="T72"/>
      <c r="U72"/>
      <c r="V72"/>
      <c r="W72"/>
      <c r="X72" s="2"/>
      <c r="Y72" s="2"/>
      <c r="Z72" s="2"/>
      <c r="AA72" s="2"/>
      <c r="AB72" s="2"/>
      <c r="AC72" s="25" t="s">
        <v>54</v>
      </c>
      <c r="AD72" s="26" t="s">
        <v>23</v>
      </c>
      <c r="AE72"/>
      <c r="AF72" s="9"/>
      <c r="AG72" s="9"/>
      <c r="AH72" s="9"/>
      <c r="AI72" s="9"/>
      <c r="AJ72" s="33"/>
      <c r="AK72" s="33"/>
      <c r="AL72" s="33"/>
      <c r="AM72" s="5"/>
      <c r="AN72" s="25" t="s">
        <v>54</v>
      </c>
      <c r="AO72" s="26" t="s">
        <v>23</v>
      </c>
      <c r="AP72" s="34"/>
      <c r="AQ72" s="34"/>
      <c r="AR72" s="34"/>
      <c r="AS72" s="34"/>
      <c r="AT72" s="34"/>
      <c r="AU72" s="9"/>
      <c r="AV72" s="33"/>
      <c r="AW72" s="13"/>
    </row>
    <row r="73" spans="2:50" s="4" customFormat="1" ht="12" customHeight="1">
      <c r="B73" s="9"/>
      <c r="C73" s="10"/>
      <c r="D73" s="2"/>
      <c r="E73" s="9"/>
      <c r="F73" s="9"/>
      <c r="G73" s="9"/>
      <c r="H73" s="9"/>
      <c r="I73" s="8"/>
      <c r="J73" s="33"/>
      <c r="K73" s="2"/>
      <c r="L73" s="2"/>
      <c r="M73" s="2"/>
      <c r="N73" s="2"/>
      <c r="O73" s="2"/>
      <c r="P73" s="2"/>
      <c r="Q73"/>
      <c r="R73"/>
      <c r="S73"/>
      <c r="T73"/>
      <c r="U73"/>
      <c r="V73"/>
      <c r="W73"/>
      <c r="X73" s="2"/>
      <c r="Y73" s="2"/>
      <c r="Z73" s="2"/>
      <c r="AA73" s="2"/>
      <c r="AB73" s="2"/>
      <c r="AC73" s="2"/>
      <c r="AD73" s="3"/>
      <c r="AE73"/>
      <c r="AF73" s="9"/>
      <c r="AG73" s="9"/>
      <c r="AH73" s="9"/>
      <c r="AI73" s="9"/>
      <c r="AJ73" s="33"/>
      <c r="AK73" s="33"/>
      <c r="AL73" s="33"/>
      <c r="AM73" s="5"/>
      <c r="AN73" s="34"/>
      <c r="AO73" s="34"/>
      <c r="AP73" s="34"/>
      <c r="AQ73" s="34"/>
      <c r="AR73" s="34"/>
      <c r="AS73" s="34"/>
      <c r="AT73" s="34"/>
      <c r="AU73" s="9"/>
      <c r="AV73" s="33"/>
      <c r="AW73" s="13"/>
    </row>
    <row r="74" spans="2:50" s="4" customFormat="1" ht="24.95" customHeight="1">
      <c r="B74" s="15" t="s">
        <v>18</v>
      </c>
      <c r="C74" s="15" t="s">
        <v>0</v>
      </c>
      <c r="D74" s="17" t="s">
        <v>1</v>
      </c>
      <c r="E74" s="16">
        <v>0</v>
      </c>
      <c r="F74" s="16">
        <v>1</v>
      </c>
      <c r="G74" s="16">
        <v>2</v>
      </c>
      <c r="H74" s="16">
        <v>3</v>
      </c>
      <c r="I74" s="16">
        <v>4</v>
      </c>
      <c r="J74" s="16" t="s">
        <v>2</v>
      </c>
      <c r="K74" s="16">
        <v>5</v>
      </c>
      <c r="L74" s="16">
        <v>6</v>
      </c>
      <c r="M74" s="16">
        <v>7</v>
      </c>
      <c r="N74" s="16">
        <v>8</v>
      </c>
      <c r="O74" s="16">
        <v>9</v>
      </c>
      <c r="P74" s="15" t="s">
        <v>18</v>
      </c>
      <c r="Q74" s="16" t="s">
        <v>3</v>
      </c>
      <c r="R74" s="18">
        <v>10</v>
      </c>
      <c r="S74" s="18">
        <v>11</v>
      </c>
      <c r="T74" s="18">
        <v>12</v>
      </c>
      <c r="U74" s="18">
        <v>13</v>
      </c>
      <c r="V74" s="18">
        <v>14</v>
      </c>
      <c r="W74" s="16" t="s">
        <v>4</v>
      </c>
      <c r="X74" s="18">
        <v>15</v>
      </c>
      <c r="Y74" s="18">
        <v>16</v>
      </c>
      <c r="Z74" s="18">
        <v>17</v>
      </c>
      <c r="AA74" s="18">
        <v>18</v>
      </c>
      <c r="AB74" s="18">
        <v>19</v>
      </c>
      <c r="AC74" s="15" t="s">
        <v>18</v>
      </c>
      <c r="AD74" s="16" t="s">
        <v>5</v>
      </c>
      <c r="AE74" s="18">
        <v>20</v>
      </c>
      <c r="AF74" s="18">
        <v>21</v>
      </c>
      <c r="AG74" s="18">
        <v>22</v>
      </c>
      <c r="AH74" s="18">
        <v>23</v>
      </c>
      <c r="AI74" s="18">
        <v>24</v>
      </c>
      <c r="AJ74" s="16" t="s">
        <v>6</v>
      </c>
      <c r="AK74" s="16" t="s">
        <v>7</v>
      </c>
      <c r="AL74" s="16" t="s">
        <v>21</v>
      </c>
      <c r="AM74" s="16" t="s">
        <v>8</v>
      </c>
      <c r="AN74" s="15" t="s">
        <v>18</v>
      </c>
      <c r="AO74" s="16" t="s">
        <v>9</v>
      </c>
      <c r="AP74" s="16" t="s">
        <v>10</v>
      </c>
      <c r="AQ74" s="16" t="s">
        <v>11</v>
      </c>
      <c r="AR74" s="16" t="s">
        <v>12</v>
      </c>
      <c r="AS74" s="16" t="s">
        <v>13</v>
      </c>
      <c r="AT74" s="16" t="s">
        <v>14</v>
      </c>
      <c r="AU74" s="16" t="s">
        <v>15</v>
      </c>
      <c r="AV74" s="16" t="s">
        <v>16</v>
      </c>
      <c r="AW74" s="13"/>
    </row>
    <row r="75" spans="2:50" s="5" customFormat="1" ht="24.95" customHeight="1">
      <c r="B75" s="23" t="s">
        <v>19</v>
      </c>
      <c r="C75" s="23">
        <f>SUM(C76+C77+C78+C79+C80+C81+C82+C83+C84+C85+C86+C87+C88+C89+C90+C91+C92+C93+C94+C95+C96+C97+C98+C99+C100+C101)</f>
        <v>105363</v>
      </c>
      <c r="D75" s="23">
        <f t="shared" ref="D75:AV75" si="56">SUM(D76+D77+D78+D79+D80+D81+D82+D83+D84+D85+D86+D87+D88+D89+D90+D91+D92+D93+D94+D95+D96+D97+D98+D99+D100+D101)</f>
        <v>10027</v>
      </c>
      <c r="E75" s="23">
        <f t="shared" si="56"/>
        <v>2038</v>
      </c>
      <c r="F75" s="23">
        <f t="shared" si="56"/>
        <v>2019</v>
      </c>
      <c r="G75" s="23">
        <f t="shared" si="56"/>
        <v>2006</v>
      </c>
      <c r="H75" s="23">
        <f t="shared" si="56"/>
        <v>1988</v>
      </c>
      <c r="I75" s="23">
        <f t="shared" si="56"/>
        <v>1976</v>
      </c>
      <c r="J75" s="23">
        <f t="shared" si="56"/>
        <v>9798</v>
      </c>
      <c r="K75" s="23">
        <f t="shared" si="56"/>
        <v>1963</v>
      </c>
      <c r="L75" s="23">
        <f t="shared" si="56"/>
        <v>1954</v>
      </c>
      <c r="M75" s="23">
        <f t="shared" si="56"/>
        <v>1955</v>
      </c>
      <c r="N75" s="23">
        <f t="shared" si="56"/>
        <v>1957</v>
      </c>
      <c r="O75" s="23">
        <f t="shared" si="56"/>
        <v>1969</v>
      </c>
      <c r="P75" s="23" t="s">
        <v>19</v>
      </c>
      <c r="Q75" s="23">
        <f t="shared" si="56"/>
        <v>10926</v>
      </c>
      <c r="R75" s="23">
        <f t="shared" si="56"/>
        <v>1984</v>
      </c>
      <c r="S75" s="23">
        <f t="shared" si="56"/>
        <v>2187</v>
      </c>
      <c r="T75" s="23">
        <f t="shared" si="56"/>
        <v>2198</v>
      </c>
      <c r="U75" s="23">
        <f t="shared" si="56"/>
        <v>2278</v>
      </c>
      <c r="V75" s="23">
        <f t="shared" si="56"/>
        <v>2279</v>
      </c>
      <c r="W75" s="23">
        <f t="shared" si="56"/>
        <v>11952</v>
      </c>
      <c r="X75" s="23">
        <f t="shared" si="56"/>
        <v>2328</v>
      </c>
      <c r="Y75" s="23">
        <f t="shared" si="56"/>
        <v>2347</v>
      </c>
      <c r="Z75" s="23">
        <f t="shared" si="56"/>
        <v>2392</v>
      </c>
      <c r="AA75" s="23">
        <f t="shared" si="56"/>
        <v>2434</v>
      </c>
      <c r="AB75" s="23">
        <f t="shared" si="56"/>
        <v>2451</v>
      </c>
      <c r="AC75" s="23" t="s">
        <v>19</v>
      </c>
      <c r="AD75" s="23">
        <f t="shared" si="56"/>
        <v>11478</v>
      </c>
      <c r="AE75" s="23">
        <f t="shared" si="56"/>
        <v>2432</v>
      </c>
      <c r="AF75" s="23">
        <f t="shared" si="56"/>
        <v>2369</v>
      </c>
      <c r="AG75" s="23">
        <f t="shared" si="56"/>
        <v>2299</v>
      </c>
      <c r="AH75" s="23">
        <f t="shared" si="56"/>
        <v>2224</v>
      </c>
      <c r="AI75" s="23">
        <f t="shared" si="56"/>
        <v>2154</v>
      </c>
      <c r="AJ75" s="23">
        <f t="shared" si="56"/>
        <v>9222</v>
      </c>
      <c r="AK75" s="23">
        <f t="shared" si="56"/>
        <v>7027</v>
      </c>
      <c r="AL75" s="23">
        <f t="shared" si="56"/>
        <v>5914</v>
      </c>
      <c r="AM75" s="23">
        <f t="shared" si="56"/>
        <v>5336</v>
      </c>
      <c r="AN75" s="23" t="s">
        <v>19</v>
      </c>
      <c r="AO75" s="23">
        <f t="shared" si="56"/>
        <v>4580</v>
      </c>
      <c r="AP75" s="23">
        <f t="shared" si="56"/>
        <v>3567</v>
      </c>
      <c r="AQ75" s="23">
        <f t="shared" si="56"/>
        <v>3476</v>
      </c>
      <c r="AR75" s="23">
        <f t="shared" si="56"/>
        <v>3096</v>
      </c>
      <c r="AS75" s="23">
        <f t="shared" si="56"/>
        <v>2803</v>
      </c>
      <c r="AT75" s="23">
        <f t="shared" si="56"/>
        <v>2290</v>
      </c>
      <c r="AU75" s="23">
        <f t="shared" si="56"/>
        <v>1752</v>
      </c>
      <c r="AV75" s="23">
        <f t="shared" si="56"/>
        <v>2119</v>
      </c>
      <c r="AW75" s="12"/>
    </row>
    <row r="76" spans="2:50" ht="30" customHeight="1">
      <c r="B76" s="30" t="s">
        <v>28</v>
      </c>
      <c r="C76" s="21">
        <f t="shared" ref="C76:C101" si="57">SUM(D76+J76+Q76+W76+AD76+AJ76+AK76+AL76+AM76+AO76+AP76+AQ76+AR76+AS76+AT76+AU76+AV76)</f>
        <v>14164</v>
      </c>
      <c r="D76" s="23">
        <f t="shared" ref="D76:D101" si="58">SUM(I76+H76+G76+F76+E76)</f>
        <v>1201</v>
      </c>
      <c r="E76" s="22">
        <v>238</v>
      </c>
      <c r="F76" s="22">
        <v>246</v>
      </c>
      <c r="G76" s="22">
        <v>248</v>
      </c>
      <c r="H76" s="22">
        <v>226</v>
      </c>
      <c r="I76" s="22">
        <v>243</v>
      </c>
      <c r="J76" s="23">
        <f>SUM(O76+N76+M76+L76+K76)</f>
        <v>1108</v>
      </c>
      <c r="K76" s="22">
        <v>224</v>
      </c>
      <c r="L76" s="22">
        <v>204</v>
      </c>
      <c r="M76" s="22">
        <v>214</v>
      </c>
      <c r="N76" s="22">
        <v>236</v>
      </c>
      <c r="O76" s="22">
        <v>230</v>
      </c>
      <c r="P76" s="30" t="s">
        <v>28</v>
      </c>
      <c r="Q76" s="23">
        <f t="shared" ref="Q76:Q101" si="59">SUM(V76+U76+T76+S76+R76)</f>
        <v>1239</v>
      </c>
      <c r="R76" s="22">
        <v>221</v>
      </c>
      <c r="S76" s="22">
        <v>242</v>
      </c>
      <c r="T76" s="22">
        <v>262</v>
      </c>
      <c r="U76" s="22">
        <v>266</v>
      </c>
      <c r="V76" s="22">
        <v>248</v>
      </c>
      <c r="W76" s="32">
        <f t="shared" ref="W76:W101" si="60">SUM(AB76+AA76+Z76+Y76+X76)</f>
        <v>1507</v>
      </c>
      <c r="X76" s="22">
        <v>246</v>
      </c>
      <c r="Y76" s="22">
        <v>286</v>
      </c>
      <c r="Z76" s="22">
        <v>320</v>
      </c>
      <c r="AA76" s="22">
        <v>326</v>
      </c>
      <c r="AB76" s="22">
        <v>329</v>
      </c>
      <c r="AC76" s="30" t="s">
        <v>28</v>
      </c>
      <c r="AD76" s="23">
        <f t="shared" ref="AD76:AD101" si="61">SUM(AI76+AH76+AG76+AF76+AE76)</f>
        <v>1659</v>
      </c>
      <c r="AE76" s="22">
        <v>310</v>
      </c>
      <c r="AF76" s="22">
        <v>348</v>
      </c>
      <c r="AG76" s="22">
        <v>352</v>
      </c>
      <c r="AH76" s="22">
        <v>328</v>
      </c>
      <c r="AI76" s="22">
        <v>321</v>
      </c>
      <c r="AJ76" s="23">
        <v>1362</v>
      </c>
      <c r="AK76" s="23">
        <v>1021</v>
      </c>
      <c r="AL76" s="23">
        <v>924</v>
      </c>
      <c r="AM76" s="23">
        <v>789</v>
      </c>
      <c r="AN76" s="30" t="s">
        <v>28</v>
      </c>
      <c r="AO76" s="23">
        <v>642</v>
      </c>
      <c r="AP76" s="23">
        <v>503</v>
      </c>
      <c r="AQ76" s="23">
        <v>508</v>
      </c>
      <c r="AR76" s="23">
        <v>414</v>
      </c>
      <c r="AS76" s="23">
        <v>396</v>
      </c>
      <c r="AT76" s="23">
        <v>301</v>
      </c>
      <c r="AU76" s="23">
        <v>268</v>
      </c>
      <c r="AV76" s="23">
        <v>322</v>
      </c>
      <c r="AW76" s="13"/>
    </row>
    <row r="77" spans="2:50" ht="30" customHeight="1">
      <c r="B77" s="30" t="s">
        <v>29</v>
      </c>
      <c r="C77" s="21">
        <f t="shared" si="57"/>
        <v>924</v>
      </c>
      <c r="D77" s="23">
        <f t="shared" si="58"/>
        <v>89</v>
      </c>
      <c r="E77" s="22">
        <v>14</v>
      </c>
      <c r="F77" s="22">
        <v>17</v>
      </c>
      <c r="G77" s="22">
        <v>24</v>
      </c>
      <c r="H77" s="22">
        <v>20</v>
      </c>
      <c r="I77" s="22">
        <v>14</v>
      </c>
      <c r="J77" s="23">
        <f t="shared" ref="J77:J101" si="62">SUM(O77+N77+M77+L77+K77)</f>
        <v>86</v>
      </c>
      <c r="K77" s="22">
        <v>14</v>
      </c>
      <c r="L77" s="22">
        <v>16</v>
      </c>
      <c r="M77" s="22">
        <v>17</v>
      </c>
      <c r="N77" s="22">
        <v>17</v>
      </c>
      <c r="O77" s="22">
        <v>22</v>
      </c>
      <c r="P77" s="30" t="s">
        <v>29</v>
      </c>
      <c r="Q77" s="23">
        <f t="shared" si="59"/>
        <v>119</v>
      </c>
      <c r="R77" s="22">
        <v>22</v>
      </c>
      <c r="S77" s="22">
        <v>22</v>
      </c>
      <c r="T77" s="22">
        <v>24</v>
      </c>
      <c r="U77" s="22">
        <v>28</v>
      </c>
      <c r="V77" s="22">
        <v>23</v>
      </c>
      <c r="W77" s="32">
        <f t="shared" si="60"/>
        <v>105</v>
      </c>
      <c r="X77" s="22">
        <v>24</v>
      </c>
      <c r="Y77" s="22">
        <v>20</v>
      </c>
      <c r="Z77" s="22">
        <v>20</v>
      </c>
      <c r="AA77" s="22">
        <v>26</v>
      </c>
      <c r="AB77" s="22">
        <v>15</v>
      </c>
      <c r="AC77" s="30" t="s">
        <v>29</v>
      </c>
      <c r="AD77" s="23">
        <f t="shared" si="61"/>
        <v>104</v>
      </c>
      <c r="AE77" s="22">
        <v>30</v>
      </c>
      <c r="AF77" s="22">
        <v>29</v>
      </c>
      <c r="AG77" s="22">
        <v>25</v>
      </c>
      <c r="AH77" s="22">
        <v>11</v>
      </c>
      <c r="AI77" s="22">
        <v>9</v>
      </c>
      <c r="AJ77" s="23">
        <v>68</v>
      </c>
      <c r="AK77" s="23">
        <v>54</v>
      </c>
      <c r="AL77" s="23">
        <v>55</v>
      </c>
      <c r="AM77" s="23">
        <v>46</v>
      </c>
      <c r="AN77" s="30" t="s">
        <v>29</v>
      </c>
      <c r="AO77" s="23">
        <v>27</v>
      </c>
      <c r="AP77" s="23">
        <v>40</v>
      </c>
      <c r="AQ77" s="23">
        <v>25</v>
      </c>
      <c r="AR77" s="23">
        <v>24</v>
      </c>
      <c r="AS77" s="23">
        <v>17</v>
      </c>
      <c r="AT77" s="23">
        <v>29</v>
      </c>
      <c r="AU77" s="23">
        <v>9</v>
      </c>
      <c r="AV77" s="23">
        <v>27</v>
      </c>
      <c r="AW77" s="13"/>
    </row>
    <row r="78" spans="2:50" ht="30" customHeight="1">
      <c r="B78" s="30" t="s">
        <v>30</v>
      </c>
      <c r="C78" s="21">
        <f t="shared" si="57"/>
        <v>5926</v>
      </c>
      <c r="D78" s="23">
        <f t="shared" si="58"/>
        <v>609</v>
      </c>
      <c r="E78" s="22">
        <v>125</v>
      </c>
      <c r="F78" s="22">
        <v>122</v>
      </c>
      <c r="G78" s="22">
        <v>113</v>
      </c>
      <c r="H78" s="22">
        <v>138</v>
      </c>
      <c r="I78" s="22">
        <v>111</v>
      </c>
      <c r="J78" s="23">
        <f t="shared" si="62"/>
        <v>602</v>
      </c>
      <c r="K78" s="22">
        <v>114</v>
      </c>
      <c r="L78" s="22">
        <v>134</v>
      </c>
      <c r="M78" s="22">
        <v>127</v>
      </c>
      <c r="N78" s="22">
        <v>107</v>
      </c>
      <c r="O78" s="22">
        <v>120</v>
      </c>
      <c r="P78" s="30" t="s">
        <v>30</v>
      </c>
      <c r="Q78" s="23">
        <f t="shared" si="59"/>
        <v>687</v>
      </c>
      <c r="R78" s="22">
        <v>122</v>
      </c>
      <c r="S78" s="22">
        <v>131</v>
      </c>
      <c r="T78" s="22">
        <v>145</v>
      </c>
      <c r="U78" s="22">
        <v>148</v>
      </c>
      <c r="V78" s="22">
        <v>141</v>
      </c>
      <c r="W78" s="32">
        <f t="shared" si="60"/>
        <v>662</v>
      </c>
      <c r="X78" s="22">
        <v>135</v>
      </c>
      <c r="Y78" s="22">
        <v>125</v>
      </c>
      <c r="Z78" s="22">
        <v>134</v>
      </c>
      <c r="AA78" s="22">
        <v>129</v>
      </c>
      <c r="AB78" s="22">
        <v>139</v>
      </c>
      <c r="AC78" s="30" t="s">
        <v>30</v>
      </c>
      <c r="AD78" s="23">
        <f t="shared" si="61"/>
        <v>601</v>
      </c>
      <c r="AE78" s="22">
        <v>132</v>
      </c>
      <c r="AF78" s="22">
        <v>155</v>
      </c>
      <c r="AG78" s="22">
        <v>99</v>
      </c>
      <c r="AH78" s="22">
        <v>120</v>
      </c>
      <c r="AI78" s="22">
        <v>95</v>
      </c>
      <c r="AJ78" s="23">
        <v>510</v>
      </c>
      <c r="AK78" s="23">
        <v>343</v>
      </c>
      <c r="AL78" s="23">
        <v>277</v>
      </c>
      <c r="AM78" s="23">
        <v>274</v>
      </c>
      <c r="AN78" s="30" t="s">
        <v>30</v>
      </c>
      <c r="AO78" s="23">
        <v>266</v>
      </c>
      <c r="AP78" s="23">
        <v>210</v>
      </c>
      <c r="AQ78" s="23">
        <v>195</v>
      </c>
      <c r="AR78" s="23">
        <v>179</v>
      </c>
      <c r="AS78" s="23">
        <v>178</v>
      </c>
      <c r="AT78" s="23">
        <v>129</v>
      </c>
      <c r="AU78" s="23">
        <v>91</v>
      </c>
      <c r="AV78" s="23">
        <v>113</v>
      </c>
      <c r="AW78" s="13"/>
    </row>
    <row r="79" spans="2:50" ht="30" customHeight="1">
      <c r="B79" s="30" t="s">
        <v>31</v>
      </c>
      <c r="C79" s="21">
        <f t="shared" si="57"/>
        <v>9066</v>
      </c>
      <c r="D79" s="23">
        <f t="shared" si="58"/>
        <v>921</v>
      </c>
      <c r="E79" s="22">
        <v>183</v>
      </c>
      <c r="F79" s="22">
        <v>187</v>
      </c>
      <c r="G79" s="22">
        <v>187</v>
      </c>
      <c r="H79" s="22">
        <v>190</v>
      </c>
      <c r="I79" s="22">
        <v>174</v>
      </c>
      <c r="J79" s="23">
        <f t="shared" si="62"/>
        <v>999</v>
      </c>
      <c r="K79" s="22">
        <v>207</v>
      </c>
      <c r="L79" s="22">
        <v>181</v>
      </c>
      <c r="M79" s="22">
        <v>196</v>
      </c>
      <c r="N79" s="22">
        <v>199</v>
      </c>
      <c r="O79" s="22">
        <v>216</v>
      </c>
      <c r="P79" s="30" t="s">
        <v>31</v>
      </c>
      <c r="Q79" s="23">
        <f t="shared" si="59"/>
        <v>1070</v>
      </c>
      <c r="R79" s="22">
        <v>198</v>
      </c>
      <c r="S79" s="22">
        <v>230</v>
      </c>
      <c r="T79" s="22">
        <v>202</v>
      </c>
      <c r="U79" s="22">
        <v>221</v>
      </c>
      <c r="V79" s="22">
        <v>219</v>
      </c>
      <c r="W79" s="32">
        <f t="shared" si="60"/>
        <v>1110</v>
      </c>
      <c r="X79" s="22">
        <v>244</v>
      </c>
      <c r="Y79" s="22">
        <v>206</v>
      </c>
      <c r="Z79" s="22">
        <v>219</v>
      </c>
      <c r="AA79" s="22">
        <v>209</v>
      </c>
      <c r="AB79" s="22">
        <v>232</v>
      </c>
      <c r="AC79" s="30" t="s">
        <v>31</v>
      </c>
      <c r="AD79" s="23">
        <f t="shared" si="61"/>
        <v>925</v>
      </c>
      <c r="AE79" s="22">
        <v>203</v>
      </c>
      <c r="AF79" s="22">
        <v>210</v>
      </c>
      <c r="AG79" s="22">
        <v>160</v>
      </c>
      <c r="AH79" s="22">
        <v>203</v>
      </c>
      <c r="AI79" s="22">
        <v>149</v>
      </c>
      <c r="AJ79" s="23">
        <v>672</v>
      </c>
      <c r="AK79" s="23">
        <v>534</v>
      </c>
      <c r="AL79" s="23">
        <v>528</v>
      </c>
      <c r="AM79" s="23">
        <v>460</v>
      </c>
      <c r="AN79" s="30" t="s">
        <v>31</v>
      </c>
      <c r="AO79" s="23">
        <v>382</v>
      </c>
      <c r="AP79" s="23">
        <v>299</v>
      </c>
      <c r="AQ79" s="23">
        <v>273</v>
      </c>
      <c r="AR79" s="23">
        <v>252</v>
      </c>
      <c r="AS79" s="23">
        <v>233</v>
      </c>
      <c r="AT79" s="23">
        <v>168</v>
      </c>
      <c r="AU79" s="23">
        <v>124</v>
      </c>
      <c r="AV79" s="23">
        <v>116</v>
      </c>
      <c r="AW79" s="13"/>
    </row>
    <row r="80" spans="2:50" ht="30" customHeight="1">
      <c r="B80" s="30" t="s">
        <v>32</v>
      </c>
      <c r="C80" s="21">
        <f t="shared" si="57"/>
        <v>6290</v>
      </c>
      <c r="D80" s="23">
        <f t="shared" si="58"/>
        <v>641</v>
      </c>
      <c r="E80" s="22">
        <v>140</v>
      </c>
      <c r="F80" s="22">
        <v>129</v>
      </c>
      <c r="G80" s="22">
        <v>109</v>
      </c>
      <c r="H80" s="22">
        <v>131</v>
      </c>
      <c r="I80" s="22">
        <v>132</v>
      </c>
      <c r="J80" s="23">
        <f t="shared" si="62"/>
        <v>626</v>
      </c>
      <c r="K80" s="22">
        <v>134</v>
      </c>
      <c r="L80" s="22">
        <v>126</v>
      </c>
      <c r="M80" s="22">
        <v>133</v>
      </c>
      <c r="N80" s="22">
        <v>120</v>
      </c>
      <c r="O80" s="22">
        <v>113</v>
      </c>
      <c r="P80" s="30" t="s">
        <v>32</v>
      </c>
      <c r="Q80" s="23">
        <f t="shared" si="59"/>
        <v>678</v>
      </c>
      <c r="R80" s="22">
        <v>118</v>
      </c>
      <c r="S80" s="22">
        <v>117</v>
      </c>
      <c r="T80" s="22">
        <v>151</v>
      </c>
      <c r="U80" s="22">
        <v>147</v>
      </c>
      <c r="V80" s="22">
        <v>145</v>
      </c>
      <c r="W80" s="32">
        <f t="shared" si="60"/>
        <v>721</v>
      </c>
      <c r="X80" s="22">
        <v>143</v>
      </c>
      <c r="Y80" s="22">
        <v>148</v>
      </c>
      <c r="Z80" s="22">
        <v>141</v>
      </c>
      <c r="AA80" s="22">
        <v>161</v>
      </c>
      <c r="AB80" s="22">
        <v>128</v>
      </c>
      <c r="AC80" s="30" t="s">
        <v>32</v>
      </c>
      <c r="AD80" s="23">
        <f t="shared" si="61"/>
        <v>727</v>
      </c>
      <c r="AE80" s="22">
        <v>154</v>
      </c>
      <c r="AF80" s="22">
        <v>147</v>
      </c>
      <c r="AG80" s="22">
        <v>154</v>
      </c>
      <c r="AH80" s="22">
        <v>135</v>
      </c>
      <c r="AI80" s="22">
        <v>137</v>
      </c>
      <c r="AJ80" s="23">
        <v>567</v>
      </c>
      <c r="AK80" s="23">
        <v>394</v>
      </c>
      <c r="AL80" s="23">
        <v>289</v>
      </c>
      <c r="AM80" s="23">
        <v>288</v>
      </c>
      <c r="AN80" s="30" t="s">
        <v>32</v>
      </c>
      <c r="AO80" s="23">
        <v>273</v>
      </c>
      <c r="AP80" s="23">
        <v>212</v>
      </c>
      <c r="AQ80" s="23">
        <v>167</v>
      </c>
      <c r="AR80" s="23">
        <v>201</v>
      </c>
      <c r="AS80" s="23">
        <v>186</v>
      </c>
      <c r="AT80" s="23">
        <v>124</v>
      </c>
      <c r="AU80" s="23">
        <v>93</v>
      </c>
      <c r="AV80" s="23">
        <v>103</v>
      </c>
      <c r="AW80" s="13"/>
    </row>
    <row r="81" spans="2:49" ht="30" customHeight="1">
      <c r="B81" s="30" t="s">
        <v>33</v>
      </c>
      <c r="C81" s="21">
        <f t="shared" si="57"/>
        <v>3067</v>
      </c>
      <c r="D81" s="23">
        <f t="shared" si="58"/>
        <v>261</v>
      </c>
      <c r="E81" s="22">
        <v>57</v>
      </c>
      <c r="F81" s="22">
        <v>65</v>
      </c>
      <c r="G81" s="22">
        <v>46</v>
      </c>
      <c r="H81" s="22">
        <v>40</v>
      </c>
      <c r="I81" s="22">
        <v>53</v>
      </c>
      <c r="J81" s="23">
        <f t="shared" si="62"/>
        <v>240</v>
      </c>
      <c r="K81" s="22">
        <v>48</v>
      </c>
      <c r="L81" s="22">
        <v>39</v>
      </c>
      <c r="M81" s="22">
        <v>47</v>
      </c>
      <c r="N81" s="22">
        <v>50</v>
      </c>
      <c r="O81" s="22">
        <v>56</v>
      </c>
      <c r="P81" s="30" t="s">
        <v>33</v>
      </c>
      <c r="Q81" s="23">
        <f t="shared" si="59"/>
        <v>281</v>
      </c>
      <c r="R81" s="22">
        <v>43</v>
      </c>
      <c r="S81" s="22">
        <v>59</v>
      </c>
      <c r="T81" s="22">
        <v>57</v>
      </c>
      <c r="U81" s="22">
        <v>65</v>
      </c>
      <c r="V81" s="22">
        <v>57</v>
      </c>
      <c r="W81" s="32">
        <f t="shared" si="60"/>
        <v>326</v>
      </c>
      <c r="X81" s="22">
        <v>58</v>
      </c>
      <c r="Y81" s="22">
        <v>66</v>
      </c>
      <c r="Z81" s="22">
        <v>59</v>
      </c>
      <c r="AA81" s="22">
        <v>71</v>
      </c>
      <c r="AB81" s="22">
        <v>72</v>
      </c>
      <c r="AC81" s="30" t="s">
        <v>33</v>
      </c>
      <c r="AD81" s="23">
        <f t="shared" si="61"/>
        <v>353</v>
      </c>
      <c r="AE81" s="22">
        <v>72</v>
      </c>
      <c r="AF81" s="22">
        <v>61</v>
      </c>
      <c r="AG81" s="22">
        <v>88</v>
      </c>
      <c r="AH81" s="22">
        <v>60</v>
      </c>
      <c r="AI81" s="22">
        <v>72</v>
      </c>
      <c r="AJ81" s="23">
        <v>260</v>
      </c>
      <c r="AK81" s="23">
        <v>222</v>
      </c>
      <c r="AL81" s="23">
        <v>172</v>
      </c>
      <c r="AM81" s="23">
        <v>177</v>
      </c>
      <c r="AN81" s="30" t="s">
        <v>33</v>
      </c>
      <c r="AO81" s="23">
        <v>133</v>
      </c>
      <c r="AP81" s="23">
        <v>108</v>
      </c>
      <c r="AQ81" s="23">
        <v>115</v>
      </c>
      <c r="AR81" s="23">
        <v>109</v>
      </c>
      <c r="AS81" s="23">
        <v>87</v>
      </c>
      <c r="AT81" s="23">
        <v>86</v>
      </c>
      <c r="AU81" s="23">
        <v>54</v>
      </c>
      <c r="AV81" s="23">
        <v>83</v>
      </c>
      <c r="AW81" s="13"/>
    </row>
    <row r="82" spans="2:49" ht="30" customHeight="1">
      <c r="B82" s="30" t="s">
        <v>34</v>
      </c>
      <c r="C82" s="21">
        <f t="shared" si="57"/>
        <v>4486</v>
      </c>
      <c r="D82" s="23">
        <f t="shared" si="58"/>
        <v>364</v>
      </c>
      <c r="E82" s="22">
        <v>64</v>
      </c>
      <c r="F82" s="22">
        <v>83</v>
      </c>
      <c r="G82" s="22">
        <v>64</v>
      </c>
      <c r="H82" s="22">
        <v>78</v>
      </c>
      <c r="I82" s="22">
        <v>75</v>
      </c>
      <c r="J82" s="23">
        <f t="shared" si="62"/>
        <v>332</v>
      </c>
      <c r="K82" s="22">
        <v>66</v>
      </c>
      <c r="L82" s="22">
        <v>68</v>
      </c>
      <c r="M82" s="22">
        <v>73</v>
      </c>
      <c r="N82" s="22">
        <v>64</v>
      </c>
      <c r="O82" s="22">
        <v>61</v>
      </c>
      <c r="P82" s="30" t="s">
        <v>34</v>
      </c>
      <c r="Q82" s="23">
        <f t="shared" si="59"/>
        <v>362</v>
      </c>
      <c r="R82" s="22">
        <v>74</v>
      </c>
      <c r="S82" s="22">
        <v>70</v>
      </c>
      <c r="T82" s="22">
        <v>59</v>
      </c>
      <c r="U82" s="22">
        <v>85</v>
      </c>
      <c r="V82" s="22">
        <v>74</v>
      </c>
      <c r="W82" s="32">
        <f t="shared" si="60"/>
        <v>501</v>
      </c>
      <c r="X82" s="22">
        <v>90</v>
      </c>
      <c r="Y82" s="22">
        <v>91</v>
      </c>
      <c r="Z82" s="22">
        <v>108</v>
      </c>
      <c r="AA82" s="22">
        <v>102</v>
      </c>
      <c r="AB82" s="22">
        <v>110</v>
      </c>
      <c r="AC82" s="30" t="s">
        <v>34</v>
      </c>
      <c r="AD82" s="23">
        <f t="shared" si="61"/>
        <v>516</v>
      </c>
      <c r="AE82" s="22">
        <v>87</v>
      </c>
      <c r="AF82" s="22">
        <v>100</v>
      </c>
      <c r="AG82" s="22">
        <v>130</v>
      </c>
      <c r="AH82" s="22">
        <v>96</v>
      </c>
      <c r="AI82" s="22">
        <v>103</v>
      </c>
      <c r="AJ82" s="23">
        <v>418</v>
      </c>
      <c r="AK82" s="23">
        <v>356</v>
      </c>
      <c r="AL82" s="23">
        <v>251</v>
      </c>
      <c r="AM82" s="23">
        <v>253</v>
      </c>
      <c r="AN82" s="30" t="s">
        <v>34</v>
      </c>
      <c r="AO82" s="23">
        <v>218</v>
      </c>
      <c r="AP82" s="23">
        <v>139</v>
      </c>
      <c r="AQ82" s="23">
        <v>155</v>
      </c>
      <c r="AR82" s="23">
        <v>167</v>
      </c>
      <c r="AS82" s="23">
        <v>136</v>
      </c>
      <c r="AT82" s="23">
        <v>118</v>
      </c>
      <c r="AU82" s="23">
        <v>94</v>
      </c>
      <c r="AV82" s="23">
        <v>106</v>
      </c>
      <c r="AW82" s="13"/>
    </row>
    <row r="83" spans="2:49" ht="30" customHeight="1">
      <c r="B83" s="30" t="s">
        <v>35</v>
      </c>
      <c r="C83" s="21">
        <f t="shared" si="57"/>
        <v>645</v>
      </c>
      <c r="D83" s="23">
        <f t="shared" si="58"/>
        <v>53</v>
      </c>
      <c r="E83" s="22">
        <v>16</v>
      </c>
      <c r="F83" s="22">
        <v>13</v>
      </c>
      <c r="G83" s="22">
        <v>13</v>
      </c>
      <c r="H83" s="22">
        <v>4</v>
      </c>
      <c r="I83" s="22">
        <v>7</v>
      </c>
      <c r="J83" s="23">
        <f t="shared" si="62"/>
        <v>61</v>
      </c>
      <c r="K83" s="22">
        <v>16</v>
      </c>
      <c r="L83" s="22">
        <v>13</v>
      </c>
      <c r="M83" s="22">
        <v>13</v>
      </c>
      <c r="N83" s="22">
        <v>11</v>
      </c>
      <c r="O83" s="22">
        <v>8</v>
      </c>
      <c r="P83" s="30" t="s">
        <v>35</v>
      </c>
      <c r="Q83" s="23">
        <f t="shared" si="59"/>
        <v>67</v>
      </c>
      <c r="R83" s="22">
        <v>10</v>
      </c>
      <c r="S83" s="22">
        <v>13</v>
      </c>
      <c r="T83" s="22">
        <v>13</v>
      </c>
      <c r="U83" s="22">
        <v>15</v>
      </c>
      <c r="V83" s="22">
        <v>16</v>
      </c>
      <c r="W83" s="32">
        <f t="shared" si="60"/>
        <v>70</v>
      </c>
      <c r="X83" s="22">
        <v>14</v>
      </c>
      <c r="Y83" s="22">
        <v>13</v>
      </c>
      <c r="Z83" s="22">
        <v>13</v>
      </c>
      <c r="AA83" s="22">
        <v>14</v>
      </c>
      <c r="AB83" s="22">
        <v>16</v>
      </c>
      <c r="AC83" s="30" t="s">
        <v>35</v>
      </c>
      <c r="AD83" s="23">
        <f t="shared" si="61"/>
        <v>44</v>
      </c>
      <c r="AE83" s="22">
        <v>8</v>
      </c>
      <c r="AF83" s="22">
        <v>10</v>
      </c>
      <c r="AG83" s="22">
        <v>9</v>
      </c>
      <c r="AH83" s="22">
        <v>5</v>
      </c>
      <c r="AI83" s="22">
        <v>12</v>
      </c>
      <c r="AJ83" s="23">
        <v>54</v>
      </c>
      <c r="AK83" s="23">
        <v>56</v>
      </c>
      <c r="AL83" s="23">
        <v>41</v>
      </c>
      <c r="AM83" s="23">
        <v>21</v>
      </c>
      <c r="AN83" s="30" t="s">
        <v>35</v>
      </c>
      <c r="AO83" s="23">
        <v>26</v>
      </c>
      <c r="AP83" s="23">
        <v>31</v>
      </c>
      <c r="AQ83" s="23">
        <v>27</v>
      </c>
      <c r="AR83" s="23">
        <v>29</v>
      </c>
      <c r="AS83" s="23">
        <v>26</v>
      </c>
      <c r="AT83" s="23">
        <v>19</v>
      </c>
      <c r="AU83" s="23">
        <v>9</v>
      </c>
      <c r="AV83" s="23">
        <v>11</v>
      </c>
      <c r="AW83" s="13"/>
    </row>
    <row r="84" spans="2:49" ht="30" customHeight="1">
      <c r="B84" s="30" t="s">
        <v>36</v>
      </c>
      <c r="C84" s="21">
        <f t="shared" si="57"/>
        <v>2164</v>
      </c>
      <c r="D84" s="23">
        <f t="shared" si="58"/>
        <v>231</v>
      </c>
      <c r="E84" s="22">
        <v>47</v>
      </c>
      <c r="F84" s="22">
        <v>40</v>
      </c>
      <c r="G84" s="22">
        <v>53</v>
      </c>
      <c r="H84" s="22">
        <v>44</v>
      </c>
      <c r="I84" s="22">
        <v>47</v>
      </c>
      <c r="J84" s="23">
        <f t="shared" si="62"/>
        <v>223</v>
      </c>
      <c r="K84" s="22">
        <v>44</v>
      </c>
      <c r="L84" s="22">
        <v>47</v>
      </c>
      <c r="M84" s="22">
        <v>38</v>
      </c>
      <c r="N84" s="22">
        <v>51</v>
      </c>
      <c r="O84" s="22">
        <v>43</v>
      </c>
      <c r="P84" s="30" t="s">
        <v>36</v>
      </c>
      <c r="Q84" s="23">
        <f t="shared" si="59"/>
        <v>210</v>
      </c>
      <c r="R84" s="22">
        <v>37</v>
      </c>
      <c r="S84" s="22">
        <v>49</v>
      </c>
      <c r="T84" s="22">
        <v>39</v>
      </c>
      <c r="U84" s="22">
        <v>52</v>
      </c>
      <c r="V84" s="22">
        <v>33</v>
      </c>
      <c r="W84" s="32">
        <f t="shared" si="60"/>
        <v>223</v>
      </c>
      <c r="X84" s="22">
        <v>45</v>
      </c>
      <c r="Y84" s="22">
        <v>38</v>
      </c>
      <c r="Z84" s="22">
        <v>40</v>
      </c>
      <c r="AA84" s="22">
        <v>50</v>
      </c>
      <c r="AB84" s="22">
        <v>50</v>
      </c>
      <c r="AC84" s="30" t="s">
        <v>36</v>
      </c>
      <c r="AD84" s="23">
        <f t="shared" si="61"/>
        <v>251</v>
      </c>
      <c r="AE84" s="22">
        <v>64</v>
      </c>
      <c r="AF84" s="22">
        <v>49</v>
      </c>
      <c r="AG84" s="22">
        <v>45</v>
      </c>
      <c r="AH84" s="22">
        <v>54</v>
      </c>
      <c r="AI84" s="22">
        <v>39</v>
      </c>
      <c r="AJ84" s="23">
        <v>175</v>
      </c>
      <c r="AK84" s="23">
        <v>152</v>
      </c>
      <c r="AL84" s="23">
        <v>109</v>
      </c>
      <c r="AM84" s="23">
        <v>125</v>
      </c>
      <c r="AN84" s="30" t="s">
        <v>36</v>
      </c>
      <c r="AO84" s="23">
        <v>84</v>
      </c>
      <c r="AP84" s="23">
        <v>66</v>
      </c>
      <c r="AQ84" s="23">
        <v>64</v>
      </c>
      <c r="AR84" s="23">
        <v>59</v>
      </c>
      <c r="AS84" s="23">
        <v>50</v>
      </c>
      <c r="AT84" s="23">
        <v>50</v>
      </c>
      <c r="AU84" s="23">
        <v>49</v>
      </c>
      <c r="AV84" s="23">
        <v>43</v>
      </c>
      <c r="AW84" s="13"/>
    </row>
    <row r="85" spans="2:49" ht="30" customHeight="1">
      <c r="B85" s="30" t="s">
        <v>37</v>
      </c>
      <c r="C85" s="21">
        <f t="shared" si="57"/>
        <v>7115</v>
      </c>
      <c r="D85" s="23">
        <f t="shared" si="58"/>
        <v>862</v>
      </c>
      <c r="E85" s="22">
        <v>172</v>
      </c>
      <c r="F85" s="22">
        <v>176</v>
      </c>
      <c r="G85" s="22">
        <v>181</v>
      </c>
      <c r="H85" s="22">
        <v>165</v>
      </c>
      <c r="I85" s="22">
        <v>168</v>
      </c>
      <c r="J85" s="23">
        <f t="shared" si="62"/>
        <v>783</v>
      </c>
      <c r="K85" s="22">
        <v>160</v>
      </c>
      <c r="L85" s="22">
        <v>156</v>
      </c>
      <c r="M85" s="22">
        <v>160</v>
      </c>
      <c r="N85" s="22">
        <v>158</v>
      </c>
      <c r="O85" s="22">
        <v>149</v>
      </c>
      <c r="P85" s="30" t="s">
        <v>37</v>
      </c>
      <c r="Q85" s="23">
        <f t="shared" si="59"/>
        <v>807</v>
      </c>
      <c r="R85" s="22">
        <v>153</v>
      </c>
      <c r="S85" s="22">
        <v>166</v>
      </c>
      <c r="T85" s="22">
        <v>167</v>
      </c>
      <c r="U85" s="22">
        <v>176</v>
      </c>
      <c r="V85" s="22">
        <v>145</v>
      </c>
      <c r="W85" s="32">
        <f t="shared" si="60"/>
        <v>801</v>
      </c>
      <c r="X85" s="22">
        <v>149</v>
      </c>
      <c r="Y85" s="22">
        <v>169</v>
      </c>
      <c r="Z85" s="22">
        <v>154</v>
      </c>
      <c r="AA85" s="22">
        <v>164</v>
      </c>
      <c r="AB85" s="22">
        <v>165</v>
      </c>
      <c r="AC85" s="30" t="s">
        <v>37</v>
      </c>
      <c r="AD85" s="23">
        <f t="shared" si="61"/>
        <v>768</v>
      </c>
      <c r="AE85" s="22">
        <v>169</v>
      </c>
      <c r="AF85" s="22">
        <v>120</v>
      </c>
      <c r="AG85" s="22">
        <v>154</v>
      </c>
      <c r="AH85" s="22">
        <v>167</v>
      </c>
      <c r="AI85" s="22">
        <v>158</v>
      </c>
      <c r="AJ85" s="23">
        <v>606</v>
      </c>
      <c r="AK85" s="23">
        <v>409</v>
      </c>
      <c r="AL85" s="23">
        <v>363</v>
      </c>
      <c r="AM85" s="23">
        <v>315</v>
      </c>
      <c r="AN85" s="30" t="s">
        <v>37</v>
      </c>
      <c r="AO85" s="23">
        <v>300</v>
      </c>
      <c r="AP85" s="23">
        <v>211</v>
      </c>
      <c r="AQ85" s="23">
        <v>202</v>
      </c>
      <c r="AR85" s="23">
        <v>176</v>
      </c>
      <c r="AS85" s="23">
        <v>158</v>
      </c>
      <c r="AT85" s="23">
        <v>132</v>
      </c>
      <c r="AU85" s="23">
        <v>103</v>
      </c>
      <c r="AV85" s="23">
        <v>119</v>
      </c>
      <c r="AW85" s="13"/>
    </row>
    <row r="86" spans="2:49" ht="30" customHeight="1">
      <c r="B86" s="30" t="s">
        <v>38</v>
      </c>
      <c r="C86" s="21">
        <f t="shared" si="57"/>
        <v>2394</v>
      </c>
      <c r="D86" s="23">
        <f t="shared" si="58"/>
        <v>216</v>
      </c>
      <c r="E86" s="22">
        <v>42</v>
      </c>
      <c r="F86" s="22">
        <v>33</v>
      </c>
      <c r="G86" s="22">
        <v>58</v>
      </c>
      <c r="H86" s="22">
        <v>39</v>
      </c>
      <c r="I86" s="22">
        <v>44</v>
      </c>
      <c r="J86" s="23">
        <f t="shared" si="62"/>
        <v>266</v>
      </c>
      <c r="K86" s="22">
        <v>57</v>
      </c>
      <c r="L86" s="22">
        <v>54</v>
      </c>
      <c r="M86" s="22">
        <v>41</v>
      </c>
      <c r="N86" s="22">
        <v>59</v>
      </c>
      <c r="O86" s="22">
        <v>55</v>
      </c>
      <c r="P86" s="30" t="s">
        <v>38</v>
      </c>
      <c r="Q86" s="23">
        <f t="shared" si="59"/>
        <v>300</v>
      </c>
      <c r="R86" s="22">
        <v>55</v>
      </c>
      <c r="S86" s="22">
        <v>66</v>
      </c>
      <c r="T86" s="22">
        <v>68</v>
      </c>
      <c r="U86" s="22">
        <v>54</v>
      </c>
      <c r="V86" s="22">
        <v>57</v>
      </c>
      <c r="W86" s="32">
        <f t="shared" si="60"/>
        <v>265</v>
      </c>
      <c r="X86" s="22">
        <v>52</v>
      </c>
      <c r="Y86" s="22">
        <v>60</v>
      </c>
      <c r="Z86" s="22">
        <v>57</v>
      </c>
      <c r="AA86" s="22">
        <v>53</v>
      </c>
      <c r="AB86" s="22">
        <v>43</v>
      </c>
      <c r="AC86" s="30" t="s">
        <v>38</v>
      </c>
      <c r="AD86" s="23">
        <f t="shared" si="61"/>
        <v>206</v>
      </c>
      <c r="AE86" s="22">
        <v>40</v>
      </c>
      <c r="AF86" s="22">
        <v>42</v>
      </c>
      <c r="AG86" s="22">
        <v>35</v>
      </c>
      <c r="AH86" s="22">
        <v>38</v>
      </c>
      <c r="AI86" s="22">
        <v>51</v>
      </c>
      <c r="AJ86" s="23">
        <v>166</v>
      </c>
      <c r="AK86" s="23">
        <v>133</v>
      </c>
      <c r="AL86" s="23">
        <v>154</v>
      </c>
      <c r="AM86" s="23">
        <v>100</v>
      </c>
      <c r="AN86" s="30" t="s">
        <v>38</v>
      </c>
      <c r="AO86" s="23">
        <v>90</v>
      </c>
      <c r="AP86" s="23">
        <v>93</v>
      </c>
      <c r="AQ86" s="23">
        <v>83</v>
      </c>
      <c r="AR86" s="23">
        <v>81</v>
      </c>
      <c r="AS86" s="23">
        <v>67</v>
      </c>
      <c r="AT86" s="23">
        <v>74</v>
      </c>
      <c r="AU86" s="23">
        <v>43</v>
      </c>
      <c r="AV86" s="23">
        <v>57</v>
      </c>
      <c r="AW86" s="13"/>
    </row>
    <row r="87" spans="2:49" ht="30" customHeight="1">
      <c r="B87" s="30" t="s">
        <v>39</v>
      </c>
      <c r="C87" s="21">
        <f t="shared" si="57"/>
        <v>1439</v>
      </c>
      <c r="D87" s="23">
        <f t="shared" si="58"/>
        <v>131</v>
      </c>
      <c r="E87" s="22">
        <v>25</v>
      </c>
      <c r="F87" s="22">
        <v>31</v>
      </c>
      <c r="G87" s="22">
        <v>30</v>
      </c>
      <c r="H87" s="22">
        <v>26</v>
      </c>
      <c r="I87" s="22">
        <v>19</v>
      </c>
      <c r="J87" s="23">
        <f t="shared" si="62"/>
        <v>129</v>
      </c>
      <c r="K87" s="22">
        <v>28</v>
      </c>
      <c r="L87" s="22">
        <v>24</v>
      </c>
      <c r="M87" s="22">
        <v>34</v>
      </c>
      <c r="N87" s="22">
        <v>18</v>
      </c>
      <c r="O87" s="22">
        <v>25</v>
      </c>
      <c r="P87" s="30" t="s">
        <v>39</v>
      </c>
      <c r="Q87" s="23">
        <f t="shared" si="59"/>
        <v>161</v>
      </c>
      <c r="R87" s="22">
        <v>29</v>
      </c>
      <c r="S87" s="22">
        <v>28</v>
      </c>
      <c r="T87" s="22">
        <v>33</v>
      </c>
      <c r="U87" s="22">
        <v>32</v>
      </c>
      <c r="V87" s="22">
        <v>39</v>
      </c>
      <c r="W87" s="32">
        <f t="shared" si="60"/>
        <v>182</v>
      </c>
      <c r="X87" s="22">
        <v>36</v>
      </c>
      <c r="Y87" s="22">
        <v>45</v>
      </c>
      <c r="Z87" s="22">
        <v>42</v>
      </c>
      <c r="AA87" s="22">
        <v>29</v>
      </c>
      <c r="AB87" s="22">
        <v>30</v>
      </c>
      <c r="AC87" s="30" t="s">
        <v>39</v>
      </c>
      <c r="AD87" s="23">
        <f t="shared" si="61"/>
        <v>145</v>
      </c>
      <c r="AE87" s="22">
        <v>39</v>
      </c>
      <c r="AF87" s="22">
        <v>20</v>
      </c>
      <c r="AG87" s="22">
        <v>27</v>
      </c>
      <c r="AH87" s="22">
        <v>37</v>
      </c>
      <c r="AI87" s="22">
        <v>22</v>
      </c>
      <c r="AJ87" s="23">
        <v>126</v>
      </c>
      <c r="AK87" s="23">
        <v>103</v>
      </c>
      <c r="AL87" s="23">
        <v>95</v>
      </c>
      <c r="AM87" s="23">
        <v>69</v>
      </c>
      <c r="AN87" s="30" t="s">
        <v>39</v>
      </c>
      <c r="AO87" s="23">
        <v>66</v>
      </c>
      <c r="AP87" s="23">
        <v>46</v>
      </c>
      <c r="AQ87" s="23">
        <v>41</v>
      </c>
      <c r="AR87" s="23">
        <v>37</v>
      </c>
      <c r="AS87" s="23">
        <v>27</v>
      </c>
      <c r="AT87" s="23">
        <v>29</v>
      </c>
      <c r="AU87" s="23">
        <v>25</v>
      </c>
      <c r="AV87" s="23">
        <v>27</v>
      </c>
      <c r="AW87" s="13"/>
    </row>
    <row r="88" spans="2:49" ht="30" customHeight="1">
      <c r="B88" s="30" t="s">
        <v>40</v>
      </c>
      <c r="C88" s="21">
        <f t="shared" si="57"/>
        <v>5914</v>
      </c>
      <c r="D88" s="23">
        <f t="shared" si="58"/>
        <v>452</v>
      </c>
      <c r="E88" s="22">
        <v>72</v>
      </c>
      <c r="F88" s="22">
        <v>88</v>
      </c>
      <c r="G88" s="22">
        <v>105</v>
      </c>
      <c r="H88" s="22">
        <v>92</v>
      </c>
      <c r="I88" s="22">
        <v>95</v>
      </c>
      <c r="J88" s="23">
        <f t="shared" si="62"/>
        <v>442</v>
      </c>
      <c r="K88" s="22">
        <v>88</v>
      </c>
      <c r="L88" s="22">
        <v>83</v>
      </c>
      <c r="M88" s="22">
        <v>87</v>
      </c>
      <c r="N88" s="22">
        <v>99</v>
      </c>
      <c r="O88" s="22">
        <v>85</v>
      </c>
      <c r="P88" s="30" t="s">
        <v>40</v>
      </c>
      <c r="Q88" s="23">
        <f t="shared" si="59"/>
        <v>524</v>
      </c>
      <c r="R88" s="22">
        <v>88</v>
      </c>
      <c r="S88" s="22">
        <v>116</v>
      </c>
      <c r="T88" s="22">
        <v>102</v>
      </c>
      <c r="U88" s="22">
        <v>102</v>
      </c>
      <c r="V88" s="22">
        <v>116</v>
      </c>
      <c r="W88" s="32">
        <f t="shared" si="60"/>
        <v>578</v>
      </c>
      <c r="X88" s="22">
        <v>122</v>
      </c>
      <c r="Y88" s="22">
        <v>111</v>
      </c>
      <c r="Z88" s="22">
        <v>121</v>
      </c>
      <c r="AA88" s="22">
        <v>109</v>
      </c>
      <c r="AB88" s="22">
        <v>115</v>
      </c>
      <c r="AC88" s="30" t="s">
        <v>40</v>
      </c>
      <c r="AD88" s="23">
        <f t="shared" si="61"/>
        <v>644</v>
      </c>
      <c r="AE88" s="22">
        <v>127</v>
      </c>
      <c r="AF88" s="22">
        <v>130</v>
      </c>
      <c r="AG88" s="22">
        <v>132</v>
      </c>
      <c r="AH88" s="22">
        <v>126</v>
      </c>
      <c r="AI88" s="22">
        <v>129</v>
      </c>
      <c r="AJ88" s="23">
        <v>548</v>
      </c>
      <c r="AK88" s="23">
        <v>425</v>
      </c>
      <c r="AL88" s="23">
        <v>390</v>
      </c>
      <c r="AM88" s="23">
        <v>352</v>
      </c>
      <c r="AN88" s="30" t="s">
        <v>40</v>
      </c>
      <c r="AO88" s="23">
        <v>298</v>
      </c>
      <c r="AP88" s="23">
        <v>206</v>
      </c>
      <c r="AQ88" s="23">
        <v>212</v>
      </c>
      <c r="AR88" s="23">
        <v>216</v>
      </c>
      <c r="AS88" s="23">
        <v>193</v>
      </c>
      <c r="AT88" s="23">
        <v>154</v>
      </c>
      <c r="AU88" s="23">
        <v>139</v>
      </c>
      <c r="AV88" s="23">
        <v>141</v>
      </c>
      <c r="AW88" s="13"/>
    </row>
    <row r="89" spans="2:49" ht="30" customHeight="1">
      <c r="B89" s="30" t="s">
        <v>41</v>
      </c>
      <c r="C89" s="21">
        <f t="shared" si="57"/>
        <v>3096</v>
      </c>
      <c r="D89" s="23">
        <f t="shared" si="58"/>
        <v>302</v>
      </c>
      <c r="E89" s="22">
        <v>65</v>
      </c>
      <c r="F89" s="22">
        <v>69</v>
      </c>
      <c r="G89" s="22">
        <v>51</v>
      </c>
      <c r="H89" s="22">
        <v>57</v>
      </c>
      <c r="I89" s="22">
        <v>60</v>
      </c>
      <c r="J89" s="23">
        <f t="shared" si="62"/>
        <v>299</v>
      </c>
      <c r="K89" s="22">
        <v>51</v>
      </c>
      <c r="L89" s="22">
        <v>66</v>
      </c>
      <c r="M89" s="22">
        <v>61</v>
      </c>
      <c r="N89" s="22">
        <v>54</v>
      </c>
      <c r="O89" s="22">
        <v>67</v>
      </c>
      <c r="P89" s="30" t="s">
        <v>41</v>
      </c>
      <c r="Q89" s="23">
        <f t="shared" si="59"/>
        <v>336</v>
      </c>
      <c r="R89" s="22">
        <v>66</v>
      </c>
      <c r="S89" s="22">
        <v>61</v>
      </c>
      <c r="T89" s="22">
        <v>61</v>
      </c>
      <c r="U89" s="22">
        <v>55</v>
      </c>
      <c r="V89" s="22">
        <v>93</v>
      </c>
      <c r="W89" s="32">
        <f t="shared" si="60"/>
        <v>356</v>
      </c>
      <c r="X89" s="22">
        <v>54</v>
      </c>
      <c r="Y89" s="22">
        <v>78</v>
      </c>
      <c r="Z89" s="22">
        <v>63</v>
      </c>
      <c r="AA89" s="22">
        <v>82</v>
      </c>
      <c r="AB89" s="22">
        <v>79</v>
      </c>
      <c r="AC89" s="30" t="s">
        <v>41</v>
      </c>
      <c r="AD89" s="23">
        <f t="shared" si="61"/>
        <v>303</v>
      </c>
      <c r="AE89" s="22">
        <v>56</v>
      </c>
      <c r="AF89" s="22">
        <v>47</v>
      </c>
      <c r="AG89" s="22">
        <v>82</v>
      </c>
      <c r="AH89" s="22">
        <v>46</v>
      </c>
      <c r="AI89" s="22">
        <v>72</v>
      </c>
      <c r="AJ89" s="23">
        <v>265</v>
      </c>
      <c r="AK89" s="23">
        <v>183</v>
      </c>
      <c r="AL89" s="23">
        <v>162</v>
      </c>
      <c r="AM89" s="23">
        <v>139</v>
      </c>
      <c r="AN89" s="30" t="s">
        <v>41</v>
      </c>
      <c r="AO89" s="23">
        <v>126</v>
      </c>
      <c r="AP89" s="23">
        <v>119</v>
      </c>
      <c r="AQ89" s="23">
        <v>123</v>
      </c>
      <c r="AR89" s="23">
        <v>118</v>
      </c>
      <c r="AS89" s="23">
        <v>87</v>
      </c>
      <c r="AT89" s="23">
        <v>73</v>
      </c>
      <c r="AU89" s="23">
        <v>42</v>
      </c>
      <c r="AV89" s="23">
        <v>63</v>
      </c>
      <c r="AW89" s="13"/>
    </row>
    <row r="90" spans="2:49" ht="30" customHeight="1">
      <c r="B90" s="30" t="s">
        <v>42</v>
      </c>
      <c r="C90" s="21">
        <f t="shared" si="57"/>
        <v>4452</v>
      </c>
      <c r="D90" s="23">
        <f t="shared" si="58"/>
        <v>361</v>
      </c>
      <c r="E90" s="22">
        <v>77</v>
      </c>
      <c r="F90" s="22">
        <v>70</v>
      </c>
      <c r="G90" s="22">
        <v>70</v>
      </c>
      <c r="H90" s="22">
        <v>63</v>
      </c>
      <c r="I90" s="22">
        <v>81</v>
      </c>
      <c r="J90" s="23">
        <f t="shared" si="62"/>
        <v>411</v>
      </c>
      <c r="K90" s="22">
        <v>82</v>
      </c>
      <c r="L90" s="22">
        <v>82</v>
      </c>
      <c r="M90" s="22">
        <v>81</v>
      </c>
      <c r="N90" s="22">
        <v>81</v>
      </c>
      <c r="O90" s="22">
        <v>85</v>
      </c>
      <c r="P90" s="30" t="s">
        <v>42</v>
      </c>
      <c r="Q90" s="23">
        <f t="shared" si="59"/>
        <v>513</v>
      </c>
      <c r="R90" s="22">
        <v>100</v>
      </c>
      <c r="S90" s="22">
        <v>90</v>
      </c>
      <c r="T90" s="22">
        <v>102</v>
      </c>
      <c r="U90" s="22">
        <v>98</v>
      </c>
      <c r="V90" s="22">
        <v>123</v>
      </c>
      <c r="W90" s="32">
        <f t="shared" si="60"/>
        <v>551</v>
      </c>
      <c r="X90" s="22">
        <v>118</v>
      </c>
      <c r="Y90" s="22">
        <v>110</v>
      </c>
      <c r="Z90" s="22">
        <v>105</v>
      </c>
      <c r="AA90" s="22">
        <v>102</v>
      </c>
      <c r="AB90" s="22">
        <v>116</v>
      </c>
      <c r="AC90" s="30" t="s">
        <v>42</v>
      </c>
      <c r="AD90" s="23">
        <f t="shared" si="61"/>
        <v>482</v>
      </c>
      <c r="AE90" s="22">
        <v>98</v>
      </c>
      <c r="AF90" s="22">
        <v>115</v>
      </c>
      <c r="AG90" s="22">
        <v>92</v>
      </c>
      <c r="AH90" s="22">
        <v>99</v>
      </c>
      <c r="AI90" s="22">
        <v>78</v>
      </c>
      <c r="AJ90" s="23">
        <v>424</v>
      </c>
      <c r="AK90" s="23">
        <v>317</v>
      </c>
      <c r="AL90" s="23">
        <v>230</v>
      </c>
      <c r="AM90" s="23">
        <v>212</v>
      </c>
      <c r="AN90" s="30" t="s">
        <v>42</v>
      </c>
      <c r="AO90" s="23">
        <v>191</v>
      </c>
      <c r="AP90" s="23">
        <v>147</v>
      </c>
      <c r="AQ90" s="23">
        <v>163</v>
      </c>
      <c r="AR90" s="23">
        <v>97</v>
      </c>
      <c r="AS90" s="23">
        <v>104</v>
      </c>
      <c r="AT90" s="23">
        <v>85</v>
      </c>
      <c r="AU90" s="23">
        <v>70</v>
      </c>
      <c r="AV90" s="23">
        <v>94</v>
      </c>
      <c r="AW90" s="13"/>
    </row>
    <row r="91" spans="2:49" ht="30" customHeight="1">
      <c r="B91" s="30" t="s">
        <v>43</v>
      </c>
      <c r="C91" s="21">
        <f t="shared" si="57"/>
        <v>5543</v>
      </c>
      <c r="D91" s="23">
        <f t="shared" si="58"/>
        <v>487</v>
      </c>
      <c r="E91" s="22">
        <v>106</v>
      </c>
      <c r="F91" s="22">
        <v>79</v>
      </c>
      <c r="G91" s="22">
        <v>98</v>
      </c>
      <c r="H91" s="22">
        <v>107</v>
      </c>
      <c r="I91" s="22">
        <v>97</v>
      </c>
      <c r="J91" s="23">
        <f t="shared" si="62"/>
        <v>466</v>
      </c>
      <c r="K91" s="22">
        <v>85</v>
      </c>
      <c r="L91" s="22">
        <v>101</v>
      </c>
      <c r="M91" s="22">
        <v>99</v>
      </c>
      <c r="N91" s="22">
        <v>92</v>
      </c>
      <c r="O91" s="22">
        <v>89</v>
      </c>
      <c r="P91" s="30" t="s">
        <v>43</v>
      </c>
      <c r="Q91" s="23">
        <f t="shared" si="59"/>
        <v>535</v>
      </c>
      <c r="R91" s="22">
        <v>108</v>
      </c>
      <c r="S91" s="22">
        <v>109</v>
      </c>
      <c r="T91" s="22">
        <v>100</v>
      </c>
      <c r="U91" s="22">
        <v>109</v>
      </c>
      <c r="V91" s="22">
        <v>109</v>
      </c>
      <c r="W91" s="32">
        <f t="shared" si="60"/>
        <v>620</v>
      </c>
      <c r="X91" s="22">
        <v>113</v>
      </c>
      <c r="Y91" s="22">
        <v>134</v>
      </c>
      <c r="Z91" s="22">
        <v>124</v>
      </c>
      <c r="AA91" s="22">
        <v>136</v>
      </c>
      <c r="AB91" s="22">
        <v>113</v>
      </c>
      <c r="AC91" s="30" t="s">
        <v>43</v>
      </c>
      <c r="AD91" s="23">
        <f t="shared" si="61"/>
        <v>585</v>
      </c>
      <c r="AE91" s="22">
        <v>119</v>
      </c>
      <c r="AF91" s="22">
        <v>124</v>
      </c>
      <c r="AG91" s="22">
        <v>139</v>
      </c>
      <c r="AH91" s="22">
        <v>92</v>
      </c>
      <c r="AI91" s="22">
        <v>111</v>
      </c>
      <c r="AJ91" s="23">
        <v>486</v>
      </c>
      <c r="AK91" s="23">
        <v>424</v>
      </c>
      <c r="AL91" s="23">
        <v>334</v>
      </c>
      <c r="AM91" s="23">
        <v>315</v>
      </c>
      <c r="AN91" s="30" t="s">
        <v>43</v>
      </c>
      <c r="AO91" s="23">
        <v>237</v>
      </c>
      <c r="AP91" s="23">
        <v>162</v>
      </c>
      <c r="AQ91" s="23">
        <v>185</v>
      </c>
      <c r="AR91" s="23">
        <v>154</v>
      </c>
      <c r="AS91" s="23">
        <v>177</v>
      </c>
      <c r="AT91" s="23">
        <v>150</v>
      </c>
      <c r="AU91" s="23">
        <v>105</v>
      </c>
      <c r="AV91" s="23">
        <v>121</v>
      </c>
      <c r="AW91" s="13"/>
    </row>
    <row r="92" spans="2:49" ht="30" customHeight="1">
      <c r="B92" s="30" t="s">
        <v>44</v>
      </c>
      <c r="C92" s="21">
        <f t="shared" si="57"/>
        <v>1966</v>
      </c>
      <c r="D92" s="23">
        <f t="shared" si="58"/>
        <v>205</v>
      </c>
      <c r="E92" s="22">
        <v>42</v>
      </c>
      <c r="F92" s="22">
        <v>43</v>
      </c>
      <c r="G92" s="22">
        <v>43</v>
      </c>
      <c r="H92" s="22">
        <v>41</v>
      </c>
      <c r="I92" s="22">
        <v>36</v>
      </c>
      <c r="J92" s="23">
        <f t="shared" si="62"/>
        <v>199</v>
      </c>
      <c r="K92" s="22">
        <v>43</v>
      </c>
      <c r="L92" s="22">
        <v>49</v>
      </c>
      <c r="M92" s="22">
        <v>32</v>
      </c>
      <c r="N92" s="22">
        <v>39</v>
      </c>
      <c r="O92" s="22">
        <v>36</v>
      </c>
      <c r="P92" s="30" t="s">
        <v>44</v>
      </c>
      <c r="Q92" s="23">
        <f t="shared" si="59"/>
        <v>214</v>
      </c>
      <c r="R92" s="22">
        <v>29</v>
      </c>
      <c r="S92" s="22">
        <v>47</v>
      </c>
      <c r="T92" s="22">
        <v>45</v>
      </c>
      <c r="U92" s="22">
        <v>54</v>
      </c>
      <c r="V92" s="22">
        <v>39</v>
      </c>
      <c r="W92" s="32">
        <f t="shared" si="60"/>
        <v>257</v>
      </c>
      <c r="X92" s="22">
        <v>44</v>
      </c>
      <c r="Y92" s="22">
        <v>47</v>
      </c>
      <c r="Z92" s="22">
        <v>55</v>
      </c>
      <c r="AA92" s="22">
        <v>55</v>
      </c>
      <c r="AB92" s="22">
        <v>56</v>
      </c>
      <c r="AC92" s="30" t="s">
        <v>44</v>
      </c>
      <c r="AD92" s="23">
        <f t="shared" si="61"/>
        <v>259</v>
      </c>
      <c r="AE92" s="22">
        <v>72</v>
      </c>
      <c r="AF92" s="22">
        <v>42</v>
      </c>
      <c r="AG92" s="22">
        <v>54</v>
      </c>
      <c r="AH92" s="22">
        <v>48</v>
      </c>
      <c r="AI92" s="22">
        <v>43</v>
      </c>
      <c r="AJ92" s="23">
        <v>153</v>
      </c>
      <c r="AK92" s="23">
        <v>138</v>
      </c>
      <c r="AL92" s="23">
        <v>102</v>
      </c>
      <c r="AM92" s="23">
        <v>88</v>
      </c>
      <c r="AN92" s="30" t="s">
        <v>44</v>
      </c>
      <c r="AO92" s="23">
        <v>76</v>
      </c>
      <c r="AP92" s="23">
        <v>54</v>
      </c>
      <c r="AQ92" s="23">
        <v>56</v>
      </c>
      <c r="AR92" s="23">
        <v>48</v>
      </c>
      <c r="AS92" s="23">
        <v>26</v>
      </c>
      <c r="AT92" s="23">
        <v>29</v>
      </c>
      <c r="AU92" s="23">
        <v>32</v>
      </c>
      <c r="AV92" s="23">
        <v>30</v>
      </c>
      <c r="AW92" s="13"/>
    </row>
    <row r="93" spans="2:49" ht="30" customHeight="1">
      <c r="B93" s="30" t="s">
        <v>45</v>
      </c>
      <c r="C93" s="21">
        <f t="shared" si="57"/>
        <v>2875</v>
      </c>
      <c r="D93" s="23">
        <f t="shared" si="58"/>
        <v>268</v>
      </c>
      <c r="E93" s="22">
        <v>66</v>
      </c>
      <c r="F93" s="22">
        <v>47</v>
      </c>
      <c r="G93" s="22">
        <v>51</v>
      </c>
      <c r="H93" s="22">
        <v>40</v>
      </c>
      <c r="I93" s="22">
        <v>64</v>
      </c>
      <c r="J93" s="23">
        <f t="shared" si="62"/>
        <v>247</v>
      </c>
      <c r="K93" s="22">
        <v>52</v>
      </c>
      <c r="L93" s="22">
        <v>59</v>
      </c>
      <c r="M93" s="22">
        <v>46</v>
      </c>
      <c r="N93" s="22">
        <v>39</v>
      </c>
      <c r="O93" s="22">
        <v>51</v>
      </c>
      <c r="P93" s="30" t="s">
        <v>45</v>
      </c>
      <c r="Q93" s="23">
        <f t="shared" si="59"/>
        <v>250</v>
      </c>
      <c r="R93" s="22">
        <v>40</v>
      </c>
      <c r="S93" s="22">
        <v>51</v>
      </c>
      <c r="T93" s="22">
        <v>61</v>
      </c>
      <c r="U93" s="22">
        <v>52</v>
      </c>
      <c r="V93" s="22">
        <v>46</v>
      </c>
      <c r="W93" s="32">
        <f t="shared" si="60"/>
        <v>319</v>
      </c>
      <c r="X93" s="22">
        <v>59</v>
      </c>
      <c r="Y93" s="22">
        <v>51</v>
      </c>
      <c r="Z93" s="22">
        <v>73</v>
      </c>
      <c r="AA93" s="22">
        <v>66</v>
      </c>
      <c r="AB93" s="22">
        <v>70</v>
      </c>
      <c r="AC93" s="30" t="s">
        <v>45</v>
      </c>
      <c r="AD93" s="23">
        <f t="shared" si="61"/>
        <v>331</v>
      </c>
      <c r="AE93" s="22">
        <v>70</v>
      </c>
      <c r="AF93" s="22">
        <v>63</v>
      </c>
      <c r="AG93" s="22">
        <v>45</v>
      </c>
      <c r="AH93" s="22">
        <v>65</v>
      </c>
      <c r="AI93" s="22">
        <v>88</v>
      </c>
      <c r="AJ93" s="23">
        <v>293</v>
      </c>
      <c r="AK93" s="23">
        <v>233</v>
      </c>
      <c r="AL93" s="23">
        <v>159</v>
      </c>
      <c r="AM93" s="23">
        <v>138</v>
      </c>
      <c r="AN93" s="30" t="s">
        <v>45</v>
      </c>
      <c r="AO93" s="23">
        <v>137</v>
      </c>
      <c r="AP93" s="23">
        <v>105</v>
      </c>
      <c r="AQ93" s="23">
        <v>93</v>
      </c>
      <c r="AR93" s="23">
        <v>75</v>
      </c>
      <c r="AS93" s="23">
        <v>73</v>
      </c>
      <c r="AT93" s="23">
        <v>53</v>
      </c>
      <c r="AU93" s="23">
        <v>41</v>
      </c>
      <c r="AV93" s="23">
        <v>60</v>
      </c>
      <c r="AW93" s="13"/>
    </row>
    <row r="94" spans="2:49" ht="30" customHeight="1">
      <c r="B94" s="30" t="s">
        <v>46</v>
      </c>
      <c r="C94" s="21">
        <f t="shared" si="57"/>
        <v>1061</v>
      </c>
      <c r="D94" s="23">
        <f t="shared" si="58"/>
        <v>85</v>
      </c>
      <c r="E94" s="22">
        <v>26</v>
      </c>
      <c r="F94" s="22">
        <v>23</v>
      </c>
      <c r="G94" s="22">
        <v>9</v>
      </c>
      <c r="H94" s="22">
        <v>14</v>
      </c>
      <c r="I94" s="22">
        <v>13</v>
      </c>
      <c r="J94" s="23">
        <f t="shared" si="62"/>
        <v>94</v>
      </c>
      <c r="K94" s="22">
        <v>12</v>
      </c>
      <c r="L94" s="22">
        <v>23</v>
      </c>
      <c r="M94" s="22">
        <v>22</v>
      </c>
      <c r="N94" s="22">
        <v>14</v>
      </c>
      <c r="O94" s="22">
        <v>23</v>
      </c>
      <c r="P94" s="30" t="s">
        <v>46</v>
      </c>
      <c r="Q94" s="23">
        <f t="shared" si="59"/>
        <v>120</v>
      </c>
      <c r="R94" s="22">
        <v>17</v>
      </c>
      <c r="S94" s="22">
        <v>26</v>
      </c>
      <c r="T94" s="22">
        <v>24</v>
      </c>
      <c r="U94" s="22">
        <v>24</v>
      </c>
      <c r="V94" s="22">
        <v>29</v>
      </c>
      <c r="W94" s="32">
        <f t="shared" si="60"/>
        <v>135</v>
      </c>
      <c r="X94" s="22">
        <v>27</v>
      </c>
      <c r="Y94" s="22">
        <v>16</v>
      </c>
      <c r="Z94" s="22">
        <v>22</v>
      </c>
      <c r="AA94" s="22">
        <v>33</v>
      </c>
      <c r="AB94" s="22">
        <v>37</v>
      </c>
      <c r="AC94" s="30" t="s">
        <v>46</v>
      </c>
      <c r="AD94" s="23">
        <f t="shared" si="61"/>
        <v>127</v>
      </c>
      <c r="AE94" s="22">
        <v>27</v>
      </c>
      <c r="AF94" s="22">
        <v>26</v>
      </c>
      <c r="AG94" s="22">
        <v>23</v>
      </c>
      <c r="AH94" s="22">
        <v>27</v>
      </c>
      <c r="AI94" s="22">
        <v>24</v>
      </c>
      <c r="AJ94" s="23">
        <v>96</v>
      </c>
      <c r="AK94" s="23">
        <v>74</v>
      </c>
      <c r="AL94" s="23">
        <v>68</v>
      </c>
      <c r="AM94" s="23">
        <v>56</v>
      </c>
      <c r="AN94" s="30" t="s">
        <v>46</v>
      </c>
      <c r="AO94" s="23">
        <v>45</v>
      </c>
      <c r="AP94" s="23">
        <v>28</v>
      </c>
      <c r="AQ94" s="23">
        <v>33</v>
      </c>
      <c r="AR94" s="23">
        <v>26</v>
      </c>
      <c r="AS94" s="23">
        <v>15</v>
      </c>
      <c r="AT94" s="23">
        <v>24</v>
      </c>
      <c r="AU94" s="23">
        <v>12</v>
      </c>
      <c r="AV94" s="23">
        <v>23</v>
      </c>
      <c r="AW94" s="13"/>
    </row>
    <row r="95" spans="2:49" ht="30" customHeight="1">
      <c r="B95" s="30" t="s">
        <v>47</v>
      </c>
      <c r="C95" s="21">
        <f t="shared" si="57"/>
        <v>1753</v>
      </c>
      <c r="D95" s="23">
        <f t="shared" si="58"/>
        <v>147</v>
      </c>
      <c r="E95" s="22">
        <v>26</v>
      </c>
      <c r="F95" s="22">
        <v>28</v>
      </c>
      <c r="G95" s="22">
        <v>26</v>
      </c>
      <c r="H95" s="22">
        <v>38</v>
      </c>
      <c r="I95" s="22">
        <v>29</v>
      </c>
      <c r="J95" s="23">
        <f t="shared" si="62"/>
        <v>153</v>
      </c>
      <c r="K95" s="22">
        <v>27</v>
      </c>
      <c r="L95" s="22">
        <v>34</v>
      </c>
      <c r="M95" s="22">
        <v>33</v>
      </c>
      <c r="N95" s="22">
        <v>24</v>
      </c>
      <c r="O95" s="22">
        <v>35</v>
      </c>
      <c r="P95" s="30" t="s">
        <v>47</v>
      </c>
      <c r="Q95" s="23">
        <f t="shared" si="59"/>
        <v>197</v>
      </c>
      <c r="R95" s="22">
        <v>37</v>
      </c>
      <c r="S95" s="22">
        <v>39</v>
      </c>
      <c r="T95" s="22">
        <v>38</v>
      </c>
      <c r="U95" s="22">
        <v>36</v>
      </c>
      <c r="V95" s="22">
        <v>47</v>
      </c>
      <c r="W95" s="32">
        <f t="shared" si="60"/>
        <v>191</v>
      </c>
      <c r="X95" s="22">
        <v>42</v>
      </c>
      <c r="Y95" s="22">
        <v>39</v>
      </c>
      <c r="Z95" s="22">
        <v>33</v>
      </c>
      <c r="AA95" s="22">
        <v>32</v>
      </c>
      <c r="AB95" s="22">
        <v>45</v>
      </c>
      <c r="AC95" s="30" t="s">
        <v>47</v>
      </c>
      <c r="AD95" s="23">
        <f t="shared" si="61"/>
        <v>180</v>
      </c>
      <c r="AE95" s="22">
        <v>43</v>
      </c>
      <c r="AF95" s="22">
        <v>30</v>
      </c>
      <c r="AG95" s="22">
        <v>43</v>
      </c>
      <c r="AH95" s="22">
        <v>34</v>
      </c>
      <c r="AI95" s="22">
        <v>30</v>
      </c>
      <c r="AJ95" s="23">
        <v>169</v>
      </c>
      <c r="AK95" s="23">
        <v>107</v>
      </c>
      <c r="AL95" s="23">
        <v>89</v>
      </c>
      <c r="AM95" s="23">
        <v>119</v>
      </c>
      <c r="AN95" s="30" t="s">
        <v>47</v>
      </c>
      <c r="AO95" s="23">
        <v>66</v>
      </c>
      <c r="AP95" s="23">
        <v>62</v>
      </c>
      <c r="AQ95" s="23">
        <v>70</v>
      </c>
      <c r="AR95" s="23">
        <v>31</v>
      </c>
      <c r="AS95" s="23">
        <v>50</v>
      </c>
      <c r="AT95" s="23">
        <v>38</v>
      </c>
      <c r="AU95" s="23">
        <v>35</v>
      </c>
      <c r="AV95" s="23">
        <v>49</v>
      </c>
      <c r="AW95" s="13"/>
    </row>
    <row r="96" spans="2:49" ht="30" customHeight="1">
      <c r="B96" s="30" t="s">
        <v>48</v>
      </c>
      <c r="C96" s="21">
        <f t="shared" si="57"/>
        <v>6557</v>
      </c>
      <c r="D96" s="23">
        <f t="shared" si="58"/>
        <v>765</v>
      </c>
      <c r="E96" s="22">
        <v>152</v>
      </c>
      <c r="F96" s="22">
        <v>152</v>
      </c>
      <c r="G96" s="22">
        <v>137</v>
      </c>
      <c r="H96" s="22">
        <v>171</v>
      </c>
      <c r="I96" s="22">
        <v>153</v>
      </c>
      <c r="J96" s="23">
        <f t="shared" si="62"/>
        <v>697</v>
      </c>
      <c r="K96" s="22">
        <v>144</v>
      </c>
      <c r="L96" s="22">
        <v>139</v>
      </c>
      <c r="M96" s="22">
        <v>134</v>
      </c>
      <c r="N96" s="22">
        <v>151</v>
      </c>
      <c r="O96" s="22">
        <v>129</v>
      </c>
      <c r="P96" s="30" t="s">
        <v>48</v>
      </c>
      <c r="Q96" s="23">
        <f t="shared" si="59"/>
        <v>755</v>
      </c>
      <c r="R96" s="22">
        <v>142</v>
      </c>
      <c r="S96" s="22">
        <v>140</v>
      </c>
      <c r="T96" s="22">
        <v>164</v>
      </c>
      <c r="U96" s="22">
        <v>155</v>
      </c>
      <c r="V96" s="22">
        <v>154</v>
      </c>
      <c r="W96" s="32">
        <f t="shared" si="60"/>
        <v>746</v>
      </c>
      <c r="X96" s="22">
        <v>146</v>
      </c>
      <c r="Y96" s="22">
        <v>129</v>
      </c>
      <c r="Z96" s="22">
        <v>145</v>
      </c>
      <c r="AA96" s="22">
        <v>176</v>
      </c>
      <c r="AB96" s="22">
        <v>150</v>
      </c>
      <c r="AC96" s="30" t="s">
        <v>48</v>
      </c>
      <c r="AD96" s="23">
        <f t="shared" si="61"/>
        <v>731</v>
      </c>
      <c r="AE96" s="22">
        <v>151</v>
      </c>
      <c r="AF96" s="22">
        <v>177</v>
      </c>
      <c r="AG96" s="22">
        <v>138</v>
      </c>
      <c r="AH96" s="22">
        <v>141</v>
      </c>
      <c r="AI96" s="22">
        <v>124</v>
      </c>
      <c r="AJ96" s="23">
        <v>607</v>
      </c>
      <c r="AK96" s="23">
        <v>415</v>
      </c>
      <c r="AL96" s="23">
        <v>326</v>
      </c>
      <c r="AM96" s="23">
        <v>340</v>
      </c>
      <c r="AN96" s="30" t="s">
        <v>48</v>
      </c>
      <c r="AO96" s="23">
        <v>243</v>
      </c>
      <c r="AP96" s="23">
        <v>216</v>
      </c>
      <c r="AQ96" s="23">
        <v>179</v>
      </c>
      <c r="AR96" s="23">
        <v>157</v>
      </c>
      <c r="AS96" s="23">
        <v>117</v>
      </c>
      <c r="AT96" s="23">
        <v>100</v>
      </c>
      <c r="AU96" s="23">
        <v>84</v>
      </c>
      <c r="AV96" s="23">
        <v>79</v>
      </c>
      <c r="AW96" s="13"/>
    </row>
    <row r="97" spans="2:49" ht="30" customHeight="1">
      <c r="B97" s="30" t="s">
        <v>49</v>
      </c>
      <c r="C97" s="21">
        <f t="shared" si="57"/>
        <v>1753</v>
      </c>
      <c r="D97" s="23">
        <f t="shared" si="58"/>
        <v>180</v>
      </c>
      <c r="E97" s="22">
        <v>34</v>
      </c>
      <c r="F97" s="22">
        <v>32</v>
      </c>
      <c r="G97" s="22">
        <v>43</v>
      </c>
      <c r="H97" s="22">
        <v>31</v>
      </c>
      <c r="I97" s="22">
        <v>40</v>
      </c>
      <c r="J97" s="23">
        <f t="shared" si="62"/>
        <v>164</v>
      </c>
      <c r="K97" s="22">
        <v>30</v>
      </c>
      <c r="L97" s="22">
        <v>35</v>
      </c>
      <c r="M97" s="22">
        <v>30</v>
      </c>
      <c r="N97" s="22">
        <v>34</v>
      </c>
      <c r="O97" s="22">
        <v>35</v>
      </c>
      <c r="P97" s="30" t="s">
        <v>49</v>
      </c>
      <c r="Q97" s="23">
        <f t="shared" si="59"/>
        <v>190</v>
      </c>
      <c r="R97" s="22">
        <v>32</v>
      </c>
      <c r="S97" s="22">
        <v>36</v>
      </c>
      <c r="T97" s="22">
        <v>44</v>
      </c>
      <c r="U97" s="22">
        <v>35</v>
      </c>
      <c r="V97" s="22">
        <v>43</v>
      </c>
      <c r="W97" s="32">
        <f t="shared" si="60"/>
        <v>215</v>
      </c>
      <c r="X97" s="22">
        <v>48</v>
      </c>
      <c r="Y97" s="22">
        <v>53</v>
      </c>
      <c r="Z97" s="22">
        <v>39</v>
      </c>
      <c r="AA97" s="22">
        <v>35</v>
      </c>
      <c r="AB97" s="22">
        <v>40</v>
      </c>
      <c r="AC97" s="30" t="s">
        <v>49</v>
      </c>
      <c r="AD97" s="23">
        <f t="shared" si="61"/>
        <v>188</v>
      </c>
      <c r="AE97" s="22">
        <v>45</v>
      </c>
      <c r="AF97" s="22">
        <v>29</v>
      </c>
      <c r="AG97" s="22">
        <v>37</v>
      </c>
      <c r="AH97" s="22">
        <v>34</v>
      </c>
      <c r="AI97" s="22">
        <v>43</v>
      </c>
      <c r="AJ97" s="23">
        <v>114</v>
      </c>
      <c r="AK97" s="23">
        <v>105</v>
      </c>
      <c r="AL97" s="23">
        <v>96</v>
      </c>
      <c r="AM97" s="23">
        <v>108</v>
      </c>
      <c r="AN97" s="30" t="s">
        <v>49</v>
      </c>
      <c r="AO97" s="23">
        <v>73</v>
      </c>
      <c r="AP97" s="23">
        <v>64</v>
      </c>
      <c r="AQ97" s="23">
        <v>58</v>
      </c>
      <c r="AR97" s="23">
        <v>47</v>
      </c>
      <c r="AS97" s="23">
        <v>40</v>
      </c>
      <c r="AT97" s="23">
        <v>36</v>
      </c>
      <c r="AU97" s="23">
        <v>39</v>
      </c>
      <c r="AV97" s="23">
        <v>36</v>
      </c>
      <c r="AW97" s="13"/>
    </row>
    <row r="98" spans="2:49" ht="30" customHeight="1">
      <c r="B98" s="30" t="s">
        <v>50</v>
      </c>
      <c r="C98" s="21">
        <f t="shared" si="57"/>
        <v>6301</v>
      </c>
      <c r="D98" s="23">
        <f t="shared" si="58"/>
        <v>580</v>
      </c>
      <c r="E98" s="22">
        <v>118</v>
      </c>
      <c r="F98" s="22">
        <v>114</v>
      </c>
      <c r="G98" s="22">
        <v>111</v>
      </c>
      <c r="H98" s="22">
        <v>123</v>
      </c>
      <c r="I98" s="22">
        <v>114</v>
      </c>
      <c r="J98" s="23">
        <f t="shared" si="62"/>
        <v>538</v>
      </c>
      <c r="K98" s="22">
        <v>109</v>
      </c>
      <c r="L98" s="22">
        <v>91</v>
      </c>
      <c r="M98" s="22">
        <v>121</v>
      </c>
      <c r="N98" s="22">
        <v>112</v>
      </c>
      <c r="O98" s="22">
        <v>105</v>
      </c>
      <c r="P98" s="30" t="s">
        <v>50</v>
      </c>
      <c r="Q98" s="23">
        <f t="shared" si="59"/>
        <v>646</v>
      </c>
      <c r="R98" s="22">
        <v>120</v>
      </c>
      <c r="S98" s="22">
        <v>147</v>
      </c>
      <c r="T98" s="22">
        <v>114</v>
      </c>
      <c r="U98" s="22">
        <v>131</v>
      </c>
      <c r="V98" s="22">
        <v>134</v>
      </c>
      <c r="W98" s="32">
        <f t="shared" si="60"/>
        <v>755</v>
      </c>
      <c r="X98" s="22">
        <v>161</v>
      </c>
      <c r="Y98" s="22">
        <v>155</v>
      </c>
      <c r="Z98" s="22">
        <v>144</v>
      </c>
      <c r="AA98" s="22">
        <v>150</v>
      </c>
      <c r="AB98" s="22">
        <v>145</v>
      </c>
      <c r="AC98" s="30" t="s">
        <v>50</v>
      </c>
      <c r="AD98" s="23">
        <f t="shared" si="61"/>
        <v>659</v>
      </c>
      <c r="AE98" s="22">
        <v>153</v>
      </c>
      <c r="AF98" s="22">
        <v>146</v>
      </c>
      <c r="AG98" s="22">
        <v>113</v>
      </c>
      <c r="AH98" s="22">
        <v>121</v>
      </c>
      <c r="AI98" s="22">
        <v>126</v>
      </c>
      <c r="AJ98" s="23">
        <v>540</v>
      </c>
      <c r="AK98" s="23">
        <v>405</v>
      </c>
      <c r="AL98" s="23">
        <v>342</v>
      </c>
      <c r="AM98" s="23">
        <v>282</v>
      </c>
      <c r="AN98" s="30" t="s">
        <v>50</v>
      </c>
      <c r="AO98" s="23">
        <v>294</v>
      </c>
      <c r="AP98" s="23">
        <v>248</v>
      </c>
      <c r="AQ98" s="23">
        <v>238</v>
      </c>
      <c r="AR98" s="23">
        <v>186</v>
      </c>
      <c r="AS98" s="23">
        <v>193</v>
      </c>
      <c r="AT98" s="23">
        <v>153</v>
      </c>
      <c r="AU98" s="23">
        <v>95</v>
      </c>
      <c r="AV98" s="23">
        <v>147</v>
      </c>
      <c r="AW98" s="13"/>
    </row>
    <row r="99" spans="2:49" ht="30" customHeight="1">
      <c r="B99" s="30" t="s">
        <v>51</v>
      </c>
      <c r="C99" s="21">
        <f t="shared" si="57"/>
        <v>1565</v>
      </c>
      <c r="D99" s="23">
        <f t="shared" si="58"/>
        <v>166</v>
      </c>
      <c r="E99" s="22">
        <v>33</v>
      </c>
      <c r="F99" s="22">
        <v>45</v>
      </c>
      <c r="G99" s="22">
        <v>32</v>
      </c>
      <c r="H99" s="22">
        <v>29</v>
      </c>
      <c r="I99" s="22">
        <v>27</v>
      </c>
      <c r="J99" s="23">
        <f t="shared" si="62"/>
        <v>147</v>
      </c>
      <c r="K99" s="22">
        <v>29</v>
      </c>
      <c r="L99" s="22">
        <v>31</v>
      </c>
      <c r="M99" s="22">
        <v>30</v>
      </c>
      <c r="N99" s="22">
        <v>28</v>
      </c>
      <c r="O99" s="22">
        <v>29</v>
      </c>
      <c r="P99" s="30" t="s">
        <v>51</v>
      </c>
      <c r="Q99" s="23">
        <f t="shared" si="59"/>
        <v>202</v>
      </c>
      <c r="R99" s="22">
        <v>31</v>
      </c>
      <c r="S99" s="22">
        <v>36</v>
      </c>
      <c r="T99" s="22">
        <v>46</v>
      </c>
      <c r="U99" s="22">
        <v>44</v>
      </c>
      <c r="V99" s="22">
        <v>45</v>
      </c>
      <c r="W99" s="32">
        <f t="shared" si="60"/>
        <v>210</v>
      </c>
      <c r="X99" s="22">
        <v>46</v>
      </c>
      <c r="Y99" s="22">
        <v>50</v>
      </c>
      <c r="Z99" s="22">
        <v>33</v>
      </c>
      <c r="AA99" s="22">
        <v>40</v>
      </c>
      <c r="AB99" s="22">
        <v>41</v>
      </c>
      <c r="AC99" s="30" t="s">
        <v>51</v>
      </c>
      <c r="AD99" s="23">
        <f t="shared" si="61"/>
        <v>165</v>
      </c>
      <c r="AE99" s="22">
        <v>39</v>
      </c>
      <c r="AF99" s="22">
        <v>30</v>
      </c>
      <c r="AG99" s="22">
        <v>35</v>
      </c>
      <c r="AH99" s="22">
        <v>43</v>
      </c>
      <c r="AI99" s="22">
        <v>18</v>
      </c>
      <c r="AJ99" s="23">
        <v>128</v>
      </c>
      <c r="AK99" s="23">
        <v>103</v>
      </c>
      <c r="AL99" s="23">
        <v>84</v>
      </c>
      <c r="AM99" s="23">
        <v>70</v>
      </c>
      <c r="AN99" s="30" t="s">
        <v>51</v>
      </c>
      <c r="AO99" s="23">
        <v>67</v>
      </c>
      <c r="AP99" s="23">
        <v>42</v>
      </c>
      <c r="AQ99" s="23">
        <v>44</v>
      </c>
      <c r="AR99" s="23">
        <v>43</v>
      </c>
      <c r="AS99" s="23">
        <v>26</v>
      </c>
      <c r="AT99" s="23">
        <v>26</v>
      </c>
      <c r="AU99" s="23">
        <v>15</v>
      </c>
      <c r="AV99" s="23">
        <v>27</v>
      </c>
      <c r="AW99" s="13"/>
    </row>
    <row r="100" spans="2:49" ht="30" customHeight="1">
      <c r="B100" s="30" t="s">
        <v>52</v>
      </c>
      <c r="C100" s="21">
        <f t="shared" si="57"/>
        <v>2630</v>
      </c>
      <c r="D100" s="23">
        <f t="shared" si="58"/>
        <v>278</v>
      </c>
      <c r="E100" s="22">
        <v>61</v>
      </c>
      <c r="F100" s="22">
        <v>57</v>
      </c>
      <c r="G100" s="22">
        <v>71</v>
      </c>
      <c r="H100" s="22">
        <v>45</v>
      </c>
      <c r="I100" s="22">
        <v>44</v>
      </c>
      <c r="J100" s="23">
        <f t="shared" si="62"/>
        <v>291</v>
      </c>
      <c r="K100" s="22">
        <v>55</v>
      </c>
      <c r="L100" s="22">
        <v>62</v>
      </c>
      <c r="M100" s="22">
        <v>52</v>
      </c>
      <c r="N100" s="22">
        <v>64</v>
      </c>
      <c r="O100" s="22">
        <v>58</v>
      </c>
      <c r="P100" s="30" t="s">
        <v>52</v>
      </c>
      <c r="Q100" s="23">
        <f t="shared" si="59"/>
        <v>273</v>
      </c>
      <c r="R100" s="22">
        <v>56</v>
      </c>
      <c r="S100" s="22">
        <v>55</v>
      </c>
      <c r="T100" s="22">
        <v>53</v>
      </c>
      <c r="U100" s="22">
        <v>55</v>
      </c>
      <c r="V100" s="22">
        <v>54</v>
      </c>
      <c r="W100" s="32">
        <f t="shared" si="60"/>
        <v>282</v>
      </c>
      <c r="X100" s="22">
        <v>51</v>
      </c>
      <c r="Y100" s="22">
        <v>54</v>
      </c>
      <c r="Z100" s="22">
        <v>69</v>
      </c>
      <c r="AA100" s="22">
        <v>40</v>
      </c>
      <c r="AB100" s="22">
        <v>68</v>
      </c>
      <c r="AC100" s="30" t="s">
        <v>52</v>
      </c>
      <c r="AD100" s="23">
        <f t="shared" si="61"/>
        <v>270</v>
      </c>
      <c r="AE100" s="22">
        <v>63</v>
      </c>
      <c r="AF100" s="22">
        <v>60</v>
      </c>
      <c r="AG100" s="22">
        <v>50</v>
      </c>
      <c r="AH100" s="22">
        <v>53</v>
      </c>
      <c r="AI100" s="22">
        <v>44</v>
      </c>
      <c r="AJ100" s="23">
        <v>225</v>
      </c>
      <c r="AK100" s="23">
        <v>165</v>
      </c>
      <c r="AL100" s="23">
        <v>150</v>
      </c>
      <c r="AM100" s="23">
        <v>105</v>
      </c>
      <c r="AN100" s="30" t="s">
        <v>52</v>
      </c>
      <c r="AO100" s="23">
        <v>107</v>
      </c>
      <c r="AP100" s="23">
        <v>89</v>
      </c>
      <c r="AQ100" s="23">
        <v>88</v>
      </c>
      <c r="AR100" s="23">
        <v>101</v>
      </c>
      <c r="AS100" s="23">
        <v>72</v>
      </c>
      <c r="AT100" s="23">
        <v>44</v>
      </c>
      <c r="AU100" s="23">
        <v>34</v>
      </c>
      <c r="AV100" s="23">
        <v>56</v>
      </c>
      <c r="AW100" s="13"/>
    </row>
    <row r="101" spans="2:49" ht="30" customHeight="1">
      <c r="B101" s="30" t="s">
        <v>53</v>
      </c>
      <c r="C101" s="21">
        <f t="shared" si="57"/>
        <v>2217</v>
      </c>
      <c r="D101" s="23">
        <f t="shared" si="58"/>
        <v>172</v>
      </c>
      <c r="E101" s="22">
        <v>37</v>
      </c>
      <c r="F101" s="22">
        <v>30</v>
      </c>
      <c r="G101" s="22">
        <v>33</v>
      </c>
      <c r="H101" s="22">
        <v>36</v>
      </c>
      <c r="I101" s="22">
        <v>36</v>
      </c>
      <c r="J101" s="23">
        <f t="shared" si="62"/>
        <v>195</v>
      </c>
      <c r="K101" s="22">
        <v>44</v>
      </c>
      <c r="L101" s="22">
        <v>37</v>
      </c>
      <c r="M101" s="22">
        <v>34</v>
      </c>
      <c r="N101" s="22">
        <v>36</v>
      </c>
      <c r="O101" s="22">
        <v>44</v>
      </c>
      <c r="P101" s="30" t="s">
        <v>53</v>
      </c>
      <c r="Q101" s="23">
        <f t="shared" si="59"/>
        <v>190</v>
      </c>
      <c r="R101" s="22">
        <v>36</v>
      </c>
      <c r="S101" s="22">
        <v>41</v>
      </c>
      <c r="T101" s="22">
        <v>24</v>
      </c>
      <c r="U101" s="22">
        <v>39</v>
      </c>
      <c r="V101" s="22">
        <v>50</v>
      </c>
      <c r="W101" s="32">
        <f t="shared" si="60"/>
        <v>264</v>
      </c>
      <c r="X101" s="22">
        <v>61</v>
      </c>
      <c r="Y101" s="22">
        <v>53</v>
      </c>
      <c r="Z101" s="22">
        <v>59</v>
      </c>
      <c r="AA101" s="22">
        <v>44</v>
      </c>
      <c r="AB101" s="22">
        <v>47</v>
      </c>
      <c r="AC101" s="30" t="s">
        <v>53</v>
      </c>
      <c r="AD101" s="23">
        <f t="shared" si="61"/>
        <v>255</v>
      </c>
      <c r="AE101" s="22">
        <v>61</v>
      </c>
      <c r="AF101" s="22">
        <v>59</v>
      </c>
      <c r="AG101" s="22">
        <v>38</v>
      </c>
      <c r="AH101" s="22">
        <v>41</v>
      </c>
      <c r="AI101" s="22">
        <v>56</v>
      </c>
      <c r="AJ101" s="23">
        <v>190</v>
      </c>
      <c r="AK101" s="23">
        <v>156</v>
      </c>
      <c r="AL101" s="23">
        <v>124</v>
      </c>
      <c r="AM101" s="23">
        <v>95</v>
      </c>
      <c r="AN101" s="30" t="s">
        <v>53</v>
      </c>
      <c r="AO101" s="23">
        <v>113</v>
      </c>
      <c r="AP101" s="23">
        <v>67</v>
      </c>
      <c r="AQ101" s="23">
        <v>79</v>
      </c>
      <c r="AR101" s="23">
        <v>69</v>
      </c>
      <c r="AS101" s="23">
        <v>69</v>
      </c>
      <c r="AT101" s="23">
        <v>66</v>
      </c>
      <c r="AU101" s="23">
        <v>47</v>
      </c>
      <c r="AV101" s="23">
        <v>66</v>
      </c>
      <c r="AW101" s="13"/>
    </row>
    <row r="102" spans="2:49" ht="20.100000000000001" customHeight="1">
      <c r="B102" s="41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</row>
    <row r="103" spans="2:49" ht="30" customHeight="1"/>
  </sheetData>
  <printOptions horizontalCentered="1"/>
  <pageMargins left="0.19685039370078741" right="0.27559055118110237" top="0.55118110236220474" bottom="0.51181102362204722" header="0" footer="0.39370078740157483"/>
  <pageSetup scale="65" orientation="portrait" r:id="rId1"/>
  <headerFooter alignWithMargins="0"/>
  <ignoredErrors>
    <ignoredError sqref="W7:W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AX103"/>
  <sheetViews>
    <sheetView showGridLines="0" zoomScale="90" zoomScaleNormal="90" zoomScaleSheetLayoutView="50" workbookViewId="0">
      <selection activeCell="L2" sqref="L2"/>
    </sheetView>
  </sheetViews>
  <sheetFormatPr baseColWidth="10" defaultColWidth="11.5703125" defaultRowHeight="12.75"/>
  <cols>
    <col min="1" max="1" width="1.42578125" style="3" customWidth="1"/>
    <col min="2" max="2" width="31.7109375" style="4" customWidth="1"/>
    <col min="3" max="3" width="11" style="4" customWidth="1"/>
    <col min="4" max="15" width="9.7109375" style="2" customWidth="1"/>
    <col min="16" max="16" width="31.710937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6.5703125" style="3" customWidth="1"/>
    <col min="50" max="50" width="1.5703125" style="3" customWidth="1"/>
    <col min="51" max="16384" width="11.5703125" style="3"/>
  </cols>
  <sheetData>
    <row r="1" spans="2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20.100000000000001" customHeight="1">
      <c r="B2" s="25" t="s">
        <v>54</v>
      </c>
      <c r="C2" s="26" t="s">
        <v>24</v>
      </c>
      <c r="E2" s="9"/>
      <c r="F2" s="9"/>
      <c r="G2" s="9"/>
      <c r="H2" s="9"/>
      <c r="I2" s="8"/>
      <c r="P2" s="25" t="s">
        <v>54</v>
      </c>
      <c r="Q2" s="26" t="s">
        <v>24</v>
      </c>
      <c r="R2"/>
      <c r="S2"/>
      <c r="T2"/>
      <c r="U2"/>
      <c r="V2"/>
      <c r="W2"/>
      <c r="X2" s="2"/>
      <c r="Y2" s="2"/>
      <c r="Z2" s="2"/>
      <c r="AA2" s="2"/>
      <c r="AB2" s="2"/>
      <c r="AC2" s="25" t="s">
        <v>54</v>
      </c>
      <c r="AD2" s="26" t="s">
        <v>24</v>
      </c>
      <c r="AE2"/>
      <c r="AF2" s="9"/>
      <c r="AG2" s="9"/>
      <c r="AH2" s="9"/>
      <c r="AI2" s="9"/>
      <c r="AJ2" s="2"/>
      <c r="AK2" s="2"/>
      <c r="AL2" s="2"/>
      <c r="AN2" s="25" t="s">
        <v>54</v>
      </c>
      <c r="AO2" s="26" t="s">
        <v>24</v>
      </c>
      <c r="AP2"/>
      <c r="AQ2"/>
      <c r="AR2"/>
      <c r="AS2"/>
      <c r="AT2"/>
      <c r="AU2" s="9"/>
      <c r="AV2" s="2"/>
    </row>
    <row r="3" spans="2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4.75" customHeight="1">
      <c r="B4" s="15" t="s">
        <v>18</v>
      </c>
      <c r="C4" s="15" t="s">
        <v>0</v>
      </c>
      <c r="D4" s="17" t="s">
        <v>1</v>
      </c>
      <c r="E4" s="16">
        <v>0</v>
      </c>
      <c r="F4" s="16">
        <v>1</v>
      </c>
      <c r="G4" s="16">
        <v>2</v>
      </c>
      <c r="H4" s="16">
        <v>3</v>
      </c>
      <c r="I4" s="16">
        <v>4</v>
      </c>
      <c r="J4" s="16" t="s">
        <v>2</v>
      </c>
      <c r="K4" s="16">
        <v>5</v>
      </c>
      <c r="L4" s="16">
        <v>6</v>
      </c>
      <c r="M4" s="16">
        <v>7</v>
      </c>
      <c r="N4" s="16">
        <v>8</v>
      </c>
      <c r="O4" s="16">
        <v>9</v>
      </c>
      <c r="P4" s="15" t="s">
        <v>18</v>
      </c>
      <c r="Q4" s="16" t="s">
        <v>3</v>
      </c>
      <c r="R4" s="18">
        <v>10</v>
      </c>
      <c r="S4" s="18">
        <v>11</v>
      </c>
      <c r="T4" s="18">
        <v>12</v>
      </c>
      <c r="U4" s="18">
        <v>13</v>
      </c>
      <c r="V4" s="18">
        <v>14</v>
      </c>
      <c r="W4" s="16" t="s">
        <v>4</v>
      </c>
      <c r="X4" s="18">
        <v>15</v>
      </c>
      <c r="Y4" s="18">
        <v>16</v>
      </c>
      <c r="Z4" s="18">
        <v>17</v>
      </c>
      <c r="AA4" s="18">
        <v>18</v>
      </c>
      <c r="AB4" s="18">
        <v>19</v>
      </c>
      <c r="AC4" s="15" t="s">
        <v>18</v>
      </c>
      <c r="AD4" s="16" t="s">
        <v>5</v>
      </c>
      <c r="AE4" s="18">
        <v>20</v>
      </c>
      <c r="AF4" s="18">
        <v>21</v>
      </c>
      <c r="AG4" s="18">
        <v>22</v>
      </c>
      <c r="AH4" s="18">
        <v>23</v>
      </c>
      <c r="AI4" s="18">
        <v>24</v>
      </c>
      <c r="AJ4" s="16" t="s">
        <v>6</v>
      </c>
      <c r="AK4" s="16" t="s">
        <v>7</v>
      </c>
      <c r="AL4" s="16" t="s">
        <v>21</v>
      </c>
      <c r="AM4" s="16" t="s">
        <v>8</v>
      </c>
      <c r="AN4" s="15" t="s">
        <v>18</v>
      </c>
      <c r="AO4" s="16" t="s">
        <v>9</v>
      </c>
      <c r="AP4" s="16" t="s">
        <v>10</v>
      </c>
      <c r="AQ4" s="16" t="s">
        <v>11</v>
      </c>
      <c r="AR4" s="16" t="s">
        <v>12</v>
      </c>
      <c r="AS4" s="16" t="s">
        <v>13</v>
      </c>
      <c r="AT4" s="16" t="s">
        <v>14</v>
      </c>
      <c r="AU4" s="16" t="s">
        <v>15</v>
      </c>
      <c r="AV4" s="16" t="s">
        <v>16</v>
      </c>
      <c r="AW4" s="14"/>
    </row>
    <row r="5" spans="2:49" ht="3.95" customHeight="1">
      <c r="B5" s="19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49" s="5" customFormat="1" ht="30" customHeight="1">
      <c r="B6" s="23" t="s">
        <v>0</v>
      </c>
      <c r="C6" s="23">
        <f>SUM(C7+C8+C9+C10+C11+C12+C13+C14+C15+C16+C17+C18+C19+C20+C21+C22+C23+C24+C25+C26+C27+C28+C29+C30+C31+C32)</f>
        <v>203753</v>
      </c>
      <c r="D6" s="23">
        <f t="shared" ref="D6:AV6" si="0">SUM(D7+D8+D9+D10+D11+D12+D13+D14+D15+D16+D17+D18+D19+D20+D21+D22+D23+D24+D25+D26+D27+D28+D29+D30+D31+D32)</f>
        <v>20644</v>
      </c>
      <c r="E6" s="23">
        <f t="shared" si="0"/>
        <v>4198</v>
      </c>
      <c r="F6" s="23">
        <f t="shared" si="0"/>
        <v>4155</v>
      </c>
      <c r="G6" s="23">
        <f t="shared" si="0"/>
        <v>4126</v>
      </c>
      <c r="H6" s="23">
        <f t="shared" si="0"/>
        <v>4102</v>
      </c>
      <c r="I6" s="23">
        <f t="shared" si="0"/>
        <v>4063</v>
      </c>
      <c r="J6" s="23">
        <f t="shared" si="0"/>
        <v>20032</v>
      </c>
      <c r="K6" s="23">
        <f t="shared" si="0"/>
        <v>4037</v>
      </c>
      <c r="L6" s="23">
        <f t="shared" si="0"/>
        <v>4010</v>
      </c>
      <c r="M6" s="23">
        <f t="shared" si="0"/>
        <v>3994</v>
      </c>
      <c r="N6" s="23">
        <f t="shared" si="0"/>
        <v>3992</v>
      </c>
      <c r="O6" s="23">
        <f t="shared" si="0"/>
        <v>3999</v>
      </c>
      <c r="P6" s="23" t="s">
        <v>0</v>
      </c>
      <c r="Q6" s="23">
        <f t="shared" si="0"/>
        <v>21568</v>
      </c>
      <c r="R6" s="23">
        <f t="shared" si="0"/>
        <v>4022</v>
      </c>
      <c r="S6" s="23">
        <f t="shared" si="0"/>
        <v>4055</v>
      </c>
      <c r="T6" s="23">
        <f t="shared" si="0"/>
        <v>4438</v>
      </c>
      <c r="U6" s="23">
        <f t="shared" si="0"/>
        <v>4447</v>
      </c>
      <c r="V6" s="23">
        <f t="shared" si="0"/>
        <v>4606</v>
      </c>
      <c r="W6" s="23">
        <f t="shared" si="0"/>
        <v>23779</v>
      </c>
      <c r="X6" s="23">
        <f t="shared" si="0"/>
        <v>4607</v>
      </c>
      <c r="Y6" s="23">
        <f t="shared" si="0"/>
        <v>4701</v>
      </c>
      <c r="Z6" s="23">
        <f t="shared" si="0"/>
        <v>4736</v>
      </c>
      <c r="AA6" s="23">
        <f t="shared" si="0"/>
        <v>4826</v>
      </c>
      <c r="AB6" s="23">
        <f t="shared" si="0"/>
        <v>4909</v>
      </c>
      <c r="AC6" s="23" t="s">
        <v>0</v>
      </c>
      <c r="AD6" s="23">
        <f t="shared" si="0"/>
        <v>23657</v>
      </c>
      <c r="AE6" s="23">
        <f t="shared" si="0"/>
        <v>4942</v>
      </c>
      <c r="AF6" s="23">
        <f t="shared" si="0"/>
        <v>4896</v>
      </c>
      <c r="AG6" s="23">
        <f t="shared" si="0"/>
        <v>4766</v>
      </c>
      <c r="AH6" s="23">
        <f t="shared" si="0"/>
        <v>4610</v>
      </c>
      <c r="AI6" s="23">
        <f t="shared" si="0"/>
        <v>4443</v>
      </c>
      <c r="AJ6" s="23">
        <f t="shared" si="0"/>
        <v>18978</v>
      </c>
      <c r="AK6" s="23">
        <f t="shared" si="0"/>
        <v>13201</v>
      </c>
      <c r="AL6" s="23">
        <f t="shared" si="0"/>
        <v>10387</v>
      </c>
      <c r="AM6" s="23">
        <f t="shared" si="0"/>
        <v>9172</v>
      </c>
      <c r="AN6" s="23" t="s">
        <v>20</v>
      </c>
      <c r="AO6" s="23">
        <f t="shared" si="0"/>
        <v>8153</v>
      </c>
      <c r="AP6" s="23">
        <f t="shared" si="0"/>
        <v>6257</v>
      </c>
      <c r="AQ6" s="23">
        <f t="shared" si="0"/>
        <v>5916</v>
      </c>
      <c r="AR6" s="23">
        <f t="shared" si="0"/>
        <v>5462</v>
      </c>
      <c r="AS6" s="23">
        <f t="shared" si="0"/>
        <v>5044</v>
      </c>
      <c r="AT6" s="23">
        <f t="shared" si="0"/>
        <v>4219</v>
      </c>
      <c r="AU6" s="23">
        <f t="shared" si="0"/>
        <v>3264</v>
      </c>
      <c r="AV6" s="23">
        <f t="shared" si="0"/>
        <v>4020</v>
      </c>
      <c r="AW6" s="12"/>
    </row>
    <row r="7" spans="2:49" ht="36" customHeight="1">
      <c r="B7" s="30" t="s">
        <v>28</v>
      </c>
      <c r="C7" s="21">
        <f>SUM(D7+J7+Q7+W7+AD7+AJ7+AK7+AL7+AM7+AO7+AP7+AQ7+AR7+AS7+AT7+AU7+AV7)</f>
        <v>27363</v>
      </c>
      <c r="D7" s="23">
        <f>SUM(I7+H7+G7+F7+E7)</f>
        <v>2389</v>
      </c>
      <c r="E7" s="22">
        <f t="shared" ref="E7:I16" si="1">+E42+E76</f>
        <v>473</v>
      </c>
      <c r="F7" s="22">
        <f t="shared" si="1"/>
        <v>487</v>
      </c>
      <c r="G7" s="22">
        <f t="shared" si="1"/>
        <v>478</v>
      </c>
      <c r="H7" s="22">
        <f t="shared" si="1"/>
        <v>468</v>
      </c>
      <c r="I7" s="22">
        <f t="shared" si="1"/>
        <v>483</v>
      </c>
      <c r="J7" s="23">
        <f>SUM(O7+N7+M7+L7+K7)</f>
        <v>2288</v>
      </c>
      <c r="K7" s="22">
        <f t="shared" ref="K7:O16" si="2">SUM(K42+K76)</f>
        <v>462</v>
      </c>
      <c r="L7" s="22">
        <f t="shared" si="2"/>
        <v>442</v>
      </c>
      <c r="M7" s="22">
        <f t="shared" si="2"/>
        <v>439</v>
      </c>
      <c r="N7" s="22">
        <f t="shared" si="2"/>
        <v>464</v>
      </c>
      <c r="O7" s="22">
        <f t="shared" si="2"/>
        <v>481</v>
      </c>
      <c r="P7" s="30" t="s">
        <v>28</v>
      </c>
      <c r="Q7" s="23">
        <f>SUM(V7+U7+T7+S7+R7)</f>
        <v>2368</v>
      </c>
      <c r="R7" s="22">
        <f t="shared" ref="R7:V16" si="3">SUM(R42+R76)</f>
        <v>463</v>
      </c>
      <c r="S7" s="22">
        <f t="shared" si="3"/>
        <v>416</v>
      </c>
      <c r="T7" s="22">
        <f t="shared" si="3"/>
        <v>491</v>
      </c>
      <c r="U7" s="22">
        <f t="shared" si="3"/>
        <v>502</v>
      </c>
      <c r="V7" s="22">
        <f t="shared" si="3"/>
        <v>496</v>
      </c>
      <c r="W7" s="23">
        <f>+X7+Y7+Z7+AA7+AB7</f>
        <v>2832</v>
      </c>
      <c r="X7" s="22">
        <f t="shared" ref="X7:AB16" si="4">SUM(X42+X76)</f>
        <v>490</v>
      </c>
      <c r="Y7" s="22">
        <f t="shared" si="4"/>
        <v>544</v>
      </c>
      <c r="Z7" s="22">
        <f t="shared" si="4"/>
        <v>566</v>
      </c>
      <c r="AA7" s="22">
        <f t="shared" si="4"/>
        <v>589</v>
      </c>
      <c r="AB7" s="22">
        <f t="shared" si="4"/>
        <v>643</v>
      </c>
      <c r="AC7" s="30" t="s">
        <v>28</v>
      </c>
      <c r="AD7" s="23">
        <f>SUM(AI7+AH7+AG7+AF7+AE7)</f>
        <v>3348</v>
      </c>
      <c r="AE7" s="22">
        <f t="shared" ref="AE7:AM7" si="5">SUM(AE42+AE76)</f>
        <v>591</v>
      </c>
      <c r="AF7" s="22">
        <f t="shared" si="5"/>
        <v>666</v>
      </c>
      <c r="AG7" s="22">
        <f t="shared" si="5"/>
        <v>733</v>
      </c>
      <c r="AH7" s="22">
        <f t="shared" si="5"/>
        <v>643</v>
      </c>
      <c r="AI7" s="22">
        <f t="shared" si="5"/>
        <v>715</v>
      </c>
      <c r="AJ7" s="23">
        <f t="shared" si="5"/>
        <v>3046</v>
      </c>
      <c r="AK7" s="23">
        <f t="shared" si="5"/>
        <v>2163</v>
      </c>
      <c r="AL7" s="23">
        <f t="shared" si="5"/>
        <v>1668</v>
      </c>
      <c r="AM7" s="23">
        <f t="shared" si="5"/>
        <v>1448</v>
      </c>
      <c r="AN7" s="30" t="s">
        <v>28</v>
      </c>
      <c r="AO7" s="23">
        <f t="shared" ref="AO7:AV16" si="6">SUM(AO42+AO76)</f>
        <v>1152</v>
      </c>
      <c r="AP7" s="23">
        <f t="shared" si="6"/>
        <v>862</v>
      </c>
      <c r="AQ7" s="23">
        <f t="shared" si="6"/>
        <v>842</v>
      </c>
      <c r="AR7" s="23">
        <f t="shared" si="6"/>
        <v>716</v>
      </c>
      <c r="AS7" s="23">
        <f t="shared" si="6"/>
        <v>696</v>
      </c>
      <c r="AT7" s="23">
        <f t="shared" si="6"/>
        <v>521</v>
      </c>
      <c r="AU7" s="23">
        <f t="shared" si="6"/>
        <v>452</v>
      </c>
      <c r="AV7" s="23">
        <f t="shared" si="6"/>
        <v>572</v>
      </c>
      <c r="AW7" s="13"/>
    </row>
    <row r="8" spans="2:49" ht="36" customHeight="1">
      <c r="B8" s="30" t="s">
        <v>29</v>
      </c>
      <c r="C8" s="21">
        <f t="shared" ref="C8:C32" si="7">SUM(D8+J8+Q8+W8+AD8+AJ8+AK8+AL8+AM8+AO8+AP8+AQ8+AR8+AS8+AT8+AU8+AV8)</f>
        <v>1745</v>
      </c>
      <c r="D8" s="23">
        <f t="shared" ref="D8:D32" si="8">SUM(I8+H8+G8+F8+E8)</f>
        <v>180</v>
      </c>
      <c r="E8" s="22">
        <f t="shared" si="1"/>
        <v>29</v>
      </c>
      <c r="F8" s="22">
        <f t="shared" si="1"/>
        <v>32</v>
      </c>
      <c r="G8" s="22">
        <f t="shared" si="1"/>
        <v>41</v>
      </c>
      <c r="H8" s="22">
        <f t="shared" si="1"/>
        <v>39</v>
      </c>
      <c r="I8" s="22">
        <f t="shared" si="1"/>
        <v>39</v>
      </c>
      <c r="J8" s="23">
        <f t="shared" ref="J8:J32" si="9">SUM(O8+N8+M8+L8+K8)</f>
        <v>166</v>
      </c>
      <c r="K8" s="22">
        <f t="shared" si="2"/>
        <v>31</v>
      </c>
      <c r="L8" s="22">
        <f t="shared" si="2"/>
        <v>33</v>
      </c>
      <c r="M8" s="22">
        <f t="shared" si="2"/>
        <v>32</v>
      </c>
      <c r="N8" s="22">
        <f t="shared" si="2"/>
        <v>30</v>
      </c>
      <c r="O8" s="22">
        <f t="shared" si="2"/>
        <v>40</v>
      </c>
      <c r="P8" s="30" t="s">
        <v>29</v>
      </c>
      <c r="Q8" s="23">
        <f t="shared" ref="Q8:Q32" si="10">SUM(V8+U8+T8+S8+R8)</f>
        <v>211</v>
      </c>
      <c r="R8" s="22">
        <f t="shared" si="3"/>
        <v>40</v>
      </c>
      <c r="S8" s="22">
        <f t="shared" si="3"/>
        <v>37</v>
      </c>
      <c r="T8" s="22">
        <f t="shared" si="3"/>
        <v>48</v>
      </c>
      <c r="U8" s="22">
        <f t="shared" si="3"/>
        <v>43</v>
      </c>
      <c r="V8" s="22">
        <f t="shared" si="3"/>
        <v>43</v>
      </c>
      <c r="W8" s="23">
        <f t="shared" ref="W8:W32" si="11">+X8+Y8+Z8+AA8+AB8</f>
        <v>224</v>
      </c>
      <c r="X8" s="22">
        <f t="shared" si="4"/>
        <v>48</v>
      </c>
      <c r="Y8" s="22">
        <f t="shared" si="4"/>
        <v>39</v>
      </c>
      <c r="Z8" s="22">
        <f t="shared" si="4"/>
        <v>47</v>
      </c>
      <c r="AA8" s="22">
        <f t="shared" si="4"/>
        <v>53</v>
      </c>
      <c r="AB8" s="22">
        <f t="shared" si="4"/>
        <v>37</v>
      </c>
      <c r="AC8" s="30" t="s">
        <v>29</v>
      </c>
      <c r="AD8" s="23">
        <f t="shared" ref="AD8:AD32" si="12">SUM(AI8+AH8+AG8+AF8+AE8)</f>
        <v>209</v>
      </c>
      <c r="AE8" s="22">
        <f t="shared" ref="AE8:AM8" si="13">SUM(AE43+AE77)</f>
        <v>60</v>
      </c>
      <c r="AF8" s="22">
        <f t="shared" si="13"/>
        <v>45</v>
      </c>
      <c r="AG8" s="22">
        <f t="shared" si="13"/>
        <v>53</v>
      </c>
      <c r="AH8" s="22">
        <f t="shared" si="13"/>
        <v>27</v>
      </c>
      <c r="AI8" s="22">
        <f t="shared" si="13"/>
        <v>24</v>
      </c>
      <c r="AJ8" s="23">
        <f t="shared" si="13"/>
        <v>143</v>
      </c>
      <c r="AK8" s="23">
        <f t="shared" si="13"/>
        <v>101</v>
      </c>
      <c r="AL8" s="23">
        <f t="shared" si="13"/>
        <v>79</v>
      </c>
      <c r="AM8" s="23">
        <f t="shared" si="13"/>
        <v>83</v>
      </c>
      <c r="AN8" s="30" t="s">
        <v>29</v>
      </c>
      <c r="AO8" s="23">
        <f t="shared" si="6"/>
        <v>54</v>
      </c>
      <c r="AP8" s="23">
        <f t="shared" si="6"/>
        <v>68</v>
      </c>
      <c r="AQ8" s="23">
        <f t="shared" si="6"/>
        <v>41</v>
      </c>
      <c r="AR8" s="23">
        <f t="shared" si="6"/>
        <v>39</v>
      </c>
      <c r="AS8" s="23">
        <f t="shared" si="6"/>
        <v>34</v>
      </c>
      <c r="AT8" s="23">
        <f t="shared" si="6"/>
        <v>50</v>
      </c>
      <c r="AU8" s="23">
        <f t="shared" si="6"/>
        <v>21</v>
      </c>
      <c r="AV8" s="23">
        <f t="shared" si="6"/>
        <v>42</v>
      </c>
      <c r="AW8" s="13"/>
    </row>
    <row r="9" spans="2:49" ht="36" customHeight="1">
      <c r="B9" s="30" t="s">
        <v>30</v>
      </c>
      <c r="C9" s="21">
        <f t="shared" si="7"/>
        <v>11516</v>
      </c>
      <c r="D9" s="23">
        <f t="shared" si="8"/>
        <v>1280</v>
      </c>
      <c r="E9" s="22">
        <f t="shared" si="1"/>
        <v>273</v>
      </c>
      <c r="F9" s="22">
        <f t="shared" si="1"/>
        <v>248</v>
      </c>
      <c r="G9" s="22">
        <f t="shared" si="1"/>
        <v>245</v>
      </c>
      <c r="H9" s="22">
        <f t="shared" si="1"/>
        <v>281</v>
      </c>
      <c r="I9" s="22">
        <f t="shared" si="1"/>
        <v>233</v>
      </c>
      <c r="J9" s="23">
        <f t="shared" si="9"/>
        <v>1174</v>
      </c>
      <c r="K9" s="22">
        <f t="shared" si="2"/>
        <v>227</v>
      </c>
      <c r="L9" s="22">
        <f t="shared" si="2"/>
        <v>266</v>
      </c>
      <c r="M9" s="22">
        <f t="shared" si="2"/>
        <v>240</v>
      </c>
      <c r="N9" s="22">
        <f t="shared" si="2"/>
        <v>209</v>
      </c>
      <c r="O9" s="22">
        <f t="shared" si="2"/>
        <v>232</v>
      </c>
      <c r="P9" s="30" t="s">
        <v>30</v>
      </c>
      <c r="Q9" s="23">
        <f t="shared" si="10"/>
        <v>1329</v>
      </c>
      <c r="R9" s="22">
        <f t="shared" si="3"/>
        <v>238</v>
      </c>
      <c r="S9" s="22">
        <f t="shared" si="3"/>
        <v>237</v>
      </c>
      <c r="T9" s="22">
        <f t="shared" si="3"/>
        <v>281</v>
      </c>
      <c r="U9" s="22">
        <f t="shared" si="3"/>
        <v>291</v>
      </c>
      <c r="V9" s="22">
        <f t="shared" si="3"/>
        <v>282</v>
      </c>
      <c r="W9" s="23">
        <f t="shared" si="11"/>
        <v>1350</v>
      </c>
      <c r="X9" s="22">
        <f t="shared" si="4"/>
        <v>289</v>
      </c>
      <c r="Y9" s="22">
        <f t="shared" si="4"/>
        <v>239</v>
      </c>
      <c r="Z9" s="22">
        <f t="shared" si="4"/>
        <v>284</v>
      </c>
      <c r="AA9" s="22">
        <f t="shared" si="4"/>
        <v>254</v>
      </c>
      <c r="AB9" s="22">
        <f t="shared" si="4"/>
        <v>284</v>
      </c>
      <c r="AC9" s="30" t="s">
        <v>30</v>
      </c>
      <c r="AD9" s="23">
        <f t="shared" si="12"/>
        <v>1268</v>
      </c>
      <c r="AE9" s="22">
        <f t="shared" ref="AE9:AM9" si="14">SUM(AE44+AE78)</f>
        <v>283</v>
      </c>
      <c r="AF9" s="22">
        <f t="shared" si="14"/>
        <v>306</v>
      </c>
      <c r="AG9" s="22">
        <f t="shared" si="14"/>
        <v>228</v>
      </c>
      <c r="AH9" s="22">
        <f t="shared" si="14"/>
        <v>244</v>
      </c>
      <c r="AI9" s="22">
        <f t="shared" si="14"/>
        <v>207</v>
      </c>
      <c r="AJ9" s="23">
        <f t="shared" si="14"/>
        <v>1044</v>
      </c>
      <c r="AK9" s="23">
        <f t="shared" si="14"/>
        <v>604</v>
      </c>
      <c r="AL9" s="23">
        <f t="shared" si="14"/>
        <v>491</v>
      </c>
      <c r="AM9" s="23">
        <f t="shared" si="14"/>
        <v>454</v>
      </c>
      <c r="AN9" s="30" t="s">
        <v>30</v>
      </c>
      <c r="AO9" s="23">
        <f t="shared" si="6"/>
        <v>514</v>
      </c>
      <c r="AP9" s="23">
        <f t="shared" si="6"/>
        <v>384</v>
      </c>
      <c r="AQ9" s="23">
        <f t="shared" si="6"/>
        <v>336</v>
      </c>
      <c r="AR9" s="23">
        <f t="shared" si="6"/>
        <v>313</v>
      </c>
      <c r="AS9" s="23">
        <f t="shared" si="6"/>
        <v>313</v>
      </c>
      <c r="AT9" s="23">
        <f t="shared" si="6"/>
        <v>251</v>
      </c>
      <c r="AU9" s="23">
        <f t="shared" si="6"/>
        <v>188</v>
      </c>
      <c r="AV9" s="23">
        <f t="shared" si="6"/>
        <v>223</v>
      </c>
      <c r="AW9" s="13"/>
    </row>
    <row r="10" spans="2:49" ht="36" customHeight="1">
      <c r="B10" s="30" t="s">
        <v>31</v>
      </c>
      <c r="C10" s="21">
        <f t="shared" si="7"/>
        <v>17326</v>
      </c>
      <c r="D10" s="23">
        <f t="shared" si="8"/>
        <v>1919</v>
      </c>
      <c r="E10" s="22">
        <f t="shared" si="1"/>
        <v>380</v>
      </c>
      <c r="F10" s="22">
        <f t="shared" si="1"/>
        <v>413</v>
      </c>
      <c r="G10" s="22">
        <f t="shared" si="1"/>
        <v>378</v>
      </c>
      <c r="H10" s="22">
        <f t="shared" si="1"/>
        <v>381</v>
      </c>
      <c r="I10" s="22">
        <f t="shared" si="1"/>
        <v>367</v>
      </c>
      <c r="J10" s="23">
        <f t="shared" si="9"/>
        <v>1975</v>
      </c>
      <c r="K10" s="22">
        <f t="shared" si="2"/>
        <v>410</v>
      </c>
      <c r="L10" s="22">
        <f t="shared" si="2"/>
        <v>374</v>
      </c>
      <c r="M10" s="22">
        <f t="shared" si="2"/>
        <v>397</v>
      </c>
      <c r="N10" s="22">
        <f t="shared" si="2"/>
        <v>382</v>
      </c>
      <c r="O10" s="22">
        <f t="shared" si="2"/>
        <v>412</v>
      </c>
      <c r="P10" s="30" t="s">
        <v>31</v>
      </c>
      <c r="Q10" s="23">
        <f t="shared" si="10"/>
        <v>2058</v>
      </c>
      <c r="R10" s="22">
        <f t="shared" si="3"/>
        <v>374</v>
      </c>
      <c r="S10" s="22">
        <f t="shared" si="3"/>
        <v>416</v>
      </c>
      <c r="T10" s="22">
        <f t="shared" si="3"/>
        <v>419</v>
      </c>
      <c r="U10" s="22">
        <f t="shared" si="3"/>
        <v>402</v>
      </c>
      <c r="V10" s="22">
        <f t="shared" si="3"/>
        <v>447</v>
      </c>
      <c r="W10" s="23">
        <f t="shared" si="11"/>
        <v>2096</v>
      </c>
      <c r="X10" s="22">
        <f t="shared" si="4"/>
        <v>456</v>
      </c>
      <c r="Y10" s="22">
        <f t="shared" si="4"/>
        <v>429</v>
      </c>
      <c r="Z10" s="22">
        <f t="shared" si="4"/>
        <v>398</v>
      </c>
      <c r="AA10" s="22">
        <f t="shared" si="4"/>
        <v>389</v>
      </c>
      <c r="AB10" s="22">
        <f t="shared" si="4"/>
        <v>424</v>
      </c>
      <c r="AC10" s="30" t="s">
        <v>31</v>
      </c>
      <c r="AD10" s="23">
        <f t="shared" si="12"/>
        <v>1711</v>
      </c>
      <c r="AE10" s="22">
        <f t="shared" ref="AE10:AM10" si="15">SUM(AE45+AE79)</f>
        <v>377</v>
      </c>
      <c r="AF10" s="22">
        <f t="shared" si="15"/>
        <v>360</v>
      </c>
      <c r="AG10" s="22">
        <f t="shared" si="15"/>
        <v>330</v>
      </c>
      <c r="AH10" s="22">
        <f t="shared" si="15"/>
        <v>367</v>
      </c>
      <c r="AI10" s="22">
        <f t="shared" si="15"/>
        <v>277</v>
      </c>
      <c r="AJ10" s="23">
        <f t="shared" si="15"/>
        <v>1354</v>
      </c>
      <c r="AK10" s="23">
        <f t="shared" si="15"/>
        <v>953</v>
      </c>
      <c r="AL10" s="23">
        <f t="shared" si="15"/>
        <v>934</v>
      </c>
      <c r="AM10" s="23">
        <f t="shared" si="15"/>
        <v>811</v>
      </c>
      <c r="AN10" s="30" t="s">
        <v>31</v>
      </c>
      <c r="AO10" s="23">
        <f t="shared" si="6"/>
        <v>745</v>
      </c>
      <c r="AP10" s="23">
        <f t="shared" si="6"/>
        <v>548</v>
      </c>
      <c r="AQ10" s="23">
        <f t="shared" si="6"/>
        <v>490</v>
      </c>
      <c r="AR10" s="23">
        <f t="shared" si="6"/>
        <v>483</v>
      </c>
      <c r="AS10" s="23">
        <f t="shared" si="6"/>
        <v>422</v>
      </c>
      <c r="AT10" s="23">
        <f t="shared" si="6"/>
        <v>318</v>
      </c>
      <c r="AU10" s="23">
        <f t="shared" si="6"/>
        <v>253</v>
      </c>
      <c r="AV10" s="23">
        <f t="shared" si="6"/>
        <v>256</v>
      </c>
      <c r="AW10" s="13"/>
    </row>
    <row r="11" spans="2:49" ht="36" customHeight="1">
      <c r="B11" s="30" t="s">
        <v>32</v>
      </c>
      <c r="C11" s="21">
        <f t="shared" si="7"/>
        <v>11677</v>
      </c>
      <c r="D11" s="23">
        <f t="shared" si="8"/>
        <v>1195</v>
      </c>
      <c r="E11" s="22">
        <f t="shared" si="1"/>
        <v>253</v>
      </c>
      <c r="F11" s="22">
        <f t="shared" si="1"/>
        <v>231</v>
      </c>
      <c r="G11" s="22">
        <f t="shared" si="1"/>
        <v>220</v>
      </c>
      <c r="H11" s="22">
        <f t="shared" si="1"/>
        <v>244</v>
      </c>
      <c r="I11" s="22">
        <f t="shared" si="1"/>
        <v>247</v>
      </c>
      <c r="J11" s="23">
        <f t="shared" si="9"/>
        <v>1204</v>
      </c>
      <c r="K11" s="22">
        <f t="shared" si="2"/>
        <v>251</v>
      </c>
      <c r="L11" s="22">
        <f t="shared" si="2"/>
        <v>244</v>
      </c>
      <c r="M11" s="22">
        <f t="shared" si="2"/>
        <v>257</v>
      </c>
      <c r="N11" s="22">
        <f t="shared" si="2"/>
        <v>230</v>
      </c>
      <c r="O11" s="22">
        <f t="shared" si="2"/>
        <v>222</v>
      </c>
      <c r="P11" s="30" t="s">
        <v>32</v>
      </c>
      <c r="Q11" s="23">
        <f t="shared" si="10"/>
        <v>1309</v>
      </c>
      <c r="R11" s="22">
        <f t="shared" si="3"/>
        <v>236</v>
      </c>
      <c r="S11" s="22">
        <f t="shared" si="3"/>
        <v>240</v>
      </c>
      <c r="T11" s="22">
        <f t="shared" si="3"/>
        <v>284</v>
      </c>
      <c r="U11" s="22">
        <f t="shared" si="3"/>
        <v>264</v>
      </c>
      <c r="V11" s="22">
        <f t="shared" si="3"/>
        <v>285</v>
      </c>
      <c r="W11" s="23">
        <f t="shared" si="11"/>
        <v>1365</v>
      </c>
      <c r="X11" s="22">
        <f t="shared" si="4"/>
        <v>259</v>
      </c>
      <c r="Y11" s="22">
        <f t="shared" si="4"/>
        <v>291</v>
      </c>
      <c r="Z11" s="22">
        <f t="shared" si="4"/>
        <v>263</v>
      </c>
      <c r="AA11" s="22">
        <f t="shared" si="4"/>
        <v>301</v>
      </c>
      <c r="AB11" s="22">
        <f t="shared" si="4"/>
        <v>251</v>
      </c>
      <c r="AC11" s="30" t="s">
        <v>32</v>
      </c>
      <c r="AD11" s="23">
        <f t="shared" si="12"/>
        <v>1309</v>
      </c>
      <c r="AE11" s="22">
        <f t="shared" ref="AE11:AM11" si="16">SUM(AE46+AE80)</f>
        <v>272</v>
      </c>
      <c r="AF11" s="22">
        <f t="shared" si="16"/>
        <v>291</v>
      </c>
      <c r="AG11" s="22">
        <f t="shared" si="16"/>
        <v>276</v>
      </c>
      <c r="AH11" s="22">
        <f t="shared" si="16"/>
        <v>231</v>
      </c>
      <c r="AI11" s="22">
        <f t="shared" si="16"/>
        <v>239</v>
      </c>
      <c r="AJ11" s="23">
        <f t="shared" si="16"/>
        <v>1106</v>
      </c>
      <c r="AK11" s="23">
        <f t="shared" si="16"/>
        <v>701</v>
      </c>
      <c r="AL11" s="23">
        <f t="shared" si="16"/>
        <v>570</v>
      </c>
      <c r="AM11" s="23">
        <f t="shared" si="16"/>
        <v>487</v>
      </c>
      <c r="AN11" s="30" t="s">
        <v>32</v>
      </c>
      <c r="AO11" s="23">
        <f t="shared" si="6"/>
        <v>467</v>
      </c>
      <c r="AP11" s="23">
        <f t="shared" si="6"/>
        <v>365</v>
      </c>
      <c r="AQ11" s="23">
        <f t="shared" si="6"/>
        <v>304</v>
      </c>
      <c r="AR11" s="23">
        <f t="shared" si="6"/>
        <v>365</v>
      </c>
      <c r="AS11" s="23">
        <f t="shared" si="6"/>
        <v>307</v>
      </c>
      <c r="AT11" s="23">
        <f t="shared" si="6"/>
        <v>225</v>
      </c>
      <c r="AU11" s="23">
        <f t="shared" si="6"/>
        <v>172</v>
      </c>
      <c r="AV11" s="23">
        <f t="shared" si="6"/>
        <v>226</v>
      </c>
      <c r="AW11" s="13"/>
    </row>
    <row r="12" spans="2:49" ht="36" customHeight="1">
      <c r="B12" s="30" t="s">
        <v>33</v>
      </c>
      <c r="C12" s="21">
        <f t="shared" si="7"/>
        <v>6003</v>
      </c>
      <c r="D12" s="23">
        <f t="shared" si="8"/>
        <v>535</v>
      </c>
      <c r="E12" s="22">
        <f t="shared" si="1"/>
        <v>116</v>
      </c>
      <c r="F12" s="22">
        <f t="shared" si="1"/>
        <v>125</v>
      </c>
      <c r="G12" s="22">
        <f t="shared" si="1"/>
        <v>98</v>
      </c>
      <c r="H12" s="22">
        <f t="shared" si="1"/>
        <v>94</v>
      </c>
      <c r="I12" s="22">
        <f t="shared" si="1"/>
        <v>102</v>
      </c>
      <c r="J12" s="23">
        <f t="shared" si="9"/>
        <v>506</v>
      </c>
      <c r="K12" s="22">
        <f t="shared" si="2"/>
        <v>103</v>
      </c>
      <c r="L12" s="22">
        <f t="shared" si="2"/>
        <v>88</v>
      </c>
      <c r="M12" s="22">
        <f t="shared" si="2"/>
        <v>96</v>
      </c>
      <c r="N12" s="22">
        <f t="shared" si="2"/>
        <v>113</v>
      </c>
      <c r="O12" s="22">
        <f t="shared" si="2"/>
        <v>106</v>
      </c>
      <c r="P12" s="30" t="s">
        <v>33</v>
      </c>
      <c r="Q12" s="23">
        <f t="shared" si="10"/>
        <v>556</v>
      </c>
      <c r="R12" s="22">
        <f t="shared" si="3"/>
        <v>93</v>
      </c>
      <c r="S12" s="22">
        <f t="shared" si="3"/>
        <v>104</v>
      </c>
      <c r="T12" s="22">
        <f t="shared" si="3"/>
        <v>120</v>
      </c>
      <c r="U12" s="22">
        <f t="shared" si="3"/>
        <v>118</v>
      </c>
      <c r="V12" s="22">
        <f t="shared" si="3"/>
        <v>121</v>
      </c>
      <c r="W12" s="23">
        <f t="shared" si="11"/>
        <v>670</v>
      </c>
      <c r="X12" s="22">
        <f t="shared" si="4"/>
        <v>123</v>
      </c>
      <c r="Y12" s="22">
        <f t="shared" si="4"/>
        <v>121</v>
      </c>
      <c r="Z12" s="22">
        <f t="shared" si="4"/>
        <v>136</v>
      </c>
      <c r="AA12" s="22">
        <f t="shared" si="4"/>
        <v>142</v>
      </c>
      <c r="AB12" s="22">
        <f t="shared" si="4"/>
        <v>148</v>
      </c>
      <c r="AC12" s="30" t="s">
        <v>33</v>
      </c>
      <c r="AD12" s="23">
        <f t="shared" si="12"/>
        <v>722</v>
      </c>
      <c r="AE12" s="22">
        <f t="shared" ref="AE12:AM12" si="17">SUM(AE47+AE81)</f>
        <v>146</v>
      </c>
      <c r="AF12" s="22">
        <f t="shared" si="17"/>
        <v>131</v>
      </c>
      <c r="AG12" s="22">
        <f t="shared" si="17"/>
        <v>169</v>
      </c>
      <c r="AH12" s="22">
        <f t="shared" si="17"/>
        <v>131</v>
      </c>
      <c r="AI12" s="22">
        <f t="shared" si="17"/>
        <v>145</v>
      </c>
      <c r="AJ12" s="23">
        <f t="shared" si="17"/>
        <v>560</v>
      </c>
      <c r="AK12" s="23">
        <f t="shared" si="17"/>
        <v>402</v>
      </c>
      <c r="AL12" s="23">
        <f t="shared" si="17"/>
        <v>314</v>
      </c>
      <c r="AM12" s="23">
        <f t="shared" si="17"/>
        <v>309</v>
      </c>
      <c r="AN12" s="30" t="s">
        <v>33</v>
      </c>
      <c r="AO12" s="23">
        <f t="shared" si="6"/>
        <v>264</v>
      </c>
      <c r="AP12" s="23">
        <f t="shared" si="6"/>
        <v>197</v>
      </c>
      <c r="AQ12" s="23">
        <f t="shared" si="6"/>
        <v>199</v>
      </c>
      <c r="AR12" s="23">
        <f t="shared" si="6"/>
        <v>199</v>
      </c>
      <c r="AS12" s="23">
        <f t="shared" si="6"/>
        <v>161</v>
      </c>
      <c r="AT12" s="23">
        <f t="shared" si="6"/>
        <v>157</v>
      </c>
      <c r="AU12" s="23">
        <f t="shared" si="6"/>
        <v>99</v>
      </c>
      <c r="AV12" s="23">
        <f t="shared" si="6"/>
        <v>153</v>
      </c>
      <c r="AW12" s="13"/>
    </row>
    <row r="13" spans="2:49" ht="36" customHeight="1">
      <c r="B13" s="30" t="s">
        <v>34</v>
      </c>
      <c r="C13" s="21">
        <f t="shared" si="7"/>
        <v>8605</v>
      </c>
      <c r="D13" s="23">
        <f>SUM(I13+H13+G13+F13+E13)</f>
        <v>770</v>
      </c>
      <c r="E13" s="22">
        <f t="shared" si="1"/>
        <v>143</v>
      </c>
      <c r="F13" s="22">
        <f t="shared" si="1"/>
        <v>151</v>
      </c>
      <c r="G13" s="22">
        <f t="shared" si="1"/>
        <v>160</v>
      </c>
      <c r="H13" s="22">
        <f t="shared" si="1"/>
        <v>148</v>
      </c>
      <c r="I13" s="22">
        <f t="shared" si="1"/>
        <v>168</v>
      </c>
      <c r="J13" s="23">
        <f t="shared" si="9"/>
        <v>700</v>
      </c>
      <c r="K13" s="22">
        <f t="shared" si="2"/>
        <v>141</v>
      </c>
      <c r="L13" s="22">
        <f t="shared" si="2"/>
        <v>141</v>
      </c>
      <c r="M13" s="22">
        <f t="shared" si="2"/>
        <v>148</v>
      </c>
      <c r="N13" s="22">
        <f t="shared" si="2"/>
        <v>130</v>
      </c>
      <c r="O13" s="22">
        <f t="shared" si="2"/>
        <v>140</v>
      </c>
      <c r="P13" s="30" t="s">
        <v>34</v>
      </c>
      <c r="Q13" s="23">
        <f t="shared" si="10"/>
        <v>729</v>
      </c>
      <c r="R13" s="22">
        <f t="shared" si="3"/>
        <v>146</v>
      </c>
      <c r="S13" s="22">
        <f t="shared" si="3"/>
        <v>136</v>
      </c>
      <c r="T13" s="22">
        <f t="shared" si="3"/>
        <v>132</v>
      </c>
      <c r="U13" s="22">
        <f t="shared" si="3"/>
        <v>162</v>
      </c>
      <c r="V13" s="22">
        <f t="shared" si="3"/>
        <v>153</v>
      </c>
      <c r="W13" s="23">
        <f t="shared" si="11"/>
        <v>943</v>
      </c>
      <c r="X13" s="22">
        <f t="shared" si="4"/>
        <v>165</v>
      </c>
      <c r="Y13" s="22">
        <f t="shared" si="4"/>
        <v>172</v>
      </c>
      <c r="Z13" s="22">
        <f t="shared" si="4"/>
        <v>204</v>
      </c>
      <c r="AA13" s="22">
        <f t="shared" si="4"/>
        <v>189</v>
      </c>
      <c r="AB13" s="22">
        <f t="shared" si="4"/>
        <v>213</v>
      </c>
      <c r="AC13" s="30" t="s">
        <v>34</v>
      </c>
      <c r="AD13" s="23">
        <f t="shared" si="12"/>
        <v>1025</v>
      </c>
      <c r="AE13" s="22">
        <f t="shared" ref="AE13:AM13" si="18">SUM(AE48+AE82)</f>
        <v>189</v>
      </c>
      <c r="AF13" s="22">
        <f t="shared" si="18"/>
        <v>223</v>
      </c>
      <c r="AG13" s="22">
        <f t="shared" si="18"/>
        <v>234</v>
      </c>
      <c r="AH13" s="22">
        <f t="shared" si="18"/>
        <v>172</v>
      </c>
      <c r="AI13" s="22">
        <f t="shared" si="18"/>
        <v>207</v>
      </c>
      <c r="AJ13" s="23">
        <f t="shared" si="18"/>
        <v>829</v>
      </c>
      <c r="AK13" s="23">
        <f t="shared" si="18"/>
        <v>627</v>
      </c>
      <c r="AL13" s="23">
        <f t="shared" si="18"/>
        <v>409</v>
      </c>
      <c r="AM13" s="23">
        <f t="shared" si="18"/>
        <v>447</v>
      </c>
      <c r="AN13" s="30" t="s">
        <v>34</v>
      </c>
      <c r="AO13" s="23">
        <f t="shared" si="6"/>
        <v>398</v>
      </c>
      <c r="AP13" s="23">
        <f t="shared" si="6"/>
        <v>275</v>
      </c>
      <c r="AQ13" s="23">
        <f t="shared" si="6"/>
        <v>292</v>
      </c>
      <c r="AR13" s="23">
        <f t="shared" si="6"/>
        <v>290</v>
      </c>
      <c r="AS13" s="23">
        <f t="shared" si="6"/>
        <v>264</v>
      </c>
      <c r="AT13" s="23">
        <f t="shared" si="6"/>
        <v>235</v>
      </c>
      <c r="AU13" s="23">
        <f t="shared" si="6"/>
        <v>167</v>
      </c>
      <c r="AV13" s="23">
        <f t="shared" si="6"/>
        <v>205</v>
      </c>
      <c r="AW13" s="13"/>
    </row>
    <row r="14" spans="2:49" ht="36" customHeight="1">
      <c r="B14" s="30" t="s">
        <v>35</v>
      </c>
      <c r="C14" s="21">
        <f t="shared" si="7"/>
        <v>1275</v>
      </c>
      <c r="D14" s="23">
        <f t="shared" si="8"/>
        <v>103</v>
      </c>
      <c r="E14" s="22">
        <f t="shared" si="1"/>
        <v>23</v>
      </c>
      <c r="F14" s="22">
        <f t="shared" si="1"/>
        <v>24</v>
      </c>
      <c r="G14" s="22">
        <f t="shared" si="1"/>
        <v>23</v>
      </c>
      <c r="H14" s="22">
        <f t="shared" si="1"/>
        <v>16</v>
      </c>
      <c r="I14" s="22">
        <f t="shared" si="1"/>
        <v>17</v>
      </c>
      <c r="J14" s="23">
        <f t="shared" si="9"/>
        <v>118</v>
      </c>
      <c r="K14" s="22">
        <f t="shared" si="2"/>
        <v>27</v>
      </c>
      <c r="L14" s="22">
        <f t="shared" si="2"/>
        <v>21</v>
      </c>
      <c r="M14" s="22">
        <f t="shared" si="2"/>
        <v>27</v>
      </c>
      <c r="N14" s="22">
        <f t="shared" si="2"/>
        <v>22</v>
      </c>
      <c r="O14" s="22">
        <f t="shared" si="2"/>
        <v>21</v>
      </c>
      <c r="P14" s="30" t="s">
        <v>35</v>
      </c>
      <c r="Q14" s="23">
        <f t="shared" si="10"/>
        <v>128</v>
      </c>
      <c r="R14" s="22">
        <f t="shared" si="3"/>
        <v>17</v>
      </c>
      <c r="S14" s="22">
        <f t="shared" si="3"/>
        <v>21</v>
      </c>
      <c r="T14" s="22">
        <f t="shared" si="3"/>
        <v>27</v>
      </c>
      <c r="U14" s="22">
        <f t="shared" si="3"/>
        <v>34</v>
      </c>
      <c r="V14" s="22">
        <f t="shared" si="3"/>
        <v>29</v>
      </c>
      <c r="W14" s="23">
        <f t="shared" si="11"/>
        <v>139</v>
      </c>
      <c r="X14" s="22">
        <f t="shared" si="4"/>
        <v>27</v>
      </c>
      <c r="Y14" s="22">
        <f t="shared" si="4"/>
        <v>29</v>
      </c>
      <c r="Z14" s="22">
        <f t="shared" si="4"/>
        <v>25</v>
      </c>
      <c r="AA14" s="22">
        <f t="shared" si="4"/>
        <v>31</v>
      </c>
      <c r="AB14" s="22">
        <f t="shared" si="4"/>
        <v>27</v>
      </c>
      <c r="AC14" s="30" t="s">
        <v>35</v>
      </c>
      <c r="AD14" s="23">
        <f t="shared" si="12"/>
        <v>104</v>
      </c>
      <c r="AE14" s="22">
        <f t="shared" ref="AE14:AM14" si="19">SUM(AE49+AE83)</f>
        <v>27</v>
      </c>
      <c r="AF14" s="22">
        <f t="shared" si="19"/>
        <v>19</v>
      </c>
      <c r="AG14" s="22">
        <f t="shared" si="19"/>
        <v>19</v>
      </c>
      <c r="AH14" s="22">
        <f t="shared" si="19"/>
        <v>21</v>
      </c>
      <c r="AI14" s="22">
        <f t="shared" si="19"/>
        <v>18</v>
      </c>
      <c r="AJ14" s="23">
        <f t="shared" si="19"/>
        <v>109</v>
      </c>
      <c r="AK14" s="23">
        <f t="shared" si="19"/>
        <v>112</v>
      </c>
      <c r="AL14" s="23">
        <f t="shared" si="19"/>
        <v>82</v>
      </c>
      <c r="AM14" s="23">
        <f t="shared" si="19"/>
        <v>44</v>
      </c>
      <c r="AN14" s="30" t="s">
        <v>35</v>
      </c>
      <c r="AO14" s="23">
        <f t="shared" si="6"/>
        <v>53</v>
      </c>
      <c r="AP14" s="23">
        <f t="shared" si="6"/>
        <v>45</v>
      </c>
      <c r="AQ14" s="23">
        <f t="shared" si="6"/>
        <v>47</v>
      </c>
      <c r="AR14" s="23">
        <f t="shared" si="6"/>
        <v>53</v>
      </c>
      <c r="AS14" s="23">
        <f t="shared" si="6"/>
        <v>46</v>
      </c>
      <c r="AT14" s="23">
        <f t="shared" si="6"/>
        <v>48</v>
      </c>
      <c r="AU14" s="23">
        <f t="shared" si="6"/>
        <v>24</v>
      </c>
      <c r="AV14" s="23">
        <f t="shared" si="6"/>
        <v>20</v>
      </c>
      <c r="AW14" s="13"/>
    </row>
    <row r="15" spans="2:49" ht="36" customHeight="1">
      <c r="B15" s="30" t="s">
        <v>36</v>
      </c>
      <c r="C15" s="21">
        <f t="shared" si="7"/>
        <v>4443</v>
      </c>
      <c r="D15" s="23">
        <f t="shared" si="8"/>
        <v>422</v>
      </c>
      <c r="E15" s="22">
        <f t="shared" si="1"/>
        <v>78</v>
      </c>
      <c r="F15" s="22">
        <f t="shared" si="1"/>
        <v>72</v>
      </c>
      <c r="G15" s="22">
        <f t="shared" si="1"/>
        <v>97</v>
      </c>
      <c r="H15" s="22">
        <f t="shared" si="1"/>
        <v>85</v>
      </c>
      <c r="I15" s="22">
        <f t="shared" si="1"/>
        <v>90</v>
      </c>
      <c r="J15" s="23">
        <f t="shared" si="9"/>
        <v>464</v>
      </c>
      <c r="K15" s="22">
        <f t="shared" si="2"/>
        <v>93</v>
      </c>
      <c r="L15" s="22">
        <f t="shared" si="2"/>
        <v>104</v>
      </c>
      <c r="M15" s="22">
        <f t="shared" si="2"/>
        <v>76</v>
      </c>
      <c r="N15" s="22">
        <f t="shared" si="2"/>
        <v>98</v>
      </c>
      <c r="O15" s="22">
        <f t="shared" si="2"/>
        <v>93</v>
      </c>
      <c r="P15" s="30" t="s">
        <v>36</v>
      </c>
      <c r="Q15" s="23">
        <f t="shared" si="10"/>
        <v>430</v>
      </c>
      <c r="R15" s="22">
        <f t="shared" si="3"/>
        <v>83</v>
      </c>
      <c r="S15" s="22">
        <f t="shared" si="3"/>
        <v>92</v>
      </c>
      <c r="T15" s="22">
        <f t="shared" si="3"/>
        <v>89</v>
      </c>
      <c r="U15" s="22">
        <f t="shared" si="3"/>
        <v>90</v>
      </c>
      <c r="V15" s="22">
        <f t="shared" si="3"/>
        <v>76</v>
      </c>
      <c r="W15" s="23">
        <f t="shared" si="11"/>
        <v>488</v>
      </c>
      <c r="X15" s="22">
        <f t="shared" si="4"/>
        <v>98</v>
      </c>
      <c r="Y15" s="22">
        <f t="shared" si="4"/>
        <v>82</v>
      </c>
      <c r="Z15" s="22">
        <f t="shared" si="4"/>
        <v>105</v>
      </c>
      <c r="AA15" s="22">
        <f t="shared" si="4"/>
        <v>101</v>
      </c>
      <c r="AB15" s="22">
        <f t="shared" si="4"/>
        <v>102</v>
      </c>
      <c r="AC15" s="30" t="s">
        <v>36</v>
      </c>
      <c r="AD15" s="23">
        <f t="shared" si="12"/>
        <v>573</v>
      </c>
      <c r="AE15" s="22">
        <f t="shared" ref="AE15:AM15" si="20">SUM(AE50+AE84)</f>
        <v>123</v>
      </c>
      <c r="AF15" s="22">
        <f t="shared" si="20"/>
        <v>129</v>
      </c>
      <c r="AG15" s="22">
        <f t="shared" si="20"/>
        <v>106</v>
      </c>
      <c r="AH15" s="22">
        <f t="shared" si="20"/>
        <v>126</v>
      </c>
      <c r="AI15" s="22">
        <f t="shared" si="20"/>
        <v>89</v>
      </c>
      <c r="AJ15" s="23">
        <f t="shared" si="20"/>
        <v>402</v>
      </c>
      <c r="AK15" s="23">
        <f t="shared" si="20"/>
        <v>333</v>
      </c>
      <c r="AL15" s="23">
        <f t="shared" si="20"/>
        <v>229</v>
      </c>
      <c r="AM15" s="23">
        <f t="shared" si="20"/>
        <v>239</v>
      </c>
      <c r="AN15" s="30" t="s">
        <v>36</v>
      </c>
      <c r="AO15" s="23">
        <f t="shared" si="6"/>
        <v>150</v>
      </c>
      <c r="AP15" s="23">
        <f t="shared" si="6"/>
        <v>109</v>
      </c>
      <c r="AQ15" s="23">
        <f t="shared" si="6"/>
        <v>121</v>
      </c>
      <c r="AR15" s="23">
        <f t="shared" si="6"/>
        <v>105</v>
      </c>
      <c r="AS15" s="23">
        <f t="shared" si="6"/>
        <v>114</v>
      </c>
      <c r="AT15" s="23">
        <f t="shared" si="6"/>
        <v>101</v>
      </c>
      <c r="AU15" s="23">
        <f t="shared" si="6"/>
        <v>85</v>
      </c>
      <c r="AV15" s="23">
        <f t="shared" si="6"/>
        <v>78</v>
      </c>
      <c r="AW15" s="13"/>
    </row>
    <row r="16" spans="2:49" ht="36" customHeight="1">
      <c r="B16" s="30" t="s">
        <v>37</v>
      </c>
      <c r="C16" s="21">
        <f t="shared" si="7"/>
        <v>13695</v>
      </c>
      <c r="D16" s="23">
        <f t="shared" si="8"/>
        <v>1713</v>
      </c>
      <c r="E16" s="22">
        <f t="shared" si="1"/>
        <v>329</v>
      </c>
      <c r="F16" s="22">
        <f t="shared" si="1"/>
        <v>340</v>
      </c>
      <c r="G16" s="22">
        <f t="shared" si="1"/>
        <v>368</v>
      </c>
      <c r="H16" s="22">
        <f t="shared" si="1"/>
        <v>332</v>
      </c>
      <c r="I16" s="22">
        <f t="shared" si="1"/>
        <v>344</v>
      </c>
      <c r="J16" s="23">
        <f t="shared" si="9"/>
        <v>1545</v>
      </c>
      <c r="K16" s="22">
        <f t="shared" si="2"/>
        <v>334</v>
      </c>
      <c r="L16" s="22">
        <f t="shared" si="2"/>
        <v>307</v>
      </c>
      <c r="M16" s="22">
        <f t="shared" si="2"/>
        <v>326</v>
      </c>
      <c r="N16" s="22">
        <f t="shared" si="2"/>
        <v>308</v>
      </c>
      <c r="O16" s="22">
        <f t="shared" si="2"/>
        <v>270</v>
      </c>
      <c r="P16" s="30" t="s">
        <v>37</v>
      </c>
      <c r="Q16" s="23">
        <f t="shared" si="10"/>
        <v>1541</v>
      </c>
      <c r="R16" s="22">
        <f t="shared" si="3"/>
        <v>294</v>
      </c>
      <c r="S16" s="22">
        <f t="shared" si="3"/>
        <v>300</v>
      </c>
      <c r="T16" s="22">
        <f t="shared" si="3"/>
        <v>320</v>
      </c>
      <c r="U16" s="22">
        <f t="shared" si="3"/>
        <v>332</v>
      </c>
      <c r="V16" s="22">
        <f t="shared" si="3"/>
        <v>295</v>
      </c>
      <c r="W16" s="23">
        <f t="shared" si="11"/>
        <v>1638</v>
      </c>
      <c r="X16" s="22">
        <f t="shared" si="4"/>
        <v>316</v>
      </c>
      <c r="Y16" s="22">
        <f t="shared" si="4"/>
        <v>322</v>
      </c>
      <c r="Z16" s="22">
        <f t="shared" si="4"/>
        <v>312</v>
      </c>
      <c r="AA16" s="22">
        <f t="shared" si="4"/>
        <v>361</v>
      </c>
      <c r="AB16" s="22">
        <f t="shared" si="4"/>
        <v>327</v>
      </c>
      <c r="AC16" s="30" t="s">
        <v>37</v>
      </c>
      <c r="AD16" s="23">
        <f t="shared" si="12"/>
        <v>1567</v>
      </c>
      <c r="AE16" s="22">
        <f t="shared" ref="AE16:AM16" si="21">SUM(AE51+AE85)</f>
        <v>326</v>
      </c>
      <c r="AF16" s="22">
        <f t="shared" si="21"/>
        <v>284</v>
      </c>
      <c r="AG16" s="22">
        <f t="shared" si="21"/>
        <v>299</v>
      </c>
      <c r="AH16" s="22">
        <f t="shared" si="21"/>
        <v>324</v>
      </c>
      <c r="AI16" s="22">
        <f t="shared" si="21"/>
        <v>334</v>
      </c>
      <c r="AJ16" s="23">
        <f t="shared" si="21"/>
        <v>1295</v>
      </c>
      <c r="AK16" s="23">
        <f t="shared" si="21"/>
        <v>726</v>
      </c>
      <c r="AL16" s="23">
        <f t="shared" si="21"/>
        <v>631</v>
      </c>
      <c r="AM16" s="23">
        <f t="shared" si="21"/>
        <v>557</v>
      </c>
      <c r="AN16" s="30" t="s">
        <v>37</v>
      </c>
      <c r="AO16" s="23">
        <f t="shared" si="6"/>
        <v>527</v>
      </c>
      <c r="AP16" s="23">
        <f t="shared" si="6"/>
        <v>382</v>
      </c>
      <c r="AQ16" s="23">
        <f t="shared" si="6"/>
        <v>349</v>
      </c>
      <c r="AR16" s="23">
        <f t="shared" si="6"/>
        <v>294</v>
      </c>
      <c r="AS16" s="23">
        <f t="shared" si="6"/>
        <v>293</v>
      </c>
      <c r="AT16" s="23">
        <f t="shared" si="6"/>
        <v>238</v>
      </c>
      <c r="AU16" s="23">
        <f t="shared" si="6"/>
        <v>186</v>
      </c>
      <c r="AV16" s="23">
        <f t="shared" si="6"/>
        <v>213</v>
      </c>
      <c r="AW16" s="13"/>
    </row>
    <row r="17" spans="2:49" ht="36" customHeight="1">
      <c r="B17" s="30" t="s">
        <v>38</v>
      </c>
      <c r="C17" s="21">
        <f t="shared" si="7"/>
        <v>4718</v>
      </c>
      <c r="D17" s="23">
        <f t="shared" si="8"/>
        <v>426</v>
      </c>
      <c r="E17" s="22">
        <f t="shared" ref="E17:I26" si="22">+E52+E86</f>
        <v>80</v>
      </c>
      <c r="F17" s="22">
        <f t="shared" si="22"/>
        <v>75</v>
      </c>
      <c r="G17" s="22">
        <f t="shared" si="22"/>
        <v>107</v>
      </c>
      <c r="H17" s="22">
        <f t="shared" si="22"/>
        <v>80</v>
      </c>
      <c r="I17" s="22">
        <f t="shared" si="22"/>
        <v>84</v>
      </c>
      <c r="J17" s="23">
        <f t="shared" si="9"/>
        <v>515</v>
      </c>
      <c r="K17" s="22">
        <f t="shared" ref="K17:O26" si="23">SUM(K52+K86)</f>
        <v>105</v>
      </c>
      <c r="L17" s="22">
        <f t="shared" si="23"/>
        <v>104</v>
      </c>
      <c r="M17" s="22">
        <f t="shared" si="23"/>
        <v>88</v>
      </c>
      <c r="N17" s="22">
        <f t="shared" si="23"/>
        <v>109</v>
      </c>
      <c r="O17" s="22">
        <f t="shared" si="23"/>
        <v>109</v>
      </c>
      <c r="P17" s="30" t="s">
        <v>38</v>
      </c>
      <c r="Q17" s="23">
        <f t="shared" si="10"/>
        <v>545</v>
      </c>
      <c r="R17" s="22">
        <f t="shared" ref="R17:V26" si="24">SUM(R52+R86)</f>
        <v>94</v>
      </c>
      <c r="S17" s="22">
        <f t="shared" si="24"/>
        <v>106</v>
      </c>
      <c r="T17" s="22">
        <f t="shared" si="24"/>
        <v>121</v>
      </c>
      <c r="U17" s="22">
        <f t="shared" si="24"/>
        <v>106</v>
      </c>
      <c r="V17" s="22">
        <f t="shared" si="24"/>
        <v>118</v>
      </c>
      <c r="W17" s="23">
        <f t="shared" si="11"/>
        <v>545</v>
      </c>
      <c r="X17" s="22">
        <f t="shared" ref="X17:AB26" si="25">SUM(X52+X86)</f>
        <v>117</v>
      </c>
      <c r="Y17" s="22">
        <f t="shared" si="25"/>
        <v>115</v>
      </c>
      <c r="Z17" s="22">
        <f t="shared" si="25"/>
        <v>114</v>
      </c>
      <c r="AA17" s="22">
        <f t="shared" si="25"/>
        <v>99</v>
      </c>
      <c r="AB17" s="22">
        <f t="shared" si="25"/>
        <v>100</v>
      </c>
      <c r="AC17" s="30" t="s">
        <v>38</v>
      </c>
      <c r="AD17" s="23">
        <f t="shared" si="12"/>
        <v>432</v>
      </c>
      <c r="AE17" s="22">
        <f t="shared" ref="AE17:AM17" si="26">SUM(AE52+AE86)</f>
        <v>102</v>
      </c>
      <c r="AF17" s="22">
        <f t="shared" si="26"/>
        <v>73</v>
      </c>
      <c r="AG17" s="22">
        <f t="shared" si="26"/>
        <v>99</v>
      </c>
      <c r="AH17" s="22">
        <f t="shared" si="26"/>
        <v>77</v>
      </c>
      <c r="AI17" s="22">
        <f t="shared" si="26"/>
        <v>81</v>
      </c>
      <c r="AJ17" s="23">
        <f t="shared" si="26"/>
        <v>384</v>
      </c>
      <c r="AK17" s="23">
        <f t="shared" si="26"/>
        <v>269</v>
      </c>
      <c r="AL17" s="23">
        <f t="shared" si="26"/>
        <v>257</v>
      </c>
      <c r="AM17" s="23">
        <f t="shared" si="26"/>
        <v>208</v>
      </c>
      <c r="AN17" s="30" t="s">
        <v>38</v>
      </c>
      <c r="AO17" s="23">
        <f t="shared" ref="AO17:AV26" si="27">SUM(AO52+AO86)</f>
        <v>171</v>
      </c>
      <c r="AP17" s="23">
        <f t="shared" si="27"/>
        <v>161</v>
      </c>
      <c r="AQ17" s="23">
        <f t="shared" si="27"/>
        <v>151</v>
      </c>
      <c r="AR17" s="23">
        <f t="shared" si="27"/>
        <v>161</v>
      </c>
      <c r="AS17" s="23">
        <f t="shared" si="27"/>
        <v>133</v>
      </c>
      <c r="AT17" s="23">
        <f t="shared" si="27"/>
        <v>139</v>
      </c>
      <c r="AU17" s="23">
        <f t="shared" si="27"/>
        <v>104</v>
      </c>
      <c r="AV17" s="23">
        <f t="shared" si="27"/>
        <v>117</v>
      </c>
      <c r="AW17" s="13"/>
    </row>
    <row r="18" spans="2:49" ht="36" customHeight="1">
      <c r="B18" s="30" t="s">
        <v>39</v>
      </c>
      <c r="C18" s="21">
        <f t="shared" si="7"/>
        <v>2852</v>
      </c>
      <c r="D18" s="23">
        <f t="shared" si="8"/>
        <v>262</v>
      </c>
      <c r="E18" s="22">
        <f t="shared" si="22"/>
        <v>53</v>
      </c>
      <c r="F18" s="22">
        <f t="shared" si="22"/>
        <v>66</v>
      </c>
      <c r="G18" s="22">
        <f t="shared" si="22"/>
        <v>54</v>
      </c>
      <c r="H18" s="22">
        <f t="shared" si="22"/>
        <v>43</v>
      </c>
      <c r="I18" s="22">
        <f t="shared" si="22"/>
        <v>46</v>
      </c>
      <c r="J18" s="23">
        <f t="shared" si="9"/>
        <v>255</v>
      </c>
      <c r="K18" s="22">
        <f t="shared" si="23"/>
        <v>56</v>
      </c>
      <c r="L18" s="22">
        <f t="shared" si="23"/>
        <v>52</v>
      </c>
      <c r="M18" s="22">
        <f t="shared" si="23"/>
        <v>58</v>
      </c>
      <c r="N18" s="22">
        <f t="shared" si="23"/>
        <v>41</v>
      </c>
      <c r="O18" s="22">
        <f t="shared" si="23"/>
        <v>48</v>
      </c>
      <c r="P18" s="30" t="s">
        <v>39</v>
      </c>
      <c r="Q18" s="23">
        <f t="shared" si="10"/>
        <v>343</v>
      </c>
      <c r="R18" s="22">
        <f t="shared" si="24"/>
        <v>59</v>
      </c>
      <c r="S18" s="22">
        <f t="shared" si="24"/>
        <v>54</v>
      </c>
      <c r="T18" s="22">
        <f t="shared" si="24"/>
        <v>70</v>
      </c>
      <c r="U18" s="22">
        <f t="shared" si="24"/>
        <v>67</v>
      </c>
      <c r="V18" s="22">
        <f t="shared" si="24"/>
        <v>93</v>
      </c>
      <c r="W18" s="23">
        <f t="shared" si="11"/>
        <v>337</v>
      </c>
      <c r="X18" s="22">
        <f t="shared" si="25"/>
        <v>68</v>
      </c>
      <c r="Y18" s="22">
        <f t="shared" si="25"/>
        <v>85</v>
      </c>
      <c r="Z18" s="22">
        <f t="shared" si="25"/>
        <v>67</v>
      </c>
      <c r="AA18" s="22">
        <f t="shared" si="25"/>
        <v>63</v>
      </c>
      <c r="AB18" s="22">
        <f t="shared" si="25"/>
        <v>54</v>
      </c>
      <c r="AC18" s="30" t="s">
        <v>39</v>
      </c>
      <c r="AD18" s="23">
        <f t="shared" si="12"/>
        <v>312</v>
      </c>
      <c r="AE18" s="22">
        <f t="shared" ref="AE18:AM18" si="28">SUM(AE53+AE87)</f>
        <v>74</v>
      </c>
      <c r="AF18" s="22">
        <f t="shared" si="28"/>
        <v>43</v>
      </c>
      <c r="AG18" s="22">
        <f t="shared" si="28"/>
        <v>75</v>
      </c>
      <c r="AH18" s="22">
        <f t="shared" si="28"/>
        <v>75</v>
      </c>
      <c r="AI18" s="22">
        <f t="shared" si="28"/>
        <v>45</v>
      </c>
      <c r="AJ18" s="23">
        <f t="shared" si="28"/>
        <v>293</v>
      </c>
      <c r="AK18" s="23">
        <f t="shared" si="28"/>
        <v>196</v>
      </c>
      <c r="AL18" s="23">
        <f t="shared" si="28"/>
        <v>163</v>
      </c>
      <c r="AM18" s="23">
        <f t="shared" si="28"/>
        <v>110</v>
      </c>
      <c r="AN18" s="30" t="s">
        <v>39</v>
      </c>
      <c r="AO18" s="23">
        <f t="shared" si="27"/>
        <v>115</v>
      </c>
      <c r="AP18" s="23">
        <f t="shared" si="27"/>
        <v>84</v>
      </c>
      <c r="AQ18" s="23">
        <f t="shared" si="27"/>
        <v>76</v>
      </c>
      <c r="AR18" s="23">
        <f t="shared" si="27"/>
        <v>69</v>
      </c>
      <c r="AS18" s="23">
        <f t="shared" si="27"/>
        <v>57</v>
      </c>
      <c r="AT18" s="23">
        <f t="shared" si="27"/>
        <v>62</v>
      </c>
      <c r="AU18" s="23">
        <f t="shared" si="27"/>
        <v>49</v>
      </c>
      <c r="AV18" s="23">
        <f t="shared" si="27"/>
        <v>69</v>
      </c>
      <c r="AW18" s="13"/>
    </row>
    <row r="19" spans="2:49" ht="36" customHeight="1">
      <c r="B19" s="30" t="s">
        <v>40</v>
      </c>
      <c r="C19" s="21">
        <f t="shared" si="7"/>
        <v>11181</v>
      </c>
      <c r="D19" s="23">
        <f t="shared" si="8"/>
        <v>912</v>
      </c>
      <c r="E19" s="22">
        <f t="shared" si="22"/>
        <v>156</v>
      </c>
      <c r="F19" s="22">
        <f t="shared" si="22"/>
        <v>183</v>
      </c>
      <c r="G19" s="22">
        <f t="shared" si="22"/>
        <v>214</v>
      </c>
      <c r="H19" s="22">
        <f t="shared" si="22"/>
        <v>169</v>
      </c>
      <c r="I19" s="22">
        <f t="shared" si="22"/>
        <v>190</v>
      </c>
      <c r="J19" s="23">
        <f t="shared" si="9"/>
        <v>890</v>
      </c>
      <c r="K19" s="22">
        <f t="shared" si="23"/>
        <v>172</v>
      </c>
      <c r="L19" s="22">
        <f t="shared" si="23"/>
        <v>160</v>
      </c>
      <c r="M19" s="22">
        <f t="shared" si="23"/>
        <v>176</v>
      </c>
      <c r="N19" s="22">
        <f t="shared" si="23"/>
        <v>204</v>
      </c>
      <c r="O19" s="22">
        <f t="shared" si="23"/>
        <v>178</v>
      </c>
      <c r="P19" s="30" t="s">
        <v>40</v>
      </c>
      <c r="Q19" s="23">
        <f t="shared" si="10"/>
        <v>1005</v>
      </c>
      <c r="R19" s="22">
        <f t="shared" si="24"/>
        <v>178</v>
      </c>
      <c r="S19" s="22">
        <f t="shared" si="24"/>
        <v>192</v>
      </c>
      <c r="T19" s="22">
        <f t="shared" si="24"/>
        <v>218</v>
      </c>
      <c r="U19" s="22">
        <f t="shared" si="24"/>
        <v>193</v>
      </c>
      <c r="V19" s="22">
        <f t="shared" si="24"/>
        <v>224</v>
      </c>
      <c r="W19" s="23">
        <f t="shared" si="11"/>
        <v>1102</v>
      </c>
      <c r="X19" s="22">
        <f t="shared" si="25"/>
        <v>223</v>
      </c>
      <c r="Y19" s="22">
        <f t="shared" si="25"/>
        <v>222</v>
      </c>
      <c r="Z19" s="22">
        <f t="shared" si="25"/>
        <v>219</v>
      </c>
      <c r="AA19" s="22">
        <f t="shared" si="25"/>
        <v>218</v>
      </c>
      <c r="AB19" s="22">
        <f t="shared" si="25"/>
        <v>220</v>
      </c>
      <c r="AC19" s="30" t="s">
        <v>40</v>
      </c>
      <c r="AD19" s="23">
        <f t="shared" si="12"/>
        <v>1215</v>
      </c>
      <c r="AE19" s="22">
        <f t="shared" ref="AE19:AM19" si="29">SUM(AE54+AE88)</f>
        <v>246</v>
      </c>
      <c r="AF19" s="22">
        <f t="shared" si="29"/>
        <v>276</v>
      </c>
      <c r="AG19" s="22">
        <f t="shared" si="29"/>
        <v>217</v>
      </c>
      <c r="AH19" s="22">
        <f t="shared" si="29"/>
        <v>238</v>
      </c>
      <c r="AI19" s="22">
        <f t="shared" si="29"/>
        <v>238</v>
      </c>
      <c r="AJ19" s="23">
        <f t="shared" si="29"/>
        <v>1081</v>
      </c>
      <c r="AK19" s="23">
        <f t="shared" si="29"/>
        <v>804</v>
      </c>
      <c r="AL19" s="23">
        <f t="shared" si="29"/>
        <v>691</v>
      </c>
      <c r="AM19" s="23">
        <f t="shared" si="29"/>
        <v>589</v>
      </c>
      <c r="AN19" s="30" t="s">
        <v>40</v>
      </c>
      <c r="AO19" s="23">
        <f t="shared" si="27"/>
        <v>554</v>
      </c>
      <c r="AP19" s="23">
        <f t="shared" si="27"/>
        <v>384</v>
      </c>
      <c r="AQ19" s="23">
        <f t="shared" si="27"/>
        <v>381</v>
      </c>
      <c r="AR19" s="23">
        <f t="shared" si="27"/>
        <v>391</v>
      </c>
      <c r="AS19" s="23">
        <f t="shared" si="27"/>
        <v>373</v>
      </c>
      <c r="AT19" s="23">
        <f t="shared" si="27"/>
        <v>286</v>
      </c>
      <c r="AU19" s="23">
        <f t="shared" si="27"/>
        <v>245</v>
      </c>
      <c r="AV19" s="23">
        <f t="shared" si="27"/>
        <v>278</v>
      </c>
      <c r="AW19" s="13"/>
    </row>
    <row r="20" spans="2:49" ht="36" customHeight="1">
      <c r="B20" s="30" t="s">
        <v>41</v>
      </c>
      <c r="C20" s="21">
        <f t="shared" si="7"/>
        <v>5828</v>
      </c>
      <c r="D20" s="23">
        <f t="shared" si="8"/>
        <v>644</v>
      </c>
      <c r="E20" s="22">
        <f t="shared" si="22"/>
        <v>122</v>
      </c>
      <c r="F20" s="22">
        <f t="shared" si="22"/>
        <v>144</v>
      </c>
      <c r="G20" s="22">
        <f t="shared" si="22"/>
        <v>119</v>
      </c>
      <c r="H20" s="22">
        <f t="shared" si="22"/>
        <v>129</v>
      </c>
      <c r="I20" s="22">
        <f t="shared" si="22"/>
        <v>130</v>
      </c>
      <c r="J20" s="23">
        <f t="shared" si="9"/>
        <v>573</v>
      </c>
      <c r="K20" s="22">
        <f t="shared" si="23"/>
        <v>107</v>
      </c>
      <c r="L20" s="22">
        <f t="shared" si="23"/>
        <v>129</v>
      </c>
      <c r="M20" s="22">
        <f t="shared" si="23"/>
        <v>114</v>
      </c>
      <c r="N20" s="22">
        <f t="shared" si="23"/>
        <v>104</v>
      </c>
      <c r="O20" s="22">
        <f t="shared" si="23"/>
        <v>119</v>
      </c>
      <c r="P20" s="30" t="s">
        <v>41</v>
      </c>
      <c r="Q20" s="23">
        <f t="shared" si="10"/>
        <v>632</v>
      </c>
      <c r="R20" s="22">
        <f t="shared" si="24"/>
        <v>121</v>
      </c>
      <c r="S20" s="22">
        <f t="shared" si="24"/>
        <v>106</v>
      </c>
      <c r="T20" s="22">
        <f t="shared" si="24"/>
        <v>118</v>
      </c>
      <c r="U20" s="22">
        <f t="shared" si="24"/>
        <v>125</v>
      </c>
      <c r="V20" s="22">
        <f t="shared" si="24"/>
        <v>162</v>
      </c>
      <c r="W20" s="23">
        <f t="shared" si="11"/>
        <v>703</v>
      </c>
      <c r="X20" s="22">
        <f t="shared" si="25"/>
        <v>122</v>
      </c>
      <c r="Y20" s="22">
        <f t="shared" si="25"/>
        <v>158</v>
      </c>
      <c r="Z20" s="22">
        <f t="shared" si="25"/>
        <v>131</v>
      </c>
      <c r="AA20" s="22">
        <f t="shared" si="25"/>
        <v>160</v>
      </c>
      <c r="AB20" s="22">
        <f t="shared" si="25"/>
        <v>132</v>
      </c>
      <c r="AC20" s="30" t="s">
        <v>41</v>
      </c>
      <c r="AD20" s="23">
        <f t="shared" si="12"/>
        <v>621</v>
      </c>
      <c r="AE20" s="22">
        <f t="shared" ref="AE20:AM20" si="30">SUM(AE55+AE89)</f>
        <v>119</v>
      </c>
      <c r="AF20" s="22">
        <f t="shared" si="30"/>
        <v>96</v>
      </c>
      <c r="AG20" s="22">
        <f t="shared" si="30"/>
        <v>144</v>
      </c>
      <c r="AH20" s="22">
        <f t="shared" si="30"/>
        <v>134</v>
      </c>
      <c r="AI20" s="22">
        <f t="shared" si="30"/>
        <v>128</v>
      </c>
      <c r="AJ20" s="23">
        <f t="shared" si="30"/>
        <v>456</v>
      </c>
      <c r="AK20" s="23">
        <f t="shared" si="30"/>
        <v>317</v>
      </c>
      <c r="AL20" s="23">
        <f t="shared" si="30"/>
        <v>280</v>
      </c>
      <c r="AM20" s="23">
        <f t="shared" si="30"/>
        <v>256</v>
      </c>
      <c r="AN20" s="30" t="s">
        <v>41</v>
      </c>
      <c r="AO20" s="23">
        <f t="shared" si="27"/>
        <v>216</v>
      </c>
      <c r="AP20" s="23">
        <f t="shared" si="27"/>
        <v>202</v>
      </c>
      <c r="AQ20" s="23">
        <f t="shared" si="27"/>
        <v>195</v>
      </c>
      <c r="AR20" s="23">
        <f t="shared" si="27"/>
        <v>212</v>
      </c>
      <c r="AS20" s="23">
        <f t="shared" si="27"/>
        <v>161</v>
      </c>
      <c r="AT20" s="23">
        <f t="shared" si="27"/>
        <v>148</v>
      </c>
      <c r="AU20" s="23">
        <f t="shared" si="27"/>
        <v>94</v>
      </c>
      <c r="AV20" s="23">
        <f t="shared" si="27"/>
        <v>118</v>
      </c>
      <c r="AW20" s="13"/>
    </row>
    <row r="21" spans="2:49" ht="36" customHeight="1">
      <c r="B21" s="30" t="s">
        <v>42</v>
      </c>
      <c r="C21" s="21">
        <f t="shared" si="7"/>
        <v>8704</v>
      </c>
      <c r="D21" s="23">
        <f t="shared" si="8"/>
        <v>766</v>
      </c>
      <c r="E21" s="22">
        <f t="shared" si="22"/>
        <v>171</v>
      </c>
      <c r="F21" s="22">
        <f t="shared" si="22"/>
        <v>148</v>
      </c>
      <c r="G21" s="22">
        <f t="shared" si="22"/>
        <v>151</v>
      </c>
      <c r="H21" s="22">
        <f t="shared" si="22"/>
        <v>139</v>
      </c>
      <c r="I21" s="22">
        <f t="shared" si="22"/>
        <v>157</v>
      </c>
      <c r="J21" s="23">
        <f t="shared" si="9"/>
        <v>800</v>
      </c>
      <c r="K21" s="22">
        <f t="shared" si="23"/>
        <v>158</v>
      </c>
      <c r="L21" s="22">
        <f t="shared" si="23"/>
        <v>155</v>
      </c>
      <c r="M21" s="22">
        <f t="shared" si="23"/>
        <v>155</v>
      </c>
      <c r="N21" s="22">
        <f t="shared" si="23"/>
        <v>164</v>
      </c>
      <c r="O21" s="22">
        <f t="shared" si="23"/>
        <v>168</v>
      </c>
      <c r="P21" s="30" t="s">
        <v>42</v>
      </c>
      <c r="Q21" s="23">
        <f t="shared" si="10"/>
        <v>1003</v>
      </c>
      <c r="R21" s="22">
        <f t="shared" si="24"/>
        <v>183</v>
      </c>
      <c r="S21" s="22">
        <f t="shared" si="24"/>
        <v>182</v>
      </c>
      <c r="T21" s="22">
        <f t="shared" si="24"/>
        <v>199</v>
      </c>
      <c r="U21" s="22">
        <f t="shared" si="24"/>
        <v>197</v>
      </c>
      <c r="V21" s="22">
        <f t="shared" si="24"/>
        <v>242</v>
      </c>
      <c r="W21" s="23">
        <f t="shared" si="11"/>
        <v>1071</v>
      </c>
      <c r="X21" s="22">
        <f t="shared" si="25"/>
        <v>228</v>
      </c>
      <c r="Y21" s="22">
        <f t="shared" si="25"/>
        <v>221</v>
      </c>
      <c r="Z21" s="22">
        <f t="shared" si="25"/>
        <v>194</v>
      </c>
      <c r="AA21" s="22">
        <f t="shared" si="25"/>
        <v>211</v>
      </c>
      <c r="AB21" s="22">
        <f t="shared" si="25"/>
        <v>217</v>
      </c>
      <c r="AC21" s="30" t="s">
        <v>42</v>
      </c>
      <c r="AD21" s="23">
        <f t="shared" si="12"/>
        <v>1066</v>
      </c>
      <c r="AE21" s="22">
        <f t="shared" ref="AE21:AM21" si="31">SUM(AE56+AE90)</f>
        <v>215</v>
      </c>
      <c r="AF21" s="22">
        <f t="shared" si="31"/>
        <v>233</v>
      </c>
      <c r="AG21" s="22">
        <f t="shared" si="31"/>
        <v>226</v>
      </c>
      <c r="AH21" s="22">
        <f t="shared" si="31"/>
        <v>218</v>
      </c>
      <c r="AI21" s="22">
        <f t="shared" si="31"/>
        <v>174</v>
      </c>
      <c r="AJ21" s="23">
        <f t="shared" si="31"/>
        <v>1001</v>
      </c>
      <c r="AK21" s="23">
        <f t="shared" si="31"/>
        <v>654</v>
      </c>
      <c r="AL21" s="23">
        <f t="shared" si="31"/>
        <v>406</v>
      </c>
      <c r="AM21" s="23">
        <f t="shared" si="31"/>
        <v>319</v>
      </c>
      <c r="AN21" s="30" t="s">
        <v>42</v>
      </c>
      <c r="AO21" s="23">
        <f t="shared" si="27"/>
        <v>280</v>
      </c>
      <c r="AP21" s="23">
        <f t="shared" si="27"/>
        <v>225</v>
      </c>
      <c r="AQ21" s="23">
        <f t="shared" si="27"/>
        <v>245</v>
      </c>
      <c r="AR21" s="23">
        <f t="shared" si="27"/>
        <v>188</v>
      </c>
      <c r="AS21" s="23">
        <f t="shared" si="27"/>
        <v>188</v>
      </c>
      <c r="AT21" s="23">
        <f t="shared" si="27"/>
        <v>173</v>
      </c>
      <c r="AU21" s="23">
        <f t="shared" si="27"/>
        <v>148</v>
      </c>
      <c r="AV21" s="23">
        <f t="shared" si="27"/>
        <v>171</v>
      </c>
      <c r="AW21" s="13"/>
    </row>
    <row r="22" spans="2:49" ht="36" customHeight="1">
      <c r="B22" s="30" t="s">
        <v>43</v>
      </c>
      <c r="C22" s="21">
        <f t="shared" si="7"/>
        <v>10810</v>
      </c>
      <c r="D22" s="23">
        <f t="shared" si="8"/>
        <v>1337</v>
      </c>
      <c r="E22" s="22">
        <f t="shared" si="22"/>
        <v>264</v>
      </c>
      <c r="F22" s="22">
        <f t="shared" si="22"/>
        <v>264</v>
      </c>
      <c r="G22" s="22">
        <f t="shared" si="22"/>
        <v>277</v>
      </c>
      <c r="H22" s="22">
        <f t="shared" si="22"/>
        <v>273</v>
      </c>
      <c r="I22" s="22">
        <f t="shared" si="22"/>
        <v>259</v>
      </c>
      <c r="J22" s="23">
        <f t="shared" si="9"/>
        <v>1365</v>
      </c>
      <c r="K22" s="22">
        <f t="shared" si="23"/>
        <v>259</v>
      </c>
      <c r="L22" s="22">
        <f t="shared" si="23"/>
        <v>287</v>
      </c>
      <c r="M22" s="22">
        <f t="shared" si="23"/>
        <v>281</v>
      </c>
      <c r="N22" s="22">
        <f t="shared" si="23"/>
        <v>269</v>
      </c>
      <c r="O22" s="22">
        <f t="shared" si="23"/>
        <v>269</v>
      </c>
      <c r="P22" s="30" t="s">
        <v>43</v>
      </c>
      <c r="Q22" s="23">
        <f t="shared" si="10"/>
        <v>1404</v>
      </c>
      <c r="R22" s="22">
        <f t="shared" si="24"/>
        <v>295</v>
      </c>
      <c r="S22" s="22">
        <f t="shared" si="24"/>
        <v>274</v>
      </c>
      <c r="T22" s="22">
        <f t="shared" si="24"/>
        <v>273</v>
      </c>
      <c r="U22" s="22">
        <f t="shared" si="24"/>
        <v>281</v>
      </c>
      <c r="V22" s="22">
        <f t="shared" si="24"/>
        <v>281</v>
      </c>
      <c r="W22" s="23">
        <f t="shared" si="11"/>
        <v>1650</v>
      </c>
      <c r="X22" s="22">
        <f t="shared" si="25"/>
        <v>278</v>
      </c>
      <c r="Y22" s="22">
        <f t="shared" si="25"/>
        <v>321</v>
      </c>
      <c r="Z22" s="22">
        <f t="shared" si="25"/>
        <v>360</v>
      </c>
      <c r="AA22" s="22">
        <f t="shared" si="25"/>
        <v>363</v>
      </c>
      <c r="AB22" s="22">
        <f t="shared" si="25"/>
        <v>328</v>
      </c>
      <c r="AC22" s="30" t="s">
        <v>43</v>
      </c>
      <c r="AD22" s="23">
        <f t="shared" si="12"/>
        <v>1657</v>
      </c>
      <c r="AE22" s="22">
        <f t="shared" ref="AE22:AM22" si="32">SUM(AE57+AE91)</f>
        <v>376</v>
      </c>
      <c r="AF22" s="22">
        <f t="shared" si="32"/>
        <v>373</v>
      </c>
      <c r="AG22" s="22">
        <f t="shared" si="32"/>
        <v>324</v>
      </c>
      <c r="AH22" s="22">
        <f t="shared" si="32"/>
        <v>286</v>
      </c>
      <c r="AI22" s="22">
        <f t="shared" si="32"/>
        <v>298</v>
      </c>
      <c r="AJ22" s="23">
        <f t="shared" si="32"/>
        <v>611</v>
      </c>
      <c r="AK22" s="23">
        <f t="shared" si="32"/>
        <v>524</v>
      </c>
      <c r="AL22" s="23">
        <f t="shared" si="32"/>
        <v>401</v>
      </c>
      <c r="AM22" s="23">
        <f t="shared" si="32"/>
        <v>357</v>
      </c>
      <c r="AN22" s="30" t="s">
        <v>43</v>
      </c>
      <c r="AO22" s="23">
        <f t="shared" si="27"/>
        <v>292</v>
      </c>
      <c r="AP22" s="23">
        <f t="shared" si="27"/>
        <v>211</v>
      </c>
      <c r="AQ22" s="23">
        <f t="shared" si="27"/>
        <v>203</v>
      </c>
      <c r="AR22" s="23">
        <f t="shared" si="27"/>
        <v>178</v>
      </c>
      <c r="AS22" s="23">
        <f t="shared" si="27"/>
        <v>205</v>
      </c>
      <c r="AT22" s="23">
        <f t="shared" si="27"/>
        <v>170</v>
      </c>
      <c r="AU22" s="23">
        <f t="shared" si="27"/>
        <v>116</v>
      </c>
      <c r="AV22" s="23">
        <f t="shared" si="27"/>
        <v>129</v>
      </c>
      <c r="AW22" s="13"/>
    </row>
    <row r="23" spans="2:49" ht="36" customHeight="1">
      <c r="B23" s="30" t="s">
        <v>44</v>
      </c>
      <c r="C23" s="21">
        <f t="shared" si="7"/>
        <v>3682</v>
      </c>
      <c r="D23" s="23">
        <f t="shared" si="8"/>
        <v>374</v>
      </c>
      <c r="E23" s="22">
        <f t="shared" si="22"/>
        <v>83</v>
      </c>
      <c r="F23" s="22">
        <f t="shared" si="22"/>
        <v>65</v>
      </c>
      <c r="G23" s="22">
        <f t="shared" si="22"/>
        <v>84</v>
      </c>
      <c r="H23" s="22">
        <f t="shared" si="22"/>
        <v>78</v>
      </c>
      <c r="I23" s="22">
        <f t="shared" si="22"/>
        <v>64</v>
      </c>
      <c r="J23" s="23">
        <f t="shared" si="9"/>
        <v>388</v>
      </c>
      <c r="K23" s="22">
        <f t="shared" si="23"/>
        <v>84</v>
      </c>
      <c r="L23" s="22">
        <f t="shared" si="23"/>
        <v>87</v>
      </c>
      <c r="M23" s="22">
        <f t="shared" si="23"/>
        <v>70</v>
      </c>
      <c r="N23" s="22">
        <f t="shared" si="23"/>
        <v>75</v>
      </c>
      <c r="O23" s="22">
        <f t="shared" si="23"/>
        <v>72</v>
      </c>
      <c r="P23" s="30" t="s">
        <v>44</v>
      </c>
      <c r="Q23" s="23">
        <f t="shared" si="10"/>
        <v>381</v>
      </c>
      <c r="R23" s="22">
        <f t="shared" si="24"/>
        <v>65</v>
      </c>
      <c r="S23" s="22">
        <f t="shared" si="24"/>
        <v>70</v>
      </c>
      <c r="T23" s="22">
        <f t="shared" si="24"/>
        <v>81</v>
      </c>
      <c r="U23" s="22">
        <f t="shared" si="24"/>
        <v>88</v>
      </c>
      <c r="V23" s="22">
        <f t="shared" si="24"/>
        <v>77</v>
      </c>
      <c r="W23" s="23">
        <f t="shared" si="11"/>
        <v>479</v>
      </c>
      <c r="X23" s="22">
        <f t="shared" si="25"/>
        <v>92</v>
      </c>
      <c r="Y23" s="22">
        <f t="shared" si="25"/>
        <v>78</v>
      </c>
      <c r="Z23" s="22">
        <f t="shared" si="25"/>
        <v>109</v>
      </c>
      <c r="AA23" s="22">
        <f t="shared" si="25"/>
        <v>90</v>
      </c>
      <c r="AB23" s="22">
        <f t="shared" si="25"/>
        <v>110</v>
      </c>
      <c r="AC23" s="30" t="s">
        <v>44</v>
      </c>
      <c r="AD23" s="23">
        <f t="shared" si="12"/>
        <v>456</v>
      </c>
      <c r="AE23" s="22">
        <f t="shared" ref="AE23:AM23" si="33">SUM(AE58+AE92)</f>
        <v>114</v>
      </c>
      <c r="AF23" s="22">
        <f t="shared" si="33"/>
        <v>68</v>
      </c>
      <c r="AG23" s="22">
        <f t="shared" si="33"/>
        <v>108</v>
      </c>
      <c r="AH23" s="22">
        <f t="shared" si="33"/>
        <v>85</v>
      </c>
      <c r="AI23" s="22">
        <f t="shared" si="33"/>
        <v>81</v>
      </c>
      <c r="AJ23" s="23">
        <f t="shared" si="33"/>
        <v>358</v>
      </c>
      <c r="AK23" s="23">
        <f t="shared" si="33"/>
        <v>290</v>
      </c>
      <c r="AL23" s="23">
        <f t="shared" si="33"/>
        <v>185</v>
      </c>
      <c r="AM23" s="23">
        <f t="shared" si="33"/>
        <v>154</v>
      </c>
      <c r="AN23" s="30" t="s">
        <v>44</v>
      </c>
      <c r="AO23" s="23">
        <f t="shared" si="27"/>
        <v>126</v>
      </c>
      <c r="AP23" s="23">
        <f t="shared" si="27"/>
        <v>95</v>
      </c>
      <c r="AQ23" s="23">
        <f t="shared" si="27"/>
        <v>91</v>
      </c>
      <c r="AR23" s="23">
        <f t="shared" si="27"/>
        <v>84</v>
      </c>
      <c r="AS23" s="23">
        <f t="shared" si="27"/>
        <v>62</v>
      </c>
      <c r="AT23" s="23">
        <f t="shared" si="27"/>
        <v>53</v>
      </c>
      <c r="AU23" s="23">
        <f t="shared" si="27"/>
        <v>52</v>
      </c>
      <c r="AV23" s="23">
        <f t="shared" si="27"/>
        <v>54</v>
      </c>
      <c r="AW23" s="13"/>
    </row>
    <row r="24" spans="2:49" ht="36" customHeight="1">
      <c r="B24" s="30" t="s">
        <v>45</v>
      </c>
      <c r="C24" s="21">
        <f t="shared" si="7"/>
        <v>5617</v>
      </c>
      <c r="D24" s="23">
        <f t="shared" si="8"/>
        <v>552</v>
      </c>
      <c r="E24" s="22">
        <f t="shared" si="22"/>
        <v>132</v>
      </c>
      <c r="F24" s="22">
        <f t="shared" si="22"/>
        <v>100</v>
      </c>
      <c r="G24" s="22">
        <f t="shared" si="22"/>
        <v>89</v>
      </c>
      <c r="H24" s="22">
        <f t="shared" si="22"/>
        <v>117</v>
      </c>
      <c r="I24" s="22">
        <f t="shared" si="22"/>
        <v>114</v>
      </c>
      <c r="J24" s="23">
        <f t="shared" si="9"/>
        <v>490</v>
      </c>
      <c r="K24" s="22">
        <f t="shared" si="23"/>
        <v>114</v>
      </c>
      <c r="L24" s="22">
        <f t="shared" si="23"/>
        <v>103</v>
      </c>
      <c r="M24" s="22">
        <f t="shared" si="23"/>
        <v>96</v>
      </c>
      <c r="N24" s="22">
        <f t="shared" si="23"/>
        <v>81</v>
      </c>
      <c r="O24" s="22">
        <f t="shared" si="23"/>
        <v>96</v>
      </c>
      <c r="P24" s="30" t="s">
        <v>45</v>
      </c>
      <c r="Q24" s="23">
        <f t="shared" si="10"/>
        <v>485</v>
      </c>
      <c r="R24" s="22">
        <f t="shared" si="24"/>
        <v>79</v>
      </c>
      <c r="S24" s="22">
        <f t="shared" si="24"/>
        <v>96</v>
      </c>
      <c r="T24" s="22">
        <f t="shared" si="24"/>
        <v>120</v>
      </c>
      <c r="U24" s="22">
        <f t="shared" si="24"/>
        <v>100</v>
      </c>
      <c r="V24" s="22">
        <f t="shared" si="24"/>
        <v>90</v>
      </c>
      <c r="W24" s="23">
        <f t="shared" si="11"/>
        <v>584</v>
      </c>
      <c r="X24" s="22">
        <f t="shared" si="25"/>
        <v>112</v>
      </c>
      <c r="Y24" s="22">
        <f t="shared" si="25"/>
        <v>108</v>
      </c>
      <c r="Z24" s="22">
        <f t="shared" si="25"/>
        <v>118</v>
      </c>
      <c r="AA24" s="22">
        <f t="shared" si="25"/>
        <v>117</v>
      </c>
      <c r="AB24" s="22">
        <f t="shared" si="25"/>
        <v>129</v>
      </c>
      <c r="AC24" s="30" t="s">
        <v>45</v>
      </c>
      <c r="AD24" s="23">
        <f t="shared" si="12"/>
        <v>691</v>
      </c>
      <c r="AE24" s="22">
        <f t="shared" ref="AE24:AM24" si="34">SUM(AE59+AE93)</f>
        <v>140</v>
      </c>
      <c r="AF24" s="22">
        <f t="shared" si="34"/>
        <v>141</v>
      </c>
      <c r="AG24" s="22">
        <f t="shared" si="34"/>
        <v>117</v>
      </c>
      <c r="AH24" s="22">
        <f t="shared" si="34"/>
        <v>151</v>
      </c>
      <c r="AI24" s="22">
        <f t="shared" si="34"/>
        <v>142</v>
      </c>
      <c r="AJ24" s="23">
        <f t="shared" si="34"/>
        <v>620</v>
      </c>
      <c r="AK24" s="23">
        <f t="shared" si="34"/>
        <v>427</v>
      </c>
      <c r="AL24" s="23">
        <f t="shared" si="34"/>
        <v>297</v>
      </c>
      <c r="AM24" s="23">
        <f t="shared" si="34"/>
        <v>269</v>
      </c>
      <c r="AN24" s="30" t="s">
        <v>45</v>
      </c>
      <c r="AO24" s="23">
        <f t="shared" si="27"/>
        <v>240</v>
      </c>
      <c r="AP24" s="23">
        <f t="shared" si="27"/>
        <v>196</v>
      </c>
      <c r="AQ24" s="23">
        <f t="shared" si="27"/>
        <v>154</v>
      </c>
      <c r="AR24" s="23">
        <f t="shared" si="27"/>
        <v>138</v>
      </c>
      <c r="AS24" s="23">
        <f t="shared" si="27"/>
        <v>133</v>
      </c>
      <c r="AT24" s="23">
        <f t="shared" si="27"/>
        <v>115</v>
      </c>
      <c r="AU24" s="23">
        <f t="shared" si="27"/>
        <v>72</v>
      </c>
      <c r="AV24" s="23">
        <f t="shared" si="27"/>
        <v>154</v>
      </c>
      <c r="AW24" s="13"/>
    </row>
    <row r="25" spans="2:49" ht="36" customHeight="1">
      <c r="B25" s="30" t="s">
        <v>46</v>
      </c>
      <c r="C25" s="21">
        <f t="shared" si="7"/>
        <v>2059</v>
      </c>
      <c r="D25" s="23">
        <f t="shared" si="8"/>
        <v>163</v>
      </c>
      <c r="E25" s="22">
        <f t="shared" si="22"/>
        <v>51</v>
      </c>
      <c r="F25" s="22">
        <f t="shared" si="22"/>
        <v>37</v>
      </c>
      <c r="G25" s="22">
        <f t="shared" si="22"/>
        <v>22</v>
      </c>
      <c r="H25" s="22">
        <f t="shared" si="22"/>
        <v>28</v>
      </c>
      <c r="I25" s="22">
        <f t="shared" si="22"/>
        <v>25</v>
      </c>
      <c r="J25" s="23">
        <f t="shared" si="9"/>
        <v>171</v>
      </c>
      <c r="K25" s="22">
        <f t="shared" si="23"/>
        <v>33</v>
      </c>
      <c r="L25" s="22">
        <f t="shared" si="23"/>
        <v>29</v>
      </c>
      <c r="M25" s="22">
        <f t="shared" si="23"/>
        <v>38</v>
      </c>
      <c r="N25" s="22">
        <f t="shared" si="23"/>
        <v>31</v>
      </c>
      <c r="O25" s="22">
        <f t="shared" si="23"/>
        <v>40</v>
      </c>
      <c r="P25" s="30" t="s">
        <v>46</v>
      </c>
      <c r="Q25" s="23">
        <f t="shared" si="10"/>
        <v>238</v>
      </c>
      <c r="R25" s="22">
        <f t="shared" si="24"/>
        <v>39</v>
      </c>
      <c r="S25" s="22">
        <f t="shared" si="24"/>
        <v>46</v>
      </c>
      <c r="T25" s="22">
        <f t="shared" si="24"/>
        <v>44</v>
      </c>
      <c r="U25" s="22">
        <f t="shared" si="24"/>
        <v>47</v>
      </c>
      <c r="V25" s="22">
        <f t="shared" si="24"/>
        <v>62</v>
      </c>
      <c r="W25" s="23">
        <f t="shared" si="11"/>
        <v>254</v>
      </c>
      <c r="X25" s="22">
        <f t="shared" si="25"/>
        <v>44</v>
      </c>
      <c r="Y25" s="22">
        <f t="shared" si="25"/>
        <v>42</v>
      </c>
      <c r="Z25" s="22">
        <f t="shared" si="25"/>
        <v>53</v>
      </c>
      <c r="AA25" s="22">
        <f t="shared" si="25"/>
        <v>55</v>
      </c>
      <c r="AB25" s="22">
        <f t="shared" si="25"/>
        <v>60</v>
      </c>
      <c r="AC25" s="30" t="s">
        <v>46</v>
      </c>
      <c r="AD25" s="23">
        <f t="shared" si="12"/>
        <v>244</v>
      </c>
      <c r="AE25" s="22">
        <f t="shared" ref="AE25:AM25" si="35">SUM(AE60+AE94)</f>
        <v>59</v>
      </c>
      <c r="AF25" s="22">
        <f t="shared" si="35"/>
        <v>48</v>
      </c>
      <c r="AG25" s="22">
        <f t="shared" si="35"/>
        <v>44</v>
      </c>
      <c r="AH25" s="22">
        <f t="shared" si="35"/>
        <v>38</v>
      </c>
      <c r="AI25" s="22">
        <f t="shared" si="35"/>
        <v>55</v>
      </c>
      <c r="AJ25" s="23">
        <f t="shared" si="35"/>
        <v>208</v>
      </c>
      <c r="AK25" s="23">
        <f t="shared" si="35"/>
        <v>151</v>
      </c>
      <c r="AL25" s="23">
        <f t="shared" si="35"/>
        <v>114</v>
      </c>
      <c r="AM25" s="23">
        <f t="shared" si="35"/>
        <v>103</v>
      </c>
      <c r="AN25" s="30" t="s">
        <v>46</v>
      </c>
      <c r="AO25" s="23">
        <f t="shared" si="27"/>
        <v>80</v>
      </c>
      <c r="AP25" s="23">
        <f t="shared" si="27"/>
        <v>56</v>
      </c>
      <c r="AQ25" s="23">
        <f t="shared" si="27"/>
        <v>60</v>
      </c>
      <c r="AR25" s="23">
        <f t="shared" si="27"/>
        <v>45</v>
      </c>
      <c r="AS25" s="23">
        <f t="shared" si="27"/>
        <v>36</v>
      </c>
      <c r="AT25" s="23">
        <f t="shared" si="27"/>
        <v>47</v>
      </c>
      <c r="AU25" s="23">
        <f t="shared" si="27"/>
        <v>41</v>
      </c>
      <c r="AV25" s="23">
        <f t="shared" si="27"/>
        <v>48</v>
      </c>
      <c r="AW25" s="13"/>
    </row>
    <row r="26" spans="2:49" ht="36" customHeight="1">
      <c r="B26" s="30" t="s">
        <v>47</v>
      </c>
      <c r="C26" s="21">
        <f t="shared" si="7"/>
        <v>3429</v>
      </c>
      <c r="D26" s="23">
        <f t="shared" si="8"/>
        <v>294</v>
      </c>
      <c r="E26" s="22">
        <f t="shared" si="22"/>
        <v>61</v>
      </c>
      <c r="F26" s="22">
        <f t="shared" si="22"/>
        <v>48</v>
      </c>
      <c r="G26" s="22">
        <f t="shared" si="22"/>
        <v>58</v>
      </c>
      <c r="H26" s="22">
        <f t="shared" si="22"/>
        <v>67</v>
      </c>
      <c r="I26" s="22">
        <f t="shared" si="22"/>
        <v>60</v>
      </c>
      <c r="J26" s="23">
        <f t="shared" si="9"/>
        <v>320</v>
      </c>
      <c r="K26" s="22">
        <f t="shared" si="23"/>
        <v>55</v>
      </c>
      <c r="L26" s="22">
        <f t="shared" si="23"/>
        <v>64</v>
      </c>
      <c r="M26" s="22">
        <f t="shared" si="23"/>
        <v>71</v>
      </c>
      <c r="N26" s="22">
        <f t="shared" si="23"/>
        <v>64</v>
      </c>
      <c r="O26" s="22">
        <f t="shared" si="23"/>
        <v>66</v>
      </c>
      <c r="P26" s="30" t="s">
        <v>47</v>
      </c>
      <c r="Q26" s="23">
        <f t="shared" si="10"/>
        <v>376</v>
      </c>
      <c r="R26" s="22">
        <f t="shared" si="24"/>
        <v>78</v>
      </c>
      <c r="S26" s="22">
        <f t="shared" si="24"/>
        <v>68</v>
      </c>
      <c r="T26" s="22">
        <f t="shared" si="24"/>
        <v>73</v>
      </c>
      <c r="U26" s="22">
        <f t="shared" si="24"/>
        <v>83</v>
      </c>
      <c r="V26" s="22">
        <f t="shared" si="24"/>
        <v>74</v>
      </c>
      <c r="W26" s="23">
        <f t="shared" si="11"/>
        <v>384</v>
      </c>
      <c r="X26" s="22">
        <f t="shared" si="25"/>
        <v>77</v>
      </c>
      <c r="Y26" s="22">
        <f t="shared" si="25"/>
        <v>76</v>
      </c>
      <c r="Z26" s="22">
        <f t="shared" si="25"/>
        <v>74</v>
      </c>
      <c r="AA26" s="22">
        <f t="shared" si="25"/>
        <v>69</v>
      </c>
      <c r="AB26" s="22">
        <f t="shared" si="25"/>
        <v>88</v>
      </c>
      <c r="AC26" s="30" t="s">
        <v>47</v>
      </c>
      <c r="AD26" s="23">
        <f t="shared" si="12"/>
        <v>403</v>
      </c>
      <c r="AE26" s="22">
        <f t="shared" ref="AE26:AM26" si="36">SUM(AE61+AE95)</f>
        <v>90</v>
      </c>
      <c r="AF26" s="22">
        <f t="shared" si="36"/>
        <v>85</v>
      </c>
      <c r="AG26" s="22">
        <f t="shared" si="36"/>
        <v>81</v>
      </c>
      <c r="AH26" s="22">
        <f t="shared" si="36"/>
        <v>76</v>
      </c>
      <c r="AI26" s="22">
        <f t="shared" si="36"/>
        <v>71</v>
      </c>
      <c r="AJ26" s="23">
        <f t="shared" si="36"/>
        <v>338</v>
      </c>
      <c r="AK26" s="23">
        <f t="shared" si="36"/>
        <v>235</v>
      </c>
      <c r="AL26" s="23">
        <f t="shared" si="36"/>
        <v>181</v>
      </c>
      <c r="AM26" s="23">
        <f t="shared" si="36"/>
        <v>174</v>
      </c>
      <c r="AN26" s="30" t="s">
        <v>47</v>
      </c>
      <c r="AO26" s="23">
        <f t="shared" si="27"/>
        <v>139</v>
      </c>
      <c r="AP26" s="23">
        <f t="shared" si="27"/>
        <v>104</v>
      </c>
      <c r="AQ26" s="23">
        <f t="shared" si="27"/>
        <v>122</v>
      </c>
      <c r="AR26" s="23">
        <f t="shared" si="27"/>
        <v>74</v>
      </c>
      <c r="AS26" s="23">
        <f t="shared" si="27"/>
        <v>76</v>
      </c>
      <c r="AT26" s="23">
        <f t="shared" si="27"/>
        <v>62</v>
      </c>
      <c r="AU26" s="23">
        <f t="shared" si="27"/>
        <v>71</v>
      </c>
      <c r="AV26" s="23">
        <f t="shared" si="27"/>
        <v>76</v>
      </c>
      <c r="AW26" s="13"/>
    </row>
    <row r="27" spans="2:49" ht="36" customHeight="1">
      <c r="B27" s="30" t="s">
        <v>48</v>
      </c>
      <c r="C27" s="21">
        <f t="shared" si="7"/>
        <v>13298</v>
      </c>
      <c r="D27" s="23">
        <f t="shared" si="8"/>
        <v>1598</v>
      </c>
      <c r="E27" s="22">
        <f t="shared" ref="E27:I32" si="37">+E62+E96</f>
        <v>341</v>
      </c>
      <c r="F27" s="22">
        <f t="shared" si="37"/>
        <v>338</v>
      </c>
      <c r="G27" s="22">
        <f t="shared" si="37"/>
        <v>288</v>
      </c>
      <c r="H27" s="22">
        <f t="shared" si="37"/>
        <v>334</v>
      </c>
      <c r="I27" s="22">
        <f t="shared" si="37"/>
        <v>297</v>
      </c>
      <c r="J27" s="23">
        <f t="shared" si="9"/>
        <v>1450</v>
      </c>
      <c r="K27" s="22">
        <f t="shared" ref="K27:O32" si="38">SUM(K62+K96)</f>
        <v>301</v>
      </c>
      <c r="L27" s="22">
        <f t="shared" si="38"/>
        <v>302</v>
      </c>
      <c r="M27" s="22">
        <f t="shared" si="38"/>
        <v>262</v>
      </c>
      <c r="N27" s="22">
        <f t="shared" si="38"/>
        <v>309</v>
      </c>
      <c r="O27" s="22">
        <f t="shared" si="38"/>
        <v>276</v>
      </c>
      <c r="P27" s="30" t="s">
        <v>48</v>
      </c>
      <c r="Q27" s="23">
        <f t="shared" si="10"/>
        <v>1484</v>
      </c>
      <c r="R27" s="22">
        <f t="shared" ref="R27:V32" si="39">SUM(R62+R96)</f>
        <v>286</v>
      </c>
      <c r="S27" s="22">
        <f t="shared" si="39"/>
        <v>275</v>
      </c>
      <c r="T27" s="22">
        <f t="shared" si="39"/>
        <v>311</v>
      </c>
      <c r="U27" s="22">
        <f t="shared" si="39"/>
        <v>299</v>
      </c>
      <c r="V27" s="22">
        <f t="shared" si="39"/>
        <v>313</v>
      </c>
      <c r="W27" s="23">
        <f t="shared" si="11"/>
        <v>1532</v>
      </c>
      <c r="X27" s="22">
        <f t="shared" ref="X27:AB32" si="40">SUM(X62+X96)</f>
        <v>276</v>
      </c>
      <c r="Y27" s="22">
        <f t="shared" si="40"/>
        <v>276</v>
      </c>
      <c r="Z27" s="22">
        <f t="shared" si="40"/>
        <v>307</v>
      </c>
      <c r="AA27" s="22">
        <f t="shared" si="40"/>
        <v>337</v>
      </c>
      <c r="AB27" s="22">
        <f t="shared" si="40"/>
        <v>336</v>
      </c>
      <c r="AC27" s="30" t="s">
        <v>48</v>
      </c>
      <c r="AD27" s="23">
        <f t="shared" si="12"/>
        <v>1598</v>
      </c>
      <c r="AE27" s="22">
        <f t="shared" ref="AE27:AM27" si="41">SUM(AE62+AE96)</f>
        <v>314</v>
      </c>
      <c r="AF27" s="22">
        <f t="shared" si="41"/>
        <v>347</v>
      </c>
      <c r="AG27" s="22">
        <f t="shared" si="41"/>
        <v>294</v>
      </c>
      <c r="AH27" s="22">
        <f t="shared" si="41"/>
        <v>334</v>
      </c>
      <c r="AI27" s="22">
        <f t="shared" si="41"/>
        <v>309</v>
      </c>
      <c r="AJ27" s="23">
        <f t="shared" si="41"/>
        <v>1380</v>
      </c>
      <c r="AK27" s="23">
        <f t="shared" si="41"/>
        <v>922</v>
      </c>
      <c r="AL27" s="23">
        <f t="shared" si="41"/>
        <v>636</v>
      </c>
      <c r="AM27" s="23">
        <f t="shared" si="41"/>
        <v>580</v>
      </c>
      <c r="AN27" s="30" t="s">
        <v>48</v>
      </c>
      <c r="AO27" s="23">
        <f t="shared" ref="AO27:AV32" si="42">SUM(AO62+AO96)</f>
        <v>438</v>
      </c>
      <c r="AP27" s="23">
        <f t="shared" si="42"/>
        <v>392</v>
      </c>
      <c r="AQ27" s="23">
        <f t="shared" si="42"/>
        <v>314</v>
      </c>
      <c r="AR27" s="23">
        <f t="shared" si="42"/>
        <v>260</v>
      </c>
      <c r="AS27" s="23">
        <f t="shared" si="42"/>
        <v>222</v>
      </c>
      <c r="AT27" s="23">
        <f t="shared" si="42"/>
        <v>193</v>
      </c>
      <c r="AU27" s="23">
        <f t="shared" si="42"/>
        <v>151</v>
      </c>
      <c r="AV27" s="23">
        <f t="shared" si="42"/>
        <v>148</v>
      </c>
      <c r="AW27" s="13"/>
    </row>
    <row r="28" spans="2:49" ht="36" customHeight="1">
      <c r="B28" s="30" t="s">
        <v>49</v>
      </c>
      <c r="C28" s="21">
        <f t="shared" si="7"/>
        <v>3247</v>
      </c>
      <c r="D28" s="23">
        <f t="shared" si="8"/>
        <v>347</v>
      </c>
      <c r="E28" s="22">
        <f t="shared" si="37"/>
        <v>76</v>
      </c>
      <c r="F28" s="22">
        <f t="shared" si="37"/>
        <v>58</v>
      </c>
      <c r="G28" s="22">
        <f t="shared" si="37"/>
        <v>73</v>
      </c>
      <c r="H28" s="22">
        <f t="shared" si="37"/>
        <v>72</v>
      </c>
      <c r="I28" s="22">
        <f t="shared" si="37"/>
        <v>68</v>
      </c>
      <c r="J28" s="23">
        <f t="shared" si="9"/>
        <v>349</v>
      </c>
      <c r="K28" s="22">
        <f t="shared" si="38"/>
        <v>67</v>
      </c>
      <c r="L28" s="22">
        <f t="shared" si="38"/>
        <v>77</v>
      </c>
      <c r="M28" s="22">
        <f t="shared" si="38"/>
        <v>69</v>
      </c>
      <c r="N28" s="22">
        <f t="shared" si="38"/>
        <v>70</v>
      </c>
      <c r="O28" s="22">
        <f t="shared" si="38"/>
        <v>66</v>
      </c>
      <c r="P28" s="30" t="s">
        <v>49</v>
      </c>
      <c r="Q28" s="23">
        <f t="shared" si="10"/>
        <v>361</v>
      </c>
      <c r="R28" s="22">
        <f t="shared" si="39"/>
        <v>70</v>
      </c>
      <c r="S28" s="22">
        <f t="shared" si="39"/>
        <v>64</v>
      </c>
      <c r="T28" s="22">
        <f t="shared" si="39"/>
        <v>77</v>
      </c>
      <c r="U28" s="22">
        <f t="shared" si="39"/>
        <v>75</v>
      </c>
      <c r="V28" s="22">
        <f t="shared" si="39"/>
        <v>75</v>
      </c>
      <c r="W28" s="23">
        <f t="shared" si="11"/>
        <v>392</v>
      </c>
      <c r="X28" s="22">
        <f t="shared" si="40"/>
        <v>86</v>
      </c>
      <c r="Y28" s="22">
        <f t="shared" si="40"/>
        <v>97</v>
      </c>
      <c r="Z28" s="22">
        <f t="shared" si="40"/>
        <v>64</v>
      </c>
      <c r="AA28" s="22">
        <f t="shared" si="40"/>
        <v>71</v>
      </c>
      <c r="AB28" s="22">
        <f t="shared" si="40"/>
        <v>74</v>
      </c>
      <c r="AC28" s="30" t="s">
        <v>49</v>
      </c>
      <c r="AD28" s="23">
        <f t="shared" si="12"/>
        <v>368</v>
      </c>
      <c r="AE28" s="22">
        <f t="shared" ref="AE28:AM28" si="43">SUM(AE63+AE97)</f>
        <v>86</v>
      </c>
      <c r="AF28" s="22">
        <f t="shared" si="43"/>
        <v>75</v>
      </c>
      <c r="AG28" s="22">
        <f t="shared" si="43"/>
        <v>69</v>
      </c>
      <c r="AH28" s="22">
        <f t="shared" si="43"/>
        <v>61</v>
      </c>
      <c r="AI28" s="22">
        <f t="shared" si="43"/>
        <v>77</v>
      </c>
      <c r="AJ28" s="23">
        <f t="shared" si="43"/>
        <v>204</v>
      </c>
      <c r="AK28" s="23">
        <f t="shared" si="43"/>
        <v>182</v>
      </c>
      <c r="AL28" s="23">
        <f t="shared" si="43"/>
        <v>158</v>
      </c>
      <c r="AM28" s="23">
        <f t="shared" si="43"/>
        <v>171</v>
      </c>
      <c r="AN28" s="30" t="s">
        <v>49</v>
      </c>
      <c r="AO28" s="23">
        <f t="shared" si="42"/>
        <v>143</v>
      </c>
      <c r="AP28" s="23">
        <f t="shared" si="42"/>
        <v>113</v>
      </c>
      <c r="AQ28" s="23">
        <f t="shared" si="42"/>
        <v>116</v>
      </c>
      <c r="AR28" s="23">
        <f t="shared" si="42"/>
        <v>78</v>
      </c>
      <c r="AS28" s="23">
        <f t="shared" si="42"/>
        <v>73</v>
      </c>
      <c r="AT28" s="23">
        <f t="shared" si="42"/>
        <v>64</v>
      </c>
      <c r="AU28" s="23">
        <f t="shared" si="42"/>
        <v>59</v>
      </c>
      <c r="AV28" s="23">
        <f t="shared" si="42"/>
        <v>69</v>
      </c>
      <c r="AW28" s="13"/>
    </row>
    <row r="29" spans="2:49" ht="36" customHeight="1">
      <c r="B29" s="30" t="s">
        <v>50</v>
      </c>
      <c r="C29" s="21">
        <f t="shared" si="7"/>
        <v>12172</v>
      </c>
      <c r="D29" s="23">
        <f t="shared" si="8"/>
        <v>1194</v>
      </c>
      <c r="E29" s="22">
        <f t="shared" si="37"/>
        <v>258</v>
      </c>
      <c r="F29" s="22">
        <f t="shared" si="37"/>
        <v>230</v>
      </c>
      <c r="G29" s="22">
        <f t="shared" si="37"/>
        <v>231</v>
      </c>
      <c r="H29" s="22">
        <f t="shared" si="37"/>
        <v>244</v>
      </c>
      <c r="I29" s="22">
        <f t="shared" si="37"/>
        <v>231</v>
      </c>
      <c r="J29" s="23">
        <f t="shared" si="9"/>
        <v>1086</v>
      </c>
      <c r="K29" s="22">
        <f t="shared" si="38"/>
        <v>224</v>
      </c>
      <c r="L29" s="22">
        <f t="shared" si="38"/>
        <v>193</v>
      </c>
      <c r="M29" s="22">
        <f t="shared" si="38"/>
        <v>231</v>
      </c>
      <c r="N29" s="22">
        <f t="shared" si="38"/>
        <v>223</v>
      </c>
      <c r="O29" s="22">
        <f t="shared" si="38"/>
        <v>215</v>
      </c>
      <c r="P29" s="30" t="s">
        <v>50</v>
      </c>
      <c r="Q29" s="23">
        <f t="shared" si="10"/>
        <v>1297</v>
      </c>
      <c r="R29" s="22">
        <f t="shared" si="39"/>
        <v>233</v>
      </c>
      <c r="S29" s="22">
        <f t="shared" si="39"/>
        <v>261</v>
      </c>
      <c r="T29" s="22">
        <f t="shared" si="39"/>
        <v>259</v>
      </c>
      <c r="U29" s="22">
        <f t="shared" si="39"/>
        <v>269</v>
      </c>
      <c r="V29" s="22">
        <f t="shared" si="39"/>
        <v>275</v>
      </c>
      <c r="W29" s="23">
        <f t="shared" si="11"/>
        <v>1513</v>
      </c>
      <c r="X29" s="22">
        <f t="shared" si="40"/>
        <v>321</v>
      </c>
      <c r="Y29" s="22">
        <f t="shared" si="40"/>
        <v>322</v>
      </c>
      <c r="Z29" s="22">
        <f t="shared" si="40"/>
        <v>281</v>
      </c>
      <c r="AA29" s="22">
        <f t="shared" si="40"/>
        <v>297</v>
      </c>
      <c r="AB29" s="22">
        <f t="shared" si="40"/>
        <v>292</v>
      </c>
      <c r="AC29" s="30" t="s">
        <v>50</v>
      </c>
      <c r="AD29" s="23">
        <f t="shared" si="12"/>
        <v>1296</v>
      </c>
      <c r="AE29" s="22">
        <f t="shared" ref="AE29:AM29" si="44">SUM(AE64+AE98)</f>
        <v>289</v>
      </c>
      <c r="AF29" s="22">
        <f t="shared" si="44"/>
        <v>275</v>
      </c>
      <c r="AG29" s="22">
        <f t="shared" si="44"/>
        <v>258</v>
      </c>
      <c r="AH29" s="22">
        <f t="shared" si="44"/>
        <v>244</v>
      </c>
      <c r="AI29" s="22">
        <f t="shared" si="44"/>
        <v>230</v>
      </c>
      <c r="AJ29" s="23">
        <f t="shared" si="44"/>
        <v>997</v>
      </c>
      <c r="AK29" s="23">
        <f t="shared" si="44"/>
        <v>721</v>
      </c>
      <c r="AL29" s="23">
        <f t="shared" si="44"/>
        <v>601</v>
      </c>
      <c r="AM29" s="23">
        <f t="shared" si="44"/>
        <v>517</v>
      </c>
      <c r="AN29" s="30" t="s">
        <v>50</v>
      </c>
      <c r="AO29" s="23">
        <f t="shared" si="42"/>
        <v>526</v>
      </c>
      <c r="AP29" s="23">
        <f t="shared" si="42"/>
        <v>424</v>
      </c>
      <c r="AQ29" s="23">
        <f t="shared" si="42"/>
        <v>417</v>
      </c>
      <c r="AR29" s="23">
        <f t="shared" si="42"/>
        <v>357</v>
      </c>
      <c r="AS29" s="23">
        <f t="shared" si="42"/>
        <v>377</v>
      </c>
      <c r="AT29" s="23">
        <f t="shared" si="42"/>
        <v>322</v>
      </c>
      <c r="AU29" s="23">
        <f t="shared" si="42"/>
        <v>204</v>
      </c>
      <c r="AV29" s="23">
        <f t="shared" si="42"/>
        <v>323</v>
      </c>
      <c r="AW29" s="13"/>
    </row>
    <row r="30" spans="2:49" ht="36" customHeight="1">
      <c r="B30" s="30" t="s">
        <v>51</v>
      </c>
      <c r="C30" s="21">
        <f t="shared" si="7"/>
        <v>3263</v>
      </c>
      <c r="D30" s="23">
        <f t="shared" si="8"/>
        <v>320</v>
      </c>
      <c r="E30" s="22">
        <f t="shared" si="37"/>
        <v>68</v>
      </c>
      <c r="F30" s="22">
        <f t="shared" si="37"/>
        <v>75</v>
      </c>
      <c r="G30" s="22">
        <f t="shared" si="37"/>
        <v>60</v>
      </c>
      <c r="H30" s="22">
        <f t="shared" si="37"/>
        <v>57</v>
      </c>
      <c r="I30" s="22">
        <f t="shared" si="37"/>
        <v>60</v>
      </c>
      <c r="J30" s="23">
        <f t="shared" si="9"/>
        <v>320</v>
      </c>
      <c r="K30" s="22">
        <f t="shared" si="38"/>
        <v>63</v>
      </c>
      <c r="L30" s="22">
        <f t="shared" si="38"/>
        <v>62</v>
      </c>
      <c r="M30" s="22">
        <f t="shared" si="38"/>
        <v>63</v>
      </c>
      <c r="N30" s="22">
        <f t="shared" si="38"/>
        <v>71</v>
      </c>
      <c r="O30" s="22">
        <f t="shared" si="38"/>
        <v>61</v>
      </c>
      <c r="P30" s="30" t="s">
        <v>51</v>
      </c>
      <c r="Q30" s="23">
        <f t="shared" si="10"/>
        <v>402</v>
      </c>
      <c r="R30" s="22">
        <f t="shared" si="39"/>
        <v>72</v>
      </c>
      <c r="S30" s="22">
        <f t="shared" si="39"/>
        <v>76</v>
      </c>
      <c r="T30" s="22">
        <f t="shared" si="39"/>
        <v>83</v>
      </c>
      <c r="U30" s="22">
        <f t="shared" si="39"/>
        <v>82</v>
      </c>
      <c r="V30" s="22">
        <f t="shared" si="39"/>
        <v>89</v>
      </c>
      <c r="W30" s="23">
        <f t="shared" si="11"/>
        <v>415</v>
      </c>
      <c r="X30" s="22">
        <f t="shared" si="40"/>
        <v>84</v>
      </c>
      <c r="Y30" s="22">
        <f t="shared" si="40"/>
        <v>94</v>
      </c>
      <c r="Z30" s="22">
        <f t="shared" si="40"/>
        <v>70</v>
      </c>
      <c r="AA30" s="22">
        <f t="shared" si="40"/>
        <v>81</v>
      </c>
      <c r="AB30" s="22">
        <f t="shared" si="40"/>
        <v>86</v>
      </c>
      <c r="AC30" s="30" t="s">
        <v>51</v>
      </c>
      <c r="AD30" s="23">
        <f t="shared" si="12"/>
        <v>394</v>
      </c>
      <c r="AE30" s="22">
        <f t="shared" ref="AE30:AM30" si="45">SUM(AE65+AE99)</f>
        <v>86</v>
      </c>
      <c r="AF30" s="22">
        <f t="shared" si="45"/>
        <v>71</v>
      </c>
      <c r="AG30" s="22">
        <f t="shared" si="45"/>
        <v>76</v>
      </c>
      <c r="AH30" s="22">
        <f t="shared" si="45"/>
        <v>100</v>
      </c>
      <c r="AI30" s="22">
        <f t="shared" si="45"/>
        <v>61</v>
      </c>
      <c r="AJ30" s="23">
        <f t="shared" si="45"/>
        <v>324</v>
      </c>
      <c r="AK30" s="23">
        <f t="shared" si="45"/>
        <v>212</v>
      </c>
      <c r="AL30" s="23">
        <f t="shared" si="45"/>
        <v>156</v>
      </c>
      <c r="AM30" s="23">
        <f t="shared" si="45"/>
        <v>124</v>
      </c>
      <c r="AN30" s="30" t="s">
        <v>51</v>
      </c>
      <c r="AO30" s="23">
        <f t="shared" si="42"/>
        <v>128</v>
      </c>
      <c r="AP30" s="23">
        <f t="shared" si="42"/>
        <v>86</v>
      </c>
      <c r="AQ30" s="23">
        <f t="shared" si="42"/>
        <v>86</v>
      </c>
      <c r="AR30" s="23">
        <f t="shared" si="42"/>
        <v>74</v>
      </c>
      <c r="AS30" s="23">
        <f t="shared" si="42"/>
        <v>66</v>
      </c>
      <c r="AT30" s="23">
        <f t="shared" si="42"/>
        <v>56</v>
      </c>
      <c r="AU30" s="23">
        <f t="shared" si="42"/>
        <v>41</v>
      </c>
      <c r="AV30" s="23">
        <f t="shared" si="42"/>
        <v>59</v>
      </c>
      <c r="AW30" s="13"/>
    </row>
    <row r="31" spans="2:49" ht="36" customHeight="1">
      <c r="B31" s="30" t="s">
        <v>52</v>
      </c>
      <c r="C31" s="21">
        <f t="shared" si="7"/>
        <v>5128</v>
      </c>
      <c r="D31" s="23">
        <f t="shared" si="8"/>
        <v>577</v>
      </c>
      <c r="E31" s="22">
        <f t="shared" si="37"/>
        <v>119</v>
      </c>
      <c r="F31" s="22">
        <f t="shared" si="37"/>
        <v>121</v>
      </c>
      <c r="G31" s="22">
        <f t="shared" si="37"/>
        <v>120</v>
      </c>
      <c r="H31" s="22">
        <f t="shared" si="37"/>
        <v>103</v>
      </c>
      <c r="I31" s="22">
        <f t="shared" si="37"/>
        <v>114</v>
      </c>
      <c r="J31" s="23">
        <f t="shared" si="9"/>
        <v>560</v>
      </c>
      <c r="K31" s="22">
        <f t="shared" si="38"/>
        <v>94</v>
      </c>
      <c r="L31" s="22">
        <f t="shared" si="38"/>
        <v>118</v>
      </c>
      <c r="M31" s="22">
        <f t="shared" si="38"/>
        <v>111</v>
      </c>
      <c r="N31" s="22">
        <f t="shared" si="38"/>
        <v>125</v>
      </c>
      <c r="O31" s="22">
        <f t="shared" si="38"/>
        <v>112</v>
      </c>
      <c r="P31" s="30" t="s">
        <v>52</v>
      </c>
      <c r="Q31" s="23">
        <f t="shared" si="10"/>
        <v>567</v>
      </c>
      <c r="R31" s="22">
        <f t="shared" si="39"/>
        <v>119</v>
      </c>
      <c r="S31" s="22">
        <f t="shared" si="39"/>
        <v>100</v>
      </c>
      <c r="T31" s="22">
        <f t="shared" si="39"/>
        <v>113</v>
      </c>
      <c r="U31" s="22">
        <f t="shared" si="39"/>
        <v>112</v>
      </c>
      <c r="V31" s="22">
        <f t="shared" si="39"/>
        <v>123</v>
      </c>
      <c r="W31" s="23">
        <f t="shared" si="11"/>
        <v>595</v>
      </c>
      <c r="X31" s="22">
        <f t="shared" si="40"/>
        <v>117</v>
      </c>
      <c r="Y31" s="22">
        <f t="shared" si="40"/>
        <v>116</v>
      </c>
      <c r="Z31" s="22">
        <f t="shared" si="40"/>
        <v>135</v>
      </c>
      <c r="AA31" s="22">
        <f t="shared" si="40"/>
        <v>99</v>
      </c>
      <c r="AB31" s="22">
        <f t="shared" si="40"/>
        <v>128</v>
      </c>
      <c r="AC31" s="30" t="s">
        <v>52</v>
      </c>
      <c r="AD31" s="23">
        <f t="shared" si="12"/>
        <v>571</v>
      </c>
      <c r="AE31" s="22">
        <f t="shared" ref="AE31:AM31" si="46">SUM(AE66+AE100)</f>
        <v>129</v>
      </c>
      <c r="AF31" s="22">
        <f t="shared" si="46"/>
        <v>125</v>
      </c>
      <c r="AG31" s="22">
        <f t="shared" si="46"/>
        <v>107</v>
      </c>
      <c r="AH31" s="22">
        <f t="shared" si="46"/>
        <v>115</v>
      </c>
      <c r="AI31" s="22">
        <f t="shared" si="46"/>
        <v>95</v>
      </c>
      <c r="AJ31" s="23">
        <f t="shared" si="46"/>
        <v>478</v>
      </c>
      <c r="AK31" s="23">
        <f t="shared" si="46"/>
        <v>304</v>
      </c>
      <c r="AL31" s="23">
        <f t="shared" si="46"/>
        <v>245</v>
      </c>
      <c r="AM31" s="23">
        <f t="shared" si="46"/>
        <v>199</v>
      </c>
      <c r="AN31" s="30" t="s">
        <v>52</v>
      </c>
      <c r="AO31" s="23">
        <f t="shared" si="42"/>
        <v>187</v>
      </c>
      <c r="AP31" s="23">
        <f t="shared" si="42"/>
        <v>158</v>
      </c>
      <c r="AQ31" s="23">
        <f t="shared" si="42"/>
        <v>151</v>
      </c>
      <c r="AR31" s="23">
        <f t="shared" si="42"/>
        <v>175</v>
      </c>
      <c r="AS31" s="23">
        <f t="shared" si="42"/>
        <v>115</v>
      </c>
      <c r="AT31" s="23">
        <f t="shared" si="42"/>
        <v>81</v>
      </c>
      <c r="AU31" s="23">
        <f t="shared" si="42"/>
        <v>71</v>
      </c>
      <c r="AV31" s="23">
        <f t="shared" si="42"/>
        <v>94</v>
      </c>
      <c r="AW31" s="13"/>
    </row>
    <row r="32" spans="2:49" ht="36" customHeight="1">
      <c r="B32" s="30" t="s">
        <v>53</v>
      </c>
      <c r="C32" s="21">
        <f t="shared" si="7"/>
        <v>4117</v>
      </c>
      <c r="D32" s="23">
        <f t="shared" si="8"/>
        <v>372</v>
      </c>
      <c r="E32" s="22">
        <f t="shared" si="37"/>
        <v>66</v>
      </c>
      <c r="F32" s="22">
        <f t="shared" si="37"/>
        <v>80</v>
      </c>
      <c r="G32" s="22">
        <f t="shared" si="37"/>
        <v>71</v>
      </c>
      <c r="H32" s="22">
        <f t="shared" si="37"/>
        <v>81</v>
      </c>
      <c r="I32" s="22">
        <f t="shared" si="37"/>
        <v>74</v>
      </c>
      <c r="J32" s="23">
        <f t="shared" si="9"/>
        <v>360</v>
      </c>
      <c r="K32" s="22">
        <f t="shared" si="38"/>
        <v>66</v>
      </c>
      <c r="L32" s="22">
        <f t="shared" si="38"/>
        <v>68</v>
      </c>
      <c r="M32" s="22">
        <f t="shared" si="38"/>
        <v>73</v>
      </c>
      <c r="N32" s="22">
        <f t="shared" si="38"/>
        <v>66</v>
      </c>
      <c r="O32" s="22">
        <f t="shared" si="38"/>
        <v>87</v>
      </c>
      <c r="P32" s="30" t="s">
        <v>53</v>
      </c>
      <c r="Q32" s="23">
        <f t="shared" si="10"/>
        <v>386</v>
      </c>
      <c r="R32" s="22">
        <f t="shared" si="39"/>
        <v>67</v>
      </c>
      <c r="S32" s="22">
        <f t="shared" si="39"/>
        <v>86</v>
      </c>
      <c r="T32" s="22">
        <f t="shared" si="39"/>
        <v>67</v>
      </c>
      <c r="U32" s="22">
        <f t="shared" si="39"/>
        <v>85</v>
      </c>
      <c r="V32" s="22">
        <f t="shared" si="39"/>
        <v>81</v>
      </c>
      <c r="W32" s="23">
        <f t="shared" si="11"/>
        <v>478</v>
      </c>
      <c r="X32" s="22">
        <f t="shared" si="40"/>
        <v>91</v>
      </c>
      <c r="Y32" s="22">
        <f t="shared" si="40"/>
        <v>102</v>
      </c>
      <c r="Z32" s="22">
        <f t="shared" si="40"/>
        <v>100</v>
      </c>
      <c r="AA32" s="22">
        <f t="shared" si="40"/>
        <v>86</v>
      </c>
      <c r="AB32" s="22">
        <f t="shared" si="40"/>
        <v>99</v>
      </c>
      <c r="AC32" s="30" t="s">
        <v>53</v>
      </c>
      <c r="AD32" s="23">
        <f t="shared" si="12"/>
        <v>497</v>
      </c>
      <c r="AE32" s="22">
        <f t="shared" ref="AE32:AM32" si="47">SUM(AE67+AE101)</f>
        <v>109</v>
      </c>
      <c r="AF32" s="22">
        <f t="shared" si="47"/>
        <v>113</v>
      </c>
      <c r="AG32" s="22">
        <f t="shared" si="47"/>
        <v>80</v>
      </c>
      <c r="AH32" s="22">
        <f t="shared" si="47"/>
        <v>92</v>
      </c>
      <c r="AI32" s="22">
        <f t="shared" si="47"/>
        <v>103</v>
      </c>
      <c r="AJ32" s="23">
        <f t="shared" si="47"/>
        <v>357</v>
      </c>
      <c r="AK32" s="23">
        <f t="shared" si="47"/>
        <v>271</v>
      </c>
      <c r="AL32" s="23">
        <f t="shared" si="47"/>
        <v>209</v>
      </c>
      <c r="AM32" s="23">
        <f t="shared" si="47"/>
        <v>163</v>
      </c>
      <c r="AN32" s="30" t="s">
        <v>53</v>
      </c>
      <c r="AO32" s="23">
        <f t="shared" si="42"/>
        <v>194</v>
      </c>
      <c r="AP32" s="23">
        <f t="shared" si="42"/>
        <v>131</v>
      </c>
      <c r="AQ32" s="23">
        <f t="shared" si="42"/>
        <v>133</v>
      </c>
      <c r="AR32" s="23">
        <f t="shared" si="42"/>
        <v>121</v>
      </c>
      <c r="AS32" s="23">
        <f t="shared" si="42"/>
        <v>117</v>
      </c>
      <c r="AT32" s="23">
        <f t="shared" si="42"/>
        <v>104</v>
      </c>
      <c r="AU32" s="23">
        <f t="shared" si="42"/>
        <v>99</v>
      </c>
      <c r="AV32" s="23">
        <f t="shared" si="42"/>
        <v>125</v>
      </c>
      <c r="AW32" s="13"/>
    </row>
    <row r="33" spans="2:49" ht="20.100000000000001" customHeight="1">
      <c r="B33" s="31"/>
      <c r="C33" s="27"/>
      <c r="D33" s="29"/>
      <c r="E33" s="28"/>
      <c r="F33" s="28"/>
      <c r="G33" s="28"/>
      <c r="H33" s="28"/>
      <c r="I33" s="28"/>
      <c r="J33" s="29"/>
      <c r="K33" s="28"/>
      <c r="L33" s="28"/>
      <c r="M33" s="28"/>
      <c r="N33" s="28"/>
      <c r="O33" s="28"/>
      <c r="P33" s="31"/>
      <c r="Q33" s="29"/>
      <c r="R33" s="28"/>
      <c r="S33" s="28"/>
      <c r="T33" s="28"/>
      <c r="U33" s="28"/>
      <c r="V33" s="28"/>
      <c r="W33" s="29"/>
      <c r="X33" s="28"/>
      <c r="Y33" s="28"/>
      <c r="Z33" s="28"/>
      <c r="AA33" s="28"/>
      <c r="AB33" s="28"/>
      <c r="AC33" s="31"/>
      <c r="AD33" s="29"/>
      <c r="AE33" s="28"/>
      <c r="AF33" s="28"/>
      <c r="AG33" s="28"/>
      <c r="AH33" s="28"/>
      <c r="AI33" s="28"/>
      <c r="AJ33" s="29"/>
      <c r="AK33" s="29"/>
      <c r="AL33" s="29"/>
      <c r="AM33" s="29"/>
      <c r="AN33" s="31"/>
      <c r="AO33" s="29"/>
      <c r="AP33" s="29"/>
      <c r="AQ33" s="29"/>
      <c r="AR33" s="29"/>
      <c r="AS33" s="29"/>
      <c r="AT33" s="29"/>
      <c r="AU33" s="29"/>
      <c r="AV33" s="29"/>
      <c r="AW33" s="13"/>
    </row>
    <row r="34" spans="2:49" ht="20.100000000000001" customHeight="1">
      <c r="B34" s="20"/>
      <c r="C34" s="1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0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9"/>
      <c r="AO34" s="13"/>
      <c r="AP34" s="13"/>
      <c r="AQ34" s="13"/>
      <c r="AR34" s="13"/>
      <c r="AS34" s="13"/>
      <c r="AT34" s="13"/>
      <c r="AU34" s="13"/>
      <c r="AV34" s="13"/>
      <c r="AW34" s="13"/>
    </row>
    <row r="35" spans="2:49" ht="20.100000000000001" customHeight="1">
      <c r="B35" s="20"/>
      <c r="C35" s="1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20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9"/>
      <c r="AO35" s="13"/>
      <c r="AP35" s="13"/>
      <c r="AQ35" s="13"/>
      <c r="AR35" s="13"/>
      <c r="AS35" s="13"/>
      <c r="AT35" s="13"/>
      <c r="AU35" s="13"/>
      <c r="AV35" s="13"/>
      <c r="AW35" s="13"/>
    </row>
    <row r="36" spans="2:49" ht="8.1" customHeight="1">
      <c r="B36" s="20"/>
      <c r="C36" s="1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20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9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2:49" ht="8.1" customHeight="1">
      <c r="B37" s="20"/>
      <c r="C37" s="1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20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9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2:49" ht="20.100000000000001" customHeight="1">
      <c r="B38" s="25" t="s">
        <v>54</v>
      </c>
      <c r="C38" s="26" t="s">
        <v>24</v>
      </c>
      <c r="E38" s="9"/>
      <c r="F38" s="9"/>
      <c r="G38" s="9"/>
      <c r="H38" s="9"/>
      <c r="I38" s="8"/>
      <c r="J38" s="33"/>
      <c r="P38" s="25" t="s">
        <v>54</v>
      </c>
      <c r="Q38" s="26" t="s">
        <v>24</v>
      </c>
      <c r="R38"/>
      <c r="S38"/>
      <c r="T38"/>
      <c r="U38"/>
      <c r="V38"/>
      <c r="W38"/>
      <c r="X38" s="2"/>
      <c r="Y38" s="2"/>
      <c r="Z38" s="2"/>
      <c r="AA38" s="2"/>
      <c r="AB38" s="2"/>
      <c r="AC38" s="25" t="s">
        <v>54</v>
      </c>
      <c r="AD38" s="26" t="s">
        <v>24</v>
      </c>
      <c r="AE38"/>
      <c r="AF38" s="9"/>
      <c r="AG38" s="9"/>
      <c r="AH38" s="9"/>
      <c r="AI38" s="9"/>
      <c r="AJ38" s="2"/>
      <c r="AK38" s="2"/>
      <c r="AL38" s="2"/>
      <c r="AN38" s="25" t="s">
        <v>54</v>
      </c>
      <c r="AO38" s="26" t="s">
        <v>24</v>
      </c>
      <c r="AP38"/>
      <c r="AQ38"/>
      <c r="AR38"/>
      <c r="AS38"/>
      <c r="AT38"/>
      <c r="AU38" s="9"/>
      <c r="AV38" s="2"/>
      <c r="AW38" s="13"/>
    </row>
    <row r="39" spans="2:49" ht="12" customHeight="1">
      <c r="B39" s="9"/>
      <c r="C39" s="10"/>
      <c r="E39" s="9"/>
      <c r="F39" s="9"/>
      <c r="G39" s="9"/>
      <c r="H39" s="9"/>
      <c r="I39" s="8"/>
      <c r="J39" s="33"/>
      <c r="Q39"/>
      <c r="R39"/>
      <c r="S39"/>
      <c r="T39"/>
      <c r="U39"/>
      <c r="V39"/>
      <c r="W39"/>
      <c r="X39" s="2"/>
      <c r="Y39" s="2"/>
      <c r="Z39" s="2"/>
      <c r="AA39" s="2"/>
      <c r="AB39" s="2"/>
      <c r="AC39" s="2"/>
      <c r="AE39"/>
      <c r="AF39" s="9"/>
      <c r="AG39" s="9"/>
      <c r="AH39" s="9"/>
      <c r="AI39" s="9"/>
      <c r="AJ39" s="2"/>
      <c r="AK39" s="2"/>
      <c r="AL39" s="2"/>
      <c r="AN39"/>
      <c r="AO39"/>
      <c r="AP39"/>
      <c r="AQ39"/>
      <c r="AR39"/>
      <c r="AS39"/>
      <c r="AT39"/>
      <c r="AU39" s="9"/>
      <c r="AV39" s="2"/>
      <c r="AW39" s="13"/>
    </row>
    <row r="40" spans="2:49" ht="24.95" customHeight="1">
      <c r="B40" s="15" t="s">
        <v>18</v>
      </c>
      <c r="C40" s="15" t="s">
        <v>0</v>
      </c>
      <c r="D40" s="17" t="s">
        <v>1</v>
      </c>
      <c r="E40" s="16">
        <v>0</v>
      </c>
      <c r="F40" s="16">
        <v>1</v>
      </c>
      <c r="G40" s="16">
        <v>2</v>
      </c>
      <c r="H40" s="16">
        <v>3</v>
      </c>
      <c r="I40" s="16">
        <v>4</v>
      </c>
      <c r="J40" s="16" t="s">
        <v>2</v>
      </c>
      <c r="K40" s="16">
        <v>5</v>
      </c>
      <c r="L40" s="16">
        <v>6</v>
      </c>
      <c r="M40" s="16">
        <v>7</v>
      </c>
      <c r="N40" s="16">
        <v>8</v>
      </c>
      <c r="O40" s="16">
        <v>9</v>
      </c>
      <c r="P40" s="15" t="s">
        <v>18</v>
      </c>
      <c r="Q40" s="16" t="s">
        <v>3</v>
      </c>
      <c r="R40" s="18">
        <v>10</v>
      </c>
      <c r="S40" s="18">
        <v>11</v>
      </c>
      <c r="T40" s="18">
        <v>12</v>
      </c>
      <c r="U40" s="18">
        <v>13</v>
      </c>
      <c r="V40" s="18">
        <v>14</v>
      </c>
      <c r="W40" s="16" t="s">
        <v>4</v>
      </c>
      <c r="X40" s="18">
        <v>15</v>
      </c>
      <c r="Y40" s="18">
        <v>16</v>
      </c>
      <c r="Z40" s="18">
        <v>17</v>
      </c>
      <c r="AA40" s="18">
        <v>18</v>
      </c>
      <c r="AB40" s="18">
        <v>19</v>
      </c>
      <c r="AC40" s="15" t="s">
        <v>18</v>
      </c>
      <c r="AD40" s="16" t="s">
        <v>5</v>
      </c>
      <c r="AE40" s="18">
        <v>20</v>
      </c>
      <c r="AF40" s="18">
        <v>21</v>
      </c>
      <c r="AG40" s="18">
        <v>22</v>
      </c>
      <c r="AH40" s="18">
        <v>23</v>
      </c>
      <c r="AI40" s="18">
        <v>24</v>
      </c>
      <c r="AJ40" s="16" t="s">
        <v>6</v>
      </c>
      <c r="AK40" s="16" t="s">
        <v>7</v>
      </c>
      <c r="AL40" s="16" t="s">
        <v>21</v>
      </c>
      <c r="AM40" s="16" t="s">
        <v>8</v>
      </c>
      <c r="AN40" s="15" t="s">
        <v>18</v>
      </c>
      <c r="AO40" s="16" t="s">
        <v>9</v>
      </c>
      <c r="AP40" s="16" t="s">
        <v>10</v>
      </c>
      <c r="AQ40" s="16" t="s">
        <v>11</v>
      </c>
      <c r="AR40" s="16" t="s">
        <v>12</v>
      </c>
      <c r="AS40" s="16" t="s">
        <v>13</v>
      </c>
      <c r="AT40" s="16" t="s">
        <v>14</v>
      </c>
      <c r="AU40" s="16" t="s">
        <v>15</v>
      </c>
      <c r="AV40" s="16" t="s">
        <v>16</v>
      </c>
      <c r="AW40" s="13"/>
    </row>
    <row r="41" spans="2:49" s="5" customFormat="1" ht="30" customHeight="1">
      <c r="B41" s="23" t="s">
        <v>17</v>
      </c>
      <c r="C41" s="23">
        <f>SUM(C42+C43+C44+C45+C46+C47+C48+C49+C50+C51+C52+C53+C54+C55+C56+C57+C58+C59+C60+C61+C62+C63+C64+C65+C66+C67)</f>
        <v>97239</v>
      </c>
      <c r="D41" s="23">
        <f t="shared" ref="D41:AV41" si="48">SUM(D42+D43+D44+D45+D46+D47+D48+D49+D50+D51+D52+D53+D54+D55+D56+D57+D58+D59+D60+D61+D62+D63+D64+D65+D66+D67)</f>
        <v>10555</v>
      </c>
      <c r="E41" s="23">
        <f t="shared" si="48"/>
        <v>2148</v>
      </c>
      <c r="F41" s="23">
        <f t="shared" si="48"/>
        <v>2124</v>
      </c>
      <c r="G41" s="23">
        <f t="shared" si="48"/>
        <v>2109</v>
      </c>
      <c r="H41" s="23">
        <f t="shared" si="48"/>
        <v>2097</v>
      </c>
      <c r="I41" s="23">
        <f t="shared" si="48"/>
        <v>2077</v>
      </c>
      <c r="J41" s="23">
        <f t="shared" si="48"/>
        <v>10242</v>
      </c>
      <c r="K41" s="23">
        <f t="shared" si="48"/>
        <v>2063</v>
      </c>
      <c r="L41" s="23">
        <f t="shared" si="48"/>
        <v>2050</v>
      </c>
      <c r="M41" s="23">
        <f t="shared" si="48"/>
        <v>2043</v>
      </c>
      <c r="N41" s="23">
        <f t="shared" si="48"/>
        <v>2041</v>
      </c>
      <c r="O41" s="23">
        <f t="shared" si="48"/>
        <v>2045</v>
      </c>
      <c r="P41" s="23" t="s">
        <v>17</v>
      </c>
      <c r="Q41" s="23">
        <f t="shared" si="48"/>
        <v>10980</v>
      </c>
      <c r="R41" s="23">
        <f t="shared" si="48"/>
        <v>2057</v>
      </c>
      <c r="S41" s="23">
        <f t="shared" si="48"/>
        <v>2075</v>
      </c>
      <c r="T41" s="23">
        <f t="shared" si="48"/>
        <v>2257</v>
      </c>
      <c r="U41" s="23">
        <f t="shared" si="48"/>
        <v>2256</v>
      </c>
      <c r="V41" s="23">
        <f t="shared" si="48"/>
        <v>2335</v>
      </c>
      <c r="W41" s="23">
        <f t="shared" si="48"/>
        <v>12061</v>
      </c>
      <c r="X41" s="23">
        <f t="shared" si="48"/>
        <v>2337</v>
      </c>
      <c r="Y41" s="23">
        <f t="shared" si="48"/>
        <v>2385</v>
      </c>
      <c r="Z41" s="23">
        <f t="shared" si="48"/>
        <v>2402</v>
      </c>
      <c r="AA41" s="23">
        <f t="shared" si="48"/>
        <v>2448</v>
      </c>
      <c r="AB41" s="23">
        <f t="shared" si="48"/>
        <v>2489</v>
      </c>
      <c r="AC41" s="23" t="s">
        <v>17</v>
      </c>
      <c r="AD41" s="23">
        <f t="shared" si="48"/>
        <v>11952</v>
      </c>
      <c r="AE41" s="23">
        <f t="shared" si="48"/>
        <v>2505</v>
      </c>
      <c r="AF41" s="23">
        <f t="shared" si="48"/>
        <v>2478</v>
      </c>
      <c r="AG41" s="23">
        <f t="shared" si="48"/>
        <v>2411</v>
      </c>
      <c r="AH41" s="23">
        <f t="shared" si="48"/>
        <v>2325</v>
      </c>
      <c r="AI41" s="23">
        <f t="shared" si="48"/>
        <v>2233</v>
      </c>
      <c r="AJ41" s="23">
        <f t="shared" si="48"/>
        <v>9283</v>
      </c>
      <c r="AK41" s="23">
        <f t="shared" si="48"/>
        <v>5906</v>
      </c>
      <c r="AL41" s="23">
        <f t="shared" si="48"/>
        <v>4319</v>
      </c>
      <c r="AM41" s="23">
        <f t="shared" si="48"/>
        <v>3776</v>
      </c>
      <c r="AN41" s="23" t="s">
        <v>17</v>
      </c>
      <c r="AO41" s="23">
        <f t="shared" si="48"/>
        <v>3383</v>
      </c>
      <c r="AP41" s="23">
        <f t="shared" si="48"/>
        <v>2603</v>
      </c>
      <c r="AQ41" s="23">
        <f t="shared" si="48"/>
        <v>2456</v>
      </c>
      <c r="AR41" s="23">
        <f t="shared" si="48"/>
        <v>2327</v>
      </c>
      <c r="AS41" s="23">
        <f t="shared" si="48"/>
        <v>2210</v>
      </c>
      <c r="AT41" s="23">
        <f t="shared" si="48"/>
        <v>1883</v>
      </c>
      <c r="AU41" s="23">
        <f t="shared" si="48"/>
        <v>1486</v>
      </c>
      <c r="AV41" s="23">
        <f t="shared" si="48"/>
        <v>1817</v>
      </c>
      <c r="AW41" s="12"/>
    </row>
    <row r="42" spans="2:49" ht="36" customHeight="1">
      <c r="B42" s="30" t="s">
        <v>28</v>
      </c>
      <c r="C42" s="21">
        <f>SUM(D42+J42+Q42+W42+AD42+AJ42+AK42+AL42+AM42+AO42+AP42+AQ42+AR42+AS42+AT42+AU42+AV42)</f>
        <v>12886</v>
      </c>
      <c r="D42" s="23">
        <f>SUM(I42+H42+G42+F42+E42)</f>
        <v>1166</v>
      </c>
      <c r="E42" s="22">
        <v>232</v>
      </c>
      <c r="F42" s="22">
        <v>237</v>
      </c>
      <c r="G42" s="22">
        <v>226</v>
      </c>
      <c r="H42" s="22">
        <v>237</v>
      </c>
      <c r="I42" s="22">
        <v>234</v>
      </c>
      <c r="J42" s="23">
        <f>SUM(O42+N42+M42+L42+K42)</f>
        <v>1174</v>
      </c>
      <c r="K42" s="22">
        <v>235</v>
      </c>
      <c r="L42" s="22">
        <v>236</v>
      </c>
      <c r="M42" s="22">
        <v>223</v>
      </c>
      <c r="N42" s="22">
        <v>229</v>
      </c>
      <c r="O42" s="22">
        <v>251</v>
      </c>
      <c r="P42" s="30" t="s">
        <v>28</v>
      </c>
      <c r="Q42" s="23">
        <f>SUM(V42+U42+T42+S42+R42)</f>
        <v>1157</v>
      </c>
      <c r="R42" s="22">
        <v>242</v>
      </c>
      <c r="S42" s="22">
        <v>195</v>
      </c>
      <c r="T42" s="22">
        <v>229</v>
      </c>
      <c r="U42" s="22">
        <v>244</v>
      </c>
      <c r="V42" s="22">
        <v>247</v>
      </c>
      <c r="W42" s="23">
        <f>SUM(AB42+AA42+Z42+Y42+X42)</f>
        <v>1341</v>
      </c>
      <c r="X42" s="22">
        <v>248</v>
      </c>
      <c r="Y42" s="22">
        <v>259</v>
      </c>
      <c r="Z42" s="22">
        <v>251</v>
      </c>
      <c r="AA42" s="22">
        <v>268</v>
      </c>
      <c r="AB42" s="22">
        <v>315</v>
      </c>
      <c r="AC42" s="30" t="s">
        <v>28</v>
      </c>
      <c r="AD42" s="23">
        <f>SUM(AI42+AH42+AG42+AF42+AE42)</f>
        <v>1641</v>
      </c>
      <c r="AE42" s="22">
        <v>278</v>
      </c>
      <c r="AF42" s="22">
        <v>308</v>
      </c>
      <c r="AG42" s="22">
        <v>369</v>
      </c>
      <c r="AH42" s="22">
        <v>303</v>
      </c>
      <c r="AI42" s="22">
        <v>383</v>
      </c>
      <c r="AJ42" s="23">
        <v>1600</v>
      </c>
      <c r="AK42" s="23">
        <v>1094</v>
      </c>
      <c r="AL42" s="23">
        <v>711</v>
      </c>
      <c r="AM42" s="23">
        <v>643</v>
      </c>
      <c r="AN42" s="30" t="s">
        <v>28</v>
      </c>
      <c r="AO42" s="23">
        <v>477</v>
      </c>
      <c r="AP42" s="23">
        <v>342</v>
      </c>
      <c r="AQ42" s="23">
        <v>332</v>
      </c>
      <c r="AR42" s="23">
        <v>293</v>
      </c>
      <c r="AS42" s="23">
        <v>292</v>
      </c>
      <c r="AT42" s="23">
        <v>211</v>
      </c>
      <c r="AU42" s="23">
        <v>178</v>
      </c>
      <c r="AV42" s="23">
        <v>234</v>
      </c>
      <c r="AW42" s="13"/>
    </row>
    <row r="43" spans="2:49" ht="36" customHeight="1">
      <c r="B43" s="30" t="s">
        <v>29</v>
      </c>
      <c r="C43" s="21">
        <f t="shared" ref="C43:C44" si="49">SUM(D43+J43+Q43+W43+AD43+AJ43+AK43+AL43+AM43+AO43+AP43+AQ43+AR43+AS43+AT43+AU43+AV43)</f>
        <v>829</v>
      </c>
      <c r="D43" s="23">
        <f t="shared" ref="D43:D67" si="50">SUM(I43+H43+G43+F43+E43)</f>
        <v>91</v>
      </c>
      <c r="E43" s="22">
        <v>15</v>
      </c>
      <c r="F43" s="22">
        <v>15</v>
      </c>
      <c r="G43" s="22">
        <v>17</v>
      </c>
      <c r="H43" s="22">
        <v>19</v>
      </c>
      <c r="I43" s="22">
        <v>25</v>
      </c>
      <c r="J43" s="23">
        <f t="shared" ref="J43:J67" si="51">SUM(O43+N43+M43+L43+K43)</f>
        <v>81</v>
      </c>
      <c r="K43" s="22">
        <v>17</v>
      </c>
      <c r="L43" s="22">
        <v>17</v>
      </c>
      <c r="M43" s="22">
        <v>15</v>
      </c>
      <c r="N43" s="22">
        <v>13</v>
      </c>
      <c r="O43" s="22">
        <v>19</v>
      </c>
      <c r="P43" s="30" t="s">
        <v>29</v>
      </c>
      <c r="Q43" s="23">
        <f t="shared" ref="Q43:Q67" si="52">SUM(V43+U43+T43+S43+R43)</f>
        <v>98</v>
      </c>
      <c r="R43" s="22">
        <v>19</v>
      </c>
      <c r="S43" s="22">
        <v>17</v>
      </c>
      <c r="T43" s="22">
        <v>25</v>
      </c>
      <c r="U43" s="22">
        <v>17</v>
      </c>
      <c r="V43" s="22">
        <v>20</v>
      </c>
      <c r="W43" s="23">
        <f t="shared" ref="W43:W67" si="53">SUM(AB43+AA43+Z43+Y43+X43)</f>
        <v>124</v>
      </c>
      <c r="X43" s="22">
        <v>25</v>
      </c>
      <c r="Y43" s="22">
        <v>21</v>
      </c>
      <c r="Z43" s="22">
        <v>28</v>
      </c>
      <c r="AA43" s="22">
        <v>28</v>
      </c>
      <c r="AB43" s="22">
        <v>22</v>
      </c>
      <c r="AC43" s="30" t="s">
        <v>29</v>
      </c>
      <c r="AD43" s="23">
        <f t="shared" ref="AD43:AD67" si="54">SUM(AI43+AH43+AG43+AF43+AE43)</f>
        <v>105</v>
      </c>
      <c r="AE43" s="22">
        <v>30</v>
      </c>
      <c r="AF43" s="22">
        <v>16</v>
      </c>
      <c r="AG43" s="22">
        <v>28</v>
      </c>
      <c r="AH43" s="22">
        <v>16</v>
      </c>
      <c r="AI43" s="22">
        <v>15</v>
      </c>
      <c r="AJ43" s="23">
        <v>73</v>
      </c>
      <c r="AK43" s="23">
        <v>46</v>
      </c>
      <c r="AL43" s="23">
        <v>24</v>
      </c>
      <c r="AM43" s="23">
        <v>37</v>
      </c>
      <c r="AN43" s="30" t="s">
        <v>29</v>
      </c>
      <c r="AO43" s="23">
        <v>26</v>
      </c>
      <c r="AP43" s="23">
        <v>28</v>
      </c>
      <c r="AQ43" s="23">
        <v>17</v>
      </c>
      <c r="AR43" s="23">
        <v>15</v>
      </c>
      <c r="AS43" s="23">
        <v>17</v>
      </c>
      <c r="AT43" s="23">
        <v>21</v>
      </c>
      <c r="AU43" s="23">
        <v>12</v>
      </c>
      <c r="AV43" s="23">
        <v>14</v>
      </c>
      <c r="AW43" s="13"/>
    </row>
    <row r="44" spans="2:49" ht="36" customHeight="1">
      <c r="B44" s="30" t="s">
        <v>30</v>
      </c>
      <c r="C44" s="21">
        <f t="shared" si="49"/>
        <v>5592</v>
      </c>
      <c r="D44" s="23">
        <f t="shared" si="50"/>
        <v>675</v>
      </c>
      <c r="E44" s="22">
        <v>149</v>
      </c>
      <c r="F44" s="22">
        <v>127</v>
      </c>
      <c r="G44" s="22">
        <v>133</v>
      </c>
      <c r="H44" s="22">
        <v>143</v>
      </c>
      <c r="I44" s="22">
        <v>123</v>
      </c>
      <c r="J44" s="23">
        <f t="shared" si="51"/>
        <v>578</v>
      </c>
      <c r="K44" s="22">
        <v>114</v>
      </c>
      <c r="L44" s="22">
        <v>133</v>
      </c>
      <c r="M44" s="22">
        <v>114</v>
      </c>
      <c r="N44" s="22">
        <v>103</v>
      </c>
      <c r="O44" s="22">
        <v>114</v>
      </c>
      <c r="P44" s="30" t="s">
        <v>30</v>
      </c>
      <c r="Q44" s="23">
        <f t="shared" si="52"/>
        <v>670</v>
      </c>
      <c r="R44" s="22">
        <v>118</v>
      </c>
      <c r="S44" s="22">
        <v>120</v>
      </c>
      <c r="T44" s="22">
        <v>139</v>
      </c>
      <c r="U44" s="22">
        <v>150</v>
      </c>
      <c r="V44" s="22">
        <v>143</v>
      </c>
      <c r="W44" s="23">
        <f t="shared" si="53"/>
        <v>704</v>
      </c>
      <c r="X44" s="22">
        <v>159</v>
      </c>
      <c r="Y44" s="22">
        <v>117</v>
      </c>
      <c r="Z44" s="22">
        <v>152</v>
      </c>
      <c r="AA44" s="22">
        <v>128</v>
      </c>
      <c r="AB44" s="22">
        <v>148</v>
      </c>
      <c r="AC44" s="30" t="s">
        <v>30</v>
      </c>
      <c r="AD44" s="23">
        <f t="shared" si="54"/>
        <v>661</v>
      </c>
      <c r="AE44" s="22">
        <v>151</v>
      </c>
      <c r="AF44" s="22">
        <v>149</v>
      </c>
      <c r="AG44" s="22">
        <v>128</v>
      </c>
      <c r="AH44" s="22">
        <v>122</v>
      </c>
      <c r="AI44" s="22">
        <v>111</v>
      </c>
      <c r="AJ44" s="23">
        <v>513</v>
      </c>
      <c r="AK44" s="23">
        <v>252</v>
      </c>
      <c r="AL44" s="23">
        <v>210</v>
      </c>
      <c r="AM44" s="23">
        <v>180</v>
      </c>
      <c r="AN44" s="30" t="s">
        <v>30</v>
      </c>
      <c r="AO44" s="23">
        <v>240</v>
      </c>
      <c r="AP44" s="23">
        <v>171</v>
      </c>
      <c r="AQ44" s="23">
        <v>144</v>
      </c>
      <c r="AR44" s="23">
        <v>134</v>
      </c>
      <c r="AS44" s="23">
        <v>135</v>
      </c>
      <c r="AT44" s="23">
        <v>121</v>
      </c>
      <c r="AU44" s="23">
        <v>97</v>
      </c>
      <c r="AV44" s="23">
        <v>107</v>
      </c>
      <c r="AW44" s="13"/>
    </row>
    <row r="45" spans="2:49" ht="36" customHeight="1">
      <c r="B45" s="30" t="s">
        <v>31</v>
      </c>
      <c r="C45" s="21">
        <f>SUM(D45+J45+Q45+W45+AD45+AJ45+AK45+AL45+AM45+AO45+AP45+AQ45+AR45+AS45+AT45+AU45+AV45)</f>
        <v>8199</v>
      </c>
      <c r="D45" s="23">
        <f t="shared" si="50"/>
        <v>994</v>
      </c>
      <c r="E45" s="22">
        <v>196</v>
      </c>
      <c r="F45" s="22">
        <v>225</v>
      </c>
      <c r="G45" s="22">
        <v>190</v>
      </c>
      <c r="H45" s="22">
        <v>190</v>
      </c>
      <c r="I45" s="22">
        <v>193</v>
      </c>
      <c r="J45" s="23">
        <f t="shared" si="51"/>
        <v>979</v>
      </c>
      <c r="K45" s="22">
        <v>202</v>
      </c>
      <c r="L45" s="22">
        <v>193</v>
      </c>
      <c r="M45" s="22">
        <v>202</v>
      </c>
      <c r="N45" s="22">
        <v>184</v>
      </c>
      <c r="O45" s="22">
        <v>198</v>
      </c>
      <c r="P45" s="30" t="s">
        <v>31</v>
      </c>
      <c r="Q45" s="23">
        <f t="shared" si="52"/>
        <v>1024</v>
      </c>
      <c r="R45" s="22">
        <v>178</v>
      </c>
      <c r="S45" s="22">
        <v>208</v>
      </c>
      <c r="T45" s="22">
        <v>219</v>
      </c>
      <c r="U45" s="22">
        <v>190</v>
      </c>
      <c r="V45" s="22">
        <v>229</v>
      </c>
      <c r="W45" s="23">
        <f t="shared" si="53"/>
        <v>1009</v>
      </c>
      <c r="X45" s="22">
        <v>218</v>
      </c>
      <c r="Y45" s="22">
        <v>226</v>
      </c>
      <c r="Z45" s="22">
        <v>185</v>
      </c>
      <c r="AA45" s="22">
        <v>185</v>
      </c>
      <c r="AB45" s="22">
        <v>195</v>
      </c>
      <c r="AC45" s="30" t="s">
        <v>31</v>
      </c>
      <c r="AD45" s="23">
        <f t="shared" si="54"/>
        <v>770</v>
      </c>
      <c r="AE45" s="22">
        <v>174</v>
      </c>
      <c r="AF45" s="22">
        <v>147</v>
      </c>
      <c r="AG45" s="22">
        <v>166</v>
      </c>
      <c r="AH45" s="22">
        <v>159</v>
      </c>
      <c r="AI45" s="22">
        <v>124</v>
      </c>
      <c r="AJ45" s="23">
        <v>649</v>
      </c>
      <c r="AK45" s="23">
        <v>400</v>
      </c>
      <c r="AL45" s="23">
        <v>393</v>
      </c>
      <c r="AM45" s="23">
        <v>347</v>
      </c>
      <c r="AN45" s="30" t="s">
        <v>31</v>
      </c>
      <c r="AO45" s="23">
        <v>348</v>
      </c>
      <c r="AP45" s="23">
        <v>242</v>
      </c>
      <c r="AQ45" s="23">
        <v>219</v>
      </c>
      <c r="AR45" s="23">
        <v>228</v>
      </c>
      <c r="AS45" s="23">
        <v>187</v>
      </c>
      <c r="AT45" s="23">
        <v>147</v>
      </c>
      <c r="AU45" s="23">
        <v>127</v>
      </c>
      <c r="AV45" s="23">
        <v>136</v>
      </c>
      <c r="AW45" s="13"/>
    </row>
    <row r="46" spans="2:49" ht="36" customHeight="1">
      <c r="B46" s="30" t="s">
        <v>32</v>
      </c>
      <c r="C46" s="21">
        <f t="shared" ref="C46:C67" si="55">SUM(D46+J46+Q46+W46+AD46+AJ46+AK46+AL46+AM46+AO46+AP46+AQ46+AR46+AS46+AT46+AU46+AV46)</f>
        <v>5292</v>
      </c>
      <c r="D46" s="23">
        <f t="shared" si="50"/>
        <v>548</v>
      </c>
      <c r="E46" s="22">
        <v>112</v>
      </c>
      <c r="F46" s="22">
        <v>101</v>
      </c>
      <c r="G46" s="22">
        <v>110</v>
      </c>
      <c r="H46" s="22">
        <v>111</v>
      </c>
      <c r="I46" s="22">
        <v>114</v>
      </c>
      <c r="J46" s="23">
        <f t="shared" si="51"/>
        <v>574</v>
      </c>
      <c r="K46" s="22">
        <v>114</v>
      </c>
      <c r="L46" s="22">
        <v>117</v>
      </c>
      <c r="M46" s="22">
        <v>124</v>
      </c>
      <c r="N46" s="22">
        <v>110</v>
      </c>
      <c r="O46" s="22">
        <v>109</v>
      </c>
      <c r="P46" s="30" t="s">
        <v>32</v>
      </c>
      <c r="Q46" s="23">
        <f t="shared" si="52"/>
        <v>649</v>
      </c>
      <c r="R46" s="22">
        <v>119</v>
      </c>
      <c r="S46" s="22">
        <v>134</v>
      </c>
      <c r="T46" s="22">
        <v>134</v>
      </c>
      <c r="U46" s="22">
        <v>122</v>
      </c>
      <c r="V46" s="22">
        <v>140</v>
      </c>
      <c r="W46" s="23">
        <f t="shared" si="53"/>
        <v>655</v>
      </c>
      <c r="X46" s="22">
        <v>119</v>
      </c>
      <c r="Y46" s="22">
        <v>144</v>
      </c>
      <c r="Z46" s="22">
        <v>125</v>
      </c>
      <c r="AA46" s="22">
        <v>143</v>
      </c>
      <c r="AB46" s="22">
        <v>124</v>
      </c>
      <c r="AC46" s="30" t="s">
        <v>32</v>
      </c>
      <c r="AD46" s="23">
        <f t="shared" si="54"/>
        <v>565</v>
      </c>
      <c r="AE46" s="22">
        <v>117</v>
      </c>
      <c r="AF46" s="22">
        <v>140</v>
      </c>
      <c r="AG46" s="22">
        <v>118</v>
      </c>
      <c r="AH46" s="22">
        <v>92</v>
      </c>
      <c r="AI46" s="22">
        <v>98</v>
      </c>
      <c r="AJ46" s="23">
        <v>507</v>
      </c>
      <c r="AK46" s="23">
        <v>290</v>
      </c>
      <c r="AL46" s="23">
        <v>272</v>
      </c>
      <c r="AM46" s="23">
        <v>195</v>
      </c>
      <c r="AN46" s="30" t="s">
        <v>32</v>
      </c>
      <c r="AO46" s="23">
        <v>181</v>
      </c>
      <c r="AP46" s="23">
        <v>147</v>
      </c>
      <c r="AQ46" s="23">
        <v>137</v>
      </c>
      <c r="AR46" s="23">
        <v>161</v>
      </c>
      <c r="AS46" s="23">
        <v>118</v>
      </c>
      <c r="AT46" s="23">
        <v>98</v>
      </c>
      <c r="AU46" s="23">
        <v>77</v>
      </c>
      <c r="AV46" s="23">
        <v>118</v>
      </c>
      <c r="AW46" s="13"/>
    </row>
    <row r="47" spans="2:49" ht="36" customHeight="1">
      <c r="B47" s="30" t="s">
        <v>33</v>
      </c>
      <c r="C47" s="21">
        <f t="shared" si="55"/>
        <v>2901</v>
      </c>
      <c r="D47" s="23">
        <f t="shared" si="50"/>
        <v>274</v>
      </c>
      <c r="E47" s="22">
        <v>59</v>
      </c>
      <c r="F47" s="22">
        <v>60</v>
      </c>
      <c r="G47" s="22">
        <v>52</v>
      </c>
      <c r="H47" s="22">
        <v>54</v>
      </c>
      <c r="I47" s="22">
        <v>49</v>
      </c>
      <c r="J47" s="23">
        <f t="shared" si="51"/>
        <v>266</v>
      </c>
      <c r="K47" s="22">
        <v>55</v>
      </c>
      <c r="L47" s="22">
        <v>49</v>
      </c>
      <c r="M47" s="22">
        <v>49</v>
      </c>
      <c r="N47" s="22">
        <v>63</v>
      </c>
      <c r="O47" s="22">
        <v>50</v>
      </c>
      <c r="P47" s="30" t="s">
        <v>33</v>
      </c>
      <c r="Q47" s="23">
        <f t="shared" si="52"/>
        <v>284</v>
      </c>
      <c r="R47" s="22">
        <v>50</v>
      </c>
      <c r="S47" s="22">
        <v>51</v>
      </c>
      <c r="T47" s="22">
        <v>63</v>
      </c>
      <c r="U47" s="22">
        <v>56</v>
      </c>
      <c r="V47" s="22">
        <v>64</v>
      </c>
      <c r="W47" s="23">
        <f t="shared" si="53"/>
        <v>350</v>
      </c>
      <c r="X47" s="22">
        <v>66</v>
      </c>
      <c r="Y47" s="22">
        <v>56</v>
      </c>
      <c r="Z47" s="22">
        <v>78</v>
      </c>
      <c r="AA47" s="22">
        <v>73</v>
      </c>
      <c r="AB47" s="22">
        <v>77</v>
      </c>
      <c r="AC47" s="30" t="s">
        <v>33</v>
      </c>
      <c r="AD47" s="23">
        <f t="shared" si="54"/>
        <v>362</v>
      </c>
      <c r="AE47" s="22">
        <v>74</v>
      </c>
      <c r="AF47" s="22">
        <v>69</v>
      </c>
      <c r="AG47" s="22">
        <v>79</v>
      </c>
      <c r="AH47" s="22">
        <v>69</v>
      </c>
      <c r="AI47" s="22">
        <v>71</v>
      </c>
      <c r="AJ47" s="23">
        <v>287</v>
      </c>
      <c r="AK47" s="23">
        <v>172</v>
      </c>
      <c r="AL47" s="23">
        <v>138</v>
      </c>
      <c r="AM47" s="23">
        <v>130</v>
      </c>
      <c r="AN47" s="30" t="s">
        <v>33</v>
      </c>
      <c r="AO47" s="23">
        <v>126</v>
      </c>
      <c r="AP47" s="23">
        <v>86</v>
      </c>
      <c r="AQ47" s="23">
        <v>85</v>
      </c>
      <c r="AR47" s="23">
        <v>88</v>
      </c>
      <c r="AS47" s="23">
        <v>73</v>
      </c>
      <c r="AT47" s="23">
        <v>69</v>
      </c>
      <c r="AU47" s="23">
        <v>44</v>
      </c>
      <c r="AV47" s="23">
        <v>67</v>
      </c>
      <c r="AW47" s="13"/>
    </row>
    <row r="48" spans="2:49" ht="36" customHeight="1">
      <c r="B48" s="30" t="s">
        <v>34</v>
      </c>
      <c r="C48" s="21">
        <f t="shared" si="55"/>
        <v>4088</v>
      </c>
      <c r="D48" s="23">
        <f t="shared" si="50"/>
        <v>406</v>
      </c>
      <c r="E48" s="22">
        <v>79</v>
      </c>
      <c r="F48" s="22">
        <v>68</v>
      </c>
      <c r="G48" s="22">
        <v>96</v>
      </c>
      <c r="H48" s="22">
        <v>70</v>
      </c>
      <c r="I48" s="22">
        <v>93</v>
      </c>
      <c r="J48" s="23">
        <f t="shared" si="51"/>
        <v>371</v>
      </c>
      <c r="K48" s="22">
        <v>75</v>
      </c>
      <c r="L48" s="22">
        <v>73</v>
      </c>
      <c r="M48" s="22">
        <v>76</v>
      </c>
      <c r="N48" s="22">
        <v>67</v>
      </c>
      <c r="O48" s="22">
        <v>80</v>
      </c>
      <c r="P48" s="30" t="s">
        <v>34</v>
      </c>
      <c r="Q48" s="23">
        <f t="shared" si="52"/>
        <v>381</v>
      </c>
      <c r="R48" s="22">
        <v>73</v>
      </c>
      <c r="S48" s="22">
        <v>73</v>
      </c>
      <c r="T48" s="22">
        <v>74</v>
      </c>
      <c r="U48" s="22">
        <v>81</v>
      </c>
      <c r="V48" s="22">
        <v>80</v>
      </c>
      <c r="W48" s="23">
        <f t="shared" si="53"/>
        <v>455</v>
      </c>
      <c r="X48" s="22">
        <v>78</v>
      </c>
      <c r="Y48" s="22">
        <v>83</v>
      </c>
      <c r="Z48" s="22">
        <v>99</v>
      </c>
      <c r="AA48" s="22">
        <v>90</v>
      </c>
      <c r="AB48" s="22">
        <v>105</v>
      </c>
      <c r="AC48" s="30" t="s">
        <v>34</v>
      </c>
      <c r="AD48" s="23">
        <f t="shared" si="54"/>
        <v>502</v>
      </c>
      <c r="AE48" s="22">
        <v>102</v>
      </c>
      <c r="AF48" s="22">
        <v>122</v>
      </c>
      <c r="AG48" s="22">
        <v>102</v>
      </c>
      <c r="AH48" s="22">
        <v>74</v>
      </c>
      <c r="AI48" s="22">
        <v>102</v>
      </c>
      <c r="AJ48" s="23">
        <v>392</v>
      </c>
      <c r="AK48" s="23">
        <v>260</v>
      </c>
      <c r="AL48" s="23">
        <v>153</v>
      </c>
      <c r="AM48" s="23">
        <v>193</v>
      </c>
      <c r="AN48" s="30" t="s">
        <v>34</v>
      </c>
      <c r="AO48" s="23">
        <v>172</v>
      </c>
      <c r="AP48" s="23">
        <v>133</v>
      </c>
      <c r="AQ48" s="23">
        <v>139</v>
      </c>
      <c r="AR48" s="23">
        <v>122</v>
      </c>
      <c r="AS48" s="23">
        <v>127</v>
      </c>
      <c r="AT48" s="23">
        <v>115</v>
      </c>
      <c r="AU48" s="23">
        <v>72</v>
      </c>
      <c r="AV48" s="23">
        <v>95</v>
      </c>
      <c r="AW48" s="13"/>
    </row>
    <row r="49" spans="2:49" ht="36" customHeight="1">
      <c r="B49" s="30" t="s">
        <v>35</v>
      </c>
      <c r="C49" s="21">
        <f t="shared" si="55"/>
        <v>637</v>
      </c>
      <c r="D49" s="23">
        <f t="shared" si="50"/>
        <v>50</v>
      </c>
      <c r="E49" s="22">
        <v>7</v>
      </c>
      <c r="F49" s="22">
        <v>11</v>
      </c>
      <c r="G49" s="22">
        <v>10</v>
      </c>
      <c r="H49" s="22">
        <v>12</v>
      </c>
      <c r="I49" s="22">
        <v>10</v>
      </c>
      <c r="J49" s="23">
        <f t="shared" si="51"/>
        <v>57</v>
      </c>
      <c r="K49" s="22">
        <v>11</v>
      </c>
      <c r="L49" s="22">
        <v>8</v>
      </c>
      <c r="M49" s="22">
        <v>14</v>
      </c>
      <c r="N49" s="22">
        <v>11</v>
      </c>
      <c r="O49" s="22">
        <v>13</v>
      </c>
      <c r="P49" s="30" t="s">
        <v>35</v>
      </c>
      <c r="Q49" s="23">
        <f t="shared" si="52"/>
        <v>66</v>
      </c>
      <c r="R49" s="22">
        <v>10</v>
      </c>
      <c r="S49" s="22">
        <v>9</v>
      </c>
      <c r="T49" s="22">
        <v>14</v>
      </c>
      <c r="U49" s="22">
        <v>20</v>
      </c>
      <c r="V49" s="22">
        <v>13</v>
      </c>
      <c r="W49" s="23">
        <f t="shared" si="53"/>
        <v>73</v>
      </c>
      <c r="X49" s="22">
        <v>14</v>
      </c>
      <c r="Y49" s="22">
        <v>16</v>
      </c>
      <c r="Z49" s="22">
        <v>13</v>
      </c>
      <c r="AA49" s="22">
        <v>18</v>
      </c>
      <c r="AB49" s="22">
        <v>12</v>
      </c>
      <c r="AC49" s="30" t="s">
        <v>35</v>
      </c>
      <c r="AD49" s="23">
        <f t="shared" si="54"/>
        <v>60</v>
      </c>
      <c r="AE49" s="22">
        <v>19</v>
      </c>
      <c r="AF49" s="22">
        <v>9</v>
      </c>
      <c r="AG49" s="22">
        <v>10</v>
      </c>
      <c r="AH49" s="22">
        <v>16</v>
      </c>
      <c r="AI49" s="22">
        <v>6</v>
      </c>
      <c r="AJ49" s="23">
        <v>53</v>
      </c>
      <c r="AK49" s="23">
        <v>55</v>
      </c>
      <c r="AL49" s="23">
        <v>41</v>
      </c>
      <c r="AM49" s="23">
        <v>23</v>
      </c>
      <c r="AN49" s="30" t="s">
        <v>35</v>
      </c>
      <c r="AO49" s="23">
        <v>27</v>
      </c>
      <c r="AP49" s="23">
        <v>14</v>
      </c>
      <c r="AQ49" s="23">
        <v>21</v>
      </c>
      <c r="AR49" s="23">
        <v>24</v>
      </c>
      <c r="AS49" s="23">
        <v>20</v>
      </c>
      <c r="AT49" s="23">
        <v>29</v>
      </c>
      <c r="AU49" s="23">
        <v>15</v>
      </c>
      <c r="AV49" s="23">
        <v>9</v>
      </c>
      <c r="AW49" s="13"/>
    </row>
    <row r="50" spans="2:49" ht="36" customHeight="1">
      <c r="B50" s="30" t="s">
        <v>36</v>
      </c>
      <c r="C50" s="21">
        <f t="shared" si="55"/>
        <v>2251</v>
      </c>
      <c r="D50" s="23">
        <f t="shared" si="50"/>
        <v>191</v>
      </c>
      <c r="E50" s="22">
        <v>31</v>
      </c>
      <c r="F50" s="22">
        <v>32</v>
      </c>
      <c r="G50" s="22">
        <v>44</v>
      </c>
      <c r="H50" s="22">
        <v>41</v>
      </c>
      <c r="I50" s="22">
        <v>43</v>
      </c>
      <c r="J50" s="23">
        <f t="shared" si="51"/>
        <v>241</v>
      </c>
      <c r="K50" s="22">
        <v>49</v>
      </c>
      <c r="L50" s="22">
        <v>57</v>
      </c>
      <c r="M50" s="22">
        <v>38</v>
      </c>
      <c r="N50" s="22">
        <v>47</v>
      </c>
      <c r="O50" s="22">
        <v>50</v>
      </c>
      <c r="P50" s="30" t="s">
        <v>36</v>
      </c>
      <c r="Q50" s="23">
        <f t="shared" si="52"/>
        <v>225</v>
      </c>
      <c r="R50" s="22">
        <v>46</v>
      </c>
      <c r="S50" s="22">
        <v>46</v>
      </c>
      <c r="T50" s="22">
        <v>50</v>
      </c>
      <c r="U50" s="22">
        <v>40</v>
      </c>
      <c r="V50" s="22">
        <v>43</v>
      </c>
      <c r="W50" s="23">
        <f t="shared" si="53"/>
        <v>269</v>
      </c>
      <c r="X50" s="22">
        <v>54</v>
      </c>
      <c r="Y50" s="22">
        <v>44</v>
      </c>
      <c r="Z50" s="22">
        <v>66</v>
      </c>
      <c r="AA50" s="22">
        <v>52</v>
      </c>
      <c r="AB50" s="22">
        <v>53</v>
      </c>
      <c r="AC50" s="30" t="s">
        <v>36</v>
      </c>
      <c r="AD50" s="23">
        <f t="shared" si="54"/>
        <v>317</v>
      </c>
      <c r="AE50" s="22">
        <v>59</v>
      </c>
      <c r="AF50" s="22">
        <v>79</v>
      </c>
      <c r="AG50" s="22">
        <v>60</v>
      </c>
      <c r="AH50" s="22">
        <v>70</v>
      </c>
      <c r="AI50" s="22">
        <v>49</v>
      </c>
      <c r="AJ50" s="23">
        <v>218</v>
      </c>
      <c r="AK50" s="23">
        <v>175</v>
      </c>
      <c r="AL50" s="23">
        <v>117</v>
      </c>
      <c r="AM50" s="23">
        <v>112</v>
      </c>
      <c r="AN50" s="30" t="s">
        <v>36</v>
      </c>
      <c r="AO50" s="23">
        <v>62</v>
      </c>
      <c r="AP50" s="23">
        <v>41</v>
      </c>
      <c r="AQ50" s="23">
        <v>57</v>
      </c>
      <c r="AR50" s="23">
        <v>45</v>
      </c>
      <c r="AS50" s="23">
        <v>63</v>
      </c>
      <c r="AT50" s="23">
        <v>50</v>
      </c>
      <c r="AU50" s="23">
        <v>35</v>
      </c>
      <c r="AV50" s="23">
        <v>33</v>
      </c>
      <c r="AW50" s="13"/>
    </row>
    <row r="51" spans="2:49" ht="36" customHeight="1">
      <c r="B51" s="30" t="s">
        <v>37</v>
      </c>
      <c r="C51" s="21">
        <f t="shared" si="55"/>
        <v>6507</v>
      </c>
      <c r="D51" s="23">
        <f t="shared" si="50"/>
        <v>845</v>
      </c>
      <c r="E51" s="22">
        <v>156</v>
      </c>
      <c r="F51" s="22">
        <v>163</v>
      </c>
      <c r="G51" s="22">
        <v>186</v>
      </c>
      <c r="H51" s="22">
        <v>165</v>
      </c>
      <c r="I51" s="22">
        <v>175</v>
      </c>
      <c r="J51" s="23">
        <f t="shared" si="51"/>
        <v>761</v>
      </c>
      <c r="K51" s="22">
        <v>173</v>
      </c>
      <c r="L51" s="22">
        <v>150</v>
      </c>
      <c r="M51" s="22">
        <v>166</v>
      </c>
      <c r="N51" s="22">
        <v>150</v>
      </c>
      <c r="O51" s="22">
        <v>122</v>
      </c>
      <c r="P51" s="30" t="s">
        <v>37</v>
      </c>
      <c r="Q51" s="23">
        <f t="shared" si="52"/>
        <v>759</v>
      </c>
      <c r="R51" s="22">
        <v>142</v>
      </c>
      <c r="S51" s="22">
        <v>150</v>
      </c>
      <c r="T51" s="22">
        <v>154</v>
      </c>
      <c r="U51" s="22">
        <v>163</v>
      </c>
      <c r="V51" s="22">
        <v>150</v>
      </c>
      <c r="W51" s="23">
        <f t="shared" si="53"/>
        <v>853</v>
      </c>
      <c r="X51" s="22">
        <v>171</v>
      </c>
      <c r="Y51" s="22">
        <v>155</v>
      </c>
      <c r="Z51" s="22">
        <v>162</v>
      </c>
      <c r="AA51" s="22">
        <v>201</v>
      </c>
      <c r="AB51" s="22">
        <v>164</v>
      </c>
      <c r="AC51" s="30" t="s">
        <v>37</v>
      </c>
      <c r="AD51" s="23">
        <f t="shared" si="54"/>
        <v>784</v>
      </c>
      <c r="AE51" s="22">
        <v>157</v>
      </c>
      <c r="AF51" s="22">
        <v>161</v>
      </c>
      <c r="AG51" s="22">
        <v>142</v>
      </c>
      <c r="AH51" s="22">
        <v>152</v>
      </c>
      <c r="AI51" s="22">
        <v>172</v>
      </c>
      <c r="AJ51" s="23">
        <v>658</v>
      </c>
      <c r="AK51" s="23">
        <v>301</v>
      </c>
      <c r="AL51" s="23">
        <v>258</v>
      </c>
      <c r="AM51" s="23">
        <v>238</v>
      </c>
      <c r="AN51" s="30" t="s">
        <v>37</v>
      </c>
      <c r="AO51" s="23">
        <v>214</v>
      </c>
      <c r="AP51" s="23">
        <v>166</v>
      </c>
      <c r="AQ51" s="23">
        <v>148</v>
      </c>
      <c r="AR51" s="23">
        <v>116</v>
      </c>
      <c r="AS51" s="23">
        <v>133</v>
      </c>
      <c r="AT51" s="23">
        <v>103</v>
      </c>
      <c r="AU51" s="23">
        <v>81</v>
      </c>
      <c r="AV51" s="23">
        <v>89</v>
      </c>
      <c r="AW51" s="13"/>
    </row>
    <row r="52" spans="2:49" ht="36" customHeight="1">
      <c r="B52" s="30" t="s">
        <v>38</v>
      </c>
      <c r="C52" s="21">
        <f t="shared" si="55"/>
        <v>2310</v>
      </c>
      <c r="D52" s="23">
        <f t="shared" si="50"/>
        <v>210</v>
      </c>
      <c r="E52" s="22">
        <v>38</v>
      </c>
      <c r="F52" s="22">
        <v>42</v>
      </c>
      <c r="G52" s="22">
        <v>49</v>
      </c>
      <c r="H52" s="22">
        <v>41</v>
      </c>
      <c r="I52" s="22">
        <v>40</v>
      </c>
      <c r="J52" s="23">
        <f t="shared" si="51"/>
        <v>250</v>
      </c>
      <c r="K52" s="22">
        <v>48</v>
      </c>
      <c r="L52" s="22">
        <v>50</v>
      </c>
      <c r="M52" s="22">
        <v>47</v>
      </c>
      <c r="N52" s="22">
        <v>50</v>
      </c>
      <c r="O52" s="22">
        <v>55</v>
      </c>
      <c r="P52" s="30" t="s">
        <v>38</v>
      </c>
      <c r="Q52" s="23">
        <f t="shared" si="52"/>
        <v>255</v>
      </c>
      <c r="R52" s="22">
        <v>40</v>
      </c>
      <c r="S52" s="22">
        <v>46</v>
      </c>
      <c r="T52" s="22">
        <v>54</v>
      </c>
      <c r="U52" s="22">
        <v>54</v>
      </c>
      <c r="V52" s="22">
        <v>61</v>
      </c>
      <c r="W52" s="23">
        <f t="shared" si="53"/>
        <v>286</v>
      </c>
      <c r="X52" s="22">
        <v>66</v>
      </c>
      <c r="Y52" s="22">
        <v>56</v>
      </c>
      <c r="Z52" s="22">
        <v>59</v>
      </c>
      <c r="AA52" s="22">
        <v>47</v>
      </c>
      <c r="AB52" s="22">
        <v>58</v>
      </c>
      <c r="AC52" s="30" t="s">
        <v>38</v>
      </c>
      <c r="AD52" s="23">
        <f t="shared" si="54"/>
        <v>222</v>
      </c>
      <c r="AE52" s="22">
        <v>62</v>
      </c>
      <c r="AF52" s="22">
        <v>30</v>
      </c>
      <c r="AG52" s="22">
        <v>63</v>
      </c>
      <c r="AH52" s="22">
        <v>38</v>
      </c>
      <c r="AI52" s="22">
        <v>29</v>
      </c>
      <c r="AJ52" s="23">
        <v>210</v>
      </c>
      <c r="AK52" s="23">
        <v>131</v>
      </c>
      <c r="AL52" s="23">
        <v>99</v>
      </c>
      <c r="AM52" s="23">
        <v>107</v>
      </c>
      <c r="AN52" s="30" t="s">
        <v>38</v>
      </c>
      <c r="AO52" s="23">
        <v>79</v>
      </c>
      <c r="AP52" s="23">
        <v>66</v>
      </c>
      <c r="AQ52" s="23">
        <v>69</v>
      </c>
      <c r="AR52" s="23">
        <v>79</v>
      </c>
      <c r="AS52" s="23">
        <v>65</v>
      </c>
      <c r="AT52" s="23">
        <v>64</v>
      </c>
      <c r="AU52" s="23">
        <v>60</v>
      </c>
      <c r="AV52" s="23">
        <v>58</v>
      </c>
      <c r="AW52" s="13"/>
    </row>
    <row r="53" spans="2:49" ht="36" customHeight="1">
      <c r="B53" s="30" t="s">
        <v>39</v>
      </c>
      <c r="C53" s="21">
        <f t="shared" si="55"/>
        <v>1422</v>
      </c>
      <c r="D53" s="23">
        <f t="shared" si="50"/>
        <v>131</v>
      </c>
      <c r="E53" s="22">
        <v>28</v>
      </c>
      <c r="F53" s="22">
        <v>35</v>
      </c>
      <c r="G53" s="22">
        <v>24</v>
      </c>
      <c r="H53" s="22">
        <v>17</v>
      </c>
      <c r="I53" s="22">
        <v>27</v>
      </c>
      <c r="J53" s="23">
        <f t="shared" si="51"/>
        <v>128</v>
      </c>
      <c r="K53" s="22">
        <v>28</v>
      </c>
      <c r="L53" s="22">
        <v>28</v>
      </c>
      <c r="M53" s="22">
        <v>25</v>
      </c>
      <c r="N53" s="22">
        <v>23</v>
      </c>
      <c r="O53" s="22">
        <v>24</v>
      </c>
      <c r="P53" s="30" t="s">
        <v>39</v>
      </c>
      <c r="Q53" s="23">
        <f t="shared" si="52"/>
        <v>190</v>
      </c>
      <c r="R53" s="22">
        <v>31</v>
      </c>
      <c r="S53" s="22">
        <v>29</v>
      </c>
      <c r="T53" s="22">
        <v>38</v>
      </c>
      <c r="U53" s="22">
        <v>37</v>
      </c>
      <c r="V53" s="22">
        <v>55</v>
      </c>
      <c r="W53" s="23">
        <f t="shared" si="53"/>
        <v>161</v>
      </c>
      <c r="X53" s="22">
        <v>33</v>
      </c>
      <c r="Y53" s="22">
        <v>41</v>
      </c>
      <c r="Z53" s="22">
        <v>27</v>
      </c>
      <c r="AA53" s="22">
        <v>35</v>
      </c>
      <c r="AB53" s="22">
        <v>25</v>
      </c>
      <c r="AC53" s="30" t="s">
        <v>39</v>
      </c>
      <c r="AD53" s="23">
        <f t="shared" si="54"/>
        <v>168</v>
      </c>
      <c r="AE53" s="22">
        <v>36</v>
      </c>
      <c r="AF53" s="22">
        <v>23</v>
      </c>
      <c r="AG53" s="22">
        <v>48</v>
      </c>
      <c r="AH53" s="22">
        <v>38</v>
      </c>
      <c r="AI53" s="22">
        <v>23</v>
      </c>
      <c r="AJ53" s="23">
        <v>163</v>
      </c>
      <c r="AK53" s="23">
        <v>91</v>
      </c>
      <c r="AL53" s="23">
        <v>67</v>
      </c>
      <c r="AM53" s="23">
        <v>41</v>
      </c>
      <c r="AN53" s="30" t="s">
        <v>39</v>
      </c>
      <c r="AO53" s="23">
        <v>47</v>
      </c>
      <c r="AP53" s="23">
        <v>39</v>
      </c>
      <c r="AQ53" s="23">
        <v>36</v>
      </c>
      <c r="AR53" s="23">
        <v>32</v>
      </c>
      <c r="AS53" s="23">
        <v>30</v>
      </c>
      <c r="AT53" s="23">
        <v>33</v>
      </c>
      <c r="AU53" s="23">
        <v>24</v>
      </c>
      <c r="AV53" s="23">
        <v>41</v>
      </c>
      <c r="AW53" s="13"/>
    </row>
    <row r="54" spans="2:49" ht="36" customHeight="1">
      <c r="B54" s="30" t="s">
        <v>40</v>
      </c>
      <c r="C54" s="21">
        <f t="shared" si="55"/>
        <v>5233</v>
      </c>
      <c r="D54" s="23">
        <f t="shared" si="50"/>
        <v>460</v>
      </c>
      <c r="E54" s="22">
        <v>84</v>
      </c>
      <c r="F54" s="22">
        <v>95</v>
      </c>
      <c r="G54" s="22">
        <v>109</v>
      </c>
      <c r="H54" s="22">
        <v>77</v>
      </c>
      <c r="I54" s="22">
        <v>95</v>
      </c>
      <c r="J54" s="23">
        <f t="shared" si="51"/>
        <v>451</v>
      </c>
      <c r="K54" s="22">
        <v>84</v>
      </c>
      <c r="L54" s="22">
        <v>77</v>
      </c>
      <c r="M54" s="22">
        <v>90</v>
      </c>
      <c r="N54" s="22">
        <v>106</v>
      </c>
      <c r="O54" s="22">
        <v>94</v>
      </c>
      <c r="P54" s="30" t="s">
        <v>40</v>
      </c>
      <c r="Q54" s="23">
        <f t="shared" si="52"/>
        <v>502</v>
      </c>
      <c r="R54" s="22">
        <v>91</v>
      </c>
      <c r="S54" s="22">
        <v>88</v>
      </c>
      <c r="T54" s="22">
        <v>118</v>
      </c>
      <c r="U54" s="22">
        <v>96</v>
      </c>
      <c r="V54" s="22">
        <v>109</v>
      </c>
      <c r="W54" s="23">
        <f t="shared" si="53"/>
        <v>539</v>
      </c>
      <c r="X54" s="22">
        <v>105</v>
      </c>
      <c r="Y54" s="22">
        <v>113</v>
      </c>
      <c r="Z54" s="22">
        <v>102</v>
      </c>
      <c r="AA54" s="22">
        <v>112</v>
      </c>
      <c r="AB54" s="22">
        <v>107</v>
      </c>
      <c r="AC54" s="30" t="s">
        <v>40</v>
      </c>
      <c r="AD54" s="23">
        <f t="shared" si="54"/>
        <v>564</v>
      </c>
      <c r="AE54" s="22">
        <v>120</v>
      </c>
      <c r="AF54" s="22">
        <v>144</v>
      </c>
      <c r="AG54" s="22">
        <v>83</v>
      </c>
      <c r="AH54" s="22">
        <v>110</v>
      </c>
      <c r="AI54" s="22">
        <v>107</v>
      </c>
      <c r="AJ54" s="23">
        <v>509</v>
      </c>
      <c r="AK54" s="23">
        <v>366</v>
      </c>
      <c r="AL54" s="23">
        <v>295</v>
      </c>
      <c r="AM54" s="23">
        <v>236</v>
      </c>
      <c r="AN54" s="30" t="s">
        <v>40</v>
      </c>
      <c r="AO54" s="23">
        <v>246</v>
      </c>
      <c r="AP54" s="23">
        <v>174</v>
      </c>
      <c r="AQ54" s="23">
        <v>171</v>
      </c>
      <c r="AR54" s="23">
        <v>174</v>
      </c>
      <c r="AS54" s="23">
        <v>179</v>
      </c>
      <c r="AT54" s="23">
        <v>130</v>
      </c>
      <c r="AU54" s="23">
        <v>105</v>
      </c>
      <c r="AV54" s="23">
        <v>132</v>
      </c>
      <c r="AW54" s="13"/>
    </row>
    <row r="55" spans="2:49" ht="36" customHeight="1">
      <c r="B55" s="30" t="s">
        <v>41</v>
      </c>
      <c r="C55" s="21">
        <f t="shared" si="55"/>
        <v>2691</v>
      </c>
      <c r="D55" s="23">
        <f t="shared" si="50"/>
        <v>339</v>
      </c>
      <c r="E55" s="22">
        <v>56</v>
      </c>
      <c r="F55" s="22">
        <v>74</v>
      </c>
      <c r="G55" s="22">
        <v>68</v>
      </c>
      <c r="H55" s="22">
        <v>71</v>
      </c>
      <c r="I55" s="22">
        <v>70</v>
      </c>
      <c r="J55" s="23">
        <f t="shared" si="51"/>
        <v>274</v>
      </c>
      <c r="K55" s="22">
        <v>56</v>
      </c>
      <c r="L55" s="22">
        <v>63</v>
      </c>
      <c r="M55" s="22">
        <v>53</v>
      </c>
      <c r="N55" s="22">
        <v>50</v>
      </c>
      <c r="O55" s="22">
        <v>52</v>
      </c>
      <c r="P55" s="30" t="s">
        <v>41</v>
      </c>
      <c r="Q55" s="23">
        <f t="shared" si="52"/>
        <v>304</v>
      </c>
      <c r="R55" s="22">
        <v>55</v>
      </c>
      <c r="S55" s="22">
        <v>51</v>
      </c>
      <c r="T55" s="22">
        <v>57</v>
      </c>
      <c r="U55" s="22">
        <v>72</v>
      </c>
      <c r="V55" s="22">
        <v>69</v>
      </c>
      <c r="W55" s="23">
        <f t="shared" si="53"/>
        <v>353</v>
      </c>
      <c r="X55" s="22">
        <v>69</v>
      </c>
      <c r="Y55" s="22">
        <v>81</v>
      </c>
      <c r="Z55" s="22">
        <v>69</v>
      </c>
      <c r="AA55" s="22">
        <v>80</v>
      </c>
      <c r="AB55" s="22">
        <v>54</v>
      </c>
      <c r="AC55" s="30" t="s">
        <v>41</v>
      </c>
      <c r="AD55" s="23">
        <f t="shared" si="54"/>
        <v>312</v>
      </c>
      <c r="AE55" s="22">
        <v>63</v>
      </c>
      <c r="AF55" s="22">
        <v>48</v>
      </c>
      <c r="AG55" s="22">
        <v>60</v>
      </c>
      <c r="AH55" s="22">
        <v>87</v>
      </c>
      <c r="AI55" s="22">
        <v>54</v>
      </c>
      <c r="AJ55" s="23">
        <v>177</v>
      </c>
      <c r="AK55" s="23">
        <v>127</v>
      </c>
      <c r="AL55" s="23">
        <v>113</v>
      </c>
      <c r="AM55" s="23">
        <v>115</v>
      </c>
      <c r="AN55" s="30" t="s">
        <v>41</v>
      </c>
      <c r="AO55" s="23">
        <v>84</v>
      </c>
      <c r="AP55" s="23">
        <v>80</v>
      </c>
      <c r="AQ55" s="23">
        <v>72</v>
      </c>
      <c r="AR55" s="23">
        <v>92</v>
      </c>
      <c r="AS55" s="23">
        <v>73</v>
      </c>
      <c r="AT55" s="23">
        <v>73</v>
      </c>
      <c r="AU55" s="23">
        <v>51</v>
      </c>
      <c r="AV55" s="23">
        <v>52</v>
      </c>
      <c r="AW55" s="13"/>
    </row>
    <row r="56" spans="2:49" ht="36" customHeight="1">
      <c r="B56" s="30" t="s">
        <v>42</v>
      </c>
      <c r="C56" s="21">
        <f t="shared" si="55"/>
        <v>4228</v>
      </c>
      <c r="D56" s="23">
        <f t="shared" si="50"/>
        <v>405</v>
      </c>
      <c r="E56" s="22">
        <v>94</v>
      </c>
      <c r="F56" s="22">
        <v>78</v>
      </c>
      <c r="G56" s="22">
        <v>81</v>
      </c>
      <c r="H56" s="22">
        <v>76</v>
      </c>
      <c r="I56" s="22">
        <v>76</v>
      </c>
      <c r="J56" s="23">
        <f t="shared" si="51"/>
        <v>392</v>
      </c>
      <c r="K56" s="22">
        <v>76</v>
      </c>
      <c r="L56" s="22">
        <v>73</v>
      </c>
      <c r="M56" s="22">
        <v>75</v>
      </c>
      <c r="N56" s="22">
        <v>84</v>
      </c>
      <c r="O56" s="22">
        <v>84</v>
      </c>
      <c r="P56" s="30" t="s">
        <v>42</v>
      </c>
      <c r="Q56" s="23">
        <f t="shared" si="52"/>
        <v>506</v>
      </c>
      <c r="R56" s="22">
        <v>84</v>
      </c>
      <c r="S56" s="22">
        <v>101</v>
      </c>
      <c r="T56" s="22">
        <v>98</v>
      </c>
      <c r="U56" s="22">
        <v>103</v>
      </c>
      <c r="V56" s="22">
        <v>120</v>
      </c>
      <c r="W56" s="23">
        <f t="shared" si="53"/>
        <v>533</v>
      </c>
      <c r="X56" s="22">
        <v>113</v>
      </c>
      <c r="Y56" s="22">
        <v>113</v>
      </c>
      <c r="Z56" s="22">
        <v>92</v>
      </c>
      <c r="AA56" s="22">
        <v>112</v>
      </c>
      <c r="AB56" s="22">
        <v>103</v>
      </c>
      <c r="AC56" s="30" t="s">
        <v>42</v>
      </c>
      <c r="AD56" s="23">
        <f t="shared" si="54"/>
        <v>576</v>
      </c>
      <c r="AE56" s="22">
        <v>117</v>
      </c>
      <c r="AF56" s="22">
        <v>116</v>
      </c>
      <c r="AG56" s="22">
        <v>132</v>
      </c>
      <c r="AH56" s="22">
        <v>117</v>
      </c>
      <c r="AI56" s="22">
        <v>94</v>
      </c>
      <c r="AJ56" s="23">
        <v>558</v>
      </c>
      <c r="AK56" s="23">
        <v>327</v>
      </c>
      <c r="AL56" s="23">
        <v>171</v>
      </c>
      <c r="AM56" s="23">
        <v>106</v>
      </c>
      <c r="AN56" s="30" t="s">
        <v>42</v>
      </c>
      <c r="AO56" s="23">
        <v>82</v>
      </c>
      <c r="AP56" s="23">
        <v>75</v>
      </c>
      <c r="AQ56" s="23">
        <v>84</v>
      </c>
      <c r="AR56" s="23">
        <v>90</v>
      </c>
      <c r="AS56" s="23">
        <v>85</v>
      </c>
      <c r="AT56" s="23">
        <v>87</v>
      </c>
      <c r="AU56" s="23">
        <v>77</v>
      </c>
      <c r="AV56" s="23">
        <v>74</v>
      </c>
      <c r="AW56" s="13"/>
    </row>
    <row r="57" spans="2:49" ht="36" customHeight="1">
      <c r="B57" s="30" t="s">
        <v>43</v>
      </c>
      <c r="C57" s="21">
        <f t="shared" si="55"/>
        <v>5184</v>
      </c>
      <c r="D57" s="23">
        <f t="shared" si="50"/>
        <v>845</v>
      </c>
      <c r="E57" s="22">
        <v>157</v>
      </c>
      <c r="F57" s="22">
        <v>184</v>
      </c>
      <c r="G57" s="22">
        <v>178</v>
      </c>
      <c r="H57" s="22">
        <v>165</v>
      </c>
      <c r="I57" s="22">
        <v>161</v>
      </c>
      <c r="J57" s="23">
        <f t="shared" si="51"/>
        <v>897</v>
      </c>
      <c r="K57" s="22">
        <v>173</v>
      </c>
      <c r="L57" s="22">
        <v>185</v>
      </c>
      <c r="M57" s="22">
        <v>182</v>
      </c>
      <c r="N57" s="22">
        <v>177</v>
      </c>
      <c r="O57" s="22">
        <v>180</v>
      </c>
      <c r="P57" s="30" t="s">
        <v>43</v>
      </c>
      <c r="Q57" s="23">
        <f t="shared" si="52"/>
        <v>884</v>
      </c>
      <c r="R57" s="22">
        <v>188</v>
      </c>
      <c r="S57" s="22">
        <v>175</v>
      </c>
      <c r="T57" s="22">
        <v>173</v>
      </c>
      <c r="U57" s="22">
        <v>176</v>
      </c>
      <c r="V57" s="22">
        <v>172</v>
      </c>
      <c r="W57" s="23">
        <f t="shared" si="53"/>
        <v>1040</v>
      </c>
      <c r="X57" s="22">
        <v>167</v>
      </c>
      <c r="Y57" s="22">
        <v>188</v>
      </c>
      <c r="Z57" s="22">
        <v>239</v>
      </c>
      <c r="AA57" s="22">
        <v>230</v>
      </c>
      <c r="AB57" s="22">
        <v>216</v>
      </c>
      <c r="AC57" s="30" t="s">
        <v>43</v>
      </c>
      <c r="AD57" s="23">
        <f t="shared" si="54"/>
        <v>1058</v>
      </c>
      <c r="AE57" s="22">
        <v>256</v>
      </c>
      <c r="AF57" s="22">
        <v>246</v>
      </c>
      <c r="AG57" s="22">
        <v>181</v>
      </c>
      <c r="AH57" s="22">
        <v>191</v>
      </c>
      <c r="AI57" s="22">
        <v>184</v>
      </c>
      <c r="AJ57" s="23">
        <v>99</v>
      </c>
      <c r="AK57" s="23">
        <v>82</v>
      </c>
      <c r="AL57" s="23">
        <v>57</v>
      </c>
      <c r="AM57" s="23">
        <v>38</v>
      </c>
      <c r="AN57" s="30" t="s">
        <v>43</v>
      </c>
      <c r="AO57" s="23">
        <v>44</v>
      </c>
      <c r="AP57" s="23">
        <v>44</v>
      </c>
      <c r="AQ57" s="23">
        <v>18</v>
      </c>
      <c r="AR57" s="23">
        <v>22</v>
      </c>
      <c r="AS57" s="23">
        <v>25</v>
      </c>
      <c r="AT57" s="23">
        <v>16</v>
      </c>
      <c r="AU57" s="23">
        <v>12</v>
      </c>
      <c r="AV57" s="23">
        <v>3</v>
      </c>
      <c r="AW57" s="13"/>
    </row>
    <row r="58" spans="2:49" ht="36" customHeight="1">
      <c r="B58" s="30" t="s">
        <v>44</v>
      </c>
      <c r="C58" s="21">
        <f t="shared" si="55"/>
        <v>1694</v>
      </c>
      <c r="D58" s="23">
        <f t="shared" si="50"/>
        <v>169</v>
      </c>
      <c r="E58" s="22">
        <v>41</v>
      </c>
      <c r="F58" s="22">
        <v>22</v>
      </c>
      <c r="G58" s="22">
        <v>41</v>
      </c>
      <c r="H58" s="22">
        <v>37</v>
      </c>
      <c r="I58" s="22">
        <v>28</v>
      </c>
      <c r="J58" s="23">
        <f t="shared" si="51"/>
        <v>189</v>
      </c>
      <c r="K58" s="22">
        <v>41</v>
      </c>
      <c r="L58" s="22">
        <v>38</v>
      </c>
      <c r="M58" s="22">
        <v>38</v>
      </c>
      <c r="N58" s="22">
        <v>36</v>
      </c>
      <c r="O58" s="22">
        <v>36</v>
      </c>
      <c r="P58" s="30" t="s">
        <v>44</v>
      </c>
      <c r="Q58" s="23">
        <f t="shared" si="52"/>
        <v>173</v>
      </c>
      <c r="R58" s="22">
        <v>36</v>
      </c>
      <c r="S58" s="22">
        <v>27</v>
      </c>
      <c r="T58" s="22">
        <v>36</v>
      </c>
      <c r="U58" s="22">
        <v>36</v>
      </c>
      <c r="V58" s="22">
        <v>38</v>
      </c>
      <c r="W58" s="23">
        <f t="shared" si="53"/>
        <v>227</v>
      </c>
      <c r="X58" s="22">
        <v>49</v>
      </c>
      <c r="Y58" s="22">
        <v>32</v>
      </c>
      <c r="Z58" s="22">
        <v>55</v>
      </c>
      <c r="AA58" s="22">
        <v>36</v>
      </c>
      <c r="AB58" s="22">
        <v>55</v>
      </c>
      <c r="AC58" s="30" t="s">
        <v>44</v>
      </c>
      <c r="AD58" s="23">
        <f t="shared" si="54"/>
        <v>193</v>
      </c>
      <c r="AE58" s="22">
        <v>42</v>
      </c>
      <c r="AF58" s="22">
        <v>25</v>
      </c>
      <c r="AG58" s="22">
        <v>53</v>
      </c>
      <c r="AH58" s="22">
        <v>36</v>
      </c>
      <c r="AI58" s="22">
        <v>37</v>
      </c>
      <c r="AJ58" s="23">
        <v>197</v>
      </c>
      <c r="AK58" s="23">
        <v>146</v>
      </c>
      <c r="AL58" s="23">
        <v>80</v>
      </c>
      <c r="AM58" s="23">
        <v>65</v>
      </c>
      <c r="AN58" s="30" t="s">
        <v>44</v>
      </c>
      <c r="AO58" s="23">
        <v>47</v>
      </c>
      <c r="AP58" s="23">
        <v>40</v>
      </c>
      <c r="AQ58" s="23">
        <v>32</v>
      </c>
      <c r="AR58" s="23">
        <v>35</v>
      </c>
      <c r="AS58" s="23">
        <v>36</v>
      </c>
      <c r="AT58" s="23">
        <v>23</v>
      </c>
      <c r="AU58" s="23">
        <v>19</v>
      </c>
      <c r="AV58" s="23">
        <v>23</v>
      </c>
      <c r="AW58" s="13"/>
    </row>
    <row r="59" spans="2:49" ht="36" customHeight="1">
      <c r="B59" s="30" t="s">
        <v>45</v>
      </c>
      <c r="C59" s="21">
        <f t="shared" si="55"/>
        <v>2668</v>
      </c>
      <c r="D59" s="23">
        <f t="shared" si="50"/>
        <v>278</v>
      </c>
      <c r="E59" s="22">
        <v>64</v>
      </c>
      <c r="F59" s="22">
        <v>52</v>
      </c>
      <c r="G59" s="22">
        <v>37</v>
      </c>
      <c r="H59" s="22">
        <v>76</v>
      </c>
      <c r="I59" s="22">
        <v>49</v>
      </c>
      <c r="J59" s="23">
        <f t="shared" si="51"/>
        <v>241</v>
      </c>
      <c r="K59" s="22">
        <v>61</v>
      </c>
      <c r="L59" s="22">
        <v>43</v>
      </c>
      <c r="M59" s="22">
        <v>50</v>
      </c>
      <c r="N59" s="22">
        <v>42</v>
      </c>
      <c r="O59" s="22">
        <v>45</v>
      </c>
      <c r="P59" s="30" t="s">
        <v>45</v>
      </c>
      <c r="Q59" s="23">
        <f t="shared" si="52"/>
        <v>240</v>
      </c>
      <c r="R59" s="22">
        <v>39</v>
      </c>
      <c r="S59" s="22">
        <v>49</v>
      </c>
      <c r="T59" s="22">
        <v>59</v>
      </c>
      <c r="U59" s="22">
        <v>49</v>
      </c>
      <c r="V59" s="22">
        <v>44</v>
      </c>
      <c r="W59" s="23">
        <f t="shared" si="53"/>
        <v>268</v>
      </c>
      <c r="X59" s="22">
        <v>54</v>
      </c>
      <c r="Y59" s="22">
        <v>57</v>
      </c>
      <c r="Z59" s="22">
        <v>46</v>
      </c>
      <c r="AA59" s="22">
        <v>52</v>
      </c>
      <c r="AB59" s="22">
        <v>59</v>
      </c>
      <c r="AC59" s="30" t="s">
        <v>45</v>
      </c>
      <c r="AD59" s="23">
        <f t="shared" si="54"/>
        <v>349</v>
      </c>
      <c r="AE59" s="22">
        <v>69</v>
      </c>
      <c r="AF59" s="22">
        <v>76</v>
      </c>
      <c r="AG59" s="22">
        <v>70</v>
      </c>
      <c r="AH59" s="22">
        <v>83</v>
      </c>
      <c r="AI59" s="22">
        <v>51</v>
      </c>
      <c r="AJ59" s="23">
        <v>308</v>
      </c>
      <c r="AK59" s="23">
        <v>182</v>
      </c>
      <c r="AL59" s="23">
        <v>132</v>
      </c>
      <c r="AM59" s="23">
        <v>128</v>
      </c>
      <c r="AN59" s="30" t="s">
        <v>45</v>
      </c>
      <c r="AO59" s="23">
        <v>95</v>
      </c>
      <c r="AP59" s="23">
        <v>87</v>
      </c>
      <c r="AQ59" s="23">
        <v>60</v>
      </c>
      <c r="AR59" s="23">
        <v>61</v>
      </c>
      <c r="AS59" s="23">
        <v>58</v>
      </c>
      <c r="AT59" s="23">
        <v>60</v>
      </c>
      <c r="AU59" s="23">
        <v>30</v>
      </c>
      <c r="AV59" s="23">
        <v>91</v>
      </c>
      <c r="AW59" s="13"/>
    </row>
    <row r="60" spans="2:49" ht="36" customHeight="1">
      <c r="B60" s="30" t="s">
        <v>46</v>
      </c>
      <c r="C60" s="21">
        <f t="shared" si="55"/>
        <v>983</v>
      </c>
      <c r="D60" s="23">
        <f t="shared" si="50"/>
        <v>78</v>
      </c>
      <c r="E60" s="22">
        <v>25</v>
      </c>
      <c r="F60" s="22">
        <v>14</v>
      </c>
      <c r="G60" s="22">
        <v>13</v>
      </c>
      <c r="H60" s="22">
        <v>14</v>
      </c>
      <c r="I60" s="22">
        <v>12</v>
      </c>
      <c r="J60" s="23">
        <f t="shared" si="51"/>
        <v>77</v>
      </c>
      <c r="K60" s="22">
        <v>21</v>
      </c>
      <c r="L60" s="22">
        <v>6</v>
      </c>
      <c r="M60" s="22">
        <v>16</v>
      </c>
      <c r="N60" s="22">
        <v>17</v>
      </c>
      <c r="O60" s="22">
        <v>17</v>
      </c>
      <c r="P60" s="30" t="s">
        <v>46</v>
      </c>
      <c r="Q60" s="23">
        <f t="shared" si="52"/>
        <v>121</v>
      </c>
      <c r="R60" s="22">
        <v>22</v>
      </c>
      <c r="S60" s="22">
        <v>22</v>
      </c>
      <c r="T60" s="22">
        <v>20</v>
      </c>
      <c r="U60" s="22">
        <v>24</v>
      </c>
      <c r="V60" s="22">
        <v>33</v>
      </c>
      <c r="W60" s="23">
        <f t="shared" si="53"/>
        <v>121</v>
      </c>
      <c r="X60" s="22">
        <v>18</v>
      </c>
      <c r="Y60" s="22">
        <v>26</v>
      </c>
      <c r="Z60" s="22">
        <v>31</v>
      </c>
      <c r="AA60" s="22">
        <v>23</v>
      </c>
      <c r="AB60" s="22">
        <v>23</v>
      </c>
      <c r="AC60" s="30" t="s">
        <v>46</v>
      </c>
      <c r="AD60" s="23">
        <f t="shared" si="54"/>
        <v>113</v>
      </c>
      <c r="AE60" s="22">
        <v>32</v>
      </c>
      <c r="AF60" s="22">
        <v>21</v>
      </c>
      <c r="AG60" s="22">
        <v>20</v>
      </c>
      <c r="AH60" s="22">
        <v>10</v>
      </c>
      <c r="AI60" s="22">
        <v>30</v>
      </c>
      <c r="AJ60" s="23">
        <v>107</v>
      </c>
      <c r="AK60" s="23">
        <v>74</v>
      </c>
      <c r="AL60" s="23">
        <v>44</v>
      </c>
      <c r="AM60" s="23">
        <v>46</v>
      </c>
      <c r="AN60" s="30" t="s">
        <v>46</v>
      </c>
      <c r="AO60" s="23">
        <v>33</v>
      </c>
      <c r="AP60" s="23">
        <v>27</v>
      </c>
      <c r="AQ60" s="23">
        <v>27</v>
      </c>
      <c r="AR60" s="23">
        <v>19</v>
      </c>
      <c r="AS60" s="23">
        <v>21</v>
      </c>
      <c r="AT60" s="23">
        <v>22</v>
      </c>
      <c r="AU60" s="23">
        <v>29</v>
      </c>
      <c r="AV60" s="23">
        <v>24</v>
      </c>
      <c r="AW60" s="13"/>
    </row>
    <row r="61" spans="2:49" ht="36" customHeight="1">
      <c r="B61" s="30" t="s">
        <v>47</v>
      </c>
      <c r="C61" s="21">
        <f t="shared" si="55"/>
        <v>1648</v>
      </c>
      <c r="D61" s="23">
        <f t="shared" si="50"/>
        <v>146</v>
      </c>
      <c r="E61" s="22">
        <v>35</v>
      </c>
      <c r="F61" s="22">
        <v>20</v>
      </c>
      <c r="G61" s="22">
        <v>32</v>
      </c>
      <c r="H61" s="22">
        <v>28</v>
      </c>
      <c r="I61" s="22">
        <v>31</v>
      </c>
      <c r="J61" s="23">
        <f t="shared" si="51"/>
        <v>167</v>
      </c>
      <c r="K61" s="22">
        <v>28</v>
      </c>
      <c r="L61" s="22">
        <v>30</v>
      </c>
      <c r="M61" s="22">
        <v>38</v>
      </c>
      <c r="N61" s="22">
        <v>40</v>
      </c>
      <c r="O61" s="22">
        <v>31</v>
      </c>
      <c r="P61" s="30" t="s">
        <v>47</v>
      </c>
      <c r="Q61" s="23">
        <f t="shared" si="52"/>
        <v>184</v>
      </c>
      <c r="R61" s="22">
        <v>41</v>
      </c>
      <c r="S61" s="22">
        <v>33</v>
      </c>
      <c r="T61" s="22">
        <v>35</v>
      </c>
      <c r="U61" s="22">
        <v>48</v>
      </c>
      <c r="V61" s="22">
        <v>27</v>
      </c>
      <c r="W61" s="23">
        <f t="shared" si="53"/>
        <v>196</v>
      </c>
      <c r="X61" s="22">
        <v>36</v>
      </c>
      <c r="Y61" s="22">
        <v>37</v>
      </c>
      <c r="Z61" s="22">
        <v>42</v>
      </c>
      <c r="AA61" s="22">
        <v>38</v>
      </c>
      <c r="AB61" s="22">
        <v>43</v>
      </c>
      <c r="AC61" s="30" t="s">
        <v>47</v>
      </c>
      <c r="AD61" s="23">
        <f t="shared" si="54"/>
        <v>218</v>
      </c>
      <c r="AE61" s="22">
        <v>47</v>
      </c>
      <c r="AF61" s="22">
        <v>54</v>
      </c>
      <c r="AG61" s="22">
        <v>37</v>
      </c>
      <c r="AH61" s="22">
        <v>41</v>
      </c>
      <c r="AI61" s="22">
        <v>39</v>
      </c>
      <c r="AJ61" s="23">
        <v>160</v>
      </c>
      <c r="AK61" s="23">
        <v>123</v>
      </c>
      <c r="AL61" s="23">
        <v>89</v>
      </c>
      <c r="AM61" s="23">
        <v>53</v>
      </c>
      <c r="AN61" s="30" t="s">
        <v>47</v>
      </c>
      <c r="AO61" s="23">
        <v>70</v>
      </c>
      <c r="AP61" s="23">
        <v>40</v>
      </c>
      <c r="AQ61" s="23">
        <v>52</v>
      </c>
      <c r="AR61" s="23">
        <v>42</v>
      </c>
      <c r="AS61" s="23">
        <v>25</v>
      </c>
      <c r="AT61" s="23">
        <v>23</v>
      </c>
      <c r="AU61" s="23">
        <v>35</v>
      </c>
      <c r="AV61" s="23">
        <v>25</v>
      </c>
      <c r="AW61" s="13"/>
    </row>
    <row r="62" spans="2:49" ht="36" customHeight="1">
      <c r="B62" s="30" t="s">
        <v>48</v>
      </c>
      <c r="C62" s="21">
        <f t="shared" si="55"/>
        <v>6602</v>
      </c>
      <c r="D62" s="23">
        <f t="shared" si="50"/>
        <v>820</v>
      </c>
      <c r="E62" s="22">
        <v>186</v>
      </c>
      <c r="F62" s="22">
        <v>183</v>
      </c>
      <c r="G62" s="22">
        <v>149</v>
      </c>
      <c r="H62" s="22">
        <v>160</v>
      </c>
      <c r="I62" s="22">
        <v>142</v>
      </c>
      <c r="J62" s="23">
        <f t="shared" si="51"/>
        <v>747</v>
      </c>
      <c r="K62" s="22">
        <v>155</v>
      </c>
      <c r="L62" s="22">
        <v>161</v>
      </c>
      <c r="M62" s="22">
        <v>127</v>
      </c>
      <c r="N62" s="22">
        <v>157</v>
      </c>
      <c r="O62" s="22">
        <v>147</v>
      </c>
      <c r="P62" s="30" t="s">
        <v>48</v>
      </c>
      <c r="Q62" s="23">
        <f t="shared" si="52"/>
        <v>743</v>
      </c>
      <c r="R62" s="22">
        <v>144</v>
      </c>
      <c r="S62" s="22">
        <v>147</v>
      </c>
      <c r="T62" s="22">
        <v>146</v>
      </c>
      <c r="U62" s="22">
        <v>148</v>
      </c>
      <c r="V62" s="22">
        <v>158</v>
      </c>
      <c r="W62" s="23">
        <f t="shared" si="53"/>
        <v>792</v>
      </c>
      <c r="X62" s="22">
        <v>132</v>
      </c>
      <c r="Y62" s="22">
        <v>147</v>
      </c>
      <c r="Z62" s="22">
        <v>164</v>
      </c>
      <c r="AA62" s="22">
        <v>163</v>
      </c>
      <c r="AB62" s="22">
        <v>186</v>
      </c>
      <c r="AC62" s="30" t="s">
        <v>48</v>
      </c>
      <c r="AD62" s="23">
        <f t="shared" si="54"/>
        <v>844</v>
      </c>
      <c r="AE62" s="22">
        <v>161</v>
      </c>
      <c r="AF62" s="22">
        <v>164</v>
      </c>
      <c r="AG62" s="22">
        <v>151</v>
      </c>
      <c r="AH62" s="22">
        <v>188</v>
      </c>
      <c r="AI62" s="22">
        <v>180</v>
      </c>
      <c r="AJ62" s="23">
        <v>735</v>
      </c>
      <c r="AK62" s="23">
        <v>486</v>
      </c>
      <c r="AL62" s="23">
        <v>298</v>
      </c>
      <c r="AM62" s="23">
        <v>232</v>
      </c>
      <c r="AN62" s="30" t="s">
        <v>48</v>
      </c>
      <c r="AO62" s="23">
        <v>182</v>
      </c>
      <c r="AP62" s="23">
        <v>168</v>
      </c>
      <c r="AQ62" s="23">
        <v>134</v>
      </c>
      <c r="AR62" s="23">
        <v>99</v>
      </c>
      <c r="AS62" s="23">
        <v>102</v>
      </c>
      <c r="AT62" s="23">
        <v>90</v>
      </c>
      <c r="AU62" s="23">
        <v>65</v>
      </c>
      <c r="AV62" s="23">
        <v>65</v>
      </c>
      <c r="AW62" s="13"/>
    </row>
    <row r="63" spans="2:49" ht="36" customHeight="1">
      <c r="B63" s="30" t="s">
        <v>49</v>
      </c>
      <c r="C63" s="21">
        <f t="shared" si="55"/>
        <v>1485</v>
      </c>
      <c r="D63" s="23">
        <f t="shared" si="50"/>
        <v>167</v>
      </c>
      <c r="E63" s="22">
        <v>42</v>
      </c>
      <c r="F63" s="22">
        <v>26</v>
      </c>
      <c r="G63" s="22">
        <v>30</v>
      </c>
      <c r="H63" s="22">
        <v>41</v>
      </c>
      <c r="I63" s="22">
        <v>28</v>
      </c>
      <c r="J63" s="23">
        <f t="shared" si="51"/>
        <v>185</v>
      </c>
      <c r="K63" s="22">
        <v>37</v>
      </c>
      <c r="L63" s="22">
        <v>42</v>
      </c>
      <c r="M63" s="22">
        <v>39</v>
      </c>
      <c r="N63" s="22">
        <v>36</v>
      </c>
      <c r="O63" s="22">
        <v>31</v>
      </c>
      <c r="P63" s="30" t="s">
        <v>49</v>
      </c>
      <c r="Q63" s="23">
        <f t="shared" si="52"/>
        <v>177</v>
      </c>
      <c r="R63" s="22">
        <v>38</v>
      </c>
      <c r="S63" s="22">
        <v>32</v>
      </c>
      <c r="T63" s="22">
        <v>34</v>
      </c>
      <c r="U63" s="22">
        <v>41</v>
      </c>
      <c r="V63" s="22">
        <v>32</v>
      </c>
      <c r="W63" s="23">
        <f t="shared" si="53"/>
        <v>182</v>
      </c>
      <c r="X63" s="22">
        <v>39</v>
      </c>
      <c r="Y63" s="22">
        <v>45</v>
      </c>
      <c r="Z63" s="22">
        <v>26</v>
      </c>
      <c r="AA63" s="22">
        <v>37</v>
      </c>
      <c r="AB63" s="22">
        <v>35</v>
      </c>
      <c r="AC63" s="30" t="s">
        <v>49</v>
      </c>
      <c r="AD63" s="23">
        <f t="shared" si="54"/>
        <v>177</v>
      </c>
      <c r="AE63" s="22">
        <v>41</v>
      </c>
      <c r="AF63" s="22">
        <v>46</v>
      </c>
      <c r="AG63" s="22">
        <v>31</v>
      </c>
      <c r="AH63" s="22">
        <v>26</v>
      </c>
      <c r="AI63" s="22">
        <v>33</v>
      </c>
      <c r="AJ63" s="23">
        <v>85</v>
      </c>
      <c r="AK63" s="23">
        <v>73</v>
      </c>
      <c r="AL63" s="23">
        <v>60</v>
      </c>
      <c r="AM63" s="23">
        <v>62</v>
      </c>
      <c r="AN63" s="30" t="s">
        <v>49</v>
      </c>
      <c r="AO63" s="23">
        <v>67</v>
      </c>
      <c r="AP63" s="23">
        <v>48</v>
      </c>
      <c r="AQ63" s="23">
        <v>59</v>
      </c>
      <c r="AR63" s="23">
        <v>31</v>
      </c>
      <c r="AS63" s="23">
        <v>33</v>
      </c>
      <c r="AT63" s="23">
        <v>27</v>
      </c>
      <c r="AU63" s="23">
        <v>20</v>
      </c>
      <c r="AV63" s="23">
        <v>32</v>
      </c>
      <c r="AW63" s="13"/>
    </row>
    <row r="64" spans="2:49" ht="36" customHeight="1">
      <c r="B64" s="30" t="s">
        <v>50</v>
      </c>
      <c r="C64" s="21">
        <f t="shared" si="55"/>
        <v>5863</v>
      </c>
      <c r="D64" s="23">
        <f t="shared" si="50"/>
        <v>615</v>
      </c>
      <c r="E64" s="22">
        <v>140</v>
      </c>
      <c r="F64" s="22">
        <v>116</v>
      </c>
      <c r="G64" s="22">
        <v>120</v>
      </c>
      <c r="H64" s="22">
        <v>121</v>
      </c>
      <c r="I64" s="22">
        <v>118</v>
      </c>
      <c r="J64" s="23">
        <f t="shared" si="51"/>
        <v>555</v>
      </c>
      <c r="K64" s="22">
        <v>115</v>
      </c>
      <c r="L64" s="22">
        <v>103</v>
      </c>
      <c r="M64" s="22">
        <v>111</v>
      </c>
      <c r="N64" s="22">
        <v>112</v>
      </c>
      <c r="O64" s="22">
        <v>114</v>
      </c>
      <c r="P64" s="30" t="s">
        <v>50</v>
      </c>
      <c r="Q64" s="23">
        <f t="shared" si="52"/>
        <v>678</v>
      </c>
      <c r="R64" s="22">
        <v>115</v>
      </c>
      <c r="S64" s="22">
        <v>129</v>
      </c>
      <c r="T64" s="22">
        <v>147</v>
      </c>
      <c r="U64" s="22">
        <v>144</v>
      </c>
      <c r="V64" s="22">
        <v>143</v>
      </c>
      <c r="W64" s="23">
        <f t="shared" si="53"/>
        <v>779</v>
      </c>
      <c r="X64" s="22">
        <v>165</v>
      </c>
      <c r="Y64" s="22">
        <v>170</v>
      </c>
      <c r="Z64" s="22">
        <v>142</v>
      </c>
      <c r="AA64" s="22">
        <v>152</v>
      </c>
      <c r="AB64" s="22">
        <v>150</v>
      </c>
      <c r="AC64" s="30" t="s">
        <v>50</v>
      </c>
      <c r="AD64" s="23">
        <f t="shared" si="54"/>
        <v>630</v>
      </c>
      <c r="AE64" s="22">
        <v>137</v>
      </c>
      <c r="AF64" s="22">
        <v>127</v>
      </c>
      <c r="AG64" s="22">
        <v>143</v>
      </c>
      <c r="AH64" s="22">
        <v>121</v>
      </c>
      <c r="AI64" s="22">
        <v>102</v>
      </c>
      <c r="AJ64" s="23">
        <v>435</v>
      </c>
      <c r="AK64" s="23">
        <v>304</v>
      </c>
      <c r="AL64" s="23">
        <v>253</v>
      </c>
      <c r="AM64" s="23">
        <v>235</v>
      </c>
      <c r="AN64" s="30" t="s">
        <v>50</v>
      </c>
      <c r="AO64" s="23">
        <v>223</v>
      </c>
      <c r="AP64" s="23">
        <v>172</v>
      </c>
      <c r="AQ64" s="23">
        <v>182</v>
      </c>
      <c r="AR64" s="23">
        <v>170</v>
      </c>
      <c r="AS64" s="23">
        <v>184</v>
      </c>
      <c r="AT64" s="23">
        <v>168</v>
      </c>
      <c r="AU64" s="23">
        <v>108</v>
      </c>
      <c r="AV64" s="23">
        <v>172</v>
      </c>
      <c r="AW64" s="13"/>
    </row>
    <row r="65" spans="2:50" ht="36" customHeight="1">
      <c r="B65" s="30" t="s">
        <v>51</v>
      </c>
      <c r="C65" s="21">
        <f t="shared" si="55"/>
        <v>1698</v>
      </c>
      <c r="D65" s="23">
        <f t="shared" si="50"/>
        <v>154</v>
      </c>
      <c r="E65" s="22">
        <v>35</v>
      </c>
      <c r="F65" s="22">
        <v>30</v>
      </c>
      <c r="G65" s="22">
        <v>28</v>
      </c>
      <c r="H65" s="22">
        <v>28</v>
      </c>
      <c r="I65" s="22">
        <v>33</v>
      </c>
      <c r="J65" s="23">
        <f t="shared" si="51"/>
        <v>173</v>
      </c>
      <c r="K65" s="22">
        <v>34</v>
      </c>
      <c r="L65" s="22">
        <v>31</v>
      </c>
      <c r="M65" s="22">
        <v>33</v>
      </c>
      <c r="N65" s="22">
        <v>43</v>
      </c>
      <c r="O65" s="22">
        <v>32</v>
      </c>
      <c r="P65" s="30" t="s">
        <v>51</v>
      </c>
      <c r="Q65" s="23">
        <f t="shared" si="52"/>
        <v>209</v>
      </c>
      <c r="R65" s="22">
        <v>42</v>
      </c>
      <c r="S65" s="22">
        <v>44</v>
      </c>
      <c r="T65" s="22">
        <v>38</v>
      </c>
      <c r="U65" s="22">
        <v>40</v>
      </c>
      <c r="V65" s="22">
        <v>45</v>
      </c>
      <c r="W65" s="23">
        <f t="shared" si="53"/>
        <v>211</v>
      </c>
      <c r="X65" s="22">
        <v>40</v>
      </c>
      <c r="Y65" s="22">
        <v>45</v>
      </c>
      <c r="Z65" s="22">
        <v>38</v>
      </c>
      <c r="AA65" s="22">
        <v>42</v>
      </c>
      <c r="AB65" s="22">
        <v>46</v>
      </c>
      <c r="AC65" s="30" t="s">
        <v>51</v>
      </c>
      <c r="AD65" s="23">
        <f t="shared" si="54"/>
        <v>227</v>
      </c>
      <c r="AE65" s="22">
        <v>47</v>
      </c>
      <c r="AF65" s="22">
        <v>41</v>
      </c>
      <c r="AG65" s="22">
        <v>40</v>
      </c>
      <c r="AH65" s="22">
        <v>56</v>
      </c>
      <c r="AI65" s="22">
        <v>43</v>
      </c>
      <c r="AJ65" s="23">
        <v>191</v>
      </c>
      <c r="AK65" s="23">
        <v>106</v>
      </c>
      <c r="AL65" s="23">
        <v>71</v>
      </c>
      <c r="AM65" s="23">
        <v>54</v>
      </c>
      <c r="AN65" s="30" t="s">
        <v>51</v>
      </c>
      <c r="AO65" s="23">
        <v>59</v>
      </c>
      <c r="AP65" s="23">
        <v>43</v>
      </c>
      <c r="AQ65" s="23">
        <v>43</v>
      </c>
      <c r="AR65" s="23">
        <v>31</v>
      </c>
      <c r="AS65" s="23">
        <v>40</v>
      </c>
      <c r="AT65" s="23">
        <v>30</v>
      </c>
      <c r="AU65" s="23">
        <v>26</v>
      </c>
      <c r="AV65" s="23">
        <v>30</v>
      </c>
      <c r="AW65" s="13"/>
    </row>
    <row r="66" spans="2:50" ht="36" customHeight="1">
      <c r="B66" s="30" t="s">
        <v>52</v>
      </c>
      <c r="C66" s="21">
        <f t="shared" si="55"/>
        <v>2467</v>
      </c>
      <c r="D66" s="23">
        <f t="shared" si="50"/>
        <v>298</v>
      </c>
      <c r="E66" s="22">
        <v>58</v>
      </c>
      <c r="F66" s="22">
        <v>64</v>
      </c>
      <c r="G66" s="22">
        <v>48</v>
      </c>
      <c r="H66" s="22">
        <v>58</v>
      </c>
      <c r="I66" s="22">
        <v>70</v>
      </c>
      <c r="J66" s="23">
        <f t="shared" si="51"/>
        <v>269</v>
      </c>
      <c r="K66" s="22">
        <v>39</v>
      </c>
      <c r="L66" s="22">
        <v>56</v>
      </c>
      <c r="M66" s="22">
        <v>59</v>
      </c>
      <c r="N66" s="22">
        <v>61</v>
      </c>
      <c r="O66" s="22">
        <v>54</v>
      </c>
      <c r="P66" s="30" t="s">
        <v>52</v>
      </c>
      <c r="Q66" s="23">
        <f t="shared" si="52"/>
        <v>299</v>
      </c>
      <c r="R66" s="22">
        <v>63</v>
      </c>
      <c r="S66" s="22">
        <v>50</v>
      </c>
      <c r="T66" s="22">
        <v>60</v>
      </c>
      <c r="U66" s="22">
        <v>57</v>
      </c>
      <c r="V66" s="22">
        <v>69</v>
      </c>
      <c r="W66" s="23">
        <f t="shared" si="53"/>
        <v>319</v>
      </c>
      <c r="X66" s="22">
        <v>67</v>
      </c>
      <c r="Y66" s="22">
        <v>63</v>
      </c>
      <c r="Z66" s="22">
        <v>68</v>
      </c>
      <c r="AA66" s="22">
        <v>60</v>
      </c>
      <c r="AB66" s="22">
        <v>61</v>
      </c>
      <c r="AC66" s="30" t="s">
        <v>52</v>
      </c>
      <c r="AD66" s="23">
        <f t="shared" si="54"/>
        <v>296</v>
      </c>
      <c r="AE66" s="22">
        <v>66</v>
      </c>
      <c r="AF66" s="22">
        <v>64</v>
      </c>
      <c r="AG66" s="22">
        <v>56</v>
      </c>
      <c r="AH66" s="22">
        <v>60</v>
      </c>
      <c r="AI66" s="22">
        <v>50</v>
      </c>
      <c r="AJ66" s="23">
        <v>241</v>
      </c>
      <c r="AK66" s="23">
        <v>133</v>
      </c>
      <c r="AL66" s="23">
        <v>91</v>
      </c>
      <c r="AM66" s="23">
        <v>93</v>
      </c>
      <c r="AN66" s="30" t="s">
        <v>52</v>
      </c>
      <c r="AO66" s="23">
        <v>75</v>
      </c>
      <c r="AP66" s="23">
        <v>67</v>
      </c>
      <c r="AQ66" s="23">
        <v>63</v>
      </c>
      <c r="AR66" s="23">
        <v>73</v>
      </c>
      <c r="AS66" s="23">
        <v>42</v>
      </c>
      <c r="AT66" s="23">
        <v>36</v>
      </c>
      <c r="AU66" s="23">
        <v>36</v>
      </c>
      <c r="AV66" s="23">
        <v>36</v>
      </c>
      <c r="AW66" s="13"/>
    </row>
    <row r="67" spans="2:50" ht="36" customHeight="1">
      <c r="B67" s="30" t="s">
        <v>53</v>
      </c>
      <c r="C67" s="21">
        <f t="shared" si="55"/>
        <v>1881</v>
      </c>
      <c r="D67" s="23">
        <f t="shared" si="50"/>
        <v>200</v>
      </c>
      <c r="E67" s="22">
        <v>29</v>
      </c>
      <c r="F67" s="22">
        <v>50</v>
      </c>
      <c r="G67" s="22">
        <v>38</v>
      </c>
      <c r="H67" s="22">
        <v>45</v>
      </c>
      <c r="I67" s="22">
        <v>38</v>
      </c>
      <c r="J67" s="23">
        <f t="shared" si="51"/>
        <v>165</v>
      </c>
      <c r="K67" s="22">
        <v>22</v>
      </c>
      <c r="L67" s="22">
        <v>31</v>
      </c>
      <c r="M67" s="22">
        <v>39</v>
      </c>
      <c r="N67" s="22">
        <v>30</v>
      </c>
      <c r="O67" s="22">
        <v>43</v>
      </c>
      <c r="P67" s="30" t="s">
        <v>53</v>
      </c>
      <c r="Q67" s="23">
        <f t="shared" si="52"/>
        <v>202</v>
      </c>
      <c r="R67" s="22">
        <v>31</v>
      </c>
      <c r="S67" s="22">
        <v>49</v>
      </c>
      <c r="T67" s="22">
        <v>43</v>
      </c>
      <c r="U67" s="22">
        <v>48</v>
      </c>
      <c r="V67" s="22">
        <v>31</v>
      </c>
      <c r="W67" s="23">
        <f t="shared" si="53"/>
        <v>221</v>
      </c>
      <c r="X67" s="22">
        <v>32</v>
      </c>
      <c r="Y67" s="22">
        <v>50</v>
      </c>
      <c r="Z67" s="22">
        <v>43</v>
      </c>
      <c r="AA67" s="22">
        <v>43</v>
      </c>
      <c r="AB67" s="22">
        <v>53</v>
      </c>
      <c r="AC67" s="30" t="s">
        <v>53</v>
      </c>
      <c r="AD67" s="23">
        <f t="shared" si="54"/>
        <v>238</v>
      </c>
      <c r="AE67" s="22">
        <v>48</v>
      </c>
      <c r="AF67" s="22">
        <v>53</v>
      </c>
      <c r="AG67" s="22">
        <v>41</v>
      </c>
      <c r="AH67" s="22">
        <v>50</v>
      </c>
      <c r="AI67" s="22">
        <v>46</v>
      </c>
      <c r="AJ67" s="23">
        <v>158</v>
      </c>
      <c r="AK67" s="23">
        <v>110</v>
      </c>
      <c r="AL67" s="23">
        <v>82</v>
      </c>
      <c r="AM67" s="23">
        <v>67</v>
      </c>
      <c r="AN67" s="30" t="s">
        <v>53</v>
      </c>
      <c r="AO67" s="23">
        <v>77</v>
      </c>
      <c r="AP67" s="23">
        <v>63</v>
      </c>
      <c r="AQ67" s="23">
        <v>55</v>
      </c>
      <c r="AR67" s="23">
        <v>51</v>
      </c>
      <c r="AS67" s="23">
        <v>47</v>
      </c>
      <c r="AT67" s="23">
        <v>37</v>
      </c>
      <c r="AU67" s="23">
        <v>51</v>
      </c>
      <c r="AV67" s="23">
        <v>57</v>
      </c>
      <c r="AW67" s="13"/>
    </row>
    <row r="68" spans="2:50" ht="20.100000000000001" customHeight="1">
      <c r="B68" s="37"/>
      <c r="C68" s="38"/>
      <c r="D68" s="39"/>
      <c r="E68" s="39"/>
      <c r="F68" s="39"/>
      <c r="G68" s="39"/>
      <c r="H68" s="39"/>
      <c r="I68" s="39"/>
      <c r="J68" s="40"/>
      <c r="K68" s="39"/>
      <c r="L68" s="39"/>
      <c r="M68" s="39"/>
      <c r="N68" s="39"/>
      <c r="O68" s="39"/>
      <c r="P68" s="37"/>
      <c r="Q68" s="40"/>
      <c r="R68" s="39"/>
      <c r="S68" s="39"/>
      <c r="T68" s="39"/>
      <c r="U68" s="39"/>
      <c r="V68" s="39"/>
      <c r="W68" s="40"/>
      <c r="X68" s="39"/>
      <c r="Y68" s="39"/>
      <c r="Z68" s="39"/>
      <c r="AA68" s="39"/>
      <c r="AB68" s="39"/>
      <c r="AC68" s="37"/>
      <c r="AD68" s="40"/>
      <c r="AE68" s="39"/>
      <c r="AF68" s="39"/>
      <c r="AG68" s="39"/>
      <c r="AH68" s="39"/>
      <c r="AI68" s="39"/>
      <c r="AJ68" s="40"/>
      <c r="AK68" s="40"/>
      <c r="AL68" s="40"/>
      <c r="AM68" s="40"/>
      <c r="AN68" s="37"/>
      <c r="AO68" s="40"/>
      <c r="AP68" s="40"/>
      <c r="AQ68" s="40"/>
      <c r="AR68" s="40"/>
      <c r="AS68" s="40"/>
      <c r="AT68" s="40"/>
      <c r="AU68" s="40"/>
      <c r="AV68" s="40"/>
      <c r="AW68" s="35"/>
      <c r="AX68" s="36"/>
    </row>
    <row r="69" spans="2:50" ht="27.95" customHeight="1">
      <c r="B69"/>
      <c r="C69"/>
      <c r="D69"/>
      <c r="E69"/>
      <c r="F69"/>
      <c r="G69"/>
      <c r="H69"/>
      <c r="I69"/>
      <c r="J69" s="3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13"/>
    </row>
    <row r="70" spans="2:50" ht="20.100000000000001" customHeight="1">
      <c r="B70" s="1"/>
      <c r="C70" s="1"/>
      <c r="J70" s="33"/>
      <c r="L70" s="1"/>
      <c r="M70" s="1"/>
      <c r="N70" s="1"/>
      <c r="Q70"/>
      <c r="R70"/>
      <c r="S70"/>
      <c r="T70"/>
      <c r="U70"/>
      <c r="V70"/>
      <c r="W70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13"/>
    </row>
    <row r="71" spans="2:50" ht="8.1" customHeight="1">
      <c r="B71" s="1"/>
      <c r="C71" s="1"/>
      <c r="J71" s="33"/>
      <c r="L71" s="1"/>
      <c r="M71" s="1"/>
      <c r="N71" s="1"/>
      <c r="Q71"/>
      <c r="R71"/>
      <c r="S71"/>
      <c r="T71"/>
      <c r="U71"/>
      <c r="V71"/>
      <c r="W71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13"/>
    </row>
    <row r="72" spans="2:50" s="4" customFormat="1" ht="20.100000000000001" customHeight="1">
      <c r="B72" s="25" t="s">
        <v>54</v>
      </c>
      <c r="C72" s="26" t="s">
        <v>24</v>
      </c>
      <c r="D72" s="2"/>
      <c r="E72" s="9"/>
      <c r="F72" s="9"/>
      <c r="G72" s="9"/>
      <c r="H72" s="9"/>
      <c r="I72" s="8"/>
      <c r="J72" s="33"/>
      <c r="K72" s="2"/>
      <c r="L72" s="2"/>
      <c r="M72" s="2"/>
      <c r="N72" s="2"/>
      <c r="O72" s="2"/>
      <c r="P72" s="25" t="s">
        <v>54</v>
      </c>
      <c r="Q72" s="26" t="s">
        <v>24</v>
      </c>
      <c r="R72"/>
      <c r="S72"/>
      <c r="T72"/>
      <c r="U72"/>
      <c r="V72"/>
      <c r="W72"/>
      <c r="X72" s="2"/>
      <c r="Y72" s="2"/>
      <c r="Z72" s="2"/>
      <c r="AA72" s="2"/>
      <c r="AB72" s="2"/>
      <c r="AC72" s="25" t="s">
        <v>54</v>
      </c>
      <c r="AD72" s="26" t="s">
        <v>24</v>
      </c>
      <c r="AE72"/>
      <c r="AF72" s="9"/>
      <c r="AG72" s="9"/>
      <c r="AH72" s="9"/>
      <c r="AI72" s="9"/>
      <c r="AJ72" s="33"/>
      <c r="AK72" s="33"/>
      <c r="AL72" s="33"/>
      <c r="AM72" s="5"/>
      <c r="AN72" s="25" t="s">
        <v>54</v>
      </c>
      <c r="AO72" s="26" t="s">
        <v>24</v>
      </c>
      <c r="AP72" s="34"/>
      <c r="AQ72" s="34"/>
      <c r="AR72" s="34"/>
      <c r="AS72" s="34"/>
      <c r="AT72" s="34"/>
      <c r="AU72" s="9"/>
      <c r="AV72" s="33"/>
      <c r="AW72" s="13"/>
    </row>
    <row r="73" spans="2:50" s="4" customFormat="1" ht="12" customHeight="1">
      <c r="B73" s="9"/>
      <c r="C73" s="10"/>
      <c r="D73" s="2"/>
      <c r="E73" s="9"/>
      <c r="F73" s="9"/>
      <c r="G73" s="9"/>
      <c r="H73" s="9"/>
      <c r="I73" s="8"/>
      <c r="J73" s="33"/>
      <c r="K73" s="2"/>
      <c r="L73" s="2"/>
      <c r="M73" s="2"/>
      <c r="N73" s="2"/>
      <c r="O73" s="2"/>
      <c r="P73" s="2"/>
      <c r="Q73"/>
      <c r="R73"/>
      <c r="S73"/>
      <c r="T73"/>
      <c r="U73"/>
      <c r="V73"/>
      <c r="W73"/>
      <c r="X73" s="2"/>
      <c r="Y73" s="2"/>
      <c r="Z73" s="2"/>
      <c r="AA73" s="2"/>
      <c r="AB73" s="2"/>
      <c r="AC73" s="2"/>
      <c r="AD73" s="3"/>
      <c r="AE73"/>
      <c r="AF73" s="9"/>
      <c r="AG73" s="9"/>
      <c r="AH73" s="9"/>
      <c r="AI73" s="9"/>
      <c r="AJ73" s="33"/>
      <c r="AK73" s="33"/>
      <c r="AL73" s="33"/>
      <c r="AM73" s="5"/>
      <c r="AN73" s="34"/>
      <c r="AO73" s="34"/>
      <c r="AP73" s="34"/>
      <c r="AQ73" s="34"/>
      <c r="AR73" s="34"/>
      <c r="AS73" s="34"/>
      <c r="AT73" s="34"/>
      <c r="AU73" s="9"/>
      <c r="AV73" s="33"/>
      <c r="AW73" s="13"/>
    </row>
    <row r="74" spans="2:50" s="4" customFormat="1" ht="24.95" customHeight="1">
      <c r="B74" s="15" t="s">
        <v>18</v>
      </c>
      <c r="C74" s="15" t="s">
        <v>0</v>
      </c>
      <c r="D74" s="17" t="s">
        <v>1</v>
      </c>
      <c r="E74" s="16">
        <v>0</v>
      </c>
      <c r="F74" s="16">
        <v>1</v>
      </c>
      <c r="G74" s="16">
        <v>2</v>
      </c>
      <c r="H74" s="16">
        <v>3</v>
      </c>
      <c r="I74" s="16">
        <v>4</v>
      </c>
      <c r="J74" s="16" t="s">
        <v>2</v>
      </c>
      <c r="K74" s="16">
        <v>5</v>
      </c>
      <c r="L74" s="16">
        <v>6</v>
      </c>
      <c r="M74" s="16">
        <v>7</v>
      </c>
      <c r="N74" s="16">
        <v>8</v>
      </c>
      <c r="O74" s="16">
        <v>9</v>
      </c>
      <c r="P74" s="15" t="s">
        <v>18</v>
      </c>
      <c r="Q74" s="16" t="s">
        <v>3</v>
      </c>
      <c r="R74" s="18">
        <v>10</v>
      </c>
      <c r="S74" s="18">
        <v>11</v>
      </c>
      <c r="T74" s="18">
        <v>12</v>
      </c>
      <c r="U74" s="18">
        <v>13</v>
      </c>
      <c r="V74" s="18">
        <v>14</v>
      </c>
      <c r="W74" s="16" t="s">
        <v>4</v>
      </c>
      <c r="X74" s="18">
        <v>15</v>
      </c>
      <c r="Y74" s="18">
        <v>16</v>
      </c>
      <c r="Z74" s="18">
        <v>17</v>
      </c>
      <c r="AA74" s="18">
        <v>18</v>
      </c>
      <c r="AB74" s="18">
        <v>19</v>
      </c>
      <c r="AC74" s="15" t="s">
        <v>18</v>
      </c>
      <c r="AD74" s="16" t="s">
        <v>5</v>
      </c>
      <c r="AE74" s="18">
        <v>20</v>
      </c>
      <c r="AF74" s="18">
        <v>21</v>
      </c>
      <c r="AG74" s="18">
        <v>22</v>
      </c>
      <c r="AH74" s="18">
        <v>23</v>
      </c>
      <c r="AI74" s="18">
        <v>24</v>
      </c>
      <c r="AJ74" s="16" t="s">
        <v>6</v>
      </c>
      <c r="AK74" s="16" t="s">
        <v>7</v>
      </c>
      <c r="AL74" s="16" t="s">
        <v>21</v>
      </c>
      <c r="AM74" s="16" t="s">
        <v>8</v>
      </c>
      <c r="AN74" s="15" t="s">
        <v>18</v>
      </c>
      <c r="AO74" s="16" t="s">
        <v>9</v>
      </c>
      <c r="AP74" s="16" t="s">
        <v>10</v>
      </c>
      <c r="AQ74" s="16" t="s">
        <v>11</v>
      </c>
      <c r="AR74" s="16" t="s">
        <v>12</v>
      </c>
      <c r="AS74" s="16" t="s">
        <v>13</v>
      </c>
      <c r="AT74" s="16" t="s">
        <v>14</v>
      </c>
      <c r="AU74" s="16" t="s">
        <v>15</v>
      </c>
      <c r="AV74" s="16" t="s">
        <v>16</v>
      </c>
      <c r="AW74" s="13"/>
    </row>
    <row r="75" spans="2:50" s="5" customFormat="1" ht="24.95" customHeight="1">
      <c r="B75" s="23" t="s">
        <v>19</v>
      </c>
      <c r="C75" s="23">
        <f>SUM(C76+C77+C78+C79+C80+C81+C82+C83+C84+C85+C86+C87+C88+C89+C90+C91+C92+C93+C94+C95+C96+C97+C98+C99+C100+C101)</f>
        <v>106514</v>
      </c>
      <c r="D75" s="23">
        <f t="shared" ref="D75:AV75" si="56">SUM(D76+D77+D78+D79+D80+D81+D82+D83+D84+D85+D86+D87+D88+D89+D90+D91+D92+D93+D94+D95+D96+D97+D98+D99+D100+D101)</f>
        <v>10089</v>
      </c>
      <c r="E75" s="23">
        <f t="shared" si="56"/>
        <v>2050</v>
      </c>
      <c r="F75" s="23">
        <f t="shared" si="56"/>
        <v>2031</v>
      </c>
      <c r="G75" s="23">
        <f t="shared" si="56"/>
        <v>2017</v>
      </c>
      <c r="H75" s="23">
        <f t="shared" si="56"/>
        <v>2005</v>
      </c>
      <c r="I75" s="23">
        <f t="shared" si="56"/>
        <v>1986</v>
      </c>
      <c r="J75" s="23">
        <f t="shared" si="56"/>
        <v>9790</v>
      </c>
      <c r="K75" s="23">
        <f t="shared" si="56"/>
        <v>1974</v>
      </c>
      <c r="L75" s="23">
        <f t="shared" si="56"/>
        <v>1960</v>
      </c>
      <c r="M75" s="23">
        <f t="shared" si="56"/>
        <v>1951</v>
      </c>
      <c r="N75" s="23">
        <f t="shared" si="56"/>
        <v>1951</v>
      </c>
      <c r="O75" s="23">
        <f t="shared" si="56"/>
        <v>1954</v>
      </c>
      <c r="P75" s="23" t="s">
        <v>19</v>
      </c>
      <c r="Q75" s="23">
        <f t="shared" si="56"/>
        <v>10588</v>
      </c>
      <c r="R75" s="23">
        <f t="shared" si="56"/>
        <v>1965</v>
      </c>
      <c r="S75" s="23">
        <f t="shared" si="56"/>
        <v>1980</v>
      </c>
      <c r="T75" s="23">
        <f t="shared" si="56"/>
        <v>2181</v>
      </c>
      <c r="U75" s="23">
        <f t="shared" si="56"/>
        <v>2191</v>
      </c>
      <c r="V75" s="23">
        <f t="shared" si="56"/>
        <v>2271</v>
      </c>
      <c r="W75" s="23">
        <f t="shared" si="56"/>
        <v>11718</v>
      </c>
      <c r="X75" s="23">
        <f t="shared" si="56"/>
        <v>2270</v>
      </c>
      <c r="Y75" s="23">
        <f t="shared" si="56"/>
        <v>2316</v>
      </c>
      <c r="Z75" s="23">
        <f t="shared" si="56"/>
        <v>2334</v>
      </c>
      <c r="AA75" s="23">
        <f t="shared" si="56"/>
        <v>2378</v>
      </c>
      <c r="AB75" s="23">
        <f t="shared" si="56"/>
        <v>2420</v>
      </c>
      <c r="AC75" s="23" t="s">
        <v>19</v>
      </c>
      <c r="AD75" s="23">
        <f t="shared" si="56"/>
        <v>11705</v>
      </c>
      <c r="AE75" s="23">
        <f t="shared" si="56"/>
        <v>2437</v>
      </c>
      <c r="AF75" s="23">
        <f t="shared" si="56"/>
        <v>2418</v>
      </c>
      <c r="AG75" s="23">
        <f t="shared" si="56"/>
        <v>2355</v>
      </c>
      <c r="AH75" s="23">
        <f t="shared" si="56"/>
        <v>2285</v>
      </c>
      <c r="AI75" s="23">
        <f t="shared" si="56"/>
        <v>2210</v>
      </c>
      <c r="AJ75" s="23">
        <f t="shared" si="56"/>
        <v>9695</v>
      </c>
      <c r="AK75" s="23">
        <f t="shared" si="56"/>
        <v>7295</v>
      </c>
      <c r="AL75" s="23">
        <f t="shared" si="56"/>
        <v>6068</v>
      </c>
      <c r="AM75" s="23">
        <f t="shared" si="56"/>
        <v>5396</v>
      </c>
      <c r="AN75" s="23" t="s">
        <v>19</v>
      </c>
      <c r="AO75" s="23">
        <f t="shared" si="56"/>
        <v>4770</v>
      </c>
      <c r="AP75" s="23">
        <f t="shared" si="56"/>
        <v>3654</v>
      </c>
      <c r="AQ75" s="23">
        <f t="shared" si="56"/>
        <v>3460</v>
      </c>
      <c r="AR75" s="23">
        <f t="shared" si="56"/>
        <v>3135</v>
      </c>
      <c r="AS75" s="23">
        <f t="shared" si="56"/>
        <v>2834</v>
      </c>
      <c r="AT75" s="23">
        <f t="shared" si="56"/>
        <v>2336</v>
      </c>
      <c r="AU75" s="23">
        <f t="shared" si="56"/>
        <v>1778</v>
      </c>
      <c r="AV75" s="23">
        <f t="shared" si="56"/>
        <v>2203</v>
      </c>
      <c r="AW75" s="12"/>
    </row>
    <row r="76" spans="2:50" ht="30" customHeight="1">
      <c r="B76" s="30" t="s">
        <v>28</v>
      </c>
      <c r="C76" s="21">
        <f t="shared" ref="C76:C101" si="57">SUM(D76+J76+Q76+W76+AD76+AJ76+AK76+AL76+AM76+AO76+AP76+AQ76+AR76+AS76+AT76+AU76+AV76)</f>
        <v>14477</v>
      </c>
      <c r="D76" s="23">
        <f t="shared" ref="D76:D101" si="58">SUM(I76+H76+G76+F76+E76)</f>
        <v>1223</v>
      </c>
      <c r="E76" s="22">
        <v>241</v>
      </c>
      <c r="F76" s="22">
        <v>250</v>
      </c>
      <c r="G76" s="22">
        <v>252</v>
      </c>
      <c r="H76" s="22">
        <v>231</v>
      </c>
      <c r="I76" s="22">
        <v>249</v>
      </c>
      <c r="J76" s="23">
        <f>SUM(O76+N76+M76+L76+K76)</f>
        <v>1114</v>
      </c>
      <c r="K76" s="22">
        <v>227</v>
      </c>
      <c r="L76" s="22">
        <v>206</v>
      </c>
      <c r="M76" s="22">
        <v>216</v>
      </c>
      <c r="N76" s="22">
        <v>235</v>
      </c>
      <c r="O76" s="22">
        <v>230</v>
      </c>
      <c r="P76" s="30" t="s">
        <v>28</v>
      </c>
      <c r="Q76" s="23">
        <f t="shared" ref="Q76:Q101" si="59">SUM(V76+U76+T76+S76+R76)</f>
        <v>1211</v>
      </c>
      <c r="R76" s="22">
        <v>221</v>
      </c>
      <c r="S76" s="22">
        <v>221</v>
      </c>
      <c r="T76" s="22">
        <v>262</v>
      </c>
      <c r="U76" s="22">
        <v>258</v>
      </c>
      <c r="V76" s="22">
        <v>249</v>
      </c>
      <c r="W76" s="32">
        <f t="shared" ref="W76:W101" si="60">SUM(AB76+AA76+Z76+Y76+X76)</f>
        <v>1491</v>
      </c>
      <c r="X76" s="22">
        <v>242</v>
      </c>
      <c r="Y76" s="22">
        <v>285</v>
      </c>
      <c r="Z76" s="22">
        <v>315</v>
      </c>
      <c r="AA76" s="22">
        <v>321</v>
      </c>
      <c r="AB76" s="22">
        <v>328</v>
      </c>
      <c r="AC76" s="30" t="s">
        <v>28</v>
      </c>
      <c r="AD76" s="23">
        <f t="shared" ref="AD76:AD101" si="61">SUM(AI76+AH76+AG76+AF76+AE76)</f>
        <v>1707</v>
      </c>
      <c r="AE76" s="22">
        <v>313</v>
      </c>
      <c r="AF76" s="22">
        <v>358</v>
      </c>
      <c r="AG76" s="22">
        <v>364</v>
      </c>
      <c r="AH76" s="22">
        <v>340</v>
      </c>
      <c r="AI76" s="22">
        <v>332</v>
      </c>
      <c r="AJ76" s="23">
        <v>1446</v>
      </c>
      <c r="AK76" s="23">
        <v>1069</v>
      </c>
      <c r="AL76" s="23">
        <v>957</v>
      </c>
      <c r="AM76" s="23">
        <v>805</v>
      </c>
      <c r="AN76" s="30" t="s">
        <v>28</v>
      </c>
      <c r="AO76" s="23">
        <v>675</v>
      </c>
      <c r="AP76" s="23">
        <v>520</v>
      </c>
      <c r="AQ76" s="23">
        <v>510</v>
      </c>
      <c r="AR76" s="23">
        <v>423</v>
      </c>
      <c r="AS76" s="23">
        <v>404</v>
      </c>
      <c r="AT76" s="23">
        <v>310</v>
      </c>
      <c r="AU76" s="23">
        <v>274</v>
      </c>
      <c r="AV76" s="23">
        <v>338</v>
      </c>
      <c r="AW76" s="13"/>
    </row>
    <row r="77" spans="2:50" ht="30" customHeight="1">
      <c r="B77" s="30" t="s">
        <v>29</v>
      </c>
      <c r="C77" s="21">
        <f t="shared" si="57"/>
        <v>916</v>
      </c>
      <c r="D77" s="23">
        <f t="shared" si="58"/>
        <v>89</v>
      </c>
      <c r="E77" s="22">
        <v>14</v>
      </c>
      <c r="F77" s="22">
        <v>17</v>
      </c>
      <c r="G77" s="22">
        <v>24</v>
      </c>
      <c r="H77" s="22">
        <v>20</v>
      </c>
      <c r="I77" s="22">
        <v>14</v>
      </c>
      <c r="J77" s="23">
        <f t="shared" ref="J77:J101" si="62">SUM(O77+N77+M77+L77+K77)</f>
        <v>85</v>
      </c>
      <c r="K77" s="22">
        <v>14</v>
      </c>
      <c r="L77" s="22">
        <v>16</v>
      </c>
      <c r="M77" s="22">
        <v>17</v>
      </c>
      <c r="N77" s="22">
        <v>17</v>
      </c>
      <c r="O77" s="22">
        <v>21</v>
      </c>
      <c r="P77" s="30" t="s">
        <v>29</v>
      </c>
      <c r="Q77" s="23">
        <f t="shared" si="59"/>
        <v>113</v>
      </c>
      <c r="R77" s="22">
        <v>21</v>
      </c>
      <c r="S77" s="22">
        <v>20</v>
      </c>
      <c r="T77" s="22">
        <v>23</v>
      </c>
      <c r="U77" s="22">
        <v>26</v>
      </c>
      <c r="V77" s="22">
        <v>23</v>
      </c>
      <c r="W77" s="32">
        <f t="shared" si="60"/>
        <v>100</v>
      </c>
      <c r="X77" s="22">
        <v>23</v>
      </c>
      <c r="Y77" s="22">
        <v>18</v>
      </c>
      <c r="Z77" s="22">
        <v>19</v>
      </c>
      <c r="AA77" s="22">
        <v>25</v>
      </c>
      <c r="AB77" s="22">
        <v>15</v>
      </c>
      <c r="AC77" s="30" t="s">
        <v>29</v>
      </c>
      <c r="AD77" s="23">
        <f t="shared" si="61"/>
        <v>104</v>
      </c>
      <c r="AE77" s="22">
        <v>30</v>
      </c>
      <c r="AF77" s="22">
        <v>29</v>
      </c>
      <c r="AG77" s="22">
        <v>25</v>
      </c>
      <c r="AH77" s="22">
        <v>11</v>
      </c>
      <c r="AI77" s="22">
        <v>9</v>
      </c>
      <c r="AJ77" s="23">
        <v>70</v>
      </c>
      <c r="AK77" s="23">
        <v>55</v>
      </c>
      <c r="AL77" s="23">
        <v>55</v>
      </c>
      <c r="AM77" s="23">
        <v>46</v>
      </c>
      <c r="AN77" s="30" t="s">
        <v>29</v>
      </c>
      <c r="AO77" s="23">
        <v>28</v>
      </c>
      <c r="AP77" s="23">
        <v>40</v>
      </c>
      <c r="AQ77" s="23">
        <v>24</v>
      </c>
      <c r="AR77" s="23">
        <v>24</v>
      </c>
      <c r="AS77" s="23">
        <v>17</v>
      </c>
      <c r="AT77" s="23">
        <v>29</v>
      </c>
      <c r="AU77" s="23">
        <v>9</v>
      </c>
      <c r="AV77" s="23">
        <v>28</v>
      </c>
      <c r="AW77" s="13"/>
    </row>
    <row r="78" spans="2:50" ht="30" customHeight="1">
      <c r="B78" s="30" t="s">
        <v>30</v>
      </c>
      <c r="C78" s="21">
        <f t="shared" si="57"/>
        <v>5924</v>
      </c>
      <c r="D78" s="23">
        <f t="shared" si="58"/>
        <v>605</v>
      </c>
      <c r="E78" s="22">
        <v>124</v>
      </c>
      <c r="F78" s="22">
        <v>121</v>
      </c>
      <c r="G78" s="22">
        <v>112</v>
      </c>
      <c r="H78" s="22">
        <v>138</v>
      </c>
      <c r="I78" s="22">
        <v>110</v>
      </c>
      <c r="J78" s="23">
        <f t="shared" si="62"/>
        <v>596</v>
      </c>
      <c r="K78" s="22">
        <v>113</v>
      </c>
      <c r="L78" s="22">
        <v>133</v>
      </c>
      <c r="M78" s="22">
        <v>126</v>
      </c>
      <c r="N78" s="22">
        <v>106</v>
      </c>
      <c r="O78" s="22">
        <v>118</v>
      </c>
      <c r="P78" s="30" t="s">
        <v>30</v>
      </c>
      <c r="Q78" s="23">
        <f t="shared" si="59"/>
        <v>659</v>
      </c>
      <c r="R78" s="22">
        <v>120</v>
      </c>
      <c r="S78" s="22">
        <v>117</v>
      </c>
      <c r="T78" s="22">
        <v>142</v>
      </c>
      <c r="U78" s="22">
        <v>141</v>
      </c>
      <c r="V78" s="22">
        <v>139</v>
      </c>
      <c r="W78" s="32">
        <f t="shared" si="60"/>
        <v>646</v>
      </c>
      <c r="X78" s="22">
        <v>130</v>
      </c>
      <c r="Y78" s="22">
        <v>122</v>
      </c>
      <c r="Z78" s="22">
        <v>132</v>
      </c>
      <c r="AA78" s="22">
        <v>126</v>
      </c>
      <c r="AB78" s="22">
        <v>136</v>
      </c>
      <c r="AC78" s="30" t="s">
        <v>30</v>
      </c>
      <c r="AD78" s="23">
        <f t="shared" si="61"/>
        <v>607</v>
      </c>
      <c r="AE78" s="22">
        <v>132</v>
      </c>
      <c r="AF78" s="22">
        <v>157</v>
      </c>
      <c r="AG78" s="22">
        <v>100</v>
      </c>
      <c r="AH78" s="22">
        <v>122</v>
      </c>
      <c r="AI78" s="22">
        <v>96</v>
      </c>
      <c r="AJ78" s="23">
        <v>531</v>
      </c>
      <c r="AK78" s="23">
        <v>352</v>
      </c>
      <c r="AL78" s="23">
        <v>281</v>
      </c>
      <c r="AM78" s="23">
        <v>274</v>
      </c>
      <c r="AN78" s="30" t="s">
        <v>30</v>
      </c>
      <c r="AO78" s="23">
        <v>274</v>
      </c>
      <c r="AP78" s="23">
        <v>213</v>
      </c>
      <c r="AQ78" s="23">
        <v>192</v>
      </c>
      <c r="AR78" s="23">
        <v>179</v>
      </c>
      <c r="AS78" s="23">
        <v>178</v>
      </c>
      <c r="AT78" s="23">
        <v>130</v>
      </c>
      <c r="AU78" s="23">
        <v>91</v>
      </c>
      <c r="AV78" s="23">
        <v>116</v>
      </c>
      <c r="AW78" s="13"/>
    </row>
    <row r="79" spans="2:50" ht="30" customHeight="1">
      <c r="B79" s="30" t="s">
        <v>31</v>
      </c>
      <c r="C79" s="21">
        <f t="shared" si="57"/>
        <v>9127</v>
      </c>
      <c r="D79" s="23">
        <f t="shared" si="58"/>
        <v>925</v>
      </c>
      <c r="E79" s="22">
        <v>184</v>
      </c>
      <c r="F79" s="22">
        <v>188</v>
      </c>
      <c r="G79" s="22">
        <v>188</v>
      </c>
      <c r="H79" s="22">
        <v>191</v>
      </c>
      <c r="I79" s="22">
        <v>174</v>
      </c>
      <c r="J79" s="23">
        <f t="shared" si="62"/>
        <v>996</v>
      </c>
      <c r="K79" s="22">
        <v>208</v>
      </c>
      <c r="L79" s="22">
        <v>181</v>
      </c>
      <c r="M79" s="22">
        <v>195</v>
      </c>
      <c r="N79" s="22">
        <v>198</v>
      </c>
      <c r="O79" s="22">
        <v>214</v>
      </c>
      <c r="P79" s="30" t="s">
        <v>31</v>
      </c>
      <c r="Q79" s="23">
        <f t="shared" si="59"/>
        <v>1034</v>
      </c>
      <c r="R79" s="22">
        <v>196</v>
      </c>
      <c r="S79" s="22">
        <v>208</v>
      </c>
      <c r="T79" s="22">
        <v>200</v>
      </c>
      <c r="U79" s="22">
        <v>212</v>
      </c>
      <c r="V79" s="22">
        <v>218</v>
      </c>
      <c r="W79" s="32">
        <f t="shared" si="60"/>
        <v>1087</v>
      </c>
      <c r="X79" s="22">
        <v>238</v>
      </c>
      <c r="Y79" s="22">
        <v>203</v>
      </c>
      <c r="Z79" s="22">
        <v>213</v>
      </c>
      <c r="AA79" s="22">
        <v>204</v>
      </c>
      <c r="AB79" s="22">
        <v>229</v>
      </c>
      <c r="AC79" s="30" t="s">
        <v>31</v>
      </c>
      <c r="AD79" s="23">
        <f t="shared" si="61"/>
        <v>941</v>
      </c>
      <c r="AE79" s="22">
        <v>203</v>
      </c>
      <c r="AF79" s="22">
        <v>213</v>
      </c>
      <c r="AG79" s="22">
        <v>164</v>
      </c>
      <c r="AH79" s="22">
        <v>208</v>
      </c>
      <c r="AI79" s="22">
        <v>153</v>
      </c>
      <c r="AJ79" s="23">
        <v>705</v>
      </c>
      <c r="AK79" s="23">
        <v>553</v>
      </c>
      <c r="AL79" s="23">
        <v>541</v>
      </c>
      <c r="AM79" s="23">
        <v>464</v>
      </c>
      <c r="AN79" s="30" t="s">
        <v>31</v>
      </c>
      <c r="AO79" s="23">
        <v>397</v>
      </c>
      <c r="AP79" s="23">
        <v>306</v>
      </c>
      <c r="AQ79" s="23">
        <v>271</v>
      </c>
      <c r="AR79" s="23">
        <v>255</v>
      </c>
      <c r="AS79" s="23">
        <v>235</v>
      </c>
      <c r="AT79" s="23">
        <v>171</v>
      </c>
      <c r="AU79" s="23">
        <v>126</v>
      </c>
      <c r="AV79" s="23">
        <v>120</v>
      </c>
      <c r="AW79" s="13"/>
    </row>
    <row r="80" spans="2:50" ht="30" customHeight="1">
      <c r="B80" s="30" t="s">
        <v>32</v>
      </c>
      <c r="C80" s="21">
        <f t="shared" si="57"/>
        <v>6385</v>
      </c>
      <c r="D80" s="23">
        <f t="shared" si="58"/>
        <v>647</v>
      </c>
      <c r="E80" s="22">
        <v>141</v>
      </c>
      <c r="F80" s="22">
        <v>130</v>
      </c>
      <c r="G80" s="22">
        <v>110</v>
      </c>
      <c r="H80" s="22">
        <v>133</v>
      </c>
      <c r="I80" s="22">
        <v>133</v>
      </c>
      <c r="J80" s="23">
        <f t="shared" si="62"/>
        <v>630</v>
      </c>
      <c r="K80" s="22">
        <v>137</v>
      </c>
      <c r="L80" s="22">
        <v>127</v>
      </c>
      <c r="M80" s="22">
        <v>133</v>
      </c>
      <c r="N80" s="22">
        <v>120</v>
      </c>
      <c r="O80" s="22">
        <v>113</v>
      </c>
      <c r="P80" s="30" t="s">
        <v>32</v>
      </c>
      <c r="Q80" s="23">
        <f t="shared" si="59"/>
        <v>660</v>
      </c>
      <c r="R80" s="22">
        <v>117</v>
      </c>
      <c r="S80" s="22">
        <v>106</v>
      </c>
      <c r="T80" s="22">
        <v>150</v>
      </c>
      <c r="U80" s="22">
        <v>142</v>
      </c>
      <c r="V80" s="22">
        <v>145</v>
      </c>
      <c r="W80" s="32">
        <f t="shared" si="60"/>
        <v>710</v>
      </c>
      <c r="X80" s="22">
        <v>140</v>
      </c>
      <c r="Y80" s="22">
        <v>147</v>
      </c>
      <c r="Z80" s="22">
        <v>138</v>
      </c>
      <c r="AA80" s="22">
        <v>158</v>
      </c>
      <c r="AB80" s="22">
        <v>127</v>
      </c>
      <c r="AC80" s="30" t="s">
        <v>32</v>
      </c>
      <c r="AD80" s="23">
        <f t="shared" si="61"/>
        <v>744</v>
      </c>
      <c r="AE80" s="22">
        <v>155</v>
      </c>
      <c r="AF80" s="22">
        <v>151</v>
      </c>
      <c r="AG80" s="22">
        <v>158</v>
      </c>
      <c r="AH80" s="22">
        <v>139</v>
      </c>
      <c r="AI80" s="22">
        <v>141</v>
      </c>
      <c r="AJ80" s="23">
        <v>599</v>
      </c>
      <c r="AK80" s="23">
        <v>411</v>
      </c>
      <c r="AL80" s="23">
        <v>298</v>
      </c>
      <c r="AM80" s="23">
        <v>292</v>
      </c>
      <c r="AN80" s="30" t="s">
        <v>32</v>
      </c>
      <c r="AO80" s="23">
        <v>286</v>
      </c>
      <c r="AP80" s="23">
        <v>218</v>
      </c>
      <c r="AQ80" s="23">
        <v>167</v>
      </c>
      <c r="AR80" s="23">
        <v>204</v>
      </c>
      <c r="AS80" s="23">
        <v>189</v>
      </c>
      <c r="AT80" s="23">
        <v>127</v>
      </c>
      <c r="AU80" s="23">
        <v>95</v>
      </c>
      <c r="AV80" s="23">
        <v>108</v>
      </c>
      <c r="AW80" s="13"/>
    </row>
    <row r="81" spans="2:49" ht="30" customHeight="1">
      <c r="B81" s="30" t="s">
        <v>33</v>
      </c>
      <c r="C81" s="21">
        <f t="shared" si="57"/>
        <v>3102</v>
      </c>
      <c r="D81" s="23">
        <f t="shared" si="58"/>
        <v>261</v>
      </c>
      <c r="E81" s="22">
        <v>57</v>
      </c>
      <c r="F81" s="22">
        <v>65</v>
      </c>
      <c r="G81" s="22">
        <v>46</v>
      </c>
      <c r="H81" s="22">
        <v>40</v>
      </c>
      <c r="I81" s="22">
        <v>53</v>
      </c>
      <c r="J81" s="23">
        <f t="shared" si="62"/>
        <v>240</v>
      </c>
      <c r="K81" s="22">
        <v>48</v>
      </c>
      <c r="L81" s="22">
        <v>39</v>
      </c>
      <c r="M81" s="22">
        <v>47</v>
      </c>
      <c r="N81" s="22">
        <v>50</v>
      </c>
      <c r="O81" s="22">
        <v>56</v>
      </c>
      <c r="P81" s="30" t="s">
        <v>33</v>
      </c>
      <c r="Q81" s="23">
        <f t="shared" si="59"/>
        <v>272</v>
      </c>
      <c r="R81" s="22">
        <v>43</v>
      </c>
      <c r="S81" s="22">
        <v>53</v>
      </c>
      <c r="T81" s="22">
        <v>57</v>
      </c>
      <c r="U81" s="22">
        <v>62</v>
      </c>
      <c r="V81" s="22">
        <v>57</v>
      </c>
      <c r="W81" s="32">
        <f t="shared" si="60"/>
        <v>320</v>
      </c>
      <c r="X81" s="22">
        <v>57</v>
      </c>
      <c r="Y81" s="22">
        <v>65</v>
      </c>
      <c r="Z81" s="22">
        <v>58</v>
      </c>
      <c r="AA81" s="22">
        <v>69</v>
      </c>
      <c r="AB81" s="22">
        <v>71</v>
      </c>
      <c r="AC81" s="30" t="s">
        <v>33</v>
      </c>
      <c r="AD81" s="23">
        <f t="shared" si="61"/>
        <v>360</v>
      </c>
      <c r="AE81" s="22">
        <v>72</v>
      </c>
      <c r="AF81" s="22">
        <v>62</v>
      </c>
      <c r="AG81" s="22">
        <v>90</v>
      </c>
      <c r="AH81" s="22">
        <v>62</v>
      </c>
      <c r="AI81" s="22">
        <v>74</v>
      </c>
      <c r="AJ81" s="23">
        <v>273</v>
      </c>
      <c r="AK81" s="23">
        <v>230</v>
      </c>
      <c r="AL81" s="23">
        <v>176</v>
      </c>
      <c r="AM81" s="23">
        <v>179</v>
      </c>
      <c r="AN81" s="30" t="s">
        <v>33</v>
      </c>
      <c r="AO81" s="23">
        <v>138</v>
      </c>
      <c r="AP81" s="23">
        <v>111</v>
      </c>
      <c r="AQ81" s="23">
        <v>114</v>
      </c>
      <c r="AR81" s="23">
        <v>111</v>
      </c>
      <c r="AS81" s="23">
        <v>88</v>
      </c>
      <c r="AT81" s="23">
        <v>88</v>
      </c>
      <c r="AU81" s="23">
        <v>55</v>
      </c>
      <c r="AV81" s="23">
        <v>86</v>
      </c>
      <c r="AW81" s="13"/>
    </row>
    <row r="82" spans="2:49" ht="30" customHeight="1">
      <c r="B82" s="30" t="s">
        <v>34</v>
      </c>
      <c r="C82" s="21">
        <f t="shared" si="57"/>
        <v>4517</v>
      </c>
      <c r="D82" s="23">
        <f t="shared" si="58"/>
        <v>364</v>
      </c>
      <c r="E82" s="22">
        <v>64</v>
      </c>
      <c r="F82" s="22">
        <v>83</v>
      </c>
      <c r="G82" s="22">
        <v>64</v>
      </c>
      <c r="H82" s="22">
        <v>78</v>
      </c>
      <c r="I82" s="22">
        <v>75</v>
      </c>
      <c r="J82" s="23">
        <f t="shared" si="62"/>
        <v>329</v>
      </c>
      <c r="K82" s="22">
        <v>66</v>
      </c>
      <c r="L82" s="22">
        <v>68</v>
      </c>
      <c r="M82" s="22">
        <v>72</v>
      </c>
      <c r="N82" s="22">
        <v>63</v>
      </c>
      <c r="O82" s="22">
        <v>60</v>
      </c>
      <c r="P82" s="30" t="s">
        <v>34</v>
      </c>
      <c r="Q82" s="23">
        <f t="shared" si="59"/>
        <v>348</v>
      </c>
      <c r="R82" s="22">
        <v>73</v>
      </c>
      <c r="S82" s="22">
        <v>63</v>
      </c>
      <c r="T82" s="22">
        <v>58</v>
      </c>
      <c r="U82" s="22">
        <v>81</v>
      </c>
      <c r="V82" s="22">
        <v>73</v>
      </c>
      <c r="W82" s="32">
        <f t="shared" si="60"/>
        <v>488</v>
      </c>
      <c r="X82" s="22">
        <v>87</v>
      </c>
      <c r="Y82" s="22">
        <v>89</v>
      </c>
      <c r="Z82" s="22">
        <v>105</v>
      </c>
      <c r="AA82" s="22">
        <v>99</v>
      </c>
      <c r="AB82" s="22">
        <v>108</v>
      </c>
      <c r="AC82" s="30" t="s">
        <v>34</v>
      </c>
      <c r="AD82" s="23">
        <f t="shared" si="61"/>
        <v>523</v>
      </c>
      <c r="AE82" s="22">
        <v>87</v>
      </c>
      <c r="AF82" s="22">
        <v>101</v>
      </c>
      <c r="AG82" s="22">
        <v>132</v>
      </c>
      <c r="AH82" s="22">
        <v>98</v>
      </c>
      <c r="AI82" s="22">
        <v>105</v>
      </c>
      <c r="AJ82" s="23">
        <v>437</v>
      </c>
      <c r="AK82" s="23">
        <v>367</v>
      </c>
      <c r="AL82" s="23">
        <v>256</v>
      </c>
      <c r="AM82" s="23">
        <v>254</v>
      </c>
      <c r="AN82" s="30" t="s">
        <v>34</v>
      </c>
      <c r="AO82" s="23">
        <v>226</v>
      </c>
      <c r="AP82" s="23">
        <v>142</v>
      </c>
      <c r="AQ82" s="23">
        <v>153</v>
      </c>
      <c r="AR82" s="23">
        <v>168</v>
      </c>
      <c r="AS82" s="23">
        <v>137</v>
      </c>
      <c r="AT82" s="23">
        <v>120</v>
      </c>
      <c r="AU82" s="23">
        <v>95</v>
      </c>
      <c r="AV82" s="23">
        <v>110</v>
      </c>
      <c r="AW82" s="13"/>
    </row>
    <row r="83" spans="2:49" ht="30" customHeight="1">
      <c r="B83" s="30" t="s">
        <v>35</v>
      </c>
      <c r="C83" s="21">
        <f t="shared" si="57"/>
        <v>638</v>
      </c>
      <c r="D83" s="23">
        <f t="shared" si="58"/>
        <v>53</v>
      </c>
      <c r="E83" s="22">
        <v>16</v>
      </c>
      <c r="F83" s="22">
        <v>13</v>
      </c>
      <c r="G83" s="22">
        <v>13</v>
      </c>
      <c r="H83" s="22">
        <v>4</v>
      </c>
      <c r="I83" s="22">
        <v>7</v>
      </c>
      <c r="J83" s="23">
        <f t="shared" si="62"/>
        <v>61</v>
      </c>
      <c r="K83" s="22">
        <v>16</v>
      </c>
      <c r="L83" s="22">
        <v>13</v>
      </c>
      <c r="M83" s="22">
        <v>13</v>
      </c>
      <c r="N83" s="22">
        <v>11</v>
      </c>
      <c r="O83" s="22">
        <v>8</v>
      </c>
      <c r="P83" s="30" t="s">
        <v>35</v>
      </c>
      <c r="Q83" s="23">
        <f t="shared" si="59"/>
        <v>62</v>
      </c>
      <c r="R83" s="22">
        <v>7</v>
      </c>
      <c r="S83" s="22">
        <v>12</v>
      </c>
      <c r="T83" s="22">
        <v>13</v>
      </c>
      <c r="U83" s="22">
        <v>14</v>
      </c>
      <c r="V83" s="22">
        <v>16</v>
      </c>
      <c r="W83" s="32">
        <f t="shared" si="60"/>
        <v>66</v>
      </c>
      <c r="X83" s="22">
        <v>13</v>
      </c>
      <c r="Y83" s="22">
        <v>13</v>
      </c>
      <c r="Z83" s="22">
        <v>12</v>
      </c>
      <c r="AA83" s="22">
        <v>13</v>
      </c>
      <c r="AB83" s="22">
        <v>15</v>
      </c>
      <c r="AC83" s="30" t="s">
        <v>35</v>
      </c>
      <c r="AD83" s="23">
        <f t="shared" si="61"/>
        <v>44</v>
      </c>
      <c r="AE83" s="22">
        <v>8</v>
      </c>
      <c r="AF83" s="22">
        <v>10</v>
      </c>
      <c r="AG83" s="22">
        <v>9</v>
      </c>
      <c r="AH83" s="22">
        <v>5</v>
      </c>
      <c r="AI83" s="22">
        <v>12</v>
      </c>
      <c r="AJ83" s="23">
        <v>56</v>
      </c>
      <c r="AK83" s="23">
        <v>57</v>
      </c>
      <c r="AL83" s="23">
        <v>41</v>
      </c>
      <c r="AM83" s="23">
        <v>21</v>
      </c>
      <c r="AN83" s="30" t="s">
        <v>35</v>
      </c>
      <c r="AO83" s="23">
        <v>26</v>
      </c>
      <c r="AP83" s="23">
        <v>31</v>
      </c>
      <c r="AQ83" s="23">
        <v>26</v>
      </c>
      <c r="AR83" s="23">
        <v>29</v>
      </c>
      <c r="AS83" s="23">
        <v>26</v>
      </c>
      <c r="AT83" s="23">
        <v>19</v>
      </c>
      <c r="AU83" s="23">
        <v>9</v>
      </c>
      <c r="AV83" s="23">
        <v>11</v>
      </c>
      <c r="AW83" s="13"/>
    </row>
    <row r="84" spans="2:49" ht="30" customHeight="1">
      <c r="B84" s="30" t="s">
        <v>36</v>
      </c>
      <c r="C84" s="21">
        <f t="shared" si="57"/>
        <v>2192</v>
      </c>
      <c r="D84" s="23">
        <f t="shared" si="58"/>
        <v>231</v>
      </c>
      <c r="E84" s="22">
        <v>47</v>
      </c>
      <c r="F84" s="22">
        <v>40</v>
      </c>
      <c r="G84" s="22">
        <v>53</v>
      </c>
      <c r="H84" s="22">
        <v>44</v>
      </c>
      <c r="I84" s="22">
        <v>47</v>
      </c>
      <c r="J84" s="23">
        <f t="shared" si="62"/>
        <v>223</v>
      </c>
      <c r="K84" s="22">
        <v>44</v>
      </c>
      <c r="L84" s="22">
        <v>47</v>
      </c>
      <c r="M84" s="22">
        <v>38</v>
      </c>
      <c r="N84" s="22">
        <v>51</v>
      </c>
      <c r="O84" s="22">
        <v>43</v>
      </c>
      <c r="P84" s="30" t="s">
        <v>36</v>
      </c>
      <c r="Q84" s="23">
        <f t="shared" si="59"/>
        <v>205</v>
      </c>
      <c r="R84" s="22">
        <v>37</v>
      </c>
      <c r="S84" s="22">
        <v>46</v>
      </c>
      <c r="T84" s="22">
        <v>39</v>
      </c>
      <c r="U84" s="22">
        <v>50</v>
      </c>
      <c r="V84" s="22">
        <v>33</v>
      </c>
      <c r="W84" s="32">
        <f t="shared" si="60"/>
        <v>219</v>
      </c>
      <c r="X84" s="22">
        <v>44</v>
      </c>
      <c r="Y84" s="22">
        <v>38</v>
      </c>
      <c r="Z84" s="22">
        <v>39</v>
      </c>
      <c r="AA84" s="22">
        <v>49</v>
      </c>
      <c r="AB84" s="22">
        <v>49</v>
      </c>
      <c r="AC84" s="30" t="s">
        <v>36</v>
      </c>
      <c r="AD84" s="23">
        <f t="shared" si="61"/>
        <v>256</v>
      </c>
      <c r="AE84" s="22">
        <v>64</v>
      </c>
      <c r="AF84" s="22">
        <v>50</v>
      </c>
      <c r="AG84" s="22">
        <v>46</v>
      </c>
      <c r="AH84" s="22">
        <v>56</v>
      </c>
      <c r="AI84" s="22">
        <v>40</v>
      </c>
      <c r="AJ84" s="23">
        <v>184</v>
      </c>
      <c r="AK84" s="23">
        <v>158</v>
      </c>
      <c r="AL84" s="23">
        <v>112</v>
      </c>
      <c r="AM84" s="23">
        <v>127</v>
      </c>
      <c r="AN84" s="30" t="s">
        <v>36</v>
      </c>
      <c r="AO84" s="23">
        <v>88</v>
      </c>
      <c r="AP84" s="23">
        <v>68</v>
      </c>
      <c r="AQ84" s="23">
        <v>64</v>
      </c>
      <c r="AR84" s="23">
        <v>60</v>
      </c>
      <c r="AS84" s="23">
        <v>51</v>
      </c>
      <c r="AT84" s="23">
        <v>51</v>
      </c>
      <c r="AU84" s="23">
        <v>50</v>
      </c>
      <c r="AV84" s="23">
        <v>45</v>
      </c>
      <c r="AW84" s="13"/>
    </row>
    <row r="85" spans="2:49" ht="30" customHeight="1">
      <c r="B85" s="30" t="s">
        <v>37</v>
      </c>
      <c r="C85" s="21">
        <f t="shared" si="57"/>
        <v>7188</v>
      </c>
      <c r="D85" s="23">
        <f t="shared" si="58"/>
        <v>868</v>
      </c>
      <c r="E85" s="22">
        <v>173</v>
      </c>
      <c r="F85" s="22">
        <v>177</v>
      </c>
      <c r="G85" s="22">
        <v>182</v>
      </c>
      <c r="H85" s="22">
        <v>167</v>
      </c>
      <c r="I85" s="22">
        <v>169</v>
      </c>
      <c r="J85" s="23">
        <f t="shared" si="62"/>
        <v>784</v>
      </c>
      <c r="K85" s="22">
        <v>161</v>
      </c>
      <c r="L85" s="22">
        <v>157</v>
      </c>
      <c r="M85" s="22">
        <v>160</v>
      </c>
      <c r="N85" s="22">
        <v>158</v>
      </c>
      <c r="O85" s="22">
        <v>148</v>
      </c>
      <c r="P85" s="30" t="s">
        <v>37</v>
      </c>
      <c r="Q85" s="23">
        <f t="shared" si="59"/>
        <v>782</v>
      </c>
      <c r="R85" s="22">
        <v>152</v>
      </c>
      <c r="S85" s="22">
        <v>150</v>
      </c>
      <c r="T85" s="22">
        <v>166</v>
      </c>
      <c r="U85" s="22">
        <v>169</v>
      </c>
      <c r="V85" s="22">
        <v>145</v>
      </c>
      <c r="W85" s="32">
        <f t="shared" si="60"/>
        <v>785</v>
      </c>
      <c r="X85" s="22">
        <v>145</v>
      </c>
      <c r="Y85" s="22">
        <v>167</v>
      </c>
      <c r="Z85" s="22">
        <v>150</v>
      </c>
      <c r="AA85" s="22">
        <v>160</v>
      </c>
      <c r="AB85" s="22">
        <v>163</v>
      </c>
      <c r="AC85" s="30" t="s">
        <v>37</v>
      </c>
      <c r="AD85" s="23">
        <f t="shared" si="61"/>
        <v>783</v>
      </c>
      <c r="AE85" s="22">
        <v>169</v>
      </c>
      <c r="AF85" s="22">
        <v>123</v>
      </c>
      <c r="AG85" s="22">
        <v>157</v>
      </c>
      <c r="AH85" s="22">
        <v>172</v>
      </c>
      <c r="AI85" s="22">
        <v>162</v>
      </c>
      <c r="AJ85" s="23">
        <v>637</v>
      </c>
      <c r="AK85" s="23">
        <v>425</v>
      </c>
      <c r="AL85" s="23">
        <v>373</v>
      </c>
      <c r="AM85" s="23">
        <v>319</v>
      </c>
      <c r="AN85" s="30" t="s">
        <v>37</v>
      </c>
      <c r="AO85" s="23">
        <v>313</v>
      </c>
      <c r="AP85" s="23">
        <v>216</v>
      </c>
      <c r="AQ85" s="23">
        <v>201</v>
      </c>
      <c r="AR85" s="23">
        <v>178</v>
      </c>
      <c r="AS85" s="23">
        <v>160</v>
      </c>
      <c r="AT85" s="23">
        <v>135</v>
      </c>
      <c r="AU85" s="23">
        <v>105</v>
      </c>
      <c r="AV85" s="23">
        <v>124</v>
      </c>
      <c r="AW85" s="13"/>
    </row>
    <row r="86" spans="2:49" ht="30" customHeight="1">
      <c r="B86" s="30" t="s">
        <v>38</v>
      </c>
      <c r="C86" s="21">
        <f t="shared" si="57"/>
        <v>2408</v>
      </c>
      <c r="D86" s="23">
        <f t="shared" si="58"/>
        <v>216</v>
      </c>
      <c r="E86" s="22">
        <v>42</v>
      </c>
      <c r="F86" s="22">
        <v>33</v>
      </c>
      <c r="G86" s="22">
        <v>58</v>
      </c>
      <c r="H86" s="22">
        <v>39</v>
      </c>
      <c r="I86" s="22">
        <v>44</v>
      </c>
      <c r="J86" s="23">
        <f t="shared" si="62"/>
        <v>265</v>
      </c>
      <c r="K86" s="22">
        <v>57</v>
      </c>
      <c r="L86" s="22">
        <v>54</v>
      </c>
      <c r="M86" s="22">
        <v>41</v>
      </c>
      <c r="N86" s="22">
        <v>59</v>
      </c>
      <c r="O86" s="22">
        <v>54</v>
      </c>
      <c r="P86" s="30" t="s">
        <v>38</v>
      </c>
      <c r="Q86" s="23">
        <f t="shared" si="59"/>
        <v>290</v>
      </c>
      <c r="R86" s="22">
        <v>54</v>
      </c>
      <c r="S86" s="22">
        <v>60</v>
      </c>
      <c r="T86" s="22">
        <v>67</v>
      </c>
      <c r="U86" s="22">
        <v>52</v>
      </c>
      <c r="V86" s="22">
        <v>57</v>
      </c>
      <c r="W86" s="32">
        <f t="shared" si="60"/>
        <v>259</v>
      </c>
      <c r="X86" s="22">
        <v>51</v>
      </c>
      <c r="Y86" s="22">
        <v>59</v>
      </c>
      <c r="Z86" s="22">
        <v>55</v>
      </c>
      <c r="AA86" s="22">
        <v>52</v>
      </c>
      <c r="AB86" s="22">
        <v>42</v>
      </c>
      <c r="AC86" s="30" t="s">
        <v>38</v>
      </c>
      <c r="AD86" s="23">
        <f t="shared" si="61"/>
        <v>210</v>
      </c>
      <c r="AE86" s="22">
        <v>40</v>
      </c>
      <c r="AF86" s="22">
        <v>43</v>
      </c>
      <c r="AG86" s="22">
        <v>36</v>
      </c>
      <c r="AH86" s="22">
        <v>39</v>
      </c>
      <c r="AI86" s="22">
        <v>52</v>
      </c>
      <c r="AJ86" s="23">
        <v>174</v>
      </c>
      <c r="AK86" s="23">
        <v>138</v>
      </c>
      <c r="AL86" s="23">
        <v>158</v>
      </c>
      <c r="AM86" s="23">
        <v>101</v>
      </c>
      <c r="AN86" s="30" t="s">
        <v>38</v>
      </c>
      <c r="AO86" s="23">
        <v>92</v>
      </c>
      <c r="AP86" s="23">
        <v>95</v>
      </c>
      <c r="AQ86" s="23">
        <v>82</v>
      </c>
      <c r="AR86" s="23">
        <v>82</v>
      </c>
      <c r="AS86" s="23">
        <v>68</v>
      </c>
      <c r="AT86" s="23">
        <v>75</v>
      </c>
      <c r="AU86" s="23">
        <v>44</v>
      </c>
      <c r="AV86" s="23">
        <v>59</v>
      </c>
      <c r="AW86" s="13"/>
    </row>
    <row r="87" spans="2:49" ht="30" customHeight="1">
      <c r="B87" s="30" t="s">
        <v>39</v>
      </c>
      <c r="C87" s="21">
        <f t="shared" si="57"/>
        <v>1430</v>
      </c>
      <c r="D87" s="23">
        <f t="shared" si="58"/>
        <v>131</v>
      </c>
      <c r="E87" s="22">
        <v>25</v>
      </c>
      <c r="F87" s="22">
        <v>31</v>
      </c>
      <c r="G87" s="22">
        <v>30</v>
      </c>
      <c r="H87" s="22">
        <v>26</v>
      </c>
      <c r="I87" s="22">
        <v>19</v>
      </c>
      <c r="J87" s="23">
        <f t="shared" si="62"/>
        <v>127</v>
      </c>
      <c r="K87" s="22">
        <v>28</v>
      </c>
      <c r="L87" s="22">
        <v>24</v>
      </c>
      <c r="M87" s="22">
        <v>33</v>
      </c>
      <c r="N87" s="22">
        <v>18</v>
      </c>
      <c r="O87" s="22">
        <v>24</v>
      </c>
      <c r="P87" s="30" t="s">
        <v>39</v>
      </c>
      <c r="Q87" s="23">
        <f t="shared" si="59"/>
        <v>153</v>
      </c>
      <c r="R87" s="22">
        <v>28</v>
      </c>
      <c r="S87" s="22">
        <v>25</v>
      </c>
      <c r="T87" s="22">
        <v>32</v>
      </c>
      <c r="U87" s="22">
        <v>30</v>
      </c>
      <c r="V87" s="22">
        <v>38</v>
      </c>
      <c r="W87" s="32">
        <f t="shared" si="60"/>
        <v>176</v>
      </c>
      <c r="X87" s="22">
        <v>35</v>
      </c>
      <c r="Y87" s="22">
        <v>44</v>
      </c>
      <c r="Z87" s="22">
        <v>40</v>
      </c>
      <c r="AA87" s="22">
        <v>28</v>
      </c>
      <c r="AB87" s="22">
        <v>29</v>
      </c>
      <c r="AC87" s="30" t="s">
        <v>39</v>
      </c>
      <c r="AD87" s="23">
        <f t="shared" si="61"/>
        <v>144</v>
      </c>
      <c r="AE87" s="22">
        <v>38</v>
      </c>
      <c r="AF87" s="22">
        <v>20</v>
      </c>
      <c r="AG87" s="22">
        <v>27</v>
      </c>
      <c r="AH87" s="22">
        <v>37</v>
      </c>
      <c r="AI87" s="22">
        <v>22</v>
      </c>
      <c r="AJ87" s="23">
        <v>130</v>
      </c>
      <c r="AK87" s="23">
        <v>105</v>
      </c>
      <c r="AL87" s="23">
        <v>96</v>
      </c>
      <c r="AM87" s="23">
        <v>69</v>
      </c>
      <c r="AN87" s="30" t="s">
        <v>39</v>
      </c>
      <c r="AO87" s="23">
        <v>68</v>
      </c>
      <c r="AP87" s="23">
        <v>45</v>
      </c>
      <c r="AQ87" s="23">
        <v>40</v>
      </c>
      <c r="AR87" s="23">
        <v>37</v>
      </c>
      <c r="AS87" s="23">
        <v>27</v>
      </c>
      <c r="AT87" s="23">
        <v>29</v>
      </c>
      <c r="AU87" s="23">
        <v>25</v>
      </c>
      <c r="AV87" s="23">
        <v>28</v>
      </c>
      <c r="AW87" s="13"/>
    </row>
    <row r="88" spans="2:49" ht="30" customHeight="1">
      <c r="B88" s="30" t="s">
        <v>40</v>
      </c>
      <c r="C88" s="21">
        <f t="shared" si="57"/>
        <v>5948</v>
      </c>
      <c r="D88" s="23">
        <f t="shared" si="58"/>
        <v>452</v>
      </c>
      <c r="E88" s="22">
        <v>72</v>
      </c>
      <c r="F88" s="22">
        <v>88</v>
      </c>
      <c r="G88" s="22">
        <v>105</v>
      </c>
      <c r="H88" s="22">
        <v>92</v>
      </c>
      <c r="I88" s="22">
        <v>95</v>
      </c>
      <c r="J88" s="23">
        <f t="shared" si="62"/>
        <v>439</v>
      </c>
      <c r="K88" s="22">
        <v>88</v>
      </c>
      <c r="L88" s="22">
        <v>83</v>
      </c>
      <c r="M88" s="22">
        <v>86</v>
      </c>
      <c r="N88" s="22">
        <v>98</v>
      </c>
      <c r="O88" s="22">
        <v>84</v>
      </c>
      <c r="P88" s="30" t="s">
        <v>40</v>
      </c>
      <c r="Q88" s="23">
        <f t="shared" si="59"/>
        <v>503</v>
      </c>
      <c r="R88" s="22">
        <v>87</v>
      </c>
      <c r="S88" s="22">
        <v>104</v>
      </c>
      <c r="T88" s="22">
        <v>100</v>
      </c>
      <c r="U88" s="22">
        <v>97</v>
      </c>
      <c r="V88" s="22">
        <v>115</v>
      </c>
      <c r="W88" s="32">
        <f t="shared" si="60"/>
        <v>563</v>
      </c>
      <c r="X88" s="22">
        <v>118</v>
      </c>
      <c r="Y88" s="22">
        <v>109</v>
      </c>
      <c r="Z88" s="22">
        <v>117</v>
      </c>
      <c r="AA88" s="22">
        <v>106</v>
      </c>
      <c r="AB88" s="22">
        <v>113</v>
      </c>
      <c r="AC88" s="30" t="s">
        <v>40</v>
      </c>
      <c r="AD88" s="23">
        <f t="shared" si="61"/>
        <v>651</v>
      </c>
      <c r="AE88" s="22">
        <v>126</v>
      </c>
      <c r="AF88" s="22">
        <v>132</v>
      </c>
      <c r="AG88" s="22">
        <v>134</v>
      </c>
      <c r="AH88" s="22">
        <v>128</v>
      </c>
      <c r="AI88" s="22">
        <v>131</v>
      </c>
      <c r="AJ88" s="23">
        <v>572</v>
      </c>
      <c r="AK88" s="23">
        <v>438</v>
      </c>
      <c r="AL88" s="23">
        <v>396</v>
      </c>
      <c r="AM88" s="23">
        <v>353</v>
      </c>
      <c r="AN88" s="30" t="s">
        <v>40</v>
      </c>
      <c r="AO88" s="23">
        <v>308</v>
      </c>
      <c r="AP88" s="23">
        <v>210</v>
      </c>
      <c r="AQ88" s="23">
        <v>210</v>
      </c>
      <c r="AR88" s="23">
        <v>217</v>
      </c>
      <c r="AS88" s="23">
        <v>194</v>
      </c>
      <c r="AT88" s="23">
        <v>156</v>
      </c>
      <c r="AU88" s="23">
        <v>140</v>
      </c>
      <c r="AV88" s="23">
        <v>146</v>
      </c>
      <c r="AW88" s="13"/>
    </row>
    <row r="89" spans="2:49" ht="30" customHeight="1">
      <c r="B89" s="30" t="s">
        <v>41</v>
      </c>
      <c r="C89" s="21">
        <f t="shared" si="57"/>
        <v>3137</v>
      </c>
      <c r="D89" s="23">
        <f t="shared" si="58"/>
        <v>305</v>
      </c>
      <c r="E89" s="22">
        <v>66</v>
      </c>
      <c r="F89" s="22">
        <v>70</v>
      </c>
      <c r="G89" s="22">
        <v>51</v>
      </c>
      <c r="H89" s="22">
        <v>58</v>
      </c>
      <c r="I89" s="22">
        <v>60</v>
      </c>
      <c r="J89" s="23">
        <f t="shared" si="62"/>
        <v>299</v>
      </c>
      <c r="K89" s="22">
        <v>51</v>
      </c>
      <c r="L89" s="22">
        <v>66</v>
      </c>
      <c r="M89" s="22">
        <v>61</v>
      </c>
      <c r="N89" s="22">
        <v>54</v>
      </c>
      <c r="O89" s="22">
        <v>67</v>
      </c>
      <c r="P89" s="30" t="s">
        <v>41</v>
      </c>
      <c r="Q89" s="23">
        <f t="shared" si="59"/>
        <v>328</v>
      </c>
      <c r="R89" s="22">
        <v>66</v>
      </c>
      <c r="S89" s="22">
        <v>55</v>
      </c>
      <c r="T89" s="22">
        <v>61</v>
      </c>
      <c r="U89" s="22">
        <v>53</v>
      </c>
      <c r="V89" s="22">
        <v>93</v>
      </c>
      <c r="W89" s="32">
        <f t="shared" si="60"/>
        <v>350</v>
      </c>
      <c r="X89" s="22">
        <v>53</v>
      </c>
      <c r="Y89" s="22">
        <v>77</v>
      </c>
      <c r="Z89" s="22">
        <v>62</v>
      </c>
      <c r="AA89" s="22">
        <v>80</v>
      </c>
      <c r="AB89" s="22">
        <v>78</v>
      </c>
      <c r="AC89" s="30" t="s">
        <v>41</v>
      </c>
      <c r="AD89" s="23">
        <f t="shared" si="61"/>
        <v>309</v>
      </c>
      <c r="AE89" s="22">
        <v>56</v>
      </c>
      <c r="AF89" s="22">
        <v>48</v>
      </c>
      <c r="AG89" s="22">
        <v>84</v>
      </c>
      <c r="AH89" s="22">
        <v>47</v>
      </c>
      <c r="AI89" s="22">
        <v>74</v>
      </c>
      <c r="AJ89" s="23">
        <v>279</v>
      </c>
      <c r="AK89" s="23">
        <v>190</v>
      </c>
      <c r="AL89" s="23">
        <v>167</v>
      </c>
      <c r="AM89" s="23">
        <v>141</v>
      </c>
      <c r="AN89" s="30" t="s">
        <v>41</v>
      </c>
      <c r="AO89" s="23">
        <v>132</v>
      </c>
      <c r="AP89" s="23">
        <v>122</v>
      </c>
      <c r="AQ89" s="23">
        <v>123</v>
      </c>
      <c r="AR89" s="23">
        <v>120</v>
      </c>
      <c r="AS89" s="23">
        <v>88</v>
      </c>
      <c r="AT89" s="23">
        <v>75</v>
      </c>
      <c r="AU89" s="23">
        <v>43</v>
      </c>
      <c r="AV89" s="23">
        <v>66</v>
      </c>
      <c r="AW89" s="13"/>
    </row>
    <row r="90" spans="2:49" ht="30" customHeight="1">
      <c r="B90" s="30" t="s">
        <v>42</v>
      </c>
      <c r="C90" s="21">
        <f t="shared" si="57"/>
        <v>4476</v>
      </c>
      <c r="D90" s="23">
        <f t="shared" si="58"/>
        <v>361</v>
      </c>
      <c r="E90" s="22">
        <v>77</v>
      </c>
      <c r="F90" s="22">
        <v>70</v>
      </c>
      <c r="G90" s="22">
        <v>70</v>
      </c>
      <c r="H90" s="22">
        <v>63</v>
      </c>
      <c r="I90" s="22">
        <v>81</v>
      </c>
      <c r="J90" s="23">
        <f t="shared" si="62"/>
        <v>408</v>
      </c>
      <c r="K90" s="22">
        <v>82</v>
      </c>
      <c r="L90" s="22">
        <v>82</v>
      </c>
      <c r="M90" s="22">
        <v>80</v>
      </c>
      <c r="N90" s="22">
        <v>80</v>
      </c>
      <c r="O90" s="22">
        <v>84</v>
      </c>
      <c r="P90" s="30" t="s">
        <v>42</v>
      </c>
      <c r="Q90" s="23">
        <f t="shared" si="59"/>
        <v>497</v>
      </c>
      <c r="R90" s="22">
        <v>99</v>
      </c>
      <c r="S90" s="22">
        <v>81</v>
      </c>
      <c r="T90" s="22">
        <v>101</v>
      </c>
      <c r="U90" s="22">
        <v>94</v>
      </c>
      <c r="V90" s="22">
        <v>122</v>
      </c>
      <c r="W90" s="32">
        <f t="shared" si="60"/>
        <v>538</v>
      </c>
      <c r="X90" s="22">
        <v>115</v>
      </c>
      <c r="Y90" s="22">
        <v>108</v>
      </c>
      <c r="Z90" s="22">
        <v>102</v>
      </c>
      <c r="AA90" s="22">
        <v>99</v>
      </c>
      <c r="AB90" s="22">
        <v>114</v>
      </c>
      <c r="AC90" s="30" t="s">
        <v>42</v>
      </c>
      <c r="AD90" s="23">
        <f t="shared" si="61"/>
        <v>490</v>
      </c>
      <c r="AE90" s="22">
        <v>98</v>
      </c>
      <c r="AF90" s="22">
        <v>117</v>
      </c>
      <c r="AG90" s="22">
        <v>94</v>
      </c>
      <c r="AH90" s="22">
        <v>101</v>
      </c>
      <c r="AI90" s="22">
        <v>80</v>
      </c>
      <c r="AJ90" s="23">
        <v>443</v>
      </c>
      <c r="AK90" s="23">
        <v>327</v>
      </c>
      <c r="AL90" s="23">
        <v>235</v>
      </c>
      <c r="AM90" s="23">
        <v>213</v>
      </c>
      <c r="AN90" s="30" t="s">
        <v>42</v>
      </c>
      <c r="AO90" s="23">
        <v>198</v>
      </c>
      <c r="AP90" s="23">
        <v>150</v>
      </c>
      <c r="AQ90" s="23">
        <v>161</v>
      </c>
      <c r="AR90" s="23">
        <v>98</v>
      </c>
      <c r="AS90" s="23">
        <v>103</v>
      </c>
      <c r="AT90" s="23">
        <v>86</v>
      </c>
      <c r="AU90" s="23">
        <v>71</v>
      </c>
      <c r="AV90" s="23">
        <v>97</v>
      </c>
      <c r="AW90" s="13"/>
    </row>
    <row r="91" spans="2:49" ht="30" customHeight="1">
      <c r="B91" s="30" t="s">
        <v>43</v>
      </c>
      <c r="C91" s="21">
        <f t="shared" si="57"/>
        <v>5626</v>
      </c>
      <c r="D91" s="23">
        <f t="shared" si="58"/>
        <v>492</v>
      </c>
      <c r="E91" s="22">
        <v>107</v>
      </c>
      <c r="F91" s="22">
        <v>80</v>
      </c>
      <c r="G91" s="22">
        <v>99</v>
      </c>
      <c r="H91" s="22">
        <v>108</v>
      </c>
      <c r="I91" s="22">
        <v>98</v>
      </c>
      <c r="J91" s="23">
        <f t="shared" si="62"/>
        <v>468</v>
      </c>
      <c r="K91" s="22">
        <v>86</v>
      </c>
      <c r="L91" s="22">
        <v>102</v>
      </c>
      <c r="M91" s="22">
        <v>99</v>
      </c>
      <c r="N91" s="22">
        <v>92</v>
      </c>
      <c r="O91" s="22">
        <v>89</v>
      </c>
      <c r="P91" s="30" t="s">
        <v>43</v>
      </c>
      <c r="Q91" s="23">
        <f t="shared" si="59"/>
        <v>520</v>
      </c>
      <c r="R91" s="22">
        <v>107</v>
      </c>
      <c r="S91" s="22">
        <v>99</v>
      </c>
      <c r="T91" s="22">
        <v>100</v>
      </c>
      <c r="U91" s="22">
        <v>105</v>
      </c>
      <c r="V91" s="22">
        <v>109</v>
      </c>
      <c r="W91" s="32">
        <f t="shared" si="60"/>
        <v>610</v>
      </c>
      <c r="X91" s="22">
        <v>111</v>
      </c>
      <c r="Y91" s="22">
        <v>133</v>
      </c>
      <c r="Z91" s="22">
        <v>121</v>
      </c>
      <c r="AA91" s="22">
        <v>133</v>
      </c>
      <c r="AB91" s="22">
        <v>112</v>
      </c>
      <c r="AC91" s="30" t="s">
        <v>43</v>
      </c>
      <c r="AD91" s="23">
        <f t="shared" si="61"/>
        <v>599</v>
      </c>
      <c r="AE91" s="22">
        <v>120</v>
      </c>
      <c r="AF91" s="22">
        <v>127</v>
      </c>
      <c r="AG91" s="22">
        <v>143</v>
      </c>
      <c r="AH91" s="22">
        <v>95</v>
      </c>
      <c r="AI91" s="22">
        <v>114</v>
      </c>
      <c r="AJ91" s="23">
        <v>512</v>
      </c>
      <c r="AK91" s="23">
        <v>442</v>
      </c>
      <c r="AL91" s="23">
        <v>344</v>
      </c>
      <c r="AM91" s="23">
        <v>319</v>
      </c>
      <c r="AN91" s="30" t="s">
        <v>43</v>
      </c>
      <c r="AO91" s="23">
        <v>248</v>
      </c>
      <c r="AP91" s="23">
        <v>167</v>
      </c>
      <c r="AQ91" s="23">
        <v>185</v>
      </c>
      <c r="AR91" s="23">
        <v>156</v>
      </c>
      <c r="AS91" s="23">
        <v>180</v>
      </c>
      <c r="AT91" s="23">
        <v>154</v>
      </c>
      <c r="AU91" s="23">
        <v>104</v>
      </c>
      <c r="AV91" s="23">
        <v>126</v>
      </c>
      <c r="AW91" s="13"/>
    </row>
    <row r="92" spans="2:49" ht="30" customHeight="1">
      <c r="B92" s="30" t="s">
        <v>44</v>
      </c>
      <c r="C92" s="21">
        <f t="shared" si="57"/>
        <v>1988</v>
      </c>
      <c r="D92" s="23">
        <f t="shared" si="58"/>
        <v>205</v>
      </c>
      <c r="E92" s="22">
        <v>42</v>
      </c>
      <c r="F92" s="22">
        <v>43</v>
      </c>
      <c r="G92" s="22">
        <v>43</v>
      </c>
      <c r="H92" s="22">
        <v>41</v>
      </c>
      <c r="I92" s="22">
        <v>36</v>
      </c>
      <c r="J92" s="23">
        <f t="shared" si="62"/>
        <v>199</v>
      </c>
      <c r="K92" s="22">
        <v>43</v>
      </c>
      <c r="L92" s="22">
        <v>49</v>
      </c>
      <c r="M92" s="22">
        <v>32</v>
      </c>
      <c r="N92" s="22">
        <v>39</v>
      </c>
      <c r="O92" s="22">
        <v>36</v>
      </c>
      <c r="P92" s="30" t="s">
        <v>44</v>
      </c>
      <c r="Q92" s="23">
        <f t="shared" si="59"/>
        <v>208</v>
      </c>
      <c r="R92" s="22">
        <v>29</v>
      </c>
      <c r="S92" s="22">
        <v>43</v>
      </c>
      <c r="T92" s="22">
        <v>45</v>
      </c>
      <c r="U92" s="22">
        <v>52</v>
      </c>
      <c r="V92" s="22">
        <v>39</v>
      </c>
      <c r="W92" s="32">
        <f t="shared" si="60"/>
        <v>252</v>
      </c>
      <c r="X92" s="22">
        <v>43</v>
      </c>
      <c r="Y92" s="22">
        <v>46</v>
      </c>
      <c r="Z92" s="22">
        <v>54</v>
      </c>
      <c r="AA92" s="22">
        <v>54</v>
      </c>
      <c r="AB92" s="22">
        <v>55</v>
      </c>
      <c r="AC92" s="30" t="s">
        <v>44</v>
      </c>
      <c r="AD92" s="23">
        <f t="shared" si="61"/>
        <v>263</v>
      </c>
      <c r="AE92" s="22">
        <v>72</v>
      </c>
      <c r="AF92" s="22">
        <v>43</v>
      </c>
      <c r="AG92" s="22">
        <v>55</v>
      </c>
      <c r="AH92" s="22">
        <v>49</v>
      </c>
      <c r="AI92" s="22">
        <v>44</v>
      </c>
      <c r="AJ92" s="23">
        <v>161</v>
      </c>
      <c r="AK92" s="23">
        <v>144</v>
      </c>
      <c r="AL92" s="23">
        <v>105</v>
      </c>
      <c r="AM92" s="23">
        <v>89</v>
      </c>
      <c r="AN92" s="30" t="s">
        <v>44</v>
      </c>
      <c r="AO92" s="23">
        <v>79</v>
      </c>
      <c r="AP92" s="23">
        <v>55</v>
      </c>
      <c r="AQ92" s="23">
        <v>59</v>
      </c>
      <c r="AR92" s="23">
        <v>49</v>
      </c>
      <c r="AS92" s="23">
        <v>26</v>
      </c>
      <c r="AT92" s="23">
        <v>30</v>
      </c>
      <c r="AU92" s="23">
        <v>33</v>
      </c>
      <c r="AV92" s="23">
        <v>31</v>
      </c>
      <c r="AW92" s="13"/>
    </row>
    <row r="93" spans="2:49" ht="30" customHeight="1">
      <c r="B93" s="30" t="s">
        <v>45</v>
      </c>
      <c r="C93" s="21">
        <f t="shared" si="57"/>
        <v>2949</v>
      </c>
      <c r="D93" s="23">
        <f t="shared" si="58"/>
        <v>274</v>
      </c>
      <c r="E93" s="22">
        <v>68</v>
      </c>
      <c r="F93" s="22">
        <v>48</v>
      </c>
      <c r="G93" s="22">
        <v>52</v>
      </c>
      <c r="H93" s="22">
        <v>41</v>
      </c>
      <c r="I93" s="22">
        <v>65</v>
      </c>
      <c r="J93" s="23">
        <f t="shared" si="62"/>
        <v>249</v>
      </c>
      <c r="K93" s="22">
        <v>53</v>
      </c>
      <c r="L93" s="22">
        <v>60</v>
      </c>
      <c r="M93" s="22">
        <v>46</v>
      </c>
      <c r="N93" s="22">
        <v>39</v>
      </c>
      <c r="O93" s="22">
        <v>51</v>
      </c>
      <c r="P93" s="30" t="s">
        <v>45</v>
      </c>
      <c r="Q93" s="23">
        <f t="shared" si="59"/>
        <v>245</v>
      </c>
      <c r="R93" s="22">
        <v>40</v>
      </c>
      <c r="S93" s="22">
        <v>47</v>
      </c>
      <c r="T93" s="22">
        <v>61</v>
      </c>
      <c r="U93" s="22">
        <v>51</v>
      </c>
      <c r="V93" s="22">
        <v>46</v>
      </c>
      <c r="W93" s="32">
        <f t="shared" si="60"/>
        <v>316</v>
      </c>
      <c r="X93" s="22">
        <v>58</v>
      </c>
      <c r="Y93" s="22">
        <v>51</v>
      </c>
      <c r="Z93" s="22">
        <v>72</v>
      </c>
      <c r="AA93" s="22">
        <v>65</v>
      </c>
      <c r="AB93" s="22">
        <v>70</v>
      </c>
      <c r="AC93" s="30" t="s">
        <v>45</v>
      </c>
      <c r="AD93" s="23">
        <f t="shared" si="61"/>
        <v>342</v>
      </c>
      <c r="AE93" s="22">
        <v>71</v>
      </c>
      <c r="AF93" s="22">
        <v>65</v>
      </c>
      <c r="AG93" s="22">
        <v>47</v>
      </c>
      <c r="AH93" s="22">
        <v>68</v>
      </c>
      <c r="AI93" s="22">
        <v>91</v>
      </c>
      <c r="AJ93" s="23">
        <v>312</v>
      </c>
      <c r="AK93" s="23">
        <v>245</v>
      </c>
      <c r="AL93" s="23">
        <v>165</v>
      </c>
      <c r="AM93" s="23">
        <v>141</v>
      </c>
      <c r="AN93" s="30" t="s">
        <v>45</v>
      </c>
      <c r="AO93" s="23">
        <v>145</v>
      </c>
      <c r="AP93" s="23">
        <v>109</v>
      </c>
      <c r="AQ93" s="23">
        <v>94</v>
      </c>
      <c r="AR93" s="23">
        <v>77</v>
      </c>
      <c r="AS93" s="23">
        <v>75</v>
      </c>
      <c r="AT93" s="23">
        <v>55</v>
      </c>
      <c r="AU93" s="23">
        <v>42</v>
      </c>
      <c r="AV93" s="23">
        <v>63</v>
      </c>
      <c r="AW93" s="13"/>
    </row>
    <row r="94" spans="2:49" ht="30" customHeight="1">
      <c r="B94" s="30" t="s">
        <v>46</v>
      </c>
      <c r="C94" s="21">
        <f t="shared" si="57"/>
        <v>1076</v>
      </c>
      <c r="D94" s="23">
        <f t="shared" si="58"/>
        <v>85</v>
      </c>
      <c r="E94" s="22">
        <v>26</v>
      </c>
      <c r="F94" s="22">
        <v>23</v>
      </c>
      <c r="G94" s="22">
        <v>9</v>
      </c>
      <c r="H94" s="22">
        <v>14</v>
      </c>
      <c r="I94" s="22">
        <v>13</v>
      </c>
      <c r="J94" s="23">
        <f t="shared" si="62"/>
        <v>94</v>
      </c>
      <c r="K94" s="22">
        <v>12</v>
      </c>
      <c r="L94" s="22">
        <v>23</v>
      </c>
      <c r="M94" s="22">
        <v>22</v>
      </c>
      <c r="N94" s="22">
        <v>14</v>
      </c>
      <c r="O94" s="22">
        <v>23</v>
      </c>
      <c r="P94" s="30" t="s">
        <v>46</v>
      </c>
      <c r="Q94" s="23">
        <f t="shared" si="59"/>
        <v>117</v>
      </c>
      <c r="R94" s="22">
        <v>17</v>
      </c>
      <c r="S94" s="22">
        <v>24</v>
      </c>
      <c r="T94" s="22">
        <v>24</v>
      </c>
      <c r="U94" s="22">
        <v>23</v>
      </c>
      <c r="V94" s="22">
        <v>29</v>
      </c>
      <c r="W94" s="32">
        <f t="shared" si="60"/>
        <v>133</v>
      </c>
      <c r="X94" s="22">
        <v>26</v>
      </c>
      <c r="Y94" s="22">
        <v>16</v>
      </c>
      <c r="Z94" s="22">
        <v>22</v>
      </c>
      <c r="AA94" s="22">
        <v>32</v>
      </c>
      <c r="AB94" s="22">
        <v>37</v>
      </c>
      <c r="AC94" s="30" t="s">
        <v>46</v>
      </c>
      <c r="AD94" s="23">
        <f t="shared" si="61"/>
        <v>131</v>
      </c>
      <c r="AE94" s="22">
        <v>27</v>
      </c>
      <c r="AF94" s="22">
        <v>27</v>
      </c>
      <c r="AG94" s="22">
        <v>24</v>
      </c>
      <c r="AH94" s="22">
        <v>28</v>
      </c>
      <c r="AI94" s="22">
        <v>25</v>
      </c>
      <c r="AJ94" s="23">
        <v>101</v>
      </c>
      <c r="AK94" s="23">
        <v>77</v>
      </c>
      <c r="AL94" s="23">
        <v>70</v>
      </c>
      <c r="AM94" s="23">
        <v>57</v>
      </c>
      <c r="AN94" s="30" t="s">
        <v>46</v>
      </c>
      <c r="AO94" s="23">
        <v>47</v>
      </c>
      <c r="AP94" s="23">
        <v>29</v>
      </c>
      <c r="AQ94" s="23">
        <v>33</v>
      </c>
      <c r="AR94" s="23">
        <v>26</v>
      </c>
      <c r="AS94" s="23">
        <v>15</v>
      </c>
      <c r="AT94" s="23">
        <v>25</v>
      </c>
      <c r="AU94" s="23">
        <v>12</v>
      </c>
      <c r="AV94" s="23">
        <v>24</v>
      </c>
      <c r="AW94" s="13"/>
    </row>
    <row r="95" spans="2:49" ht="30" customHeight="1">
      <c r="B95" s="30" t="s">
        <v>47</v>
      </c>
      <c r="C95" s="21">
        <f t="shared" si="57"/>
        <v>1781</v>
      </c>
      <c r="D95" s="23">
        <f t="shared" si="58"/>
        <v>148</v>
      </c>
      <c r="E95" s="22">
        <v>26</v>
      </c>
      <c r="F95" s="22">
        <v>28</v>
      </c>
      <c r="G95" s="22">
        <v>26</v>
      </c>
      <c r="H95" s="22">
        <v>39</v>
      </c>
      <c r="I95" s="22">
        <v>29</v>
      </c>
      <c r="J95" s="23">
        <f t="shared" si="62"/>
        <v>153</v>
      </c>
      <c r="K95" s="22">
        <v>27</v>
      </c>
      <c r="L95" s="22">
        <v>34</v>
      </c>
      <c r="M95" s="22">
        <v>33</v>
      </c>
      <c r="N95" s="22">
        <v>24</v>
      </c>
      <c r="O95" s="22">
        <v>35</v>
      </c>
      <c r="P95" s="30" t="s">
        <v>47</v>
      </c>
      <c r="Q95" s="23">
        <f t="shared" si="59"/>
        <v>192</v>
      </c>
      <c r="R95" s="22">
        <v>37</v>
      </c>
      <c r="S95" s="22">
        <v>35</v>
      </c>
      <c r="T95" s="22">
        <v>38</v>
      </c>
      <c r="U95" s="22">
        <v>35</v>
      </c>
      <c r="V95" s="22">
        <v>47</v>
      </c>
      <c r="W95" s="32">
        <f t="shared" si="60"/>
        <v>188</v>
      </c>
      <c r="X95" s="22">
        <v>41</v>
      </c>
      <c r="Y95" s="22">
        <v>39</v>
      </c>
      <c r="Z95" s="22">
        <v>32</v>
      </c>
      <c r="AA95" s="22">
        <v>31</v>
      </c>
      <c r="AB95" s="22">
        <v>45</v>
      </c>
      <c r="AC95" s="30" t="s">
        <v>47</v>
      </c>
      <c r="AD95" s="23">
        <f t="shared" si="61"/>
        <v>185</v>
      </c>
      <c r="AE95" s="22">
        <v>43</v>
      </c>
      <c r="AF95" s="22">
        <v>31</v>
      </c>
      <c r="AG95" s="22">
        <v>44</v>
      </c>
      <c r="AH95" s="22">
        <v>35</v>
      </c>
      <c r="AI95" s="22">
        <v>32</v>
      </c>
      <c r="AJ95" s="23">
        <v>178</v>
      </c>
      <c r="AK95" s="23">
        <v>112</v>
      </c>
      <c r="AL95" s="23">
        <v>92</v>
      </c>
      <c r="AM95" s="23">
        <v>121</v>
      </c>
      <c r="AN95" s="30" t="s">
        <v>47</v>
      </c>
      <c r="AO95" s="23">
        <v>69</v>
      </c>
      <c r="AP95" s="23">
        <v>64</v>
      </c>
      <c r="AQ95" s="23">
        <v>70</v>
      </c>
      <c r="AR95" s="23">
        <v>32</v>
      </c>
      <c r="AS95" s="23">
        <v>51</v>
      </c>
      <c r="AT95" s="23">
        <v>39</v>
      </c>
      <c r="AU95" s="23">
        <v>36</v>
      </c>
      <c r="AV95" s="23">
        <v>51</v>
      </c>
      <c r="AW95" s="13"/>
    </row>
    <row r="96" spans="2:49" ht="30" customHeight="1">
      <c r="B96" s="30" t="s">
        <v>48</v>
      </c>
      <c r="C96" s="21">
        <f t="shared" si="57"/>
        <v>6696</v>
      </c>
      <c r="D96" s="23">
        <f t="shared" si="58"/>
        <v>778</v>
      </c>
      <c r="E96" s="22">
        <v>155</v>
      </c>
      <c r="F96" s="22">
        <v>155</v>
      </c>
      <c r="G96" s="22">
        <v>139</v>
      </c>
      <c r="H96" s="22">
        <v>174</v>
      </c>
      <c r="I96" s="22">
        <v>155</v>
      </c>
      <c r="J96" s="23">
        <f t="shared" si="62"/>
        <v>703</v>
      </c>
      <c r="K96" s="22">
        <v>146</v>
      </c>
      <c r="L96" s="22">
        <v>141</v>
      </c>
      <c r="M96" s="22">
        <v>135</v>
      </c>
      <c r="N96" s="22">
        <v>152</v>
      </c>
      <c r="O96" s="22">
        <v>129</v>
      </c>
      <c r="P96" s="30" t="s">
        <v>48</v>
      </c>
      <c r="Q96" s="23">
        <f t="shared" si="59"/>
        <v>741</v>
      </c>
      <c r="R96" s="22">
        <v>142</v>
      </c>
      <c r="S96" s="22">
        <v>128</v>
      </c>
      <c r="T96" s="22">
        <v>165</v>
      </c>
      <c r="U96" s="22">
        <v>151</v>
      </c>
      <c r="V96" s="22">
        <v>155</v>
      </c>
      <c r="W96" s="32">
        <f t="shared" si="60"/>
        <v>740</v>
      </c>
      <c r="X96" s="22">
        <v>144</v>
      </c>
      <c r="Y96" s="22">
        <v>129</v>
      </c>
      <c r="Z96" s="22">
        <v>143</v>
      </c>
      <c r="AA96" s="22">
        <v>174</v>
      </c>
      <c r="AB96" s="22">
        <v>150</v>
      </c>
      <c r="AC96" s="30" t="s">
        <v>48</v>
      </c>
      <c r="AD96" s="23">
        <f t="shared" si="61"/>
        <v>754</v>
      </c>
      <c r="AE96" s="22">
        <v>153</v>
      </c>
      <c r="AF96" s="22">
        <v>183</v>
      </c>
      <c r="AG96" s="22">
        <v>143</v>
      </c>
      <c r="AH96" s="22">
        <v>146</v>
      </c>
      <c r="AI96" s="22">
        <v>129</v>
      </c>
      <c r="AJ96" s="23">
        <v>645</v>
      </c>
      <c r="AK96" s="23">
        <v>436</v>
      </c>
      <c r="AL96" s="23">
        <v>338</v>
      </c>
      <c r="AM96" s="23">
        <v>348</v>
      </c>
      <c r="AN96" s="30" t="s">
        <v>48</v>
      </c>
      <c r="AO96" s="23">
        <v>256</v>
      </c>
      <c r="AP96" s="23">
        <v>224</v>
      </c>
      <c r="AQ96" s="23">
        <v>180</v>
      </c>
      <c r="AR96" s="23">
        <v>161</v>
      </c>
      <c r="AS96" s="23">
        <v>120</v>
      </c>
      <c r="AT96" s="23">
        <v>103</v>
      </c>
      <c r="AU96" s="23">
        <v>86</v>
      </c>
      <c r="AV96" s="23">
        <v>83</v>
      </c>
      <c r="AW96" s="13"/>
    </row>
    <row r="97" spans="2:49" ht="30" customHeight="1">
      <c r="B97" s="30" t="s">
        <v>49</v>
      </c>
      <c r="C97" s="21">
        <f t="shared" si="57"/>
        <v>1762</v>
      </c>
      <c r="D97" s="23">
        <f t="shared" si="58"/>
        <v>180</v>
      </c>
      <c r="E97" s="22">
        <v>34</v>
      </c>
      <c r="F97" s="22">
        <v>32</v>
      </c>
      <c r="G97" s="22">
        <v>43</v>
      </c>
      <c r="H97" s="22">
        <v>31</v>
      </c>
      <c r="I97" s="22">
        <v>40</v>
      </c>
      <c r="J97" s="23">
        <f t="shared" si="62"/>
        <v>164</v>
      </c>
      <c r="K97" s="22">
        <v>30</v>
      </c>
      <c r="L97" s="22">
        <v>35</v>
      </c>
      <c r="M97" s="22">
        <v>30</v>
      </c>
      <c r="N97" s="22">
        <v>34</v>
      </c>
      <c r="O97" s="22">
        <v>35</v>
      </c>
      <c r="P97" s="30" t="s">
        <v>49</v>
      </c>
      <c r="Q97" s="23">
        <f t="shared" si="59"/>
        <v>184</v>
      </c>
      <c r="R97" s="22">
        <v>32</v>
      </c>
      <c r="S97" s="22">
        <v>32</v>
      </c>
      <c r="T97" s="22">
        <v>43</v>
      </c>
      <c r="U97" s="22">
        <v>34</v>
      </c>
      <c r="V97" s="22">
        <v>43</v>
      </c>
      <c r="W97" s="32">
        <f t="shared" si="60"/>
        <v>210</v>
      </c>
      <c r="X97" s="22">
        <v>47</v>
      </c>
      <c r="Y97" s="22">
        <v>52</v>
      </c>
      <c r="Z97" s="22">
        <v>38</v>
      </c>
      <c r="AA97" s="22">
        <v>34</v>
      </c>
      <c r="AB97" s="22">
        <v>39</v>
      </c>
      <c r="AC97" s="30" t="s">
        <v>49</v>
      </c>
      <c r="AD97" s="23">
        <f t="shared" si="61"/>
        <v>191</v>
      </c>
      <c r="AE97" s="22">
        <v>45</v>
      </c>
      <c r="AF97" s="22">
        <v>29</v>
      </c>
      <c r="AG97" s="22">
        <v>38</v>
      </c>
      <c r="AH97" s="22">
        <v>35</v>
      </c>
      <c r="AI97" s="22">
        <v>44</v>
      </c>
      <c r="AJ97" s="23">
        <v>119</v>
      </c>
      <c r="AK97" s="23">
        <v>109</v>
      </c>
      <c r="AL97" s="23">
        <v>98</v>
      </c>
      <c r="AM97" s="23">
        <v>109</v>
      </c>
      <c r="AN97" s="30" t="s">
        <v>49</v>
      </c>
      <c r="AO97" s="23">
        <v>76</v>
      </c>
      <c r="AP97" s="23">
        <v>65</v>
      </c>
      <c r="AQ97" s="23">
        <v>57</v>
      </c>
      <c r="AR97" s="23">
        <v>47</v>
      </c>
      <c r="AS97" s="23">
        <v>40</v>
      </c>
      <c r="AT97" s="23">
        <v>37</v>
      </c>
      <c r="AU97" s="23">
        <v>39</v>
      </c>
      <c r="AV97" s="23">
        <v>37</v>
      </c>
      <c r="AW97" s="13"/>
    </row>
    <row r="98" spans="2:49" ht="30" customHeight="1">
      <c r="B98" s="30" t="s">
        <v>50</v>
      </c>
      <c r="C98" s="21">
        <f t="shared" si="57"/>
        <v>6309</v>
      </c>
      <c r="D98" s="23">
        <f t="shared" si="58"/>
        <v>579</v>
      </c>
      <c r="E98" s="22">
        <v>118</v>
      </c>
      <c r="F98" s="22">
        <v>114</v>
      </c>
      <c r="G98" s="22">
        <v>111</v>
      </c>
      <c r="H98" s="22">
        <v>123</v>
      </c>
      <c r="I98" s="22">
        <v>113</v>
      </c>
      <c r="J98" s="23">
        <f t="shared" si="62"/>
        <v>531</v>
      </c>
      <c r="K98" s="22">
        <v>109</v>
      </c>
      <c r="L98" s="22">
        <v>90</v>
      </c>
      <c r="M98" s="22">
        <v>120</v>
      </c>
      <c r="N98" s="22">
        <v>111</v>
      </c>
      <c r="O98" s="22">
        <v>101</v>
      </c>
      <c r="P98" s="30" t="s">
        <v>50</v>
      </c>
      <c r="Q98" s="23">
        <f t="shared" si="59"/>
        <v>619</v>
      </c>
      <c r="R98" s="22">
        <v>118</v>
      </c>
      <c r="S98" s="22">
        <v>132</v>
      </c>
      <c r="T98" s="22">
        <v>112</v>
      </c>
      <c r="U98" s="22">
        <v>125</v>
      </c>
      <c r="V98" s="22">
        <v>132</v>
      </c>
      <c r="W98" s="32">
        <f t="shared" si="60"/>
        <v>734</v>
      </c>
      <c r="X98" s="22">
        <v>156</v>
      </c>
      <c r="Y98" s="22">
        <v>152</v>
      </c>
      <c r="Z98" s="22">
        <v>139</v>
      </c>
      <c r="AA98" s="22">
        <v>145</v>
      </c>
      <c r="AB98" s="22">
        <v>142</v>
      </c>
      <c r="AC98" s="30" t="s">
        <v>50</v>
      </c>
      <c r="AD98" s="23">
        <f t="shared" si="61"/>
        <v>666</v>
      </c>
      <c r="AE98" s="22">
        <v>152</v>
      </c>
      <c r="AF98" s="22">
        <v>148</v>
      </c>
      <c r="AG98" s="22">
        <v>115</v>
      </c>
      <c r="AH98" s="22">
        <v>123</v>
      </c>
      <c r="AI98" s="22">
        <v>128</v>
      </c>
      <c r="AJ98" s="23">
        <v>562</v>
      </c>
      <c r="AK98" s="23">
        <v>417</v>
      </c>
      <c r="AL98" s="23">
        <v>348</v>
      </c>
      <c r="AM98" s="23">
        <v>282</v>
      </c>
      <c r="AN98" s="30" t="s">
        <v>50</v>
      </c>
      <c r="AO98" s="23">
        <v>303</v>
      </c>
      <c r="AP98" s="23">
        <v>252</v>
      </c>
      <c r="AQ98" s="23">
        <v>235</v>
      </c>
      <c r="AR98" s="23">
        <v>187</v>
      </c>
      <c r="AS98" s="23">
        <v>193</v>
      </c>
      <c r="AT98" s="23">
        <v>154</v>
      </c>
      <c r="AU98" s="23">
        <v>96</v>
      </c>
      <c r="AV98" s="23">
        <v>151</v>
      </c>
      <c r="AW98" s="13"/>
    </row>
    <row r="99" spans="2:49" ht="30" customHeight="1">
      <c r="B99" s="30" t="s">
        <v>51</v>
      </c>
      <c r="C99" s="21">
        <f t="shared" si="57"/>
        <v>1565</v>
      </c>
      <c r="D99" s="23">
        <f t="shared" si="58"/>
        <v>166</v>
      </c>
      <c r="E99" s="22">
        <v>33</v>
      </c>
      <c r="F99" s="22">
        <v>45</v>
      </c>
      <c r="G99" s="22">
        <v>32</v>
      </c>
      <c r="H99" s="22">
        <v>29</v>
      </c>
      <c r="I99" s="22">
        <v>27</v>
      </c>
      <c r="J99" s="23">
        <f t="shared" si="62"/>
        <v>147</v>
      </c>
      <c r="K99" s="22">
        <v>29</v>
      </c>
      <c r="L99" s="22">
        <v>31</v>
      </c>
      <c r="M99" s="22">
        <v>30</v>
      </c>
      <c r="N99" s="22">
        <v>28</v>
      </c>
      <c r="O99" s="22">
        <v>29</v>
      </c>
      <c r="P99" s="30" t="s">
        <v>51</v>
      </c>
      <c r="Q99" s="23">
        <f t="shared" si="59"/>
        <v>193</v>
      </c>
      <c r="R99" s="22">
        <v>30</v>
      </c>
      <c r="S99" s="22">
        <v>32</v>
      </c>
      <c r="T99" s="22">
        <v>45</v>
      </c>
      <c r="U99" s="22">
        <v>42</v>
      </c>
      <c r="V99" s="22">
        <v>44</v>
      </c>
      <c r="W99" s="32">
        <f t="shared" si="60"/>
        <v>204</v>
      </c>
      <c r="X99" s="22">
        <v>44</v>
      </c>
      <c r="Y99" s="22">
        <v>49</v>
      </c>
      <c r="Z99" s="22">
        <v>32</v>
      </c>
      <c r="AA99" s="22">
        <v>39</v>
      </c>
      <c r="AB99" s="22">
        <v>40</v>
      </c>
      <c r="AC99" s="30" t="s">
        <v>51</v>
      </c>
      <c r="AD99" s="23">
        <f t="shared" si="61"/>
        <v>167</v>
      </c>
      <c r="AE99" s="22">
        <v>39</v>
      </c>
      <c r="AF99" s="22">
        <v>30</v>
      </c>
      <c r="AG99" s="22">
        <v>36</v>
      </c>
      <c r="AH99" s="22">
        <v>44</v>
      </c>
      <c r="AI99" s="22">
        <v>18</v>
      </c>
      <c r="AJ99" s="23">
        <v>133</v>
      </c>
      <c r="AK99" s="23">
        <v>106</v>
      </c>
      <c r="AL99" s="23">
        <v>85</v>
      </c>
      <c r="AM99" s="23">
        <v>70</v>
      </c>
      <c r="AN99" s="30" t="s">
        <v>51</v>
      </c>
      <c r="AO99" s="23">
        <v>69</v>
      </c>
      <c r="AP99" s="23">
        <v>43</v>
      </c>
      <c r="AQ99" s="23">
        <v>43</v>
      </c>
      <c r="AR99" s="23">
        <v>43</v>
      </c>
      <c r="AS99" s="23">
        <v>26</v>
      </c>
      <c r="AT99" s="23">
        <v>26</v>
      </c>
      <c r="AU99" s="23">
        <v>15</v>
      </c>
      <c r="AV99" s="23">
        <v>29</v>
      </c>
      <c r="AW99" s="13"/>
    </row>
    <row r="100" spans="2:49" ht="30" customHeight="1">
      <c r="B100" s="30" t="s">
        <v>52</v>
      </c>
      <c r="C100" s="21">
        <f t="shared" si="57"/>
        <v>2661</v>
      </c>
      <c r="D100" s="23">
        <f t="shared" si="58"/>
        <v>279</v>
      </c>
      <c r="E100" s="22">
        <v>61</v>
      </c>
      <c r="F100" s="22">
        <v>57</v>
      </c>
      <c r="G100" s="22">
        <v>72</v>
      </c>
      <c r="H100" s="22">
        <v>45</v>
      </c>
      <c r="I100" s="22">
        <v>44</v>
      </c>
      <c r="J100" s="23">
        <f t="shared" si="62"/>
        <v>291</v>
      </c>
      <c r="K100" s="22">
        <v>55</v>
      </c>
      <c r="L100" s="22">
        <v>62</v>
      </c>
      <c r="M100" s="22">
        <v>52</v>
      </c>
      <c r="N100" s="22">
        <v>64</v>
      </c>
      <c r="O100" s="22">
        <v>58</v>
      </c>
      <c r="P100" s="30" t="s">
        <v>52</v>
      </c>
      <c r="Q100" s="23">
        <f t="shared" si="59"/>
        <v>268</v>
      </c>
      <c r="R100" s="22">
        <v>56</v>
      </c>
      <c r="S100" s="22">
        <v>50</v>
      </c>
      <c r="T100" s="22">
        <v>53</v>
      </c>
      <c r="U100" s="22">
        <v>55</v>
      </c>
      <c r="V100" s="22">
        <v>54</v>
      </c>
      <c r="W100" s="32">
        <f t="shared" si="60"/>
        <v>276</v>
      </c>
      <c r="X100" s="22">
        <v>50</v>
      </c>
      <c r="Y100" s="22">
        <v>53</v>
      </c>
      <c r="Z100" s="22">
        <v>67</v>
      </c>
      <c r="AA100" s="22">
        <v>39</v>
      </c>
      <c r="AB100" s="22">
        <v>67</v>
      </c>
      <c r="AC100" s="30" t="s">
        <v>52</v>
      </c>
      <c r="AD100" s="23">
        <f t="shared" si="61"/>
        <v>275</v>
      </c>
      <c r="AE100" s="22">
        <v>63</v>
      </c>
      <c r="AF100" s="22">
        <v>61</v>
      </c>
      <c r="AG100" s="22">
        <v>51</v>
      </c>
      <c r="AH100" s="22">
        <v>55</v>
      </c>
      <c r="AI100" s="22">
        <v>45</v>
      </c>
      <c r="AJ100" s="23">
        <v>237</v>
      </c>
      <c r="AK100" s="23">
        <v>171</v>
      </c>
      <c r="AL100" s="23">
        <v>154</v>
      </c>
      <c r="AM100" s="23">
        <v>106</v>
      </c>
      <c r="AN100" s="30" t="s">
        <v>52</v>
      </c>
      <c r="AO100" s="23">
        <v>112</v>
      </c>
      <c r="AP100" s="23">
        <v>91</v>
      </c>
      <c r="AQ100" s="23">
        <v>88</v>
      </c>
      <c r="AR100" s="23">
        <v>102</v>
      </c>
      <c r="AS100" s="23">
        <v>73</v>
      </c>
      <c r="AT100" s="23">
        <v>45</v>
      </c>
      <c r="AU100" s="23">
        <v>35</v>
      </c>
      <c r="AV100" s="23">
        <v>58</v>
      </c>
      <c r="AW100" s="13"/>
    </row>
    <row r="101" spans="2:49" ht="30" customHeight="1">
      <c r="B101" s="30" t="s">
        <v>53</v>
      </c>
      <c r="C101" s="21">
        <f t="shared" si="57"/>
        <v>2236</v>
      </c>
      <c r="D101" s="23">
        <f t="shared" si="58"/>
        <v>172</v>
      </c>
      <c r="E101" s="22">
        <v>37</v>
      </c>
      <c r="F101" s="22">
        <v>30</v>
      </c>
      <c r="G101" s="22">
        <v>33</v>
      </c>
      <c r="H101" s="22">
        <v>36</v>
      </c>
      <c r="I101" s="22">
        <v>36</v>
      </c>
      <c r="J101" s="23">
        <f t="shared" si="62"/>
        <v>195</v>
      </c>
      <c r="K101" s="22">
        <v>44</v>
      </c>
      <c r="L101" s="22">
        <v>37</v>
      </c>
      <c r="M101" s="22">
        <v>34</v>
      </c>
      <c r="N101" s="22">
        <v>36</v>
      </c>
      <c r="O101" s="22">
        <v>44</v>
      </c>
      <c r="P101" s="30" t="s">
        <v>53</v>
      </c>
      <c r="Q101" s="23">
        <f t="shared" si="59"/>
        <v>184</v>
      </c>
      <c r="R101" s="22">
        <v>36</v>
      </c>
      <c r="S101" s="22">
        <v>37</v>
      </c>
      <c r="T101" s="22">
        <v>24</v>
      </c>
      <c r="U101" s="22">
        <v>37</v>
      </c>
      <c r="V101" s="22">
        <v>50</v>
      </c>
      <c r="W101" s="32">
        <f t="shared" si="60"/>
        <v>257</v>
      </c>
      <c r="X101" s="22">
        <v>59</v>
      </c>
      <c r="Y101" s="22">
        <v>52</v>
      </c>
      <c r="Z101" s="22">
        <v>57</v>
      </c>
      <c r="AA101" s="22">
        <v>43</v>
      </c>
      <c r="AB101" s="22">
        <v>46</v>
      </c>
      <c r="AC101" s="30" t="s">
        <v>53</v>
      </c>
      <c r="AD101" s="23">
        <f t="shared" si="61"/>
        <v>259</v>
      </c>
      <c r="AE101" s="22">
        <v>61</v>
      </c>
      <c r="AF101" s="22">
        <v>60</v>
      </c>
      <c r="AG101" s="22">
        <v>39</v>
      </c>
      <c r="AH101" s="22">
        <v>42</v>
      </c>
      <c r="AI101" s="22">
        <v>57</v>
      </c>
      <c r="AJ101" s="23">
        <v>199</v>
      </c>
      <c r="AK101" s="23">
        <v>161</v>
      </c>
      <c r="AL101" s="23">
        <v>127</v>
      </c>
      <c r="AM101" s="23">
        <v>96</v>
      </c>
      <c r="AN101" s="30" t="s">
        <v>53</v>
      </c>
      <c r="AO101" s="23">
        <v>117</v>
      </c>
      <c r="AP101" s="23">
        <v>68</v>
      </c>
      <c r="AQ101" s="23">
        <v>78</v>
      </c>
      <c r="AR101" s="23">
        <v>70</v>
      </c>
      <c r="AS101" s="23">
        <v>70</v>
      </c>
      <c r="AT101" s="23">
        <v>67</v>
      </c>
      <c r="AU101" s="23">
        <v>48</v>
      </c>
      <c r="AV101" s="23">
        <v>68</v>
      </c>
      <c r="AW101" s="13"/>
    </row>
    <row r="102" spans="2:49" ht="20.100000000000001" customHeight="1">
      <c r="B102" s="41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</row>
    <row r="103" spans="2:49" ht="30" customHeight="1"/>
  </sheetData>
  <printOptions horizontalCentered="1"/>
  <pageMargins left="0.19685039370078741" right="0.27559055118110237" top="0.55118110236220474" bottom="0.51181102362204722" header="0" footer="0.39370078740157483"/>
  <pageSetup scale="65" orientation="portrait" r:id="rId1"/>
  <headerFooter alignWithMargins="0"/>
  <ignoredErrors>
    <ignoredError sqref="W7:W3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1:AX103"/>
  <sheetViews>
    <sheetView showGridLines="0" zoomScale="90" zoomScaleNormal="90" zoomScaleSheetLayoutView="50" workbookViewId="0">
      <selection activeCell="O2" sqref="O2"/>
    </sheetView>
  </sheetViews>
  <sheetFormatPr baseColWidth="10" defaultColWidth="11.5703125" defaultRowHeight="12.75"/>
  <cols>
    <col min="1" max="1" width="1.42578125" style="3" customWidth="1"/>
    <col min="2" max="2" width="31.7109375" style="4" customWidth="1"/>
    <col min="3" max="3" width="11" style="4" customWidth="1"/>
    <col min="4" max="15" width="9.7109375" style="2" customWidth="1"/>
    <col min="16" max="16" width="31.710937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6.5703125" style="3" customWidth="1"/>
    <col min="50" max="50" width="1.5703125" style="3" customWidth="1"/>
    <col min="51" max="16384" width="11.5703125" style="3"/>
  </cols>
  <sheetData>
    <row r="1" spans="2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20.100000000000001" customHeight="1">
      <c r="B2" s="25" t="s">
        <v>54</v>
      </c>
      <c r="C2" s="26" t="s">
        <v>25</v>
      </c>
      <c r="E2" s="9"/>
      <c r="F2" s="9"/>
      <c r="G2" s="9"/>
      <c r="H2" s="9"/>
      <c r="I2" s="8"/>
      <c r="P2" s="25" t="s">
        <v>54</v>
      </c>
      <c r="Q2" s="26" t="s">
        <v>25</v>
      </c>
      <c r="R2"/>
      <c r="S2"/>
      <c r="T2"/>
      <c r="U2"/>
      <c r="V2"/>
      <c r="W2"/>
      <c r="X2" s="2"/>
      <c r="Y2" s="2"/>
      <c r="Z2" s="2"/>
      <c r="AA2" s="2"/>
      <c r="AB2" s="2"/>
      <c r="AC2" s="25" t="s">
        <v>54</v>
      </c>
      <c r="AD2" s="26" t="s">
        <v>25</v>
      </c>
      <c r="AE2"/>
      <c r="AF2" s="9"/>
      <c r="AG2" s="9"/>
      <c r="AH2" s="9"/>
      <c r="AI2" s="9"/>
      <c r="AJ2" s="2"/>
      <c r="AK2" s="2"/>
      <c r="AL2" s="2"/>
      <c r="AN2" s="25" t="s">
        <v>54</v>
      </c>
      <c r="AO2" s="26" t="s">
        <v>25</v>
      </c>
      <c r="AP2"/>
      <c r="AQ2"/>
      <c r="AR2"/>
      <c r="AS2"/>
      <c r="AT2"/>
      <c r="AU2" s="9"/>
      <c r="AV2" s="2"/>
    </row>
    <row r="3" spans="2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4.75" customHeight="1">
      <c r="B4" s="15" t="s">
        <v>18</v>
      </c>
      <c r="C4" s="15" t="s">
        <v>0</v>
      </c>
      <c r="D4" s="17" t="s">
        <v>1</v>
      </c>
      <c r="E4" s="16">
        <v>0</v>
      </c>
      <c r="F4" s="16">
        <v>1</v>
      </c>
      <c r="G4" s="16">
        <v>2</v>
      </c>
      <c r="H4" s="16">
        <v>3</v>
      </c>
      <c r="I4" s="16">
        <v>4</v>
      </c>
      <c r="J4" s="16" t="s">
        <v>2</v>
      </c>
      <c r="K4" s="16">
        <v>5</v>
      </c>
      <c r="L4" s="16">
        <v>6</v>
      </c>
      <c r="M4" s="16">
        <v>7</v>
      </c>
      <c r="N4" s="16">
        <v>8</v>
      </c>
      <c r="O4" s="16">
        <v>9</v>
      </c>
      <c r="P4" s="15" t="s">
        <v>18</v>
      </c>
      <c r="Q4" s="16" t="s">
        <v>3</v>
      </c>
      <c r="R4" s="18">
        <v>10</v>
      </c>
      <c r="S4" s="18">
        <v>11</v>
      </c>
      <c r="T4" s="18">
        <v>12</v>
      </c>
      <c r="U4" s="18">
        <v>13</v>
      </c>
      <c r="V4" s="18">
        <v>14</v>
      </c>
      <c r="W4" s="16" t="s">
        <v>4</v>
      </c>
      <c r="X4" s="18">
        <v>15</v>
      </c>
      <c r="Y4" s="18">
        <v>16</v>
      </c>
      <c r="Z4" s="18">
        <v>17</v>
      </c>
      <c r="AA4" s="18">
        <v>18</v>
      </c>
      <c r="AB4" s="18">
        <v>19</v>
      </c>
      <c r="AC4" s="15" t="s">
        <v>18</v>
      </c>
      <c r="AD4" s="16" t="s">
        <v>5</v>
      </c>
      <c r="AE4" s="18">
        <v>20</v>
      </c>
      <c r="AF4" s="18">
        <v>21</v>
      </c>
      <c r="AG4" s="18">
        <v>22</v>
      </c>
      <c r="AH4" s="18">
        <v>23</v>
      </c>
      <c r="AI4" s="18">
        <v>24</v>
      </c>
      <c r="AJ4" s="16" t="s">
        <v>6</v>
      </c>
      <c r="AK4" s="16" t="s">
        <v>7</v>
      </c>
      <c r="AL4" s="16" t="s">
        <v>21</v>
      </c>
      <c r="AM4" s="16" t="s">
        <v>8</v>
      </c>
      <c r="AN4" s="15" t="s">
        <v>18</v>
      </c>
      <c r="AO4" s="16" t="s">
        <v>9</v>
      </c>
      <c r="AP4" s="16" t="s">
        <v>10</v>
      </c>
      <c r="AQ4" s="16" t="s">
        <v>11</v>
      </c>
      <c r="AR4" s="16" t="s">
        <v>12</v>
      </c>
      <c r="AS4" s="16" t="s">
        <v>13</v>
      </c>
      <c r="AT4" s="16" t="s">
        <v>14</v>
      </c>
      <c r="AU4" s="16" t="s">
        <v>15</v>
      </c>
      <c r="AV4" s="16" t="s">
        <v>16</v>
      </c>
      <c r="AW4" s="14"/>
    </row>
    <row r="5" spans="2:49" ht="3.95" customHeight="1">
      <c r="B5" s="19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49" s="5" customFormat="1" ht="30" customHeight="1">
      <c r="B6" s="23" t="s">
        <v>0</v>
      </c>
      <c r="C6" s="23">
        <f>SUM(C7+C8+C9+C10+C11+C12+C13+C14+C15+C16+C17+C18+C19+C20+C21+C22+C23+C24+C25+C26+C27+C28+C29+C30+C31+C32)</f>
        <v>206186</v>
      </c>
      <c r="D6" s="23">
        <f t="shared" ref="D6:AV6" si="0">SUM(D7+D8+D9+D10+D11+D12+D13+D14+D15+D16+D17+D18+D19+D20+D21+D22+D23+D24+D25+D26+D27+D28+D29+D30+D31+D32)</f>
        <v>20766</v>
      </c>
      <c r="E6" s="23">
        <f t="shared" si="0"/>
        <v>4214</v>
      </c>
      <c r="F6" s="23">
        <f t="shared" si="0"/>
        <v>4179</v>
      </c>
      <c r="G6" s="23">
        <f t="shared" si="0"/>
        <v>4151</v>
      </c>
      <c r="H6" s="23">
        <f t="shared" si="0"/>
        <v>4124</v>
      </c>
      <c r="I6" s="23">
        <f t="shared" si="0"/>
        <v>4098</v>
      </c>
      <c r="J6" s="23">
        <f t="shared" si="0"/>
        <v>20068</v>
      </c>
      <c r="K6" s="23">
        <f t="shared" si="0"/>
        <v>4059</v>
      </c>
      <c r="L6" s="23">
        <f t="shared" si="0"/>
        <v>4031</v>
      </c>
      <c r="M6" s="23">
        <f t="shared" si="0"/>
        <v>4004</v>
      </c>
      <c r="N6" s="23">
        <f t="shared" si="0"/>
        <v>3988</v>
      </c>
      <c r="O6" s="23">
        <f t="shared" si="0"/>
        <v>3986</v>
      </c>
      <c r="P6" s="23" t="s">
        <v>0</v>
      </c>
      <c r="Q6" s="23">
        <f t="shared" si="0"/>
        <v>20918</v>
      </c>
      <c r="R6" s="23">
        <f t="shared" si="0"/>
        <v>3992</v>
      </c>
      <c r="S6" s="23">
        <f t="shared" si="0"/>
        <v>4015</v>
      </c>
      <c r="T6" s="23">
        <f t="shared" si="0"/>
        <v>4047</v>
      </c>
      <c r="U6" s="23">
        <f t="shared" si="0"/>
        <v>4429</v>
      </c>
      <c r="V6" s="23">
        <f t="shared" si="0"/>
        <v>4435</v>
      </c>
      <c r="W6" s="23">
        <f t="shared" si="0"/>
        <v>23376</v>
      </c>
      <c r="X6" s="23">
        <f t="shared" si="0"/>
        <v>4591</v>
      </c>
      <c r="Y6" s="23">
        <f t="shared" si="0"/>
        <v>4591</v>
      </c>
      <c r="Z6" s="23">
        <f t="shared" si="0"/>
        <v>4680</v>
      </c>
      <c r="AA6" s="23">
        <f t="shared" si="0"/>
        <v>4714</v>
      </c>
      <c r="AB6" s="23">
        <f t="shared" si="0"/>
        <v>4800</v>
      </c>
      <c r="AC6" s="23" t="s">
        <v>0</v>
      </c>
      <c r="AD6" s="23">
        <f t="shared" si="0"/>
        <v>23978</v>
      </c>
      <c r="AE6" s="23">
        <f t="shared" si="0"/>
        <v>4882</v>
      </c>
      <c r="AF6" s="23">
        <f t="shared" si="0"/>
        <v>4914</v>
      </c>
      <c r="AG6" s="23">
        <f t="shared" si="0"/>
        <v>4867</v>
      </c>
      <c r="AH6" s="23">
        <f t="shared" si="0"/>
        <v>4736</v>
      </c>
      <c r="AI6" s="23">
        <f t="shared" si="0"/>
        <v>4579</v>
      </c>
      <c r="AJ6" s="23">
        <f t="shared" si="0"/>
        <v>20019</v>
      </c>
      <c r="AK6" s="23">
        <f t="shared" si="0"/>
        <v>14027</v>
      </c>
      <c r="AL6" s="23">
        <f t="shared" si="0"/>
        <v>10732</v>
      </c>
      <c r="AM6" s="23">
        <f t="shared" si="0"/>
        <v>9266</v>
      </c>
      <c r="AN6" s="23" t="s">
        <v>20</v>
      </c>
      <c r="AO6" s="23">
        <f t="shared" si="0"/>
        <v>8376</v>
      </c>
      <c r="AP6" s="23">
        <f t="shared" si="0"/>
        <v>6516</v>
      </c>
      <c r="AQ6" s="23">
        <f t="shared" si="0"/>
        <v>5837</v>
      </c>
      <c r="AR6" s="23">
        <f t="shared" si="0"/>
        <v>5512</v>
      </c>
      <c r="AS6" s="23">
        <f t="shared" si="0"/>
        <v>5042</v>
      </c>
      <c r="AT6" s="23">
        <f t="shared" si="0"/>
        <v>4288</v>
      </c>
      <c r="AU6" s="23">
        <f t="shared" si="0"/>
        <v>3300</v>
      </c>
      <c r="AV6" s="23">
        <f t="shared" si="0"/>
        <v>4165</v>
      </c>
      <c r="AW6" s="12"/>
    </row>
    <row r="7" spans="2:49" ht="36" customHeight="1">
      <c r="B7" s="30" t="s">
        <v>28</v>
      </c>
      <c r="C7" s="21">
        <f>SUM(D7+J7+Q7+W7+AD7+AJ7+AK7+AL7+AM7+AO7+AP7+AQ7+AR7+AS7+AT7+AU7+AV7)</f>
        <v>27968</v>
      </c>
      <c r="D7" s="23">
        <f>SUM(I7+H7+G7+F7+E7)</f>
        <v>2417</v>
      </c>
      <c r="E7" s="22">
        <f t="shared" ref="E7:I16" si="1">+E42+E76</f>
        <v>479</v>
      </c>
      <c r="F7" s="22">
        <f t="shared" si="1"/>
        <v>491</v>
      </c>
      <c r="G7" s="22">
        <f t="shared" si="1"/>
        <v>484</v>
      </c>
      <c r="H7" s="22">
        <f t="shared" si="1"/>
        <v>473</v>
      </c>
      <c r="I7" s="22">
        <f t="shared" si="1"/>
        <v>490</v>
      </c>
      <c r="J7" s="23">
        <f>SUM(O7+N7+M7+L7+K7)</f>
        <v>2306</v>
      </c>
      <c r="K7" s="22">
        <f t="shared" ref="K7:O16" si="2">SUM(K42+K76)</f>
        <v>467</v>
      </c>
      <c r="L7" s="22">
        <f t="shared" si="2"/>
        <v>447</v>
      </c>
      <c r="M7" s="22">
        <f t="shared" si="2"/>
        <v>443</v>
      </c>
      <c r="N7" s="22">
        <f t="shared" si="2"/>
        <v>467</v>
      </c>
      <c r="O7" s="22">
        <f t="shared" si="2"/>
        <v>482</v>
      </c>
      <c r="P7" s="30" t="s">
        <v>28</v>
      </c>
      <c r="Q7" s="23">
        <f>SUM(V7+U7+T7+S7+R7)</f>
        <v>2310</v>
      </c>
      <c r="R7" s="22">
        <f t="shared" ref="R7:V16" si="3">SUM(R42+R76)</f>
        <v>462</v>
      </c>
      <c r="S7" s="22">
        <f t="shared" si="3"/>
        <v>414</v>
      </c>
      <c r="T7" s="22">
        <f t="shared" si="3"/>
        <v>450</v>
      </c>
      <c r="U7" s="22">
        <f t="shared" si="3"/>
        <v>503</v>
      </c>
      <c r="V7" s="22">
        <f t="shared" si="3"/>
        <v>481</v>
      </c>
      <c r="W7" s="23">
        <f>+X7+Y7+Z7+AA7+AB7</f>
        <v>2800</v>
      </c>
      <c r="X7" s="22">
        <f t="shared" ref="X7:AB16" si="4">SUM(X42+X76)</f>
        <v>491</v>
      </c>
      <c r="Y7" s="22">
        <f t="shared" si="4"/>
        <v>535</v>
      </c>
      <c r="Z7" s="22">
        <f t="shared" si="4"/>
        <v>563</v>
      </c>
      <c r="AA7" s="22">
        <f t="shared" si="4"/>
        <v>579</v>
      </c>
      <c r="AB7" s="22">
        <f t="shared" si="4"/>
        <v>632</v>
      </c>
      <c r="AC7" s="30" t="s">
        <v>28</v>
      </c>
      <c r="AD7" s="23">
        <f>SUM(AI7+AH7+AG7+AF7+AE7)</f>
        <v>3418</v>
      </c>
      <c r="AE7" s="22">
        <f t="shared" ref="AE7:AM7" si="5">SUM(AE42+AE76)</f>
        <v>588</v>
      </c>
      <c r="AF7" s="22">
        <f t="shared" si="5"/>
        <v>672</v>
      </c>
      <c r="AG7" s="22">
        <f t="shared" si="5"/>
        <v>753</v>
      </c>
      <c r="AH7" s="22">
        <f t="shared" si="5"/>
        <v>664</v>
      </c>
      <c r="AI7" s="22">
        <f t="shared" si="5"/>
        <v>741</v>
      </c>
      <c r="AJ7" s="23">
        <f t="shared" si="5"/>
        <v>3235</v>
      </c>
      <c r="AK7" s="23">
        <f t="shared" si="5"/>
        <v>2318</v>
      </c>
      <c r="AL7" s="23">
        <f t="shared" si="5"/>
        <v>1736</v>
      </c>
      <c r="AM7" s="23">
        <f t="shared" si="5"/>
        <v>1472</v>
      </c>
      <c r="AN7" s="30" t="s">
        <v>28</v>
      </c>
      <c r="AO7" s="23">
        <f t="shared" ref="AO7:AV16" si="6">SUM(AO42+AO76)</f>
        <v>1192</v>
      </c>
      <c r="AP7" s="23">
        <f t="shared" si="6"/>
        <v>905</v>
      </c>
      <c r="AQ7" s="23">
        <f t="shared" si="6"/>
        <v>837</v>
      </c>
      <c r="AR7" s="23">
        <f t="shared" si="6"/>
        <v>728</v>
      </c>
      <c r="AS7" s="23">
        <f t="shared" si="6"/>
        <v>701</v>
      </c>
      <c r="AT7" s="23">
        <f t="shared" si="6"/>
        <v>534</v>
      </c>
      <c r="AU7" s="23">
        <f t="shared" si="6"/>
        <v>461</v>
      </c>
      <c r="AV7" s="23">
        <f t="shared" si="6"/>
        <v>598</v>
      </c>
      <c r="AW7" s="13"/>
    </row>
    <row r="8" spans="2:49" ht="36" customHeight="1">
      <c r="B8" s="30" t="s">
        <v>29</v>
      </c>
      <c r="C8" s="21">
        <f t="shared" ref="C8:C32" si="7">SUM(D8+J8+Q8+W8+AD8+AJ8+AK8+AL8+AM8+AO8+AP8+AQ8+AR8+AS8+AT8+AU8+AV8)</f>
        <v>1730</v>
      </c>
      <c r="D8" s="23">
        <f t="shared" ref="D8:D32" si="8">SUM(I8+H8+G8+F8+E8)</f>
        <v>180</v>
      </c>
      <c r="E8" s="22">
        <f t="shared" si="1"/>
        <v>29</v>
      </c>
      <c r="F8" s="22">
        <f t="shared" si="1"/>
        <v>32</v>
      </c>
      <c r="G8" s="22">
        <f t="shared" si="1"/>
        <v>41</v>
      </c>
      <c r="H8" s="22">
        <f t="shared" si="1"/>
        <v>39</v>
      </c>
      <c r="I8" s="22">
        <f t="shared" si="1"/>
        <v>39</v>
      </c>
      <c r="J8" s="23">
        <f t="shared" ref="J8:J32" si="9">SUM(O8+N8+M8+L8+K8)</f>
        <v>164</v>
      </c>
      <c r="K8" s="22">
        <f t="shared" si="2"/>
        <v>31</v>
      </c>
      <c r="L8" s="22">
        <f t="shared" si="2"/>
        <v>33</v>
      </c>
      <c r="M8" s="22">
        <f t="shared" si="2"/>
        <v>32</v>
      </c>
      <c r="N8" s="22">
        <f t="shared" si="2"/>
        <v>28</v>
      </c>
      <c r="O8" s="22">
        <f t="shared" si="2"/>
        <v>40</v>
      </c>
      <c r="P8" s="30" t="s">
        <v>29</v>
      </c>
      <c r="Q8" s="23">
        <f t="shared" ref="Q8:Q32" si="10">SUM(V8+U8+T8+S8+R8)</f>
        <v>196</v>
      </c>
      <c r="R8" s="22">
        <f t="shared" si="3"/>
        <v>36</v>
      </c>
      <c r="S8" s="22">
        <f t="shared" si="3"/>
        <v>34</v>
      </c>
      <c r="T8" s="22">
        <f t="shared" si="3"/>
        <v>43</v>
      </c>
      <c r="U8" s="22">
        <f t="shared" si="3"/>
        <v>42</v>
      </c>
      <c r="V8" s="22">
        <f t="shared" si="3"/>
        <v>41</v>
      </c>
      <c r="W8" s="23">
        <f t="shared" ref="W8:W32" si="11">+X8+Y8+Z8+AA8+AB8</f>
        <v>215</v>
      </c>
      <c r="X8" s="22">
        <f t="shared" si="4"/>
        <v>47</v>
      </c>
      <c r="Y8" s="22">
        <f t="shared" si="4"/>
        <v>37</v>
      </c>
      <c r="Z8" s="22">
        <f t="shared" si="4"/>
        <v>45</v>
      </c>
      <c r="AA8" s="22">
        <f t="shared" si="4"/>
        <v>51</v>
      </c>
      <c r="AB8" s="22">
        <f t="shared" si="4"/>
        <v>35</v>
      </c>
      <c r="AC8" s="30" t="s">
        <v>29</v>
      </c>
      <c r="AD8" s="23">
        <f t="shared" ref="AD8:AD32" si="12">SUM(AI8+AH8+AG8+AF8+AE8)</f>
        <v>207</v>
      </c>
      <c r="AE8" s="22">
        <f t="shared" ref="AE8:AM8" si="13">SUM(AE43+AE77)</f>
        <v>58</v>
      </c>
      <c r="AF8" s="22">
        <f t="shared" si="13"/>
        <v>45</v>
      </c>
      <c r="AG8" s="22">
        <f t="shared" si="13"/>
        <v>53</v>
      </c>
      <c r="AH8" s="22">
        <f t="shared" si="13"/>
        <v>27</v>
      </c>
      <c r="AI8" s="22">
        <f t="shared" si="13"/>
        <v>24</v>
      </c>
      <c r="AJ8" s="23">
        <f t="shared" si="13"/>
        <v>148</v>
      </c>
      <c r="AK8" s="23">
        <f t="shared" si="13"/>
        <v>106</v>
      </c>
      <c r="AL8" s="23">
        <f t="shared" si="13"/>
        <v>81</v>
      </c>
      <c r="AM8" s="23">
        <f t="shared" si="13"/>
        <v>83</v>
      </c>
      <c r="AN8" s="30" t="s">
        <v>29</v>
      </c>
      <c r="AO8" s="23">
        <f t="shared" si="6"/>
        <v>54</v>
      </c>
      <c r="AP8" s="23">
        <f t="shared" si="6"/>
        <v>70</v>
      </c>
      <c r="AQ8" s="23">
        <f t="shared" si="6"/>
        <v>39</v>
      </c>
      <c r="AR8" s="23">
        <f t="shared" si="6"/>
        <v>39</v>
      </c>
      <c r="AS8" s="23">
        <f t="shared" si="6"/>
        <v>34</v>
      </c>
      <c r="AT8" s="23">
        <f t="shared" si="6"/>
        <v>50</v>
      </c>
      <c r="AU8" s="23">
        <f t="shared" si="6"/>
        <v>21</v>
      </c>
      <c r="AV8" s="23">
        <f t="shared" si="6"/>
        <v>43</v>
      </c>
      <c r="AW8" s="13"/>
    </row>
    <row r="9" spans="2:49" ht="36" customHeight="1">
      <c r="B9" s="30" t="s">
        <v>30</v>
      </c>
      <c r="C9" s="21">
        <f t="shared" si="7"/>
        <v>11527</v>
      </c>
      <c r="D9" s="23">
        <f t="shared" si="8"/>
        <v>1274</v>
      </c>
      <c r="E9" s="22">
        <f t="shared" si="1"/>
        <v>270</v>
      </c>
      <c r="F9" s="22">
        <f t="shared" si="1"/>
        <v>247</v>
      </c>
      <c r="G9" s="22">
        <f t="shared" si="1"/>
        <v>245</v>
      </c>
      <c r="H9" s="22">
        <f t="shared" si="1"/>
        <v>279</v>
      </c>
      <c r="I9" s="22">
        <f t="shared" si="1"/>
        <v>233</v>
      </c>
      <c r="J9" s="23">
        <f t="shared" si="9"/>
        <v>1164</v>
      </c>
      <c r="K9" s="22">
        <f t="shared" si="2"/>
        <v>226</v>
      </c>
      <c r="L9" s="22">
        <f t="shared" si="2"/>
        <v>264</v>
      </c>
      <c r="M9" s="22">
        <f t="shared" si="2"/>
        <v>238</v>
      </c>
      <c r="N9" s="22">
        <f t="shared" si="2"/>
        <v>207</v>
      </c>
      <c r="O9" s="22">
        <f t="shared" si="2"/>
        <v>229</v>
      </c>
      <c r="P9" s="30" t="s">
        <v>30</v>
      </c>
      <c r="Q9" s="23">
        <f t="shared" si="10"/>
        <v>1276</v>
      </c>
      <c r="R9" s="22">
        <f t="shared" si="3"/>
        <v>234</v>
      </c>
      <c r="S9" s="22">
        <f t="shared" si="3"/>
        <v>233</v>
      </c>
      <c r="T9" s="22">
        <f t="shared" si="3"/>
        <v>253</v>
      </c>
      <c r="U9" s="22">
        <f t="shared" si="3"/>
        <v>287</v>
      </c>
      <c r="V9" s="22">
        <f t="shared" si="3"/>
        <v>269</v>
      </c>
      <c r="W9" s="23">
        <f t="shared" si="11"/>
        <v>1314</v>
      </c>
      <c r="X9" s="22">
        <f t="shared" si="4"/>
        <v>285</v>
      </c>
      <c r="Y9" s="22">
        <f t="shared" si="4"/>
        <v>231</v>
      </c>
      <c r="Z9" s="22">
        <f t="shared" si="4"/>
        <v>278</v>
      </c>
      <c r="AA9" s="22">
        <f t="shared" si="4"/>
        <v>246</v>
      </c>
      <c r="AB9" s="22">
        <f t="shared" si="4"/>
        <v>274</v>
      </c>
      <c r="AC9" s="30" t="s">
        <v>30</v>
      </c>
      <c r="AD9" s="23">
        <f t="shared" si="12"/>
        <v>1272</v>
      </c>
      <c r="AE9" s="22">
        <f t="shared" ref="AE9:AM9" si="14">SUM(AE44+AE78)</f>
        <v>277</v>
      </c>
      <c r="AF9" s="22">
        <f t="shared" si="14"/>
        <v>304</v>
      </c>
      <c r="AG9" s="22">
        <f t="shared" si="14"/>
        <v>231</v>
      </c>
      <c r="AH9" s="22">
        <f t="shared" si="14"/>
        <v>248</v>
      </c>
      <c r="AI9" s="22">
        <f t="shared" si="14"/>
        <v>212</v>
      </c>
      <c r="AJ9" s="23">
        <f t="shared" si="14"/>
        <v>1091</v>
      </c>
      <c r="AK9" s="23">
        <f t="shared" si="14"/>
        <v>636</v>
      </c>
      <c r="AL9" s="23">
        <f t="shared" si="14"/>
        <v>503</v>
      </c>
      <c r="AM9" s="23">
        <f t="shared" si="14"/>
        <v>455</v>
      </c>
      <c r="AN9" s="30" t="s">
        <v>30</v>
      </c>
      <c r="AO9" s="23">
        <f t="shared" si="6"/>
        <v>524</v>
      </c>
      <c r="AP9" s="23">
        <f t="shared" si="6"/>
        <v>396</v>
      </c>
      <c r="AQ9" s="23">
        <f t="shared" si="6"/>
        <v>329</v>
      </c>
      <c r="AR9" s="23">
        <f t="shared" si="6"/>
        <v>313</v>
      </c>
      <c r="AS9" s="23">
        <f t="shared" si="6"/>
        <v>310</v>
      </c>
      <c r="AT9" s="23">
        <f t="shared" si="6"/>
        <v>252</v>
      </c>
      <c r="AU9" s="23">
        <f t="shared" si="6"/>
        <v>189</v>
      </c>
      <c r="AV9" s="23">
        <f t="shared" si="6"/>
        <v>229</v>
      </c>
      <c r="AW9" s="13"/>
    </row>
    <row r="10" spans="2:49" ht="36" customHeight="1">
      <c r="B10" s="30" t="s">
        <v>31</v>
      </c>
      <c r="C10" s="21">
        <f t="shared" si="7"/>
        <v>17452</v>
      </c>
      <c r="D10" s="23">
        <f t="shared" si="8"/>
        <v>1926</v>
      </c>
      <c r="E10" s="22">
        <f t="shared" si="1"/>
        <v>380</v>
      </c>
      <c r="F10" s="22">
        <f t="shared" si="1"/>
        <v>415</v>
      </c>
      <c r="G10" s="22">
        <f t="shared" si="1"/>
        <v>380</v>
      </c>
      <c r="H10" s="22">
        <f t="shared" si="1"/>
        <v>382</v>
      </c>
      <c r="I10" s="22">
        <f t="shared" si="1"/>
        <v>369</v>
      </c>
      <c r="J10" s="23">
        <f t="shared" si="9"/>
        <v>1974</v>
      </c>
      <c r="K10" s="22">
        <f t="shared" si="2"/>
        <v>412</v>
      </c>
      <c r="L10" s="22">
        <f t="shared" si="2"/>
        <v>375</v>
      </c>
      <c r="M10" s="22">
        <f t="shared" si="2"/>
        <v>397</v>
      </c>
      <c r="N10" s="22">
        <f t="shared" si="2"/>
        <v>380</v>
      </c>
      <c r="O10" s="22">
        <f t="shared" si="2"/>
        <v>410</v>
      </c>
      <c r="P10" s="30" t="s">
        <v>31</v>
      </c>
      <c r="Q10" s="23">
        <f t="shared" si="10"/>
        <v>1987</v>
      </c>
      <c r="R10" s="22">
        <f t="shared" si="3"/>
        <v>370</v>
      </c>
      <c r="S10" s="22">
        <f t="shared" si="3"/>
        <v>411</v>
      </c>
      <c r="T10" s="22">
        <f t="shared" si="3"/>
        <v>382</v>
      </c>
      <c r="U10" s="22">
        <f t="shared" si="3"/>
        <v>395</v>
      </c>
      <c r="V10" s="22">
        <f t="shared" si="3"/>
        <v>429</v>
      </c>
      <c r="W10" s="23">
        <f t="shared" si="11"/>
        <v>2056</v>
      </c>
      <c r="X10" s="22">
        <f t="shared" si="4"/>
        <v>454</v>
      </c>
      <c r="Y10" s="22">
        <f t="shared" si="4"/>
        <v>418</v>
      </c>
      <c r="Z10" s="22">
        <f t="shared" si="4"/>
        <v>392</v>
      </c>
      <c r="AA10" s="22">
        <f t="shared" si="4"/>
        <v>379</v>
      </c>
      <c r="AB10" s="22">
        <f t="shared" si="4"/>
        <v>413</v>
      </c>
      <c r="AC10" s="30" t="s">
        <v>31</v>
      </c>
      <c r="AD10" s="23">
        <f t="shared" si="12"/>
        <v>1728</v>
      </c>
      <c r="AE10" s="22">
        <f t="shared" ref="AE10:AM10" si="15">SUM(AE45+AE79)</f>
        <v>371</v>
      </c>
      <c r="AF10" s="22">
        <f t="shared" si="15"/>
        <v>360</v>
      </c>
      <c r="AG10" s="22">
        <f t="shared" si="15"/>
        <v>336</v>
      </c>
      <c r="AH10" s="22">
        <f t="shared" si="15"/>
        <v>376</v>
      </c>
      <c r="AI10" s="22">
        <f t="shared" si="15"/>
        <v>285</v>
      </c>
      <c r="AJ10" s="23">
        <f t="shared" si="15"/>
        <v>1425</v>
      </c>
      <c r="AK10" s="23">
        <f t="shared" si="15"/>
        <v>1009</v>
      </c>
      <c r="AL10" s="23">
        <f t="shared" si="15"/>
        <v>963</v>
      </c>
      <c r="AM10" s="23">
        <f t="shared" si="15"/>
        <v>818</v>
      </c>
      <c r="AN10" s="30" t="s">
        <v>31</v>
      </c>
      <c r="AO10" s="23">
        <f t="shared" si="6"/>
        <v>764</v>
      </c>
      <c r="AP10" s="23">
        <f t="shared" si="6"/>
        <v>569</v>
      </c>
      <c r="AQ10" s="23">
        <f t="shared" si="6"/>
        <v>482</v>
      </c>
      <c r="AR10" s="23">
        <f t="shared" si="6"/>
        <v>488</v>
      </c>
      <c r="AS10" s="23">
        <f t="shared" si="6"/>
        <v>421</v>
      </c>
      <c r="AT10" s="23">
        <f t="shared" si="6"/>
        <v>322</v>
      </c>
      <c r="AU10" s="23">
        <f t="shared" si="6"/>
        <v>256</v>
      </c>
      <c r="AV10" s="23">
        <f t="shared" si="6"/>
        <v>264</v>
      </c>
      <c r="AW10" s="13"/>
    </row>
    <row r="11" spans="2:49" ht="36" customHeight="1">
      <c r="B11" s="30" t="s">
        <v>32</v>
      </c>
      <c r="C11" s="21">
        <f t="shared" si="7"/>
        <v>11851</v>
      </c>
      <c r="D11" s="23">
        <f t="shared" si="8"/>
        <v>1206</v>
      </c>
      <c r="E11" s="22">
        <f t="shared" si="1"/>
        <v>255</v>
      </c>
      <c r="F11" s="22">
        <f t="shared" si="1"/>
        <v>233</v>
      </c>
      <c r="G11" s="22">
        <f t="shared" si="1"/>
        <v>222</v>
      </c>
      <c r="H11" s="22">
        <f t="shared" si="1"/>
        <v>246</v>
      </c>
      <c r="I11" s="22">
        <f t="shared" si="1"/>
        <v>250</v>
      </c>
      <c r="J11" s="23">
        <f t="shared" si="9"/>
        <v>1207</v>
      </c>
      <c r="K11" s="22">
        <f t="shared" si="2"/>
        <v>253</v>
      </c>
      <c r="L11" s="22">
        <f t="shared" si="2"/>
        <v>246</v>
      </c>
      <c r="M11" s="22">
        <f t="shared" si="2"/>
        <v>258</v>
      </c>
      <c r="N11" s="22">
        <f t="shared" si="2"/>
        <v>228</v>
      </c>
      <c r="O11" s="22">
        <f t="shared" si="2"/>
        <v>222</v>
      </c>
      <c r="P11" s="30" t="s">
        <v>32</v>
      </c>
      <c r="Q11" s="23">
        <f t="shared" si="10"/>
        <v>1272</v>
      </c>
      <c r="R11" s="22">
        <f t="shared" si="3"/>
        <v>235</v>
      </c>
      <c r="S11" s="22">
        <f t="shared" si="3"/>
        <v>239</v>
      </c>
      <c r="T11" s="22">
        <f t="shared" si="3"/>
        <v>259</v>
      </c>
      <c r="U11" s="22">
        <f t="shared" si="3"/>
        <v>264</v>
      </c>
      <c r="V11" s="22">
        <f t="shared" si="3"/>
        <v>275</v>
      </c>
      <c r="W11" s="23">
        <f t="shared" si="11"/>
        <v>1347</v>
      </c>
      <c r="X11" s="22">
        <f t="shared" si="4"/>
        <v>259</v>
      </c>
      <c r="Y11" s="22">
        <f t="shared" si="4"/>
        <v>285</v>
      </c>
      <c r="Z11" s="22">
        <f t="shared" si="4"/>
        <v>261</v>
      </c>
      <c r="AA11" s="22">
        <f t="shared" si="4"/>
        <v>295</v>
      </c>
      <c r="AB11" s="22">
        <f t="shared" si="4"/>
        <v>247</v>
      </c>
      <c r="AC11" s="30" t="s">
        <v>32</v>
      </c>
      <c r="AD11" s="23">
        <f t="shared" si="12"/>
        <v>1331</v>
      </c>
      <c r="AE11" s="22">
        <f t="shared" ref="AE11:AM11" si="16">SUM(AE46+AE80)</f>
        <v>270</v>
      </c>
      <c r="AF11" s="22">
        <f t="shared" si="16"/>
        <v>293</v>
      </c>
      <c r="AG11" s="22">
        <f t="shared" si="16"/>
        <v>283</v>
      </c>
      <c r="AH11" s="22">
        <f t="shared" si="16"/>
        <v>238</v>
      </c>
      <c r="AI11" s="22">
        <f t="shared" si="16"/>
        <v>247</v>
      </c>
      <c r="AJ11" s="23">
        <f t="shared" si="16"/>
        <v>1171</v>
      </c>
      <c r="AK11" s="23">
        <f t="shared" si="16"/>
        <v>747</v>
      </c>
      <c r="AL11" s="23">
        <f t="shared" si="16"/>
        <v>592</v>
      </c>
      <c r="AM11" s="23">
        <f t="shared" si="16"/>
        <v>494</v>
      </c>
      <c r="AN11" s="30" t="s">
        <v>32</v>
      </c>
      <c r="AO11" s="23">
        <f t="shared" si="6"/>
        <v>482</v>
      </c>
      <c r="AP11" s="23">
        <f t="shared" si="6"/>
        <v>381</v>
      </c>
      <c r="AQ11" s="23">
        <f t="shared" si="6"/>
        <v>301</v>
      </c>
      <c r="AR11" s="23">
        <f t="shared" si="6"/>
        <v>370</v>
      </c>
      <c r="AS11" s="23">
        <f t="shared" si="6"/>
        <v>309</v>
      </c>
      <c r="AT11" s="23">
        <f t="shared" si="6"/>
        <v>229</v>
      </c>
      <c r="AU11" s="23">
        <f t="shared" si="6"/>
        <v>175</v>
      </c>
      <c r="AV11" s="23">
        <f t="shared" si="6"/>
        <v>237</v>
      </c>
      <c r="AW11" s="13"/>
    </row>
    <row r="12" spans="2:49" ht="36" customHeight="1">
      <c r="B12" s="30" t="s">
        <v>33</v>
      </c>
      <c r="C12" s="21">
        <f t="shared" si="7"/>
        <v>6082</v>
      </c>
      <c r="D12" s="23">
        <f t="shared" si="8"/>
        <v>537</v>
      </c>
      <c r="E12" s="22">
        <f t="shared" si="1"/>
        <v>116</v>
      </c>
      <c r="F12" s="22">
        <f t="shared" si="1"/>
        <v>125</v>
      </c>
      <c r="G12" s="22">
        <f t="shared" si="1"/>
        <v>98</v>
      </c>
      <c r="H12" s="22">
        <f t="shared" si="1"/>
        <v>96</v>
      </c>
      <c r="I12" s="22">
        <f t="shared" si="1"/>
        <v>102</v>
      </c>
      <c r="J12" s="23">
        <f t="shared" si="9"/>
        <v>506</v>
      </c>
      <c r="K12" s="22">
        <f t="shared" si="2"/>
        <v>103</v>
      </c>
      <c r="L12" s="22">
        <f t="shared" si="2"/>
        <v>88</v>
      </c>
      <c r="M12" s="22">
        <f t="shared" si="2"/>
        <v>96</v>
      </c>
      <c r="N12" s="22">
        <f t="shared" si="2"/>
        <v>113</v>
      </c>
      <c r="O12" s="22">
        <f t="shared" si="2"/>
        <v>106</v>
      </c>
      <c r="P12" s="30" t="s">
        <v>33</v>
      </c>
      <c r="Q12" s="23">
        <f t="shared" si="10"/>
        <v>540</v>
      </c>
      <c r="R12" s="22">
        <f t="shared" si="3"/>
        <v>93</v>
      </c>
      <c r="S12" s="22">
        <f t="shared" si="3"/>
        <v>102</v>
      </c>
      <c r="T12" s="22">
        <f t="shared" si="3"/>
        <v>110</v>
      </c>
      <c r="U12" s="22">
        <f t="shared" si="3"/>
        <v>118</v>
      </c>
      <c r="V12" s="22">
        <f t="shared" si="3"/>
        <v>117</v>
      </c>
      <c r="W12" s="23">
        <f t="shared" si="11"/>
        <v>657</v>
      </c>
      <c r="X12" s="22">
        <f t="shared" si="4"/>
        <v>123</v>
      </c>
      <c r="Y12" s="22">
        <f t="shared" si="4"/>
        <v>118</v>
      </c>
      <c r="Z12" s="22">
        <f t="shared" si="4"/>
        <v>134</v>
      </c>
      <c r="AA12" s="22">
        <f t="shared" si="4"/>
        <v>138</v>
      </c>
      <c r="AB12" s="22">
        <f t="shared" si="4"/>
        <v>144</v>
      </c>
      <c r="AC12" s="30" t="s">
        <v>33</v>
      </c>
      <c r="AD12" s="23">
        <f t="shared" si="12"/>
        <v>731</v>
      </c>
      <c r="AE12" s="22">
        <f t="shared" ref="AE12:AM12" si="17">SUM(AE47+AE81)</f>
        <v>144</v>
      </c>
      <c r="AF12" s="22">
        <f t="shared" si="17"/>
        <v>131</v>
      </c>
      <c r="AG12" s="22">
        <f t="shared" si="17"/>
        <v>173</v>
      </c>
      <c r="AH12" s="22">
        <f t="shared" si="17"/>
        <v>134</v>
      </c>
      <c r="AI12" s="22">
        <f t="shared" si="17"/>
        <v>149</v>
      </c>
      <c r="AJ12" s="23">
        <f t="shared" si="17"/>
        <v>591</v>
      </c>
      <c r="AK12" s="23">
        <f t="shared" si="17"/>
        <v>426</v>
      </c>
      <c r="AL12" s="23">
        <f t="shared" si="17"/>
        <v>325</v>
      </c>
      <c r="AM12" s="23">
        <f t="shared" si="17"/>
        <v>312</v>
      </c>
      <c r="AN12" s="30" t="s">
        <v>33</v>
      </c>
      <c r="AO12" s="23">
        <f t="shared" si="6"/>
        <v>271</v>
      </c>
      <c r="AP12" s="23">
        <f t="shared" si="6"/>
        <v>206</v>
      </c>
      <c r="AQ12" s="23">
        <f t="shared" si="6"/>
        <v>197</v>
      </c>
      <c r="AR12" s="23">
        <f t="shared" si="6"/>
        <v>201</v>
      </c>
      <c r="AS12" s="23">
        <f t="shared" si="6"/>
        <v>161</v>
      </c>
      <c r="AT12" s="23">
        <f t="shared" si="6"/>
        <v>163</v>
      </c>
      <c r="AU12" s="23">
        <f t="shared" si="6"/>
        <v>100</v>
      </c>
      <c r="AV12" s="23">
        <f t="shared" si="6"/>
        <v>158</v>
      </c>
      <c r="AW12" s="13"/>
    </row>
    <row r="13" spans="2:49" ht="36" customHeight="1">
      <c r="B13" s="30" t="s">
        <v>34</v>
      </c>
      <c r="C13" s="21">
        <f t="shared" si="7"/>
        <v>8677</v>
      </c>
      <c r="D13" s="23">
        <f>SUM(I13+H13+G13+F13+E13)</f>
        <v>770</v>
      </c>
      <c r="E13" s="22">
        <f t="shared" si="1"/>
        <v>143</v>
      </c>
      <c r="F13" s="22">
        <f t="shared" si="1"/>
        <v>151</v>
      </c>
      <c r="G13" s="22">
        <f t="shared" si="1"/>
        <v>160</v>
      </c>
      <c r="H13" s="22">
        <f t="shared" si="1"/>
        <v>148</v>
      </c>
      <c r="I13" s="22">
        <f t="shared" si="1"/>
        <v>168</v>
      </c>
      <c r="J13" s="23">
        <f t="shared" si="9"/>
        <v>698</v>
      </c>
      <c r="K13" s="22">
        <f t="shared" si="2"/>
        <v>141</v>
      </c>
      <c r="L13" s="22">
        <f t="shared" si="2"/>
        <v>141</v>
      </c>
      <c r="M13" s="22">
        <f t="shared" si="2"/>
        <v>148</v>
      </c>
      <c r="N13" s="22">
        <f t="shared" si="2"/>
        <v>130</v>
      </c>
      <c r="O13" s="22">
        <f t="shared" si="2"/>
        <v>138</v>
      </c>
      <c r="P13" s="30" t="s">
        <v>34</v>
      </c>
      <c r="Q13" s="23">
        <f t="shared" si="10"/>
        <v>706</v>
      </c>
      <c r="R13" s="22">
        <f t="shared" si="3"/>
        <v>144</v>
      </c>
      <c r="S13" s="22">
        <f t="shared" si="3"/>
        <v>134</v>
      </c>
      <c r="T13" s="22">
        <f t="shared" si="3"/>
        <v>120</v>
      </c>
      <c r="U13" s="22">
        <f t="shared" si="3"/>
        <v>161</v>
      </c>
      <c r="V13" s="22">
        <f t="shared" si="3"/>
        <v>147</v>
      </c>
      <c r="W13" s="23">
        <f t="shared" si="11"/>
        <v>921</v>
      </c>
      <c r="X13" s="22">
        <f t="shared" si="4"/>
        <v>163</v>
      </c>
      <c r="Y13" s="22">
        <f t="shared" si="4"/>
        <v>167</v>
      </c>
      <c r="Z13" s="22">
        <f t="shared" si="4"/>
        <v>200</v>
      </c>
      <c r="AA13" s="22">
        <f t="shared" si="4"/>
        <v>184</v>
      </c>
      <c r="AB13" s="22">
        <f t="shared" si="4"/>
        <v>207</v>
      </c>
      <c r="AC13" s="30" t="s">
        <v>34</v>
      </c>
      <c r="AD13" s="23">
        <f t="shared" si="12"/>
        <v>1034</v>
      </c>
      <c r="AE13" s="22">
        <f t="shared" ref="AE13:AM13" si="18">SUM(AE48+AE82)</f>
        <v>185</v>
      </c>
      <c r="AF13" s="22">
        <f t="shared" si="18"/>
        <v>223</v>
      </c>
      <c r="AG13" s="22">
        <f t="shared" si="18"/>
        <v>238</v>
      </c>
      <c r="AH13" s="22">
        <f t="shared" si="18"/>
        <v>176</v>
      </c>
      <c r="AI13" s="22">
        <f t="shared" si="18"/>
        <v>212</v>
      </c>
      <c r="AJ13" s="23">
        <f t="shared" si="18"/>
        <v>870</v>
      </c>
      <c r="AK13" s="23">
        <f t="shared" si="18"/>
        <v>662</v>
      </c>
      <c r="AL13" s="23">
        <f t="shared" si="18"/>
        <v>418</v>
      </c>
      <c r="AM13" s="23">
        <f t="shared" si="18"/>
        <v>450</v>
      </c>
      <c r="AN13" s="30" t="s">
        <v>34</v>
      </c>
      <c r="AO13" s="23">
        <f t="shared" si="6"/>
        <v>406</v>
      </c>
      <c r="AP13" s="23">
        <f t="shared" si="6"/>
        <v>285</v>
      </c>
      <c r="AQ13" s="23">
        <f t="shared" si="6"/>
        <v>286</v>
      </c>
      <c r="AR13" s="23">
        <f t="shared" si="6"/>
        <v>290</v>
      </c>
      <c r="AS13" s="23">
        <f t="shared" si="6"/>
        <v>263</v>
      </c>
      <c r="AT13" s="23">
        <f t="shared" si="6"/>
        <v>238</v>
      </c>
      <c r="AU13" s="23">
        <f t="shared" si="6"/>
        <v>168</v>
      </c>
      <c r="AV13" s="23">
        <f t="shared" si="6"/>
        <v>212</v>
      </c>
      <c r="AW13" s="13"/>
    </row>
    <row r="14" spans="2:49" ht="36" customHeight="1">
      <c r="B14" s="30" t="s">
        <v>35</v>
      </c>
      <c r="C14" s="21">
        <f t="shared" si="7"/>
        <v>1263</v>
      </c>
      <c r="D14" s="23">
        <f t="shared" si="8"/>
        <v>103</v>
      </c>
      <c r="E14" s="22">
        <f t="shared" si="1"/>
        <v>23</v>
      </c>
      <c r="F14" s="22">
        <f t="shared" si="1"/>
        <v>24</v>
      </c>
      <c r="G14" s="22">
        <f t="shared" si="1"/>
        <v>23</v>
      </c>
      <c r="H14" s="22">
        <f t="shared" si="1"/>
        <v>16</v>
      </c>
      <c r="I14" s="22">
        <f t="shared" si="1"/>
        <v>17</v>
      </c>
      <c r="J14" s="23">
        <f t="shared" si="9"/>
        <v>115</v>
      </c>
      <c r="K14" s="22">
        <f t="shared" si="2"/>
        <v>25</v>
      </c>
      <c r="L14" s="22">
        <f t="shared" si="2"/>
        <v>21</v>
      </c>
      <c r="M14" s="22">
        <f t="shared" si="2"/>
        <v>26</v>
      </c>
      <c r="N14" s="22">
        <f t="shared" si="2"/>
        <v>22</v>
      </c>
      <c r="O14" s="22">
        <f t="shared" si="2"/>
        <v>21</v>
      </c>
      <c r="P14" s="30" t="s">
        <v>35</v>
      </c>
      <c r="Q14" s="23">
        <f t="shared" si="10"/>
        <v>124</v>
      </c>
      <c r="R14" s="22">
        <f t="shared" si="3"/>
        <v>17</v>
      </c>
      <c r="S14" s="22">
        <f t="shared" si="3"/>
        <v>21</v>
      </c>
      <c r="T14" s="22">
        <f t="shared" si="3"/>
        <v>25</v>
      </c>
      <c r="U14" s="22">
        <f t="shared" si="3"/>
        <v>34</v>
      </c>
      <c r="V14" s="22">
        <f t="shared" si="3"/>
        <v>27</v>
      </c>
      <c r="W14" s="23">
        <f t="shared" si="11"/>
        <v>133</v>
      </c>
      <c r="X14" s="22">
        <f t="shared" si="4"/>
        <v>27</v>
      </c>
      <c r="Y14" s="22">
        <f t="shared" si="4"/>
        <v>27</v>
      </c>
      <c r="Z14" s="22">
        <f t="shared" si="4"/>
        <v>25</v>
      </c>
      <c r="AA14" s="22">
        <f t="shared" si="4"/>
        <v>29</v>
      </c>
      <c r="AB14" s="22">
        <f t="shared" si="4"/>
        <v>25</v>
      </c>
      <c r="AC14" s="30" t="s">
        <v>35</v>
      </c>
      <c r="AD14" s="23">
        <f t="shared" si="12"/>
        <v>102</v>
      </c>
      <c r="AE14" s="22">
        <f t="shared" ref="AE14:AM14" si="19">SUM(AE49+AE83)</f>
        <v>26</v>
      </c>
      <c r="AF14" s="22">
        <f t="shared" si="19"/>
        <v>19</v>
      </c>
      <c r="AG14" s="22">
        <f t="shared" si="19"/>
        <v>18</v>
      </c>
      <c r="AH14" s="22">
        <f t="shared" si="19"/>
        <v>21</v>
      </c>
      <c r="AI14" s="22">
        <f t="shared" si="19"/>
        <v>18</v>
      </c>
      <c r="AJ14" s="23">
        <f t="shared" si="19"/>
        <v>112</v>
      </c>
      <c r="AK14" s="23">
        <f t="shared" si="19"/>
        <v>116</v>
      </c>
      <c r="AL14" s="23">
        <f t="shared" si="19"/>
        <v>83</v>
      </c>
      <c r="AM14" s="23">
        <f t="shared" si="19"/>
        <v>42</v>
      </c>
      <c r="AN14" s="30" t="s">
        <v>35</v>
      </c>
      <c r="AO14" s="23">
        <f t="shared" si="6"/>
        <v>53</v>
      </c>
      <c r="AP14" s="23">
        <f t="shared" si="6"/>
        <v>46</v>
      </c>
      <c r="AQ14" s="23">
        <f t="shared" si="6"/>
        <v>45</v>
      </c>
      <c r="AR14" s="23">
        <f t="shared" si="6"/>
        <v>52</v>
      </c>
      <c r="AS14" s="23">
        <f t="shared" si="6"/>
        <v>45</v>
      </c>
      <c r="AT14" s="23">
        <f t="shared" si="6"/>
        <v>48</v>
      </c>
      <c r="AU14" s="23">
        <f t="shared" si="6"/>
        <v>24</v>
      </c>
      <c r="AV14" s="23">
        <f t="shared" si="6"/>
        <v>20</v>
      </c>
      <c r="AW14" s="13"/>
    </row>
    <row r="15" spans="2:49" ht="36" customHeight="1">
      <c r="B15" s="30" t="s">
        <v>36</v>
      </c>
      <c r="C15" s="21">
        <f t="shared" si="7"/>
        <v>4515</v>
      </c>
      <c r="D15" s="23">
        <f t="shared" si="8"/>
        <v>426</v>
      </c>
      <c r="E15" s="22">
        <f t="shared" si="1"/>
        <v>78</v>
      </c>
      <c r="F15" s="22">
        <f t="shared" si="1"/>
        <v>72</v>
      </c>
      <c r="G15" s="22">
        <f t="shared" si="1"/>
        <v>97</v>
      </c>
      <c r="H15" s="22">
        <f t="shared" si="1"/>
        <v>85</v>
      </c>
      <c r="I15" s="22">
        <f t="shared" si="1"/>
        <v>94</v>
      </c>
      <c r="J15" s="23">
        <f t="shared" si="9"/>
        <v>465</v>
      </c>
      <c r="K15" s="22">
        <f t="shared" si="2"/>
        <v>93</v>
      </c>
      <c r="L15" s="22">
        <f t="shared" si="2"/>
        <v>105</v>
      </c>
      <c r="M15" s="22">
        <f t="shared" si="2"/>
        <v>76</v>
      </c>
      <c r="N15" s="22">
        <f t="shared" si="2"/>
        <v>98</v>
      </c>
      <c r="O15" s="22">
        <f t="shared" si="2"/>
        <v>93</v>
      </c>
      <c r="P15" s="30" t="s">
        <v>36</v>
      </c>
      <c r="Q15" s="23">
        <f t="shared" si="10"/>
        <v>420</v>
      </c>
      <c r="R15" s="22">
        <f t="shared" si="3"/>
        <v>83</v>
      </c>
      <c r="S15" s="22">
        <f t="shared" si="3"/>
        <v>92</v>
      </c>
      <c r="T15" s="22">
        <f t="shared" si="3"/>
        <v>81</v>
      </c>
      <c r="U15" s="22">
        <f t="shared" si="3"/>
        <v>90</v>
      </c>
      <c r="V15" s="22">
        <f t="shared" si="3"/>
        <v>74</v>
      </c>
      <c r="W15" s="23">
        <f t="shared" si="11"/>
        <v>481</v>
      </c>
      <c r="X15" s="22">
        <f t="shared" si="4"/>
        <v>98</v>
      </c>
      <c r="Y15" s="22">
        <f t="shared" si="4"/>
        <v>80</v>
      </c>
      <c r="Z15" s="22">
        <f t="shared" si="4"/>
        <v>104</v>
      </c>
      <c r="AA15" s="22">
        <f t="shared" si="4"/>
        <v>99</v>
      </c>
      <c r="AB15" s="22">
        <f t="shared" si="4"/>
        <v>100</v>
      </c>
      <c r="AC15" s="30" t="s">
        <v>36</v>
      </c>
      <c r="AD15" s="23">
        <f t="shared" si="12"/>
        <v>582</v>
      </c>
      <c r="AE15" s="22">
        <f t="shared" ref="AE15:AM15" si="20">SUM(AE50+AE84)</f>
        <v>122</v>
      </c>
      <c r="AF15" s="22">
        <f t="shared" si="20"/>
        <v>130</v>
      </c>
      <c r="AG15" s="22">
        <f t="shared" si="20"/>
        <v>109</v>
      </c>
      <c r="AH15" s="22">
        <f t="shared" si="20"/>
        <v>129</v>
      </c>
      <c r="AI15" s="22">
        <f t="shared" si="20"/>
        <v>92</v>
      </c>
      <c r="AJ15" s="23">
        <f t="shared" si="20"/>
        <v>426</v>
      </c>
      <c r="AK15" s="23">
        <f t="shared" si="20"/>
        <v>358</v>
      </c>
      <c r="AL15" s="23">
        <f t="shared" si="20"/>
        <v>237</v>
      </c>
      <c r="AM15" s="23">
        <f t="shared" si="20"/>
        <v>242</v>
      </c>
      <c r="AN15" s="30" t="s">
        <v>36</v>
      </c>
      <c r="AO15" s="23">
        <f t="shared" si="6"/>
        <v>155</v>
      </c>
      <c r="AP15" s="23">
        <f t="shared" si="6"/>
        <v>114</v>
      </c>
      <c r="AQ15" s="23">
        <f t="shared" si="6"/>
        <v>119</v>
      </c>
      <c r="AR15" s="23">
        <f t="shared" si="6"/>
        <v>106</v>
      </c>
      <c r="AS15" s="23">
        <f t="shared" si="6"/>
        <v>114</v>
      </c>
      <c r="AT15" s="23">
        <f t="shared" si="6"/>
        <v>103</v>
      </c>
      <c r="AU15" s="23">
        <f t="shared" si="6"/>
        <v>86</v>
      </c>
      <c r="AV15" s="23">
        <f t="shared" si="6"/>
        <v>81</v>
      </c>
      <c r="AW15" s="13"/>
    </row>
    <row r="16" spans="2:49" ht="36" customHeight="1">
      <c r="B16" s="30" t="s">
        <v>37</v>
      </c>
      <c r="C16" s="21">
        <f t="shared" si="7"/>
        <v>13852</v>
      </c>
      <c r="D16" s="23">
        <f t="shared" si="8"/>
        <v>1724</v>
      </c>
      <c r="E16" s="22">
        <f t="shared" si="1"/>
        <v>331</v>
      </c>
      <c r="F16" s="22">
        <f t="shared" si="1"/>
        <v>342</v>
      </c>
      <c r="G16" s="22">
        <f t="shared" si="1"/>
        <v>370</v>
      </c>
      <c r="H16" s="22">
        <f t="shared" si="1"/>
        <v>334</v>
      </c>
      <c r="I16" s="22">
        <f t="shared" si="1"/>
        <v>347</v>
      </c>
      <c r="J16" s="23">
        <f t="shared" si="9"/>
        <v>1550</v>
      </c>
      <c r="K16" s="22">
        <f t="shared" si="2"/>
        <v>336</v>
      </c>
      <c r="L16" s="22">
        <f t="shared" si="2"/>
        <v>309</v>
      </c>
      <c r="M16" s="22">
        <f t="shared" si="2"/>
        <v>327</v>
      </c>
      <c r="N16" s="22">
        <f t="shared" si="2"/>
        <v>308</v>
      </c>
      <c r="O16" s="22">
        <f t="shared" si="2"/>
        <v>270</v>
      </c>
      <c r="P16" s="30" t="s">
        <v>37</v>
      </c>
      <c r="Q16" s="23">
        <f t="shared" si="10"/>
        <v>1496</v>
      </c>
      <c r="R16" s="22">
        <f t="shared" si="3"/>
        <v>292</v>
      </c>
      <c r="S16" s="22">
        <f t="shared" si="3"/>
        <v>298</v>
      </c>
      <c r="T16" s="22">
        <f t="shared" si="3"/>
        <v>292</v>
      </c>
      <c r="U16" s="22">
        <f t="shared" si="3"/>
        <v>331</v>
      </c>
      <c r="V16" s="22">
        <f t="shared" si="3"/>
        <v>283</v>
      </c>
      <c r="W16" s="23">
        <f t="shared" si="11"/>
        <v>1612</v>
      </c>
      <c r="X16" s="22">
        <f t="shared" si="4"/>
        <v>316</v>
      </c>
      <c r="Y16" s="22">
        <f t="shared" si="4"/>
        <v>315</v>
      </c>
      <c r="Z16" s="22">
        <f t="shared" si="4"/>
        <v>308</v>
      </c>
      <c r="AA16" s="22">
        <f t="shared" si="4"/>
        <v>353</v>
      </c>
      <c r="AB16" s="22">
        <f t="shared" si="4"/>
        <v>320</v>
      </c>
      <c r="AC16" s="30" t="s">
        <v>37</v>
      </c>
      <c r="AD16" s="23">
        <f t="shared" si="12"/>
        <v>1588</v>
      </c>
      <c r="AE16" s="22">
        <f t="shared" ref="AE16:AM16" si="21">SUM(AE51+AE85)</f>
        <v>322</v>
      </c>
      <c r="AF16" s="22">
        <f t="shared" si="21"/>
        <v>285</v>
      </c>
      <c r="AG16" s="22">
        <f t="shared" si="21"/>
        <v>303</v>
      </c>
      <c r="AH16" s="22">
        <f t="shared" si="21"/>
        <v>333</v>
      </c>
      <c r="AI16" s="22">
        <f t="shared" si="21"/>
        <v>345</v>
      </c>
      <c r="AJ16" s="23">
        <f t="shared" si="21"/>
        <v>1368</v>
      </c>
      <c r="AK16" s="23">
        <f t="shared" si="21"/>
        <v>771</v>
      </c>
      <c r="AL16" s="23">
        <f t="shared" si="21"/>
        <v>653</v>
      </c>
      <c r="AM16" s="23">
        <f t="shared" si="21"/>
        <v>563</v>
      </c>
      <c r="AN16" s="30" t="s">
        <v>37</v>
      </c>
      <c r="AO16" s="23">
        <f t="shared" si="6"/>
        <v>542</v>
      </c>
      <c r="AP16" s="23">
        <f t="shared" si="6"/>
        <v>398</v>
      </c>
      <c r="AQ16" s="23">
        <f t="shared" si="6"/>
        <v>345</v>
      </c>
      <c r="AR16" s="23">
        <f t="shared" si="6"/>
        <v>297</v>
      </c>
      <c r="AS16" s="23">
        <f t="shared" si="6"/>
        <v>293</v>
      </c>
      <c r="AT16" s="23">
        <f t="shared" si="6"/>
        <v>242</v>
      </c>
      <c r="AU16" s="23">
        <f t="shared" si="6"/>
        <v>189</v>
      </c>
      <c r="AV16" s="23">
        <f t="shared" si="6"/>
        <v>221</v>
      </c>
      <c r="AW16" s="13"/>
    </row>
    <row r="17" spans="2:49" ht="36" customHeight="1">
      <c r="B17" s="30" t="s">
        <v>38</v>
      </c>
      <c r="C17" s="21">
        <f t="shared" si="7"/>
        <v>4754</v>
      </c>
      <c r="D17" s="23">
        <f t="shared" si="8"/>
        <v>426</v>
      </c>
      <c r="E17" s="22">
        <f t="shared" ref="E17:I26" si="22">+E52+E86</f>
        <v>80</v>
      </c>
      <c r="F17" s="22">
        <f t="shared" si="22"/>
        <v>75</v>
      </c>
      <c r="G17" s="22">
        <f t="shared" si="22"/>
        <v>107</v>
      </c>
      <c r="H17" s="22">
        <f t="shared" si="22"/>
        <v>80</v>
      </c>
      <c r="I17" s="22">
        <f t="shared" si="22"/>
        <v>84</v>
      </c>
      <c r="J17" s="23">
        <f t="shared" si="9"/>
        <v>515</v>
      </c>
      <c r="K17" s="22">
        <f t="shared" ref="K17:O26" si="23">SUM(K52+K86)</f>
        <v>105</v>
      </c>
      <c r="L17" s="22">
        <f t="shared" si="23"/>
        <v>104</v>
      </c>
      <c r="M17" s="22">
        <f t="shared" si="23"/>
        <v>88</v>
      </c>
      <c r="N17" s="22">
        <f t="shared" si="23"/>
        <v>109</v>
      </c>
      <c r="O17" s="22">
        <f t="shared" si="23"/>
        <v>109</v>
      </c>
      <c r="P17" s="30" t="s">
        <v>38</v>
      </c>
      <c r="Q17" s="23">
        <f t="shared" si="10"/>
        <v>526</v>
      </c>
      <c r="R17" s="22">
        <f t="shared" ref="R17:V26" si="24">SUM(R52+R86)</f>
        <v>93</v>
      </c>
      <c r="S17" s="22">
        <f t="shared" si="24"/>
        <v>104</v>
      </c>
      <c r="T17" s="22">
        <f t="shared" si="24"/>
        <v>109</v>
      </c>
      <c r="U17" s="22">
        <f t="shared" si="24"/>
        <v>106</v>
      </c>
      <c r="V17" s="22">
        <f t="shared" si="24"/>
        <v>114</v>
      </c>
      <c r="W17" s="23">
        <f t="shared" si="11"/>
        <v>536</v>
      </c>
      <c r="X17" s="22">
        <f t="shared" ref="X17:AB26" si="25">SUM(X52+X86)</f>
        <v>117</v>
      </c>
      <c r="Y17" s="22">
        <f t="shared" si="25"/>
        <v>112</v>
      </c>
      <c r="Z17" s="22">
        <f t="shared" si="25"/>
        <v>112</v>
      </c>
      <c r="AA17" s="22">
        <f t="shared" si="25"/>
        <v>97</v>
      </c>
      <c r="AB17" s="22">
        <f t="shared" si="25"/>
        <v>98</v>
      </c>
      <c r="AC17" s="30" t="s">
        <v>38</v>
      </c>
      <c r="AD17" s="23">
        <f t="shared" si="12"/>
        <v>436</v>
      </c>
      <c r="AE17" s="22">
        <f t="shared" ref="AE17:AM17" si="26">SUM(AE52+AE86)</f>
        <v>100</v>
      </c>
      <c r="AF17" s="22">
        <f t="shared" si="26"/>
        <v>73</v>
      </c>
      <c r="AG17" s="22">
        <f t="shared" si="26"/>
        <v>101</v>
      </c>
      <c r="AH17" s="22">
        <f t="shared" si="26"/>
        <v>79</v>
      </c>
      <c r="AI17" s="22">
        <f t="shared" si="26"/>
        <v>83</v>
      </c>
      <c r="AJ17" s="23">
        <f t="shared" si="26"/>
        <v>404</v>
      </c>
      <c r="AK17" s="23">
        <f t="shared" si="26"/>
        <v>285</v>
      </c>
      <c r="AL17" s="23">
        <f t="shared" si="26"/>
        <v>265</v>
      </c>
      <c r="AM17" s="23">
        <f t="shared" si="26"/>
        <v>209</v>
      </c>
      <c r="AN17" s="30" t="s">
        <v>38</v>
      </c>
      <c r="AO17" s="23">
        <f t="shared" ref="AO17:AV26" si="27">SUM(AO52+AO86)</f>
        <v>176</v>
      </c>
      <c r="AP17" s="23">
        <f t="shared" si="27"/>
        <v>167</v>
      </c>
      <c r="AQ17" s="23">
        <f t="shared" si="27"/>
        <v>149</v>
      </c>
      <c r="AR17" s="23">
        <f t="shared" si="27"/>
        <v>162</v>
      </c>
      <c r="AS17" s="23">
        <f t="shared" si="27"/>
        <v>131</v>
      </c>
      <c r="AT17" s="23">
        <f t="shared" si="27"/>
        <v>141</v>
      </c>
      <c r="AU17" s="23">
        <f t="shared" si="27"/>
        <v>105</v>
      </c>
      <c r="AV17" s="23">
        <f t="shared" si="27"/>
        <v>121</v>
      </c>
      <c r="AW17" s="13"/>
    </row>
    <row r="18" spans="2:49" ht="36" customHeight="1">
      <c r="B18" s="30" t="s">
        <v>39</v>
      </c>
      <c r="C18" s="21">
        <f t="shared" si="7"/>
        <v>2838</v>
      </c>
      <c r="D18" s="23">
        <f t="shared" si="8"/>
        <v>262</v>
      </c>
      <c r="E18" s="22">
        <f t="shared" si="22"/>
        <v>53</v>
      </c>
      <c r="F18" s="22">
        <f t="shared" si="22"/>
        <v>66</v>
      </c>
      <c r="G18" s="22">
        <f t="shared" si="22"/>
        <v>54</v>
      </c>
      <c r="H18" s="22">
        <f t="shared" si="22"/>
        <v>43</v>
      </c>
      <c r="I18" s="22">
        <f t="shared" si="22"/>
        <v>46</v>
      </c>
      <c r="J18" s="23">
        <f t="shared" si="9"/>
        <v>254</v>
      </c>
      <c r="K18" s="22">
        <f t="shared" si="23"/>
        <v>56</v>
      </c>
      <c r="L18" s="22">
        <f t="shared" si="23"/>
        <v>52</v>
      </c>
      <c r="M18" s="22">
        <f t="shared" si="23"/>
        <v>58</v>
      </c>
      <c r="N18" s="22">
        <f t="shared" si="23"/>
        <v>41</v>
      </c>
      <c r="O18" s="22">
        <f t="shared" si="23"/>
        <v>47</v>
      </c>
      <c r="P18" s="30" t="s">
        <v>39</v>
      </c>
      <c r="Q18" s="23">
        <f t="shared" si="10"/>
        <v>322</v>
      </c>
      <c r="R18" s="22">
        <f t="shared" si="24"/>
        <v>57</v>
      </c>
      <c r="S18" s="22">
        <f t="shared" si="24"/>
        <v>52</v>
      </c>
      <c r="T18" s="22">
        <f t="shared" si="24"/>
        <v>60</v>
      </c>
      <c r="U18" s="22">
        <f t="shared" si="24"/>
        <v>65</v>
      </c>
      <c r="V18" s="22">
        <f t="shared" si="24"/>
        <v>88</v>
      </c>
      <c r="W18" s="23">
        <f t="shared" si="11"/>
        <v>325</v>
      </c>
      <c r="X18" s="22">
        <f t="shared" si="25"/>
        <v>66</v>
      </c>
      <c r="Y18" s="22">
        <f t="shared" si="25"/>
        <v>81</v>
      </c>
      <c r="Z18" s="22">
        <f t="shared" si="25"/>
        <v>65</v>
      </c>
      <c r="AA18" s="22">
        <f t="shared" si="25"/>
        <v>61</v>
      </c>
      <c r="AB18" s="22">
        <f t="shared" si="25"/>
        <v>52</v>
      </c>
      <c r="AC18" s="30" t="s">
        <v>39</v>
      </c>
      <c r="AD18" s="23">
        <f t="shared" si="12"/>
        <v>310</v>
      </c>
      <c r="AE18" s="22">
        <f t="shared" ref="AE18:AM18" si="28">SUM(AE53+AE87)</f>
        <v>72</v>
      </c>
      <c r="AF18" s="22">
        <f t="shared" si="28"/>
        <v>43</v>
      </c>
      <c r="AG18" s="22">
        <f t="shared" si="28"/>
        <v>75</v>
      </c>
      <c r="AH18" s="22">
        <f t="shared" si="28"/>
        <v>75</v>
      </c>
      <c r="AI18" s="22">
        <f t="shared" si="28"/>
        <v>45</v>
      </c>
      <c r="AJ18" s="23">
        <f t="shared" si="28"/>
        <v>304</v>
      </c>
      <c r="AK18" s="23">
        <f t="shared" si="28"/>
        <v>205</v>
      </c>
      <c r="AL18" s="23">
        <f t="shared" si="28"/>
        <v>166</v>
      </c>
      <c r="AM18" s="23">
        <f t="shared" si="28"/>
        <v>110</v>
      </c>
      <c r="AN18" s="30" t="s">
        <v>39</v>
      </c>
      <c r="AO18" s="23">
        <f t="shared" si="27"/>
        <v>116</v>
      </c>
      <c r="AP18" s="23">
        <f t="shared" si="27"/>
        <v>86</v>
      </c>
      <c r="AQ18" s="23">
        <f t="shared" si="27"/>
        <v>74</v>
      </c>
      <c r="AR18" s="23">
        <f t="shared" si="27"/>
        <v>69</v>
      </c>
      <c r="AS18" s="23">
        <f t="shared" si="27"/>
        <v>56</v>
      </c>
      <c r="AT18" s="23">
        <f t="shared" si="27"/>
        <v>62</v>
      </c>
      <c r="AU18" s="23">
        <f t="shared" si="27"/>
        <v>46</v>
      </c>
      <c r="AV18" s="23">
        <f t="shared" si="27"/>
        <v>71</v>
      </c>
      <c r="AW18" s="13"/>
    </row>
    <row r="19" spans="2:49" ht="36" customHeight="1">
      <c r="B19" s="30" t="s">
        <v>40</v>
      </c>
      <c r="C19" s="21">
        <f t="shared" si="7"/>
        <v>11255</v>
      </c>
      <c r="D19" s="23">
        <f t="shared" si="8"/>
        <v>912</v>
      </c>
      <c r="E19" s="22">
        <f t="shared" si="22"/>
        <v>156</v>
      </c>
      <c r="F19" s="22">
        <f t="shared" si="22"/>
        <v>183</v>
      </c>
      <c r="G19" s="22">
        <f t="shared" si="22"/>
        <v>214</v>
      </c>
      <c r="H19" s="22">
        <f t="shared" si="22"/>
        <v>169</v>
      </c>
      <c r="I19" s="22">
        <f t="shared" si="22"/>
        <v>190</v>
      </c>
      <c r="J19" s="23">
        <f t="shared" si="9"/>
        <v>882</v>
      </c>
      <c r="K19" s="22">
        <f t="shared" si="23"/>
        <v>172</v>
      </c>
      <c r="L19" s="22">
        <f t="shared" si="23"/>
        <v>160</v>
      </c>
      <c r="M19" s="22">
        <f t="shared" si="23"/>
        <v>175</v>
      </c>
      <c r="N19" s="22">
        <f t="shared" si="23"/>
        <v>202</v>
      </c>
      <c r="O19" s="22">
        <f t="shared" si="23"/>
        <v>173</v>
      </c>
      <c r="P19" s="30" t="s">
        <v>40</v>
      </c>
      <c r="Q19" s="23">
        <f t="shared" si="10"/>
        <v>964</v>
      </c>
      <c r="R19" s="22">
        <f t="shared" si="24"/>
        <v>173</v>
      </c>
      <c r="S19" s="22">
        <f t="shared" si="24"/>
        <v>188</v>
      </c>
      <c r="T19" s="22">
        <f t="shared" si="24"/>
        <v>198</v>
      </c>
      <c r="U19" s="22">
        <f t="shared" si="24"/>
        <v>191</v>
      </c>
      <c r="V19" s="22">
        <f t="shared" si="24"/>
        <v>214</v>
      </c>
      <c r="W19" s="23">
        <f t="shared" si="11"/>
        <v>1076</v>
      </c>
      <c r="X19" s="22">
        <f t="shared" si="25"/>
        <v>219</v>
      </c>
      <c r="Y19" s="22">
        <f t="shared" si="25"/>
        <v>216</v>
      </c>
      <c r="Z19" s="22">
        <f t="shared" si="25"/>
        <v>215</v>
      </c>
      <c r="AA19" s="22">
        <f t="shared" si="25"/>
        <v>212</v>
      </c>
      <c r="AB19" s="22">
        <f t="shared" si="25"/>
        <v>214</v>
      </c>
      <c r="AC19" s="30" t="s">
        <v>40</v>
      </c>
      <c r="AD19" s="23">
        <f t="shared" si="12"/>
        <v>1222</v>
      </c>
      <c r="AE19" s="22">
        <f t="shared" ref="AE19:AM19" si="29">SUM(AE54+AE88)</f>
        <v>241</v>
      </c>
      <c r="AF19" s="22">
        <f t="shared" si="29"/>
        <v>275</v>
      </c>
      <c r="AG19" s="22">
        <f t="shared" si="29"/>
        <v>220</v>
      </c>
      <c r="AH19" s="22">
        <f t="shared" si="29"/>
        <v>242</v>
      </c>
      <c r="AI19" s="22">
        <f t="shared" si="29"/>
        <v>244</v>
      </c>
      <c r="AJ19" s="23">
        <f t="shared" si="29"/>
        <v>1131</v>
      </c>
      <c r="AK19" s="23">
        <f t="shared" si="29"/>
        <v>848</v>
      </c>
      <c r="AL19" s="23">
        <f t="shared" si="29"/>
        <v>709</v>
      </c>
      <c r="AM19" s="23">
        <f t="shared" si="29"/>
        <v>591</v>
      </c>
      <c r="AN19" s="30" t="s">
        <v>40</v>
      </c>
      <c r="AO19" s="23">
        <f t="shared" si="27"/>
        <v>565</v>
      </c>
      <c r="AP19" s="23">
        <f t="shared" si="27"/>
        <v>397</v>
      </c>
      <c r="AQ19" s="23">
        <f t="shared" si="27"/>
        <v>373</v>
      </c>
      <c r="AR19" s="23">
        <f t="shared" si="27"/>
        <v>392</v>
      </c>
      <c r="AS19" s="23">
        <f t="shared" si="27"/>
        <v>371</v>
      </c>
      <c r="AT19" s="23">
        <f t="shared" si="27"/>
        <v>289</v>
      </c>
      <c r="AU19" s="23">
        <f t="shared" si="27"/>
        <v>246</v>
      </c>
      <c r="AV19" s="23">
        <f t="shared" si="27"/>
        <v>287</v>
      </c>
      <c r="AW19" s="13"/>
    </row>
    <row r="20" spans="2:49" ht="36" customHeight="1">
      <c r="B20" s="30" t="s">
        <v>41</v>
      </c>
      <c r="C20" s="21">
        <f t="shared" si="7"/>
        <v>5906</v>
      </c>
      <c r="D20" s="23">
        <f t="shared" si="8"/>
        <v>650</v>
      </c>
      <c r="E20" s="22">
        <f t="shared" si="22"/>
        <v>122</v>
      </c>
      <c r="F20" s="22">
        <f t="shared" si="22"/>
        <v>146</v>
      </c>
      <c r="G20" s="22">
        <f t="shared" si="22"/>
        <v>120</v>
      </c>
      <c r="H20" s="22">
        <f t="shared" si="22"/>
        <v>130</v>
      </c>
      <c r="I20" s="22">
        <f t="shared" si="22"/>
        <v>132</v>
      </c>
      <c r="J20" s="23">
        <f t="shared" si="9"/>
        <v>577</v>
      </c>
      <c r="K20" s="22">
        <f t="shared" si="23"/>
        <v>110</v>
      </c>
      <c r="L20" s="22">
        <f t="shared" si="23"/>
        <v>130</v>
      </c>
      <c r="M20" s="22">
        <f t="shared" si="23"/>
        <v>114</v>
      </c>
      <c r="N20" s="22">
        <f t="shared" si="23"/>
        <v>104</v>
      </c>
      <c r="O20" s="22">
        <f t="shared" si="23"/>
        <v>119</v>
      </c>
      <c r="P20" s="30" t="s">
        <v>41</v>
      </c>
      <c r="Q20" s="23">
        <f t="shared" si="10"/>
        <v>617</v>
      </c>
      <c r="R20" s="22">
        <f t="shared" si="24"/>
        <v>121</v>
      </c>
      <c r="S20" s="22">
        <f t="shared" si="24"/>
        <v>106</v>
      </c>
      <c r="T20" s="22">
        <f t="shared" si="24"/>
        <v>108</v>
      </c>
      <c r="U20" s="22">
        <f t="shared" si="24"/>
        <v>125</v>
      </c>
      <c r="V20" s="22">
        <f t="shared" si="24"/>
        <v>157</v>
      </c>
      <c r="W20" s="23">
        <f t="shared" si="11"/>
        <v>690</v>
      </c>
      <c r="X20" s="22">
        <f t="shared" si="25"/>
        <v>122</v>
      </c>
      <c r="Y20" s="22">
        <f t="shared" si="25"/>
        <v>154</v>
      </c>
      <c r="Z20" s="22">
        <f t="shared" si="25"/>
        <v>129</v>
      </c>
      <c r="AA20" s="22">
        <f t="shared" si="25"/>
        <v>156</v>
      </c>
      <c r="AB20" s="22">
        <f t="shared" si="25"/>
        <v>129</v>
      </c>
      <c r="AC20" s="30" t="s">
        <v>41</v>
      </c>
      <c r="AD20" s="23">
        <f t="shared" si="12"/>
        <v>631</v>
      </c>
      <c r="AE20" s="22">
        <f t="shared" ref="AE20:AM20" si="30">SUM(AE55+AE89)</f>
        <v>117</v>
      </c>
      <c r="AF20" s="22">
        <f t="shared" si="30"/>
        <v>96</v>
      </c>
      <c r="AG20" s="22">
        <f t="shared" si="30"/>
        <v>148</v>
      </c>
      <c r="AH20" s="22">
        <f t="shared" si="30"/>
        <v>138</v>
      </c>
      <c r="AI20" s="22">
        <f t="shared" si="30"/>
        <v>132</v>
      </c>
      <c r="AJ20" s="23">
        <f t="shared" si="30"/>
        <v>481</v>
      </c>
      <c r="AK20" s="23">
        <f t="shared" si="30"/>
        <v>337</v>
      </c>
      <c r="AL20" s="23">
        <f t="shared" si="30"/>
        <v>290</v>
      </c>
      <c r="AM20" s="23">
        <f t="shared" si="30"/>
        <v>259</v>
      </c>
      <c r="AN20" s="30" t="s">
        <v>41</v>
      </c>
      <c r="AO20" s="23">
        <f t="shared" si="27"/>
        <v>222</v>
      </c>
      <c r="AP20" s="23">
        <f t="shared" si="27"/>
        <v>212</v>
      </c>
      <c r="AQ20" s="23">
        <f t="shared" si="27"/>
        <v>193</v>
      </c>
      <c r="AR20" s="23">
        <f t="shared" si="27"/>
        <v>214</v>
      </c>
      <c r="AS20" s="23">
        <f t="shared" si="27"/>
        <v>162</v>
      </c>
      <c r="AT20" s="23">
        <f t="shared" si="27"/>
        <v>151</v>
      </c>
      <c r="AU20" s="23">
        <f t="shared" si="27"/>
        <v>97</v>
      </c>
      <c r="AV20" s="23">
        <f t="shared" si="27"/>
        <v>123</v>
      </c>
      <c r="AW20" s="13"/>
    </row>
    <row r="21" spans="2:49" ht="36" customHeight="1">
      <c r="B21" s="30" t="s">
        <v>42</v>
      </c>
      <c r="C21" s="21">
        <f t="shared" si="7"/>
        <v>8764</v>
      </c>
      <c r="D21" s="23">
        <f t="shared" si="8"/>
        <v>766</v>
      </c>
      <c r="E21" s="22">
        <f t="shared" si="22"/>
        <v>171</v>
      </c>
      <c r="F21" s="22">
        <f t="shared" si="22"/>
        <v>148</v>
      </c>
      <c r="G21" s="22">
        <f t="shared" si="22"/>
        <v>151</v>
      </c>
      <c r="H21" s="22">
        <f t="shared" si="22"/>
        <v>139</v>
      </c>
      <c r="I21" s="22">
        <f t="shared" si="22"/>
        <v>157</v>
      </c>
      <c r="J21" s="23">
        <f t="shared" si="9"/>
        <v>796</v>
      </c>
      <c r="K21" s="22">
        <f t="shared" si="23"/>
        <v>158</v>
      </c>
      <c r="L21" s="22">
        <f t="shared" si="23"/>
        <v>155</v>
      </c>
      <c r="M21" s="22">
        <f t="shared" si="23"/>
        <v>155</v>
      </c>
      <c r="N21" s="22">
        <f t="shared" si="23"/>
        <v>162</v>
      </c>
      <c r="O21" s="22">
        <f t="shared" si="23"/>
        <v>166</v>
      </c>
      <c r="P21" s="30" t="s">
        <v>42</v>
      </c>
      <c r="Q21" s="23">
        <f t="shared" si="10"/>
        <v>967</v>
      </c>
      <c r="R21" s="22">
        <f t="shared" si="24"/>
        <v>181</v>
      </c>
      <c r="S21" s="22">
        <f t="shared" si="24"/>
        <v>179</v>
      </c>
      <c r="T21" s="22">
        <f t="shared" si="24"/>
        <v>180</v>
      </c>
      <c r="U21" s="22">
        <f t="shared" si="24"/>
        <v>195</v>
      </c>
      <c r="V21" s="22">
        <f t="shared" si="24"/>
        <v>232</v>
      </c>
      <c r="W21" s="23">
        <f t="shared" si="11"/>
        <v>1047</v>
      </c>
      <c r="X21" s="22">
        <f t="shared" si="25"/>
        <v>226</v>
      </c>
      <c r="Y21" s="22">
        <f t="shared" si="25"/>
        <v>215</v>
      </c>
      <c r="Z21" s="22">
        <f t="shared" si="25"/>
        <v>190</v>
      </c>
      <c r="AA21" s="22">
        <f t="shared" si="25"/>
        <v>205</v>
      </c>
      <c r="AB21" s="22">
        <f t="shared" si="25"/>
        <v>211</v>
      </c>
      <c r="AC21" s="30" t="s">
        <v>42</v>
      </c>
      <c r="AD21" s="23">
        <f t="shared" si="12"/>
        <v>1074</v>
      </c>
      <c r="AE21" s="22">
        <f t="shared" ref="AE21:AM21" si="31">SUM(AE56+AE90)</f>
        <v>211</v>
      </c>
      <c r="AF21" s="22">
        <f t="shared" si="31"/>
        <v>233</v>
      </c>
      <c r="AG21" s="22">
        <f t="shared" si="31"/>
        <v>229</v>
      </c>
      <c r="AH21" s="22">
        <f t="shared" si="31"/>
        <v>223</v>
      </c>
      <c r="AI21" s="22">
        <f t="shared" si="31"/>
        <v>178</v>
      </c>
      <c r="AJ21" s="23">
        <f t="shared" si="31"/>
        <v>1051</v>
      </c>
      <c r="AK21" s="23">
        <f t="shared" si="31"/>
        <v>692</v>
      </c>
      <c r="AL21" s="23">
        <f t="shared" si="31"/>
        <v>417</v>
      </c>
      <c r="AM21" s="23">
        <f t="shared" si="31"/>
        <v>321</v>
      </c>
      <c r="AN21" s="30" t="s">
        <v>42</v>
      </c>
      <c r="AO21" s="23">
        <f t="shared" si="27"/>
        <v>286</v>
      </c>
      <c r="AP21" s="23">
        <f t="shared" si="27"/>
        <v>233</v>
      </c>
      <c r="AQ21" s="23">
        <f t="shared" si="27"/>
        <v>240</v>
      </c>
      <c r="AR21" s="23">
        <f t="shared" si="27"/>
        <v>188</v>
      </c>
      <c r="AS21" s="23">
        <f t="shared" si="27"/>
        <v>187</v>
      </c>
      <c r="AT21" s="23">
        <f t="shared" si="27"/>
        <v>175</v>
      </c>
      <c r="AU21" s="23">
        <f t="shared" si="27"/>
        <v>149</v>
      </c>
      <c r="AV21" s="23">
        <f t="shared" si="27"/>
        <v>175</v>
      </c>
      <c r="AW21" s="13"/>
    </row>
    <row r="22" spans="2:49" ht="36" customHeight="1">
      <c r="B22" s="30" t="s">
        <v>43</v>
      </c>
      <c r="C22" s="21">
        <f t="shared" si="7"/>
        <v>10980</v>
      </c>
      <c r="D22" s="23">
        <f t="shared" si="8"/>
        <v>1361</v>
      </c>
      <c r="E22" s="22">
        <f t="shared" si="22"/>
        <v>268</v>
      </c>
      <c r="F22" s="22">
        <f t="shared" si="22"/>
        <v>269</v>
      </c>
      <c r="G22" s="22">
        <f t="shared" si="22"/>
        <v>282</v>
      </c>
      <c r="H22" s="22">
        <f t="shared" si="22"/>
        <v>278</v>
      </c>
      <c r="I22" s="22">
        <f t="shared" si="22"/>
        <v>264</v>
      </c>
      <c r="J22" s="23">
        <f t="shared" si="9"/>
        <v>1384</v>
      </c>
      <c r="K22" s="22">
        <f t="shared" si="23"/>
        <v>264</v>
      </c>
      <c r="L22" s="22">
        <f t="shared" si="23"/>
        <v>292</v>
      </c>
      <c r="M22" s="22">
        <f t="shared" si="23"/>
        <v>285</v>
      </c>
      <c r="N22" s="22">
        <f t="shared" si="23"/>
        <v>272</v>
      </c>
      <c r="O22" s="22">
        <f t="shared" si="23"/>
        <v>271</v>
      </c>
      <c r="P22" s="30" t="s">
        <v>43</v>
      </c>
      <c r="Q22" s="23">
        <f t="shared" si="10"/>
        <v>1382</v>
      </c>
      <c r="R22" s="22">
        <f t="shared" si="24"/>
        <v>297</v>
      </c>
      <c r="S22" s="22">
        <f t="shared" si="24"/>
        <v>274</v>
      </c>
      <c r="T22" s="22">
        <f t="shared" si="24"/>
        <v>253</v>
      </c>
      <c r="U22" s="22">
        <f t="shared" si="24"/>
        <v>284</v>
      </c>
      <c r="V22" s="22">
        <f t="shared" si="24"/>
        <v>274</v>
      </c>
      <c r="W22" s="23">
        <f t="shared" si="11"/>
        <v>1644</v>
      </c>
      <c r="X22" s="22">
        <f t="shared" si="25"/>
        <v>280</v>
      </c>
      <c r="Y22" s="22">
        <f t="shared" si="25"/>
        <v>317</v>
      </c>
      <c r="Z22" s="22">
        <f t="shared" si="25"/>
        <v>363</v>
      </c>
      <c r="AA22" s="22">
        <f t="shared" si="25"/>
        <v>359</v>
      </c>
      <c r="AB22" s="22">
        <f t="shared" si="25"/>
        <v>325</v>
      </c>
      <c r="AC22" s="30" t="s">
        <v>43</v>
      </c>
      <c r="AD22" s="23">
        <f t="shared" si="12"/>
        <v>1697</v>
      </c>
      <c r="AE22" s="22">
        <f t="shared" ref="AE22:AM22" si="32">SUM(AE57+AE91)</f>
        <v>376</v>
      </c>
      <c r="AF22" s="22">
        <f t="shared" si="32"/>
        <v>379</v>
      </c>
      <c r="AG22" s="22">
        <f t="shared" si="32"/>
        <v>334</v>
      </c>
      <c r="AH22" s="22">
        <f t="shared" si="32"/>
        <v>298</v>
      </c>
      <c r="AI22" s="22">
        <f t="shared" si="32"/>
        <v>310</v>
      </c>
      <c r="AJ22" s="23">
        <f t="shared" si="32"/>
        <v>643</v>
      </c>
      <c r="AK22" s="23">
        <f t="shared" si="32"/>
        <v>552</v>
      </c>
      <c r="AL22" s="23">
        <f t="shared" si="32"/>
        <v>415</v>
      </c>
      <c r="AM22" s="23">
        <f t="shared" si="32"/>
        <v>363</v>
      </c>
      <c r="AN22" s="30" t="s">
        <v>43</v>
      </c>
      <c r="AO22" s="23">
        <f t="shared" si="27"/>
        <v>302</v>
      </c>
      <c r="AP22" s="23">
        <f t="shared" si="27"/>
        <v>222</v>
      </c>
      <c r="AQ22" s="23">
        <f t="shared" si="27"/>
        <v>202</v>
      </c>
      <c r="AR22" s="23">
        <f t="shared" si="27"/>
        <v>181</v>
      </c>
      <c r="AS22" s="23">
        <f t="shared" si="27"/>
        <v>206</v>
      </c>
      <c r="AT22" s="23">
        <f t="shared" si="27"/>
        <v>174</v>
      </c>
      <c r="AU22" s="23">
        <f t="shared" si="27"/>
        <v>118</v>
      </c>
      <c r="AV22" s="23">
        <f t="shared" si="27"/>
        <v>134</v>
      </c>
      <c r="AW22" s="13"/>
    </row>
    <row r="23" spans="2:49" ht="36" customHeight="1">
      <c r="B23" s="30" t="s">
        <v>44</v>
      </c>
      <c r="C23" s="21">
        <f t="shared" si="7"/>
        <v>3725</v>
      </c>
      <c r="D23" s="23">
        <f t="shared" si="8"/>
        <v>373</v>
      </c>
      <c r="E23" s="22">
        <f t="shared" si="22"/>
        <v>83</v>
      </c>
      <c r="F23" s="22">
        <f t="shared" si="22"/>
        <v>65</v>
      </c>
      <c r="G23" s="22">
        <f t="shared" si="22"/>
        <v>83</v>
      </c>
      <c r="H23" s="22">
        <f t="shared" si="22"/>
        <v>78</v>
      </c>
      <c r="I23" s="22">
        <f t="shared" si="22"/>
        <v>64</v>
      </c>
      <c r="J23" s="23">
        <f t="shared" si="9"/>
        <v>388</v>
      </c>
      <c r="K23" s="22">
        <f t="shared" si="23"/>
        <v>84</v>
      </c>
      <c r="L23" s="22">
        <f t="shared" si="23"/>
        <v>87</v>
      </c>
      <c r="M23" s="22">
        <f t="shared" si="23"/>
        <v>70</v>
      </c>
      <c r="N23" s="22">
        <f t="shared" si="23"/>
        <v>75</v>
      </c>
      <c r="O23" s="22">
        <f t="shared" si="23"/>
        <v>72</v>
      </c>
      <c r="P23" s="30" t="s">
        <v>44</v>
      </c>
      <c r="Q23" s="23">
        <f t="shared" si="10"/>
        <v>371</v>
      </c>
      <c r="R23" s="22">
        <f t="shared" si="24"/>
        <v>65</v>
      </c>
      <c r="S23" s="22">
        <f t="shared" si="24"/>
        <v>70</v>
      </c>
      <c r="T23" s="22">
        <f t="shared" si="24"/>
        <v>74</v>
      </c>
      <c r="U23" s="22">
        <f t="shared" si="24"/>
        <v>88</v>
      </c>
      <c r="V23" s="22">
        <f t="shared" si="24"/>
        <v>74</v>
      </c>
      <c r="W23" s="23">
        <f t="shared" si="11"/>
        <v>474</v>
      </c>
      <c r="X23" s="22">
        <f t="shared" si="25"/>
        <v>92</v>
      </c>
      <c r="Y23" s="22">
        <f t="shared" si="25"/>
        <v>78</v>
      </c>
      <c r="Z23" s="22">
        <f t="shared" si="25"/>
        <v>107</v>
      </c>
      <c r="AA23" s="22">
        <f t="shared" si="25"/>
        <v>88</v>
      </c>
      <c r="AB23" s="22">
        <f t="shared" si="25"/>
        <v>109</v>
      </c>
      <c r="AC23" s="30" t="s">
        <v>44</v>
      </c>
      <c r="AD23" s="23">
        <f t="shared" si="12"/>
        <v>460</v>
      </c>
      <c r="AE23" s="22">
        <f t="shared" ref="AE23:AM23" si="33">SUM(AE58+AE92)</f>
        <v>112</v>
      </c>
      <c r="AF23" s="22">
        <f t="shared" si="33"/>
        <v>68</v>
      </c>
      <c r="AG23" s="22">
        <f t="shared" si="33"/>
        <v>110</v>
      </c>
      <c r="AH23" s="22">
        <f t="shared" si="33"/>
        <v>87</v>
      </c>
      <c r="AI23" s="22">
        <f t="shared" si="33"/>
        <v>83</v>
      </c>
      <c r="AJ23" s="23">
        <f t="shared" si="33"/>
        <v>378</v>
      </c>
      <c r="AK23" s="23">
        <f t="shared" si="33"/>
        <v>308</v>
      </c>
      <c r="AL23" s="23">
        <f t="shared" si="33"/>
        <v>191</v>
      </c>
      <c r="AM23" s="23">
        <f t="shared" si="33"/>
        <v>155</v>
      </c>
      <c r="AN23" s="30" t="s">
        <v>44</v>
      </c>
      <c r="AO23" s="23">
        <f t="shared" si="27"/>
        <v>130</v>
      </c>
      <c r="AP23" s="23">
        <f t="shared" si="27"/>
        <v>98</v>
      </c>
      <c r="AQ23" s="23">
        <f t="shared" si="27"/>
        <v>89</v>
      </c>
      <c r="AR23" s="23">
        <f t="shared" si="27"/>
        <v>85</v>
      </c>
      <c r="AS23" s="23">
        <f t="shared" si="27"/>
        <v>62</v>
      </c>
      <c r="AT23" s="23">
        <f t="shared" si="27"/>
        <v>54</v>
      </c>
      <c r="AU23" s="23">
        <f t="shared" si="27"/>
        <v>53</v>
      </c>
      <c r="AV23" s="23">
        <f t="shared" si="27"/>
        <v>56</v>
      </c>
      <c r="AW23" s="13"/>
    </row>
    <row r="24" spans="2:49" ht="36" customHeight="1">
      <c r="B24" s="30" t="s">
        <v>45</v>
      </c>
      <c r="C24" s="21">
        <f t="shared" si="7"/>
        <v>5766</v>
      </c>
      <c r="D24" s="23">
        <f t="shared" si="8"/>
        <v>562</v>
      </c>
      <c r="E24" s="22">
        <f t="shared" si="22"/>
        <v>134</v>
      </c>
      <c r="F24" s="22">
        <f t="shared" si="22"/>
        <v>102</v>
      </c>
      <c r="G24" s="22">
        <f t="shared" si="22"/>
        <v>91</v>
      </c>
      <c r="H24" s="22">
        <f t="shared" si="22"/>
        <v>119</v>
      </c>
      <c r="I24" s="22">
        <f t="shared" si="22"/>
        <v>116</v>
      </c>
      <c r="J24" s="23">
        <f t="shared" si="9"/>
        <v>497</v>
      </c>
      <c r="K24" s="22">
        <f t="shared" si="23"/>
        <v>116</v>
      </c>
      <c r="L24" s="22">
        <f t="shared" si="23"/>
        <v>105</v>
      </c>
      <c r="M24" s="22">
        <f t="shared" si="23"/>
        <v>98</v>
      </c>
      <c r="N24" s="22">
        <f t="shared" si="23"/>
        <v>81</v>
      </c>
      <c r="O24" s="22">
        <f t="shared" si="23"/>
        <v>97</v>
      </c>
      <c r="P24" s="30" t="s">
        <v>45</v>
      </c>
      <c r="Q24" s="23">
        <f t="shared" si="10"/>
        <v>476</v>
      </c>
      <c r="R24" s="22">
        <f t="shared" si="24"/>
        <v>79</v>
      </c>
      <c r="S24" s="22">
        <f t="shared" si="24"/>
        <v>96</v>
      </c>
      <c r="T24" s="22">
        <f t="shared" si="24"/>
        <v>113</v>
      </c>
      <c r="U24" s="22">
        <f t="shared" si="24"/>
        <v>100</v>
      </c>
      <c r="V24" s="22">
        <f t="shared" si="24"/>
        <v>88</v>
      </c>
      <c r="W24" s="23">
        <f t="shared" si="11"/>
        <v>579</v>
      </c>
      <c r="X24" s="22">
        <f t="shared" si="25"/>
        <v>113</v>
      </c>
      <c r="Y24" s="22">
        <f t="shared" si="25"/>
        <v>106</v>
      </c>
      <c r="Z24" s="22">
        <f t="shared" si="25"/>
        <v>118</v>
      </c>
      <c r="AA24" s="22">
        <f t="shared" si="25"/>
        <v>115</v>
      </c>
      <c r="AB24" s="22">
        <f t="shared" si="25"/>
        <v>127</v>
      </c>
      <c r="AC24" s="30" t="s">
        <v>45</v>
      </c>
      <c r="AD24" s="23">
        <f t="shared" si="12"/>
        <v>709</v>
      </c>
      <c r="AE24" s="22">
        <f t="shared" ref="AE24:AM24" si="34">SUM(AE59+AE93)</f>
        <v>140</v>
      </c>
      <c r="AF24" s="22">
        <f t="shared" si="34"/>
        <v>143</v>
      </c>
      <c r="AG24" s="22">
        <f t="shared" si="34"/>
        <v>121</v>
      </c>
      <c r="AH24" s="22">
        <f t="shared" si="34"/>
        <v>157</v>
      </c>
      <c r="AI24" s="22">
        <f t="shared" si="34"/>
        <v>148</v>
      </c>
      <c r="AJ24" s="23">
        <f t="shared" si="34"/>
        <v>661</v>
      </c>
      <c r="AK24" s="23">
        <f t="shared" si="34"/>
        <v>459</v>
      </c>
      <c r="AL24" s="23">
        <f t="shared" si="34"/>
        <v>311</v>
      </c>
      <c r="AM24" s="23">
        <f t="shared" si="34"/>
        <v>275</v>
      </c>
      <c r="AN24" s="30" t="s">
        <v>45</v>
      </c>
      <c r="AO24" s="23">
        <f t="shared" si="27"/>
        <v>249</v>
      </c>
      <c r="AP24" s="23">
        <f t="shared" si="27"/>
        <v>206</v>
      </c>
      <c r="AQ24" s="23">
        <f t="shared" si="27"/>
        <v>155</v>
      </c>
      <c r="AR24" s="23">
        <f t="shared" si="27"/>
        <v>141</v>
      </c>
      <c r="AS24" s="23">
        <f t="shared" si="27"/>
        <v>134</v>
      </c>
      <c r="AT24" s="23">
        <f t="shared" si="27"/>
        <v>118</v>
      </c>
      <c r="AU24" s="23">
        <f t="shared" si="27"/>
        <v>73</v>
      </c>
      <c r="AV24" s="23">
        <f t="shared" si="27"/>
        <v>161</v>
      </c>
      <c r="AW24" s="13"/>
    </row>
    <row r="25" spans="2:49" ht="36" customHeight="1">
      <c r="B25" s="30" t="s">
        <v>46</v>
      </c>
      <c r="C25" s="21">
        <f t="shared" si="7"/>
        <v>2090</v>
      </c>
      <c r="D25" s="23">
        <f t="shared" si="8"/>
        <v>163</v>
      </c>
      <c r="E25" s="22">
        <f t="shared" si="22"/>
        <v>51</v>
      </c>
      <c r="F25" s="22">
        <f t="shared" si="22"/>
        <v>37</v>
      </c>
      <c r="G25" s="22">
        <f t="shared" si="22"/>
        <v>22</v>
      </c>
      <c r="H25" s="22">
        <f t="shared" si="22"/>
        <v>28</v>
      </c>
      <c r="I25" s="22">
        <f t="shared" si="22"/>
        <v>25</v>
      </c>
      <c r="J25" s="23">
        <f t="shared" si="9"/>
        <v>170</v>
      </c>
      <c r="K25" s="22">
        <f t="shared" si="23"/>
        <v>33</v>
      </c>
      <c r="L25" s="22">
        <f t="shared" si="23"/>
        <v>29</v>
      </c>
      <c r="M25" s="22">
        <f t="shared" si="23"/>
        <v>38</v>
      </c>
      <c r="N25" s="22">
        <f t="shared" si="23"/>
        <v>31</v>
      </c>
      <c r="O25" s="22">
        <f t="shared" si="23"/>
        <v>39</v>
      </c>
      <c r="P25" s="30" t="s">
        <v>46</v>
      </c>
      <c r="Q25" s="23">
        <f t="shared" si="10"/>
        <v>232</v>
      </c>
      <c r="R25" s="22">
        <f t="shared" si="24"/>
        <v>39</v>
      </c>
      <c r="S25" s="22">
        <f t="shared" si="24"/>
        <v>46</v>
      </c>
      <c r="T25" s="22">
        <f t="shared" si="24"/>
        <v>40</v>
      </c>
      <c r="U25" s="22">
        <f t="shared" si="24"/>
        <v>47</v>
      </c>
      <c r="V25" s="22">
        <f t="shared" si="24"/>
        <v>60</v>
      </c>
      <c r="W25" s="23">
        <f t="shared" si="11"/>
        <v>251</v>
      </c>
      <c r="X25" s="22">
        <f t="shared" si="25"/>
        <v>44</v>
      </c>
      <c r="Y25" s="22">
        <f t="shared" si="25"/>
        <v>41</v>
      </c>
      <c r="Z25" s="22">
        <f t="shared" si="25"/>
        <v>53</v>
      </c>
      <c r="AA25" s="22">
        <f t="shared" si="25"/>
        <v>54</v>
      </c>
      <c r="AB25" s="22">
        <f t="shared" si="25"/>
        <v>59</v>
      </c>
      <c r="AC25" s="30" t="s">
        <v>46</v>
      </c>
      <c r="AD25" s="23">
        <f t="shared" si="12"/>
        <v>249</v>
      </c>
      <c r="AE25" s="22">
        <f t="shared" ref="AE25:AM25" si="35">SUM(AE60+AE94)</f>
        <v>59</v>
      </c>
      <c r="AF25" s="22">
        <f t="shared" si="35"/>
        <v>48</v>
      </c>
      <c r="AG25" s="22">
        <f t="shared" si="35"/>
        <v>45</v>
      </c>
      <c r="AH25" s="22">
        <f t="shared" si="35"/>
        <v>40</v>
      </c>
      <c r="AI25" s="22">
        <f t="shared" si="35"/>
        <v>57</v>
      </c>
      <c r="AJ25" s="23">
        <f t="shared" si="35"/>
        <v>220</v>
      </c>
      <c r="AK25" s="23">
        <f t="shared" si="35"/>
        <v>161</v>
      </c>
      <c r="AL25" s="23">
        <f t="shared" si="35"/>
        <v>118</v>
      </c>
      <c r="AM25" s="23">
        <f t="shared" si="35"/>
        <v>104</v>
      </c>
      <c r="AN25" s="30" t="s">
        <v>46</v>
      </c>
      <c r="AO25" s="23">
        <f t="shared" si="27"/>
        <v>83</v>
      </c>
      <c r="AP25" s="23">
        <f t="shared" si="27"/>
        <v>58</v>
      </c>
      <c r="AQ25" s="23">
        <f t="shared" si="27"/>
        <v>60</v>
      </c>
      <c r="AR25" s="23">
        <f t="shared" si="27"/>
        <v>46</v>
      </c>
      <c r="AS25" s="23">
        <f t="shared" si="27"/>
        <v>36</v>
      </c>
      <c r="AT25" s="23">
        <f t="shared" si="27"/>
        <v>48</v>
      </c>
      <c r="AU25" s="23">
        <f t="shared" si="27"/>
        <v>41</v>
      </c>
      <c r="AV25" s="23">
        <f t="shared" si="27"/>
        <v>50</v>
      </c>
      <c r="AW25" s="13"/>
    </row>
    <row r="26" spans="2:49" ht="36" customHeight="1">
      <c r="B26" s="30" t="s">
        <v>47</v>
      </c>
      <c r="C26" s="21">
        <f t="shared" si="7"/>
        <v>3486</v>
      </c>
      <c r="D26" s="23">
        <f t="shared" si="8"/>
        <v>294</v>
      </c>
      <c r="E26" s="22">
        <f t="shared" si="22"/>
        <v>61</v>
      </c>
      <c r="F26" s="22">
        <f t="shared" si="22"/>
        <v>48</v>
      </c>
      <c r="G26" s="22">
        <f t="shared" si="22"/>
        <v>58</v>
      </c>
      <c r="H26" s="22">
        <f t="shared" si="22"/>
        <v>67</v>
      </c>
      <c r="I26" s="22">
        <f t="shared" si="22"/>
        <v>60</v>
      </c>
      <c r="J26" s="23">
        <f t="shared" si="9"/>
        <v>320</v>
      </c>
      <c r="K26" s="22">
        <f t="shared" si="23"/>
        <v>55</v>
      </c>
      <c r="L26" s="22">
        <f t="shared" si="23"/>
        <v>64</v>
      </c>
      <c r="M26" s="22">
        <f t="shared" si="23"/>
        <v>71</v>
      </c>
      <c r="N26" s="22">
        <f t="shared" si="23"/>
        <v>64</v>
      </c>
      <c r="O26" s="22">
        <f t="shared" si="23"/>
        <v>66</v>
      </c>
      <c r="P26" s="30" t="s">
        <v>47</v>
      </c>
      <c r="Q26" s="23">
        <f t="shared" si="10"/>
        <v>367</v>
      </c>
      <c r="R26" s="22">
        <f t="shared" si="24"/>
        <v>78</v>
      </c>
      <c r="S26" s="22">
        <f t="shared" si="24"/>
        <v>68</v>
      </c>
      <c r="T26" s="22">
        <f t="shared" si="24"/>
        <v>67</v>
      </c>
      <c r="U26" s="22">
        <f t="shared" si="24"/>
        <v>83</v>
      </c>
      <c r="V26" s="22">
        <f t="shared" si="24"/>
        <v>71</v>
      </c>
      <c r="W26" s="23">
        <f t="shared" si="11"/>
        <v>378</v>
      </c>
      <c r="X26" s="22">
        <f t="shared" si="25"/>
        <v>77</v>
      </c>
      <c r="Y26" s="22">
        <f t="shared" si="25"/>
        <v>74</v>
      </c>
      <c r="Z26" s="22">
        <f t="shared" si="25"/>
        <v>74</v>
      </c>
      <c r="AA26" s="22">
        <f t="shared" si="25"/>
        <v>67</v>
      </c>
      <c r="AB26" s="22">
        <f t="shared" si="25"/>
        <v>86</v>
      </c>
      <c r="AC26" s="30" t="s">
        <v>47</v>
      </c>
      <c r="AD26" s="23">
        <f t="shared" si="12"/>
        <v>409</v>
      </c>
      <c r="AE26" s="22">
        <f t="shared" ref="AE26:AM26" si="36">SUM(AE61+AE95)</f>
        <v>90</v>
      </c>
      <c r="AF26" s="22">
        <f t="shared" si="36"/>
        <v>85</v>
      </c>
      <c r="AG26" s="22">
        <f t="shared" si="36"/>
        <v>83</v>
      </c>
      <c r="AH26" s="22">
        <f t="shared" si="36"/>
        <v>78</v>
      </c>
      <c r="AI26" s="22">
        <f t="shared" si="36"/>
        <v>73</v>
      </c>
      <c r="AJ26" s="23">
        <f t="shared" si="36"/>
        <v>360</v>
      </c>
      <c r="AK26" s="23">
        <f t="shared" si="36"/>
        <v>252</v>
      </c>
      <c r="AL26" s="23">
        <f t="shared" si="36"/>
        <v>188</v>
      </c>
      <c r="AM26" s="23">
        <f t="shared" si="36"/>
        <v>177</v>
      </c>
      <c r="AN26" s="30" t="s">
        <v>47</v>
      </c>
      <c r="AO26" s="23">
        <f t="shared" si="27"/>
        <v>143</v>
      </c>
      <c r="AP26" s="23">
        <f t="shared" si="27"/>
        <v>109</v>
      </c>
      <c r="AQ26" s="23">
        <f t="shared" si="27"/>
        <v>121</v>
      </c>
      <c r="AR26" s="23">
        <f t="shared" si="27"/>
        <v>77</v>
      </c>
      <c r="AS26" s="23">
        <f t="shared" si="27"/>
        <v>77</v>
      </c>
      <c r="AT26" s="23">
        <f t="shared" si="27"/>
        <v>63</v>
      </c>
      <c r="AU26" s="23">
        <f t="shared" si="27"/>
        <v>72</v>
      </c>
      <c r="AV26" s="23">
        <f t="shared" si="27"/>
        <v>79</v>
      </c>
      <c r="AW26" s="13"/>
    </row>
    <row r="27" spans="2:49" ht="36" customHeight="1">
      <c r="B27" s="30" t="s">
        <v>48</v>
      </c>
      <c r="C27" s="21">
        <f t="shared" si="7"/>
        <v>13616</v>
      </c>
      <c r="D27" s="23">
        <f t="shared" si="8"/>
        <v>1626</v>
      </c>
      <c r="E27" s="22">
        <f t="shared" ref="E27:I32" si="37">+E62+E96</f>
        <v>346</v>
      </c>
      <c r="F27" s="22">
        <f t="shared" si="37"/>
        <v>344</v>
      </c>
      <c r="G27" s="22">
        <f t="shared" si="37"/>
        <v>293</v>
      </c>
      <c r="H27" s="22">
        <f t="shared" si="37"/>
        <v>340</v>
      </c>
      <c r="I27" s="22">
        <f t="shared" si="37"/>
        <v>303</v>
      </c>
      <c r="J27" s="23">
        <f t="shared" si="9"/>
        <v>1469</v>
      </c>
      <c r="K27" s="22">
        <f t="shared" ref="K27:O32" si="38">SUM(K62+K96)</f>
        <v>306</v>
      </c>
      <c r="L27" s="22">
        <f t="shared" si="38"/>
        <v>306</v>
      </c>
      <c r="M27" s="22">
        <f t="shared" si="38"/>
        <v>266</v>
      </c>
      <c r="N27" s="22">
        <f t="shared" si="38"/>
        <v>313</v>
      </c>
      <c r="O27" s="22">
        <f t="shared" si="38"/>
        <v>278</v>
      </c>
      <c r="P27" s="30" t="s">
        <v>48</v>
      </c>
      <c r="Q27" s="23">
        <f t="shared" si="10"/>
        <v>1453</v>
      </c>
      <c r="R27" s="22">
        <f t="shared" ref="R27:V32" si="39">SUM(R62+R96)</f>
        <v>287</v>
      </c>
      <c r="S27" s="22">
        <f t="shared" si="39"/>
        <v>275</v>
      </c>
      <c r="T27" s="22">
        <f t="shared" si="39"/>
        <v>287</v>
      </c>
      <c r="U27" s="22">
        <f t="shared" si="39"/>
        <v>301</v>
      </c>
      <c r="V27" s="22">
        <f t="shared" si="39"/>
        <v>303</v>
      </c>
      <c r="W27" s="23">
        <f t="shared" si="11"/>
        <v>1522</v>
      </c>
      <c r="X27" s="22">
        <f t="shared" ref="X27:AB32" si="40">SUM(X62+X96)</f>
        <v>278</v>
      </c>
      <c r="Y27" s="22">
        <f t="shared" si="40"/>
        <v>272</v>
      </c>
      <c r="Z27" s="22">
        <f t="shared" si="40"/>
        <v>307</v>
      </c>
      <c r="AA27" s="22">
        <f t="shared" si="40"/>
        <v>333</v>
      </c>
      <c r="AB27" s="22">
        <f t="shared" si="40"/>
        <v>332</v>
      </c>
      <c r="AC27" s="30" t="s">
        <v>48</v>
      </c>
      <c r="AD27" s="23">
        <f t="shared" si="12"/>
        <v>1639</v>
      </c>
      <c r="AE27" s="22">
        <f t="shared" ref="AE27:AM27" si="41">SUM(AE62+AE96)</f>
        <v>314</v>
      </c>
      <c r="AF27" s="22">
        <f t="shared" si="41"/>
        <v>352</v>
      </c>
      <c r="AG27" s="22">
        <f t="shared" si="41"/>
        <v>304</v>
      </c>
      <c r="AH27" s="22">
        <f t="shared" si="41"/>
        <v>347</v>
      </c>
      <c r="AI27" s="22">
        <f t="shared" si="41"/>
        <v>322</v>
      </c>
      <c r="AJ27" s="23">
        <f t="shared" si="41"/>
        <v>1474</v>
      </c>
      <c r="AK27" s="23">
        <f t="shared" si="41"/>
        <v>993</v>
      </c>
      <c r="AL27" s="23">
        <f t="shared" si="41"/>
        <v>666</v>
      </c>
      <c r="AM27" s="23">
        <f t="shared" si="41"/>
        <v>592</v>
      </c>
      <c r="AN27" s="30" t="s">
        <v>48</v>
      </c>
      <c r="AO27" s="23">
        <f t="shared" ref="AO27:AV32" si="42">SUM(AO62+AO96)</f>
        <v>456</v>
      </c>
      <c r="AP27" s="23">
        <f t="shared" si="42"/>
        <v>413</v>
      </c>
      <c r="AQ27" s="23">
        <f t="shared" si="42"/>
        <v>315</v>
      </c>
      <c r="AR27" s="23">
        <f t="shared" si="42"/>
        <v>266</v>
      </c>
      <c r="AS27" s="23">
        <f t="shared" si="42"/>
        <v>225</v>
      </c>
      <c r="AT27" s="23">
        <f t="shared" si="42"/>
        <v>198</v>
      </c>
      <c r="AU27" s="23">
        <f t="shared" si="42"/>
        <v>154</v>
      </c>
      <c r="AV27" s="23">
        <f t="shared" si="42"/>
        <v>155</v>
      </c>
      <c r="AW27" s="13"/>
    </row>
    <row r="28" spans="2:49" ht="36" customHeight="1">
      <c r="B28" s="30" t="s">
        <v>49</v>
      </c>
      <c r="C28" s="21">
        <f t="shared" si="7"/>
        <v>3267</v>
      </c>
      <c r="D28" s="23">
        <f t="shared" si="8"/>
        <v>347</v>
      </c>
      <c r="E28" s="22">
        <f t="shared" si="37"/>
        <v>76</v>
      </c>
      <c r="F28" s="22">
        <f t="shared" si="37"/>
        <v>58</v>
      </c>
      <c r="G28" s="22">
        <f t="shared" si="37"/>
        <v>73</v>
      </c>
      <c r="H28" s="22">
        <f t="shared" si="37"/>
        <v>72</v>
      </c>
      <c r="I28" s="22">
        <f t="shared" si="37"/>
        <v>68</v>
      </c>
      <c r="J28" s="23">
        <f t="shared" si="9"/>
        <v>349</v>
      </c>
      <c r="K28" s="22">
        <f t="shared" si="38"/>
        <v>67</v>
      </c>
      <c r="L28" s="22">
        <f t="shared" si="38"/>
        <v>77</v>
      </c>
      <c r="M28" s="22">
        <f t="shared" si="38"/>
        <v>69</v>
      </c>
      <c r="N28" s="22">
        <f t="shared" si="38"/>
        <v>70</v>
      </c>
      <c r="O28" s="22">
        <f t="shared" si="38"/>
        <v>66</v>
      </c>
      <c r="P28" s="30" t="s">
        <v>49</v>
      </c>
      <c r="Q28" s="23">
        <f t="shared" si="10"/>
        <v>351</v>
      </c>
      <c r="R28" s="22">
        <f t="shared" si="39"/>
        <v>70</v>
      </c>
      <c r="S28" s="22">
        <f t="shared" si="39"/>
        <v>64</v>
      </c>
      <c r="T28" s="22">
        <f t="shared" si="39"/>
        <v>70</v>
      </c>
      <c r="U28" s="22">
        <f t="shared" si="39"/>
        <v>75</v>
      </c>
      <c r="V28" s="22">
        <f t="shared" si="39"/>
        <v>72</v>
      </c>
      <c r="W28" s="23">
        <f t="shared" si="11"/>
        <v>383</v>
      </c>
      <c r="X28" s="22">
        <f t="shared" si="40"/>
        <v>86</v>
      </c>
      <c r="Y28" s="22">
        <f t="shared" si="40"/>
        <v>95</v>
      </c>
      <c r="Z28" s="22">
        <f t="shared" si="40"/>
        <v>63</v>
      </c>
      <c r="AA28" s="22">
        <f t="shared" si="40"/>
        <v>67</v>
      </c>
      <c r="AB28" s="22">
        <f t="shared" si="40"/>
        <v>72</v>
      </c>
      <c r="AC28" s="30" t="s">
        <v>49</v>
      </c>
      <c r="AD28" s="23">
        <f t="shared" si="12"/>
        <v>371</v>
      </c>
      <c r="AE28" s="22">
        <f t="shared" ref="AE28:AM28" si="43">SUM(AE63+AE97)</f>
        <v>84</v>
      </c>
      <c r="AF28" s="22">
        <f t="shared" si="43"/>
        <v>74</v>
      </c>
      <c r="AG28" s="22">
        <f t="shared" si="43"/>
        <v>71</v>
      </c>
      <c r="AH28" s="22">
        <f t="shared" si="43"/>
        <v>63</v>
      </c>
      <c r="AI28" s="22">
        <f t="shared" si="43"/>
        <v>79</v>
      </c>
      <c r="AJ28" s="23">
        <f t="shared" si="43"/>
        <v>214</v>
      </c>
      <c r="AK28" s="23">
        <f t="shared" si="43"/>
        <v>193</v>
      </c>
      <c r="AL28" s="23">
        <f t="shared" si="43"/>
        <v>162</v>
      </c>
      <c r="AM28" s="23">
        <f t="shared" si="43"/>
        <v>172</v>
      </c>
      <c r="AN28" s="30" t="s">
        <v>49</v>
      </c>
      <c r="AO28" s="23">
        <f t="shared" si="42"/>
        <v>146</v>
      </c>
      <c r="AP28" s="23">
        <f t="shared" si="42"/>
        <v>118</v>
      </c>
      <c r="AQ28" s="23">
        <f t="shared" si="42"/>
        <v>114</v>
      </c>
      <c r="AR28" s="23">
        <f t="shared" si="42"/>
        <v>79</v>
      </c>
      <c r="AS28" s="23">
        <f t="shared" si="42"/>
        <v>73</v>
      </c>
      <c r="AT28" s="23">
        <f t="shared" si="42"/>
        <v>65</v>
      </c>
      <c r="AU28" s="23">
        <f t="shared" si="42"/>
        <v>59</v>
      </c>
      <c r="AV28" s="23">
        <f t="shared" si="42"/>
        <v>71</v>
      </c>
      <c r="AW28" s="13"/>
    </row>
    <row r="29" spans="2:49" ht="36" customHeight="1">
      <c r="B29" s="30" t="s">
        <v>50</v>
      </c>
      <c r="C29" s="21">
        <f t="shared" si="7"/>
        <v>12199</v>
      </c>
      <c r="D29" s="23">
        <f t="shared" si="8"/>
        <v>1191</v>
      </c>
      <c r="E29" s="22">
        <f t="shared" si="37"/>
        <v>256</v>
      </c>
      <c r="F29" s="22">
        <f t="shared" si="37"/>
        <v>230</v>
      </c>
      <c r="G29" s="22">
        <f t="shared" si="37"/>
        <v>231</v>
      </c>
      <c r="H29" s="22">
        <f t="shared" si="37"/>
        <v>243</v>
      </c>
      <c r="I29" s="22">
        <f t="shared" si="37"/>
        <v>231</v>
      </c>
      <c r="J29" s="23">
        <f t="shared" si="9"/>
        <v>1079</v>
      </c>
      <c r="K29" s="22">
        <f t="shared" si="38"/>
        <v>223</v>
      </c>
      <c r="L29" s="22">
        <f t="shared" si="38"/>
        <v>193</v>
      </c>
      <c r="M29" s="22">
        <f t="shared" si="38"/>
        <v>229</v>
      </c>
      <c r="N29" s="22">
        <f t="shared" si="38"/>
        <v>221</v>
      </c>
      <c r="O29" s="22">
        <f t="shared" si="38"/>
        <v>213</v>
      </c>
      <c r="P29" s="30" t="s">
        <v>50</v>
      </c>
      <c r="Q29" s="23">
        <f t="shared" si="10"/>
        <v>1248</v>
      </c>
      <c r="R29" s="22">
        <f t="shared" si="39"/>
        <v>229</v>
      </c>
      <c r="S29" s="22">
        <f t="shared" si="39"/>
        <v>256</v>
      </c>
      <c r="T29" s="22">
        <f t="shared" si="39"/>
        <v>234</v>
      </c>
      <c r="U29" s="22">
        <f t="shared" si="39"/>
        <v>266</v>
      </c>
      <c r="V29" s="22">
        <f t="shared" si="39"/>
        <v>263</v>
      </c>
      <c r="W29" s="23">
        <f t="shared" si="11"/>
        <v>1472</v>
      </c>
      <c r="X29" s="22">
        <f t="shared" si="40"/>
        <v>316</v>
      </c>
      <c r="Y29" s="22">
        <f t="shared" si="40"/>
        <v>312</v>
      </c>
      <c r="Z29" s="22">
        <f t="shared" si="40"/>
        <v>275</v>
      </c>
      <c r="AA29" s="22">
        <f t="shared" si="40"/>
        <v>287</v>
      </c>
      <c r="AB29" s="22">
        <f t="shared" si="40"/>
        <v>282</v>
      </c>
      <c r="AC29" s="30" t="s">
        <v>50</v>
      </c>
      <c r="AD29" s="23">
        <f t="shared" si="12"/>
        <v>1301</v>
      </c>
      <c r="AE29" s="22">
        <f t="shared" ref="AE29:AM29" si="44">SUM(AE64+AE98)</f>
        <v>283</v>
      </c>
      <c r="AF29" s="22">
        <f t="shared" si="44"/>
        <v>274</v>
      </c>
      <c r="AG29" s="22">
        <f t="shared" si="44"/>
        <v>261</v>
      </c>
      <c r="AH29" s="22">
        <f t="shared" si="44"/>
        <v>249</v>
      </c>
      <c r="AI29" s="22">
        <f t="shared" si="44"/>
        <v>234</v>
      </c>
      <c r="AJ29" s="23">
        <f t="shared" si="44"/>
        <v>1041</v>
      </c>
      <c r="AK29" s="23">
        <f t="shared" si="44"/>
        <v>759</v>
      </c>
      <c r="AL29" s="23">
        <f t="shared" si="44"/>
        <v>615</v>
      </c>
      <c r="AM29" s="23">
        <f t="shared" si="44"/>
        <v>518</v>
      </c>
      <c r="AN29" s="30" t="s">
        <v>50</v>
      </c>
      <c r="AO29" s="23">
        <f t="shared" si="42"/>
        <v>536</v>
      </c>
      <c r="AP29" s="23">
        <f t="shared" si="42"/>
        <v>438</v>
      </c>
      <c r="AQ29" s="23">
        <f t="shared" si="42"/>
        <v>408</v>
      </c>
      <c r="AR29" s="23">
        <f t="shared" si="42"/>
        <v>357</v>
      </c>
      <c r="AS29" s="23">
        <f t="shared" si="42"/>
        <v>374</v>
      </c>
      <c r="AT29" s="23">
        <f t="shared" si="42"/>
        <v>325</v>
      </c>
      <c r="AU29" s="23">
        <f t="shared" si="42"/>
        <v>205</v>
      </c>
      <c r="AV29" s="23">
        <f t="shared" si="42"/>
        <v>332</v>
      </c>
      <c r="AW29" s="13"/>
    </row>
    <row r="30" spans="2:49" ht="36" customHeight="1">
      <c r="B30" s="30" t="s">
        <v>51</v>
      </c>
      <c r="C30" s="21">
        <f t="shared" si="7"/>
        <v>3273</v>
      </c>
      <c r="D30" s="23">
        <f t="shared" si="8"/>
        <v>319</v>
      </c>
      <c r="E30" s="22">
        <f t="shared" si="37"/>
        <v>68</v>
      </c>
      <c r="F30" s="22">
        <f t="shared" si="37"/>
        <v>75</v>
      </c>
      <c r="G30" s="22">
        <f t="shared" si="37"/>
        <v>60</v>
      </c>
      <c r="H30" s="22">
        <f t="shared" si="37"/>
        <v>56</v>
      </c>
      <c r="I30" s="22">
        <f t="shared" si="37"/>
        <v>60</v>
      </c>
      <c r="J30" s="23">
        <f t="shared" si="9"/>
        <v>319</v>
      </c>
      <c r="K30" s="22">
        <f t="shared" si="38"/>
        <v>63</v>
      </c>
      <c r="L30" s="22">
        <f t="shared" si="38"/>
        <v>62</v>
      </c>
      <c r="M30" s="22">
        <f t="shared" si="38"/>
        <v>63</v>
      </c>
      <c r="N30" s="22">
        <f t="shared" si="38"/>
        <v>71</v>
      </c>
      <c r="O30" s="22">
        <f t="shared" si="38"/>
        <v>60</v>
      </c>
      <c r="P30" s="30" t="s">
        <v>51</v>
      </c>
      <c r="Q30" s="23">
        <f t="shared" si="10"/>
        <v>386</v>
      </c>
      <c r="R30" s="22">
        <f t="shared" si="39"/>
        <v>71</v>
      </c>
      <c r="S30" s="22">
        <f t="shared" si="39"/>
        <v>74</v>
      </c>
      <c r="T30" s="22">
        <f t="shared" si="39"/>
        <v>75</v>
      </c>
      <c r="U30" s="22">
        <f t="shared" si="39"/>
        <v>81</v>
      </c>
      <c r="V30" s="22">
        <f t="shared" si="39"/>
        <v>85</v>
      </c>
      <c r="W30" s="23">
        <f t="shared" si="11"/>
        <v>406</v>
      </c>
      <c r="X30" s="22">
        <f t="shared" si="40"/>
        <v>84</v>
      </c>
      <c r="Y30" s="22">
        <f t="shared" si="40"/>
        <v>91</v>
      </c>
      <c r="Z30" s="22">
        <f t="shared" si="40"/>
        <v>68</v>
      </c>
      <c r="AA30" s="22">
        <f t="shared" si="40"/>
        <v>79</v>
      </c>
      <c r="AB30" s="22">
        <f t="shared" si="40"/>
        <v>84</v>
      </c>
      <c r="AC30" s="30" t="s">
        <v>51</v>
      </c>
      <c r="AD30" s="23">
        <f t="shared" si="12"/>
        <v>396</v>
      </c>
      <c r="AE30" s="22">
        <f t="shared" ref="AE30:AM30" si="45">SUM(AE65+AE99)</f>
        <v>84</v>
      </c>
      <c r="AF30" s="22">
        <f t="shared" si="45"/>
        <v>71</v>
      </c>
      <c r="AG30" s="22">
        <f t="shared" si="45"/>
        <v>77</v>
      </c>
      <c r="AH30" s="22">
        <f t="shared" si="45"/>
        <v>102</v>
      </c>
      <c r="AI30" s="22">
        <f t="shared" si="45"/>
        <v>62</v>
      </c>
      <c r="AJ30" s="23">
        <f t="shared" si="45"/>
        <v>340</v>
      </c>
      <c r="AK30" s="23">
        <f t="shared" si="45"/>
        <v>224</v>
      </c>
      <c r="AL30" s="23">
        <f t="shared" si="45"/>
        <v>160</v>
      </c>
      <c r="AM30" s="23">
        <f t="shared" si="45"/>
        <v>124</v>
      </c>
      <c r="AN30" s="30" t="s">
        <v>51</v>
      </c>
      <c r="AO30" s="23">
        <f t="shared" si="42"/>
        <v>131</v>
      </c>
      <c r="AP30" s="23">
        <f t="shared" si="42"/>
        <v>87</v>
      </c>
      <c r="AQ30" s="23">
        <f t="shared" si="42"/>
        <v>84</v>
      </c>
      <c r="AR30" s="23">
        <f t="shared" si="42"/>
        <v>74</v>
      </c>
      <c r="AS30" s="23">
        <f t="shared" si="42"/>
        <v>65</v>
      </c>
      <c r="AT30" s="23">
        <f t="shared" si="42"/>
        <v>56</v>
      </c>
      <c r="AU30" s="23">
        <f t="shared" si="42"/>
        <v>41</v>
      </c>
      <c r="AV30" s="23">
        <f t="shared" si="42"/>
        <v>61</v>
      </c>
      <c r="AW30" s="13"/>
    </row>
    <row r="31" spans="2:49" ht="36" customHeight="1">
      <c r="B31" s="30" t="s">
        <v>52</v>
      </c>
      <c r="C31" s="21">
        <f t="shared" si="7"/>
        <v>5194</v>
      </c>
      <c r="D31" s="23">
        <f t="shared" si="8"/>
        <v>579</v>
      </c>
      <c r="E31" s="22">
        <f t="shared" si="37"/>
        <v>119</v>
      </c>
      <c r="F31" s="22">
        <f t="shared" si="37"/>
        <v>121</v>
      </c>
      <c r="G31" s="22">
        <f t="shared" si="37"/>
        <v>121</v>
      </c>
      <c r="H31" s="22">
        <f t="shared" si="37"/>
        <v>103</v>
      </c>
      <c r="I31" s="22">
        <f t="shared" si="37"/>
        <v>115</v>
      </c>
      <c r="J31" s="23">
        <f t="shared" si="9"/>
        <v>560</v>
      </c>
      <c r="K31" s="22">
        <f t="shared" si="38"/>
        <v>94</v>
      </c>
      <c r="L31" s="22">
        <f t="shared" si="38"/>
        <v>118</v>
      </c>
      <c r="M31" s="22">
        <f t="shared" si="38"/>
        <v>111</v>
      </c>
      <c r="N31" s="22">
        <f t="shared" si="38"/>
        <v>125</v>
      </c>
      <c r="O31" s="22">
        <f t="shared" si="38"/>
        <v>112</v>
      </c>
      <c r="P31" s="30" t="s">
        <v>52</v>
      </c>
      <c r="Q31" s="23">
        <f t="shared" si="10"/>
        <v>553</v>
      </c>
      <c r="R31" s="22">
        <f t="shared" si="39"/>
        <v>119</v>
      </c>
      <c r="S31" s="22">
        <f t="shared" si="39"/>
        <v>100</v>
      </c>
      <c r="T31" s="22">
        <f t="shared" si="39"/>
        <v>103</v>
      </c>
      <c r="U31" s="22">
        <f t="shared" si="39"/>
        <v>112</v>
      </c>
      <c r="V31" s="22">
        <f t="shared" si="39"/>
        <v>119</v>
      </c>
      <c r="W31" s="23">
        <f t="shared" si="11"/>
        <v>587</v>
      </c>
      <c r="X31" s="22">
        <f t="shared" si="40"/>
        <v>117</v>
      </c>
      <c r="Y31" s="22">
        <f t="shared" si="40"/>
        <v>114</v>
      </c>
      <c r="Z31" s="22">
        <f t="shared" si="40"/>
        <v>133</v>
      </c>
      <c r="AA31" s="22">
        <f t="shared" si="40"/>
        <v>97</v>
      </c>
      <c r="AB31" s="22">
        <f t="shared" si="40"/>
        <v>126</v>
      </c>
      <c r="AC31" s="30" t="s">
        <v>52</v>
      </c>
      <c r="AD31" s="23">
        <f t="shared" si="12"/>
        <v>580</v>
      </c>
      <c r="AE31" s="22">
        <f t="shared" ref="AE31:AM31" si="46">SUM(AE66+AE100)</f>
        <v>129</v>
      </c>
      <c r="AF31" s="22">
        <f t="shared" si="46"/>
        <v>125</v>
      </c>
      <c r="AG31" s="22">
        <f t="shared" si="46"/>
        <v>109</v>
      </c>
      <c r="AH31" s="22">
        <f t="shared" si="46"/>
        <v>118</v>
      </c>
      <c r="AI31" s="22">
        <f t="shared" si="46"/>
        <v>99</v>
      </c>
      <c r="AJ31" s="23">
        <f t="shared" si="46"/>
        <v>505</v>
      </c>
      <c r="AK31" s="23">
        <f t="shared" si="46"/>
        <v>323</v>
      </c>
      <c r="AL31" s="23">
        <f t="shared" si="46"/>
        <v>253</v>
      </c>
      <c r="AM31" s="23">
        <f t="shared" si="46"/>
        <v>201</v>
      </c>
      <c r="AN31" s="30" t="s">
        <v>52</v>
      </c>
      <c r="AO31" s="23">
        <f t="shared" si="42"/>
        <v>193</v>
      </c>
      <c r="AP31" s="23">
        <f t="shared" si="42"/>
        <v>167</v>
      </c>
      <c r="AQ31" s="23">
        <f t="shared" si="42"/>
        <v>149</v>
      </c>
      <c r="AR31" s="23">
        <f t="shared" si="42"/>
        <v>177</v>
      </c>
      <c r="AS31" s="23">
        <f t="shared" si="42"/>
        <v>115</v>
      </c>
      <c r="AT31" s="23">
        <f t="shared" si="42"/>
        <v>83</v>
      </c>
      <c r="AU31" s="23">
        <f t="shared" si="42"/>
        <v>72</v>
      </c>
      <c r="AV31" s="23">
        <f t="shared" si="42"/>
        <v>97</v>
      </c>
      <c r="AW31" s="13"/>
    </row>
    <row r="32" spans="2:49" ht="36" customHeight="1">
      <c r="B32" s="30" t="s">
        <v>53</v>
      </c>
      <c r="C32" s="21">
        <f t="shared" si="7"/>
        <v>4156</v>
      </c>
      <c r="D32" s="23">
        <f t="shared" si="8"/>
        <v>372</v>
      </c>
      <c r="E32" s="22">
        <f t="shared" si="37"/>
        <v>66</v>
      </c>
      <c r="F32" s="22">
        <f t="shared" si="37"/>
        <v>80</v>
      </c>
      <c r="G32" s="22">
        <f t="shared" si="37"/>
        <v>71</v>
      </c>
      <c r="H32" s="22">
        <f t="shared" si="37"/>
        <v>81</v>
      </c>
      <c r="I32" s="22">
        <f t="shared" si="37"/>
        <v>74</v>
      </c>
      <c r="J32" s="23">
        <f t="shared" si="9"/>
        <v>360</v>
      </c>
      <c r="K32" s="22">
        <f t="shared" si="38"/>
        <v>66</v>
      </c>
      <c r="L32" s="22">
        <f t="shared" si="38"/>
        <v>68</v>
      </c>
      <c r="M32" s="22">
        <f t="shared" si="38"/>
        <v>73</v>
      </c>
      <c r="N32" s="22">
        <f t="shared" si="38"/>
        <v>66</v>
      </c>
      <c r="O32" s="22">
        <f t="shared" si="38"/>
        <v>87</v>
      </c>
      <c r="P32" s="30" t="s">
        <v>53</v>
      </c>
      <c r="Q32" s="23">
        <f t="shared" si="10"/>
        <v>376</v>
      </c>
      <c r="R32" s="22">
        <f t="shared" si="39"/>
        <v>67</v>
      </c>
      <c r="S32" s="22">
        <f t="shared" si="39"/>
        <v>85</v>
      </c>
      <c r="T32" s="22">
        <f t="shared" si="39"/>
        <v>61</v>
      </c>
      <c r="U32" s="22">
        <f t="shared" si="39"/>
        <v>85</v>
      </c>
      <c r="V32" s="22">
        <f t="shared" si="39"/>
        <v>78</v>
      </c>
      <c r="W32" s="23">
        <f t="shared" si="11"/>
        <v>470</v>
      </c>
      <c r="X32" s="22">
        <f t="shared" si="40"/>
        <v>91</v>
      </c>
      <c r="Y32" s="22">
        <f t="shared" si="40"/>
        <v>100</v>
      </c>
      <c r="Z32" s="22">
        <f t="shared" si="40"/>
        <v>98</v>
      </c>
      <c r="AA32" s="22">
        <f t="shared" si="40"/>
        <v>84</v>
      </c>
      <c r="AB32" s="22">
        <f t="shared" si="40"/>
        <v>97</v>
      </c>
      <c r="AC32" s="30" t="s">
        <v>53</v>
      </c>
      <c r="AD32" s="23">
        <f t="shared" si="12"/>
        <v>501</v>
      </c>
      <c r="AE32" s="22">
        <f t="shared" ref="AE32:AM32" si="47">SUM(AE67+AE101)</f>
        <v>107</v>
      </c>
      <c r="AF32" s="22">
        <f t="shared" si="47"/>
        <v>113</v>
      </c>
      <c r="AG32" s="22">
        <f t="shared" si="47"/>
        <v>82</v>
      </c>
      <c r="AH32" s="22">
        <f t="shared" si="47"/>
        <v>94</v>
      </c>
      <c r="AI32" s="22">
        <f t="shared" si="47"/>
        <v>105</v>
      </c>
      <c r="AJ32" s="23">
        <f t="shared" si="47"/>
        <v>375</v>
      </c>
      <c r="AK32" s="23">
        <f t="shared" si="47"/>
        <v>287</v>
      </c>
      <c r="AL32" s="23">
        <f t="shared" si="47"/>
        <v>215</v>
      </c>
      <c r="AM32" s="23">
        <f t="shared" si="47"/>
        <v>164</v>
      </c>
      <c r="AN32" s="30" t="s">
        <v>53</v>
      </c>
      <c r="AO32" s="23">
        <f t="shared" si="42"/>
        <v>199</v>
      </c>
      <c r="AP32" s="23">
        <f t="shared" si="42"/>
        <v>135</v>
      </c>
      <c r="AQ32" s="23">
        <f t="shared" si="42"/>
        <v>131</v>
      </c>
      <c r="AR32" s="23">
        <f t="shared" si="42"/>
        <v>120</v>
      </c>
      <c r="AS32" s="23">
        <f t="shared" si="42"/>
        <v>117</v>
      </c>
      <c r="AT32" s="23">
        <f t="shared" si="42"/>
        <v>105</v>
      </c>
      <c r="AU32" s="23">
        <f t="shared" si="42"/>
        <v>100</v>
      </c>
      <c r="AV32" s="23">
        <f t="shared" si="42"/>
        <v>129</v>
      </c>
      <c r="AW32" s="13"/>
    </row>
    <row r="33" spans="2:49" ht="20.100000000000001" customHeight="1">
      <c r="B33" s="31"/>
      <c r="C33" s="27"/>
      <c r="D33" s="29"/>
      <c r="E33" s="28"/>
      <c r="F33" s="28"/>
      <c r="G33" s="28"/>
      <c r="H33" s="28"/>
      <c r="I33" s="28"/>
      <c r="J33" s="29"/>
      <c r="K33" s="28"/>
      <c r="L33" s="28"/>
      <c r="M33" s="28"/>
      <c r="N33" s="28"/>
      <c r="O33" s="28"/>
      <c r="P33" s="31"/>
      <c r="Q33" s="29"/>
      <c r="R33" s="28"/>
      <c r="S33" s="28"/>
      <c r="T33" s="28"/>
      <c r="U33" s="28"/>
      <c r="V33" s="28"/>
      <c r="W33" s="29"/>
      <c r="X33" s="28"/>
      <c r="Y33" s="28"/>
      <c r="Z33" s="28"/>
      <c r="AA33" s="28"/>
      <c r="AB33" s="28"/>
      <c r="AC33" s="31"/>
      <c r="AD33" s="29"/>
      <c r="AE33" s="28"/>
      <c r="AF33" s="28"/>
      <c r="AG33" s="28"/>
      <c r="AH33" s="28"/>
      <c r="AI33" s="28"/>
      <c r="AJ33" s="29"/>
      <c r="AK33" s="29"/>
      <c r="AL33" s="29"/>
      <c r="AM33" s="29"/>
      <c r="AN33" s="31"/>
      <c r="AO33" s="29"/>
      <c r="AP33" s="29"/>
      <c r="AQ33" s="29"/>
      <c r="AR33" s="29"/>
      <c r="AS33" s="29"/>
      <c r="AT33" s="29"/>
      <c r="AU33" s="29"/>
      <c r="AV33" s="29"/>
      <c r="AW33" s="13"/>
    </row>
    <row r="34" spans="2:49" ht="20.100000000000001" customHeight="1">
      <c r="B34" s="20"/>
      <c r="C34" s="1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0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9"/>
      <c r="AO34" s="13"/>
      <c r="AP34" s="13"/>
      <c r="AQ34" s="13"/>
      <c r="AR34" s="13"/>
      <c r="AS34" s="13"/>
      <c r="AT34" s="13"/>
      <c r="AU34" s="13"/>
      <c r="AV34" s="13"/>
      <c r="AW34" s="13"/>
    </row>
    <row r="35" spans="2:49" ht="20.100000000000001" customHeight="1">
      <c r="B35" s="20"/>
      <c r="C35" s="1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20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9"/>
      <c r="AO35" s="13"/>
      <c r="AP35" s="13"/>
      <c r="AQ35" s="13"/>
      <c r="AR35" s="13"/>
      <c r="AS35" s="13"/>
      <c r="AT35" s="13"/>
      <c r="AU35" s="13"/>
      <c r="AV35" s="13"/>
      <c r="AW35" s="13"/>
    </row>
    <row r="36" spans="2:49" ht="8.1" customHeight="1">
      <c r="B36" s="20"/>
      <c r="C36" s="1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20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9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2:49" ht="8.1" customHeight="1">
      <c r="B37" s="20"/>
      <c r="C37" s="1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20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9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2:49" ht="20.100000000000001" customHeight="1">
      <c r="B38" s="25" t="s">
        <v>54</v>
      </c>
      <c r="C38" s="26" t="s">
        <v>25</v>
      </c>
      <c r="E38" s="9"/>
      <c r="F38" s="9"/>
      <c r="G38" s="9"/>
      <c r="H38" s="9"/>
      <c r="I38" s="8"/>
      <c r="J38" s="33"/>
      <c r="P38" s="25" t="s">
        <v>54</v>
      </c>
      <c r="Q38" s="26" t="s">
        <v>25</v>
      </c>
      <c r="R38"/>
      <c r="S38"/>
      <c r="T38"/>
      <c r="U38"/>
      <c r="V38"/>
      <c r="W38"/>
      <c r="X38" s="2"/>
      <c r="Y38" s="2"/>
      <c r="Z38" s="2"/>
      <c r="AA38" s="2"/>
      <c r="AB38" s="2"/>
      <c r="AC38" s="25" t="s">
        <v>54</v>
      </c>
      <c r="AD38" s="26" t="s">
        <v>25</v>
      </c>
      <c r="AE38"/>
      <c r="AF38" s="9"/>
      <c r="AG38" s="9"/>
      <c r="AH38" s="9"/>
      <c r="AI38" s="9"/>
      <c r="AJ38" s="2"/>
      <c r="AK38" s="2"/>
      <c r="AL38" s="2"/>
      <c r="AN38" s="25" t="s">
        <v>54</v>
      </c>
      <c r="AO38" s="26" t="s">
        <v>25</v>
      </c>
      <c r="AP38"/>
      <c r="AQ38"/>
      <c r="AR38"/>
      <c r="AS38"/>
      <c r="AT38"/>
      <c r="AU38" s="9"/>
      <c r="AV38" s="2"/>
      <c r="AW38" s="13"/>
    </row>
    <row r="39" spans="2:49" ht="12" customHeight="1">
      <c r="B39" s="9"/>
      <c r="C39" s="10"/>
      <c r="E39" s="9"/>
      <c r="F39" s="9"/>
      <c r="G39" s="9"/>
      <c r="H39" s="9"/>
      <c r="I39" s="8"/>
      <c r="J39" s="33"/>
      <c r="Q39"/>
      <c r="R39"/>
      <c r="S39"/>
      <c r="T39"/>
      <c r="U39"/>
      <c r="V39"/>
      <c r="W39"/>
      <c r="X39" s="2"/>
      <c r="Y39" s="2"/>
      <c r="Z39" s="2"/>
      <c r="AA39" s="2"/>
      <c r="AB39" s="2"/>
      <c r="AC39" s="2"/>
      <c r="AE39"/>
      <c r="AF39" s="9"/>
      <c r="AG39" s="9"/>
      <c r="AH39" s="9"/>
      <c r="AI39" s="9"/>
      <c r="AJ39" s="2"/>
      <c r="AK39" s="2"/>
      <c r="AL39" s="2"/>
      <c r="AN39"/>
      <c r="AO39"/>
      <c r="AP39"/>
      <c r="AQ39"/>
      <c r="AR39"/>
      <c r="AS39"/>
      <c r="AT39"/>
      <c r="AU39" s="9"/>
      <c r="AV39" s="2"/>
      <c r="AW39" s="13"/>
    </row>
    <row r="40" spans="2:49" ht="24.95" customHeight="1">
      <c r="B40" s="15" t="s">
        <v>18</v>
      </c>
      <c r="C40" s="15" t="s">
        <v>0</v>
      </c>
      <c r="D40" s="17" t="s">
        <v>1</v>
      </c>
      <c r="E40" s="16">
        <v>0</v>
      </c>
      <c r="F40" s="16">
        <v>1</v>
      </c>
      <c r="G40" s="16">
        <v>2</v>
      </c>
      <c r="H40" s="16">
        <v>3</v>
      </c>
      <c r="I40" s="16">
        <v>4</v>
      </c>
      <c r="J40" s="16" t="s">
        <v>2</v>
      </c>
      <c r="K40" s="16">
        <v>5</v>
      </c>
      <c r="L40" s="16">
        <v>6</v>
      </c>
      <c r="M40" s="16">
        <v>7</v>
      </c>
      <c r="N40" s="16">
        <v>8</v>
      </c>
      <c r="O40" s="16">
        <v>9</v>
      </c>
      <c r="P40" s="15" t="s">
        <v>18</v>
      </c>
      <c r="Q40" s="16" t="s">
        <v>3</v>
      </c>
      <c r="R40" s="18">
        <v>10</v>
      </c>
      <c r="S40" s="18">
        <v>11</v>
      </c>
      <c r="T40" s="18">
        <v>12</v>
      </c>
      <c r="U40" s="18">
        <v>13</v>
      </c>
      <c r="V40" s="18">
        <v>14</v>
      </c>
      <c r="W40" s="16" t="s">
        <v>4</v>
      </c>
      <c r="X40" s="18">
        <v>15</v>
      </c>
      <c r="Y40" s="18">
        <v>16</v>
      </c>
      <c r="Z40" s="18">
        <v>17</v>
      </c>
      <c r="AA40" s="18">
        <v>18</v>
      </c>
      <c r="AB40" s="18">
        <v>19</v>
      </c>
      <c r="AC40" s="15" t="s">
        <v>18</v>
      </c>
      <c r="AD40" s="16" t="s">
        <v>5</v>
      </c>
      <c r="AE40" s="18">
        <v>20</v>
      </c>
      <c r="AF40" s="18">
        <v>21</v>
      </c>
      <c r="AG40" s="18">
        <v>22</v>
      </c>
      <c r="AH40" s="18">
        <v>23</v>
      </c>
      <c r="AI40" s="18">
        <v>24</v>
      </c>
      <c r="AJ40" s="16" t="s">
        <v>6</v>
      </c>
      <c r="AK40" s="16" t="s">
        <v>7</v>
      </c>
      <c r="AL40" s="16" t="s">
        <v>21</v>
      </c>
      <c r="AM40" s="16" t="s">
        <v>8</v>
      </c>
      <c r="AN40" s="15" t="s">
        <v>18</v>
      </c>
      <c r="AO40" s="16" t="s">
        <v>9</v>
      </c>
      <c r="AP40" s="16" t="s">
        <v>10</v>
      </c>
      <c r="AQ40" s="16" t="s">
        <v>11</v>
      </c>
      <c r="AR40" s="16" t="s">
        <v>12</v>
      </c>
      <c r="AS40" s="16" t="s">
        <v>13</v>
      </c>
      <c r="AT40" s="16" t="s">
        <v>14</v>
      </c>
      <c r="AU40" s="16" t="s">
        <v>15</v>
      </c>
      <c r="AV40" s="16" t="s">
        <v>16</v>
      </c>
      <c r="AW40" s="13"/>
    </row>
    <row r="41" spans="2:49" s="5" customFormat="1" ht="30" customHeight="1">
      <c r="B41" s="23" t="s">
        <v>17</v>
      </c>
      <c r="C41" s="23">
        <f>SUM(C42+C43+C44+C45+C46+C47+C48+C49+C50+C51+C52+C53+C54+C55+C56+C57+C58+C59+C60+C61+C62+C63+C64+C65+C66+C67)</f>
        <v>98499</v>
      </c>
      <c r="D41" s="23">
        <f t="shared" ref="D41:AV41" si="48">SUM(D42+D43+D44+D45+D46+D47+D48+D49+D50+D51+D52+D53+D54+D55+D56+D57+D58+D59+D60+D61+D62+D63+D64+D65+D66+D67)</f>
        <v>10617</v>
      </c>
      <c r="E41" s="23">
        <f t="shared" si="48"/>
        <v>2156</v>
      </c>
      <c r="F41" s="23">
        <f t="shared" si="48"/>
        <v>2136</v>
      </c>
      <c r="G41" s="23">
        <f t="shared" si="48"/>
        <v>2122</v>
      </c>
      <c r="H41" s="23">
        <f t="shared" si="48"/>
        <v>2108</v>
      </c>
      <c r="I41" s="23">
        <f t="shared" si="48"/>
        <v>2095</v>
      </c>
      <c r="J41" s="23">
        <f t="shared" si="48"/>
        <v>10260</v>
      </c>
      <c r="K41" s="23">
        <f t="shared" si="48"/>
        <v>2075</v>
      </c>
      <c r="L41" s="23">
        <f t="shared" si="48"/>
        <v>2060</v>
      </c>
      <c r="M41" s="23">
        <f t="shared" si="48"/>
        <v>2047</v>
      </c>
      <c r="N41" s="23">
        <f t="shared" si="48"/>
        <v>2040</v>
      </c>
      <c r="O41" s="23">
        <f t="shared" si="48"/>
        <v>2038</v>
      </c>
      <c r="P41" s="23" t="s">
        <v>17</v>
      </c>
      <c r="Q41" s="23">
        <f t="shared" si="48"/>
        <v>10672</v>
      </c>
      <c r="R41" s="23">
        <f t="shared" si="48"/>
        <v>2042</v>
      </c>
      <c r="S41" s="23">
        <f t="shared" si="48"/>
        <v>2054</v>
      </c>
      <c r="T41" s="23">
        <f t="shared" si="48"/>
        <v>2072</v>
      </c>
      <c r="U41" s="23">
        <f t="shared" si="48"/>
        <v>2253</v>
      </c>
      <c r="V41" s="23">
        <f t="shared" si="48"/>
        <v>2251</v>
      </c>
      <c r="W41" s="23">
        <f t="shared" si="48"/>
        <v>11865</v>
      </c>
      <c r="X41" s="23">
        <f t="shared" si="48"/>
        <v>2329</v>
      </c>
      <c r="Y41" s="23">
        <f t="shared" si="48"/>
        <v>2331</v>
      </c>
      <c r="Z41" s="23">
        <f t="shared" si="48"/>
        <v>2376</v>
      </c>
      <c r="AA41" s="23">
        <f t="shared" si="48"/>
        <v>2393</v>
      </c>
      <c r="AB41" s="23">
        <f t="shared" si="48"/>
        <v>2436</v>
      </c>
      <c r="AC41" s="23" t="s">
        <v>17</v>
      </c>
      <c r="AD41" s="23">
        <f t="shared" si="48"/>
        <v>12132</v>
      </c>
      <c r="AE41" s="23">
        <f t="shared" si="48"/>
        <v>2476</v>
      </c>
      <c r="AF41" s="23">
        <f t="shared" si="48"/>
        <v>2491</v>
      </c>
      <c r="AG41" s="23">
        <f t="shared" si="48"/>
        <v>2463</v>
      </c>
      <c r="AH41" s="23">
        <f t="shared" si="48"/>
        <v>2395</v>
      </c>
      <c r="AI41" s="23">
        <f t="shared" si="48"/>
        <v>2307</v>
      </c>
      <c r="AJ41" s="23">
        <f t="shared" si="48"/>
        <v>9888</v>
      </c>
      <c r="AK41" s="23">
        <f t="shared" si="48"/>
        <v>6394</v>
      </c>
      <c r="AL41" s="23">
        <f t="shared" si="48"/>
        <v>4493</v>
      </c>
      <c r="AM41" s="23">
        <f t="shared" si="48"/>
        <v>3802</v>
      </c>
      <c r="AN41" s="23" t="s">
        <v>17</v>
      </c>
      <c r="AO41" s="23">
        <f t="shared" si="48"/>
        <v>3461</v>
      </c>
      <c r="AP41" s="23">
        <f t="shared" si="48"/>
        <v>2706</v>
      </c>
      <c r="AQ41" s="23">
        <f t="shared" si="48"/>
        <v>2415</v>
      </c>
      <c r="AR41" s="23">
        <f t="shared" si="48"/>
        <v>2327</v>
      </c>
      <c r="AS41" s="23">
        <f t="shared" si="48"/>
        <v>2194</v>
      </c>
      <c r="AT41" s="23">
        <f t="shared" si="48"/>
        <v>1903</v>
      </c>
      <c r="AU41" s="23">
        <f t="shared" si="48"/>
        <v>1494</v>
      </c>
      <c r="AV41" s="23">
        <f t="shared" si="48"/>
        <v>1876</v>
      </c>
      <c r="AW41" s="12"/>
    </row>
    <row r="42" spans="2:49" ht="36" customHeight="1">
      <c r="B42" s="30" t="s">
        <v>28</v>
      </c>
      <c r="C42" s="21">
        <f>SUM(D42+J42+Q42+W42+AD42+AJ42+AK42+AL42+AM42+AO42+AP42+AQ42+AR42+AS42+AT42+AU42+AV42)</f>
        <v>13171</v>
      </c>
      <c r="D42" s="23">
        <f>SUM(I42+H42+G42+F42+E42)</f>
        <v>1175</v>
      </c>
      <c r="E42" s="22">
        <v>234</v>
      </c>
      <c r="F42" s="22">
        <v>237</v>
      </c>
      <c r="G42" s="22">
        <v>228</v>
      </c>
      <c r="H42" s="22">
        <v>239</v>
      </c>
      <c r="I42" s="22">
        <v>237</v>
      </c>
      <c r="J42" s="23">
        <f>SUM(O42+N42+M42+L42+K42)</f>
        <v>1180</v>
      </c>
      <c r="K42" s="22">
        <v>237</v>
      </c>
      <c r="L42" s="22">
        <v>238</v>
      </c>
      <c r="M42" s="22">
        <v>224</v>
      </c>
      <c r="N42" s="22">
        <v>230</v>
      </c>
      <c r="O42" s="22">
        <v>251</v>
      </c>
      <c r="P42" s="30" t="s">
        <v>28</v>
      </c>
      <c r="Q42" s="23">
        <f>SUM(V42+U42+T42+S42+R42)</f>
        <v>1129</v>
      </c>
      <c r="R42" s="22">
        <v>241</v>
      </c>
      <c r="S42" s="22">
        <v>194</v>
      </c>
      <c r="T42" s="22">
        <v>211</v>
      </c>
      <c r="U42" s="22">
        <v>244</v>
      </c>
      <c r="V42" s="22">
        <v>239</v>
      </c>
      <c r="W42" s="23">
        <f>SUM(AB42+AA42+Z42+Y42+X42)</f>
        <v>1323</v>
      </c>
      <c r="X42" s="22">
        <v>248</v>
      </c>
      <c r="Y42" s="22">
        <v>254</v>
      </c>
      <c r="Z42" s="22">
        <v>249</v>
      </c>
      <c r="AA42" s="22">
        <v>263</v>
      </c>
      <c r="AB42" s="22">
        <v>309</v>
      </c>
      <c r="AC42" s="30" t="s">
        <v>28</v>
      </c>
      <c r="AD42" s="23">
        <f>SUM(AI42+AH42+AG42+AF42+AE42)</f>
        <v>1674</v>
      </c>
      <c r="AE42" s="22">
        <v>276</v>
      </c>
      <c r="AF42" s="22">
        <v>310</v>
      </c>
      <c r="AG42" s="22">
        <v>378</v>
      </c>
      <c r="AH42" s="22">
        <v>313</v>
      </c>
      <c r="AI42" s="22">
        <v>397</v>
      </c>
      <c r="AJ42" s="23">
        <v>1711</v>
      </c>
      <c r="AK42" s="23">
        <v>1189</v>
      </c>
      <c r="AL42" s="23">
        <v>743</v>
      </c>
      <c r="AM42" s="23">
        <v>650</v>
      </c>
      <c r="AN42" s="30" t="s">
        <v>28</v>
      </c>
      <c r="AO42" s="23">
        <v>490</v>
      </c>
      <c r="AP42" s="23">
        <v>357</v>
      </c>
      <c r="AQ42" s="23">
        <v>328</v>
      </c>
      <c r="AR42" s="23">
        <v>294</v>
      </c>
      <c r="AS42" s="23">
        <v>291</v>
      </c>
      <c r="AT42" s="23">
        <v>214</v>
      </c>
      <c r="AU42" s="23">
        <v>180</v>
      </c>
      <c r="AV42" s="23">
        <v>243</v>
      </c>
      <c r="AW42" s="13"/>
    </row>
    <row r="43" spans="2:49" ht="36" customHeight="1">
      <c r="B43" s="30" t="s">
        <v>29</v>
      </c>
      <c r="C43" s="21">
        <f t="shared" ref="C43:C44" si="49">SUM(D43+J43+Q43+W43+AD43+AJ43+AK43+AL43+AM43+AO43+AP43+AQ43+AR43+AS43+AT43+AU43+AV43)</f>
        <v>822</v>
      </c>
      <c r="D43" s="23">
        <f t="shared" ref="D43:D67" si="50">SUM(I43+H43+G43+F43+E43)</f>
        <v>91</v>
      </c>
      <c r="E43" s="22">
        <v>15</v>
      </c>
      <c r="F43" s="22">
        <v>15</v>
      </c>
      <c r="G43" s="22">
        <v>17</v>
      </c>
      <c r="H43" s="22">
        <v>19</v>
      </c>
      <c r="I43" s="22">
        <v>25</v>
      </c>
      <c r="J43" s="23">
        <f t="shared" ref="J43:J67" si="51">SUM(O43+N43+M43+L43+K43)</f>
        <v>81</v>
      </c>
      <c r="K43" s="22">
        <v>17</v>
      </c>
      <c r="L43" s="22">
        <v>17</v>
      </c>
      <c r="M43" s="22">
        <v>15</v>
      </c>
      <c r="N43" s="22">
        <v>13</v>
      </c>
      <c r="O43" s="22">
        <v>19</v>
      </c>
      <c r="P43" s="30" t="s">
        <v>29</v>
      </c>
      <c r="Q43" s="23">
        <f t="shared" ref="Q43:Q67" si="52">SUM(V43+U43+T43+S43+R43)</f>
        <v>90</v>
      </c>
      <c r="R43" s="22">
        <v>16</v>
      </c>
      <c r="S43" s="22">
        <v>15</v>
      </c>
      <c r="T43" s="22">
        <v>23</v>
      </c>
      <c r="U43" s="22">
        <v>17</v>
      </c>
      <c r="V43" s="22">
        <v>19</v>
      </c>
      <c r="W43" s="23">
        <f t="shared" ref="W43:W67" si="53">SUM(AB43+AA43+Z43+Y43+X43)</f>
        <v>119</v>
      </c>
      <c r="X43" s="22">
        <v>24</v>
      </c>
      <c r="Y43" s="22">
        <v>20</v>
      </c>
      <c r="Z43" s="22">
        <v>27</v>
      </c>
      <c r="AA43" s="22">
        <v>27</v>
      </c>
      <c r="AB43" s="22">
        <v>21</v>
      </c>
      <c r="AC43" s="30" t="s">
        <v>29</v>
      </c>
      <c r="AD43" s="23">
        <f t="shared" ref="AD43:AD67" si="54">SUM(AI43+AH43+AG43+AF43+AE43)</f>
        <v>104</v>
      </c>
      <c r="AE43" s="22">
        <v>29</v>
      </c>
      <c r="AF43" s="22">
        <v>16</v>
      </c>
      <c r="AG43" s="22">
        <v>28</v>
      </c>
      <c r="AH43" s="22">
        <v>16</v>
      </c>
      <c r="AI43" s="22">
        <v>15</v>
      </c>
      <c r="AJ43" s="23">
        <v>76</v>
      </c>
      <c r="AK43" s="23">
        <v>49</v>
      </c>
      <c r="AL43" s="23">
        <v>25</v>
      </c>
      <c r="AM43" s="23">
        <v>37</v>
      </c>
      <c r="AN43" s="30" t="s">
        <v>29</v>
      </c>
      <c r="AO43" s="23">
        <v>26</v>
      </c>
      <c r="AP43" s="23">
        <v>29</v>
      </c>
      <c r="AQ43" s="23">
        <v>16</v>
      </c>
      <c r="AR43" s="23">
        <v>15</v>
      </c>
      <c r="AS43" s="23">
        <v>17</v>
      </c>
      <c r="AT43" s="23">
        <v>21</v>
      </c>
      <c r="AU43" s="23">
        <v>12</v>
      </c>
      <c r="AV43" s="23">
        <v>14</v>
      </c>
      <c r="AW43" s="13"/>
    </row>
    <row r="44" spans="2:49" ht="36" customHeight="1">
      <c r="B44" s="30" t="s">
        <v>30</v>
      </c>
      <c r="C44" s="21">
        <f t="shared" si="49"/>
        <v>5606</v>
      </c>
      <c r="D44" s="23">
        <f t="shared" si="50"/>
        <v>672</v>
      </c>
      <c r="E44" s="22">
        <v>147</v>
      </c>
      <c r="F44" s="22">
        <v>127</v>
      </c>
      <c r="G44" s="22">
        <v>133</v>
      </c>
      <c r="H44" s="22">
        <v>142</v>
      </c>
      <c r="I44" s="22">
        <v>123</v>
      </c>
      <c r="J44" s="23">
        <f t="shared" si="51"/>
        <v>574</v>
      </c>
      <c r="K44" s="22">
        <v>114</v>
      </c>
      <c r="L44" s="22">
        <v>132</v>
      </c>
      <c r="M44" s="22">
        <v>113</v>
      </c>
      <c r="N44" s="22">
        <v>102</v>
      </c>
      <c r="O44" s="22">
        <v>113</v>
      </c>
      <c r="P44" s="30" t="s">
        <v>30</v>
      </c>
      <c r="Q44" s="23">
        <f t="shared" si="52"/>
        <v>645</v>
      </c>
      <c r="R44" s="22">
        <v>116</v>
      </c>
      <c r="S44" s="22">
        <v>118</v>
      </c>
      <c r="T44" s="22">
        <v>126</v>
      </c>
      <c r="U44" s="22">
        <v>148</v>
      </c>
      <c r="V44" s="22">
        <v>137</v>
      </c>
      <c r="W44" s="23">
        <f t="shared" si="53"/>
        <v>686</v>
      </c>
      <c r="X44" s="22">
        <v>157</v>
      </c>
      <c r="Y44" s="22">
        <v>113</v>
      </c>
      <c r="Z44" s="22">
        <v>149</v>
      </c>
      <c r="AA44" s="22">
        <v>124</v>
      </c>
      <c r="AB44" s="22">
        <v>143</v>
      </c>
      <c r="AC44" s="30" t="s">
        <v>30</v>
      </c>
      <c r="AD44" s="23">
        <f t="shared" si="54"/>
        <v>664</v>
      </c>
      <c r="AE44" s="22">
        <v>148</v>
      </c>
      <c r="AF44" s="22">
        <v>148</v>
      </c>
      <c r="AG44" s="22">
        <v>130</v>
      </c>
      <c r="AH44" s="22">
        <v>124</v>
      </c>
      <c r="AI44" s="22">
        <v>114</v>
      </c>
      <c r="AJ44" s="23">
        <v>542</v>
      </c>
      <c r="AK44" s="23">
        <v>271</v>
      </c>
      <c r="AL44" s="23">
        <v>217</v>
      </c>
      <c r="AM44" s="23">
        <v>180</v>
      </c>
      <c r="AN44" s="30" t="s">
        <v>30</v>
      </c>
      <c r="AO44" s="23">
        <v>244</v>
      </c>
      <c r="AP44" s="23">
        <v>176</v>
      </c>
      <c r="AQ44" s="23">
        <v>141</v>
      </c>
      <c r="AR44" s="23">
        <v>133</v>
      </c>
      <c r="AS44" s="23">
        <v>133</v>
      </c>
      <c r="AT44" s="23">
        <v>121</v>
      </c>
      <c r="AU44" s="23">
        <v>97</v>
      </c>
      <c r="AV44" s="23">
        <v>110</v>
      </c>
      <c r="AW44" s="13"/>
    </row>
    <row r="45" spans="2:49" ht="36" customHeight="1">
      <c r="B45" s="30" t="s">
        <v>31</v>
      </c>
      <c r="C45" s="21">
        <f>SUM(D45+J45+Q45+W45+AD45+AJ45+AK45+AL45+AM45+AO45+AP45+AQ45+AR45+AS45+AT45+AU45+AV45)</f>
        <v>8264</v>
      </c>
      <c r="D45" s="23">
        <f t="shared" si="50"/>
        <v>997</v>
      </c>
      <c r="E45" s="22">
        <v>196</v>
      </c>
      <c r="F45" s="22">
        <v>226</v>
      </c>
      <c r="G45" s="22">
        <v>191</v>
      </c>
      <c r="H45" s="22">
        <v>190</v>
      </c>
      <c r="I45" s="22">
        <v>194</v>
      </c>
      <c r="J45" s="23">
        <f t="shared" si="51"/>
        <v>978</v>
      </c>
      <c r="K45" s="22">
        <v>203</v>
      </c>
      <c r="L45" s="22">
        <v>193</v>
      </c>
      <c r="M45" s="22">
        <v>202</v>
      </c>
      <c r="N45" s="22">
        <v>183</v>
      </c>
      <c r="O45" s="22">
        <v>197</v>
      </c>
      <c r="P45" s="30" t="s">
        <v>31</v>
      </c>
      <c r="Q45" s="23">
        <f t="shared" si="52"/>
        <v>991</v>
      </c>
      <c r="R45" s="22">
        <v>176</v>
      </c>
      <c r="S45" s="22">
        <v>205</v>
      </c>
      <c r="T45" s="22">
        <v>201</v>
      </c>
      <c r="U45" s="22">
        <v>189</v>
      </c>
      <c r="V45" s="22">
        <v>220</v>
      </c>
      <c r="W45" s="23">
        <f t="shared" si="53"/>
        <v>989</v>
      </c>
      <c r="X45" s="22">
        <v>217</v>
      </c>
      <c r="Y45" s="22">
        <v>220</v>
      </c>
      <c r="Z45" s="22">
        <v>182</v>
      </c>
      <c r="AA45" s="22">
        <v>180</v>
      </c>
      <c r="AB45" s="22">
        <v>190</v>
      </c>
      <c r="AC45" s="30" t="s">
        <v>31</v>
      </c>
      <c r="AD45" s="23">
        <f t="shared" si="54"/>
        <v>778</v>
      </c>
      <c r="AE45" s="22">
        <v>171</v>
      </c>
      <c r="AF45" s="22">
        <v>147</v>
      </c>
      <c r="AG45" s="22">
        <v>169</v>
      </c>
      <c r="AH45" s="22">
        <v>163</v>
      </c>
      <c r="AI45" s="22">
        <v>128</v>
      </c>
      <c r="AJ45" s="23">
        <v>690</v>
      </c>
      <c r="AK45" s="23">
        <v>432</v>
      </c>
      <c r="AL45" s="23">
        <v>408</v>
      </c>
      <c r="AM45" s="23">
        <v>349</v>
      </c>
      <c r="AN45" s="30" t="s">
        <v>31</v>
      </c>
      <c r="AO45" s="23">
        <v>356</v>
      </c>
      <c r="AP45" s="23">
        <v>251</v>
      </c>
      <c r="AQ45" s="23">
        <v>215</v>
      </c>
      <c r="AR45" s="23">
        <v>229</v>
      </c>
      <c r="AS45" s="23">
        <v>185</v>
      </c>
      <c r="AT45" s="23">
        <v>148</v>
      </c>
      <c r="AU45" s="23">
        <v>128</v>
      </c>
      <c r="AV45" s="23">
        <v>140</v>
      </c>
      <c r="AW45" s="13"/>
    </row>
    <row r="46" spans="2:49" ht="36" customHeight="1">
      <c r="B46" s="30" t="s">
        <v>32</v>
      </c>
      <c r="C46" s="21">
        <f t="shared" ref="C46:C67" si="55">SUM(D46+J46+Q46+W46+AD46+AJ46+AK46+AL46+AM46+AO46+AP46+AQ46+AR46+AS46+AT46+AU46+AV46)</f>
        <v>5369</v>
      </c>
      <c r="D46" s="23">
        <f t="shared" si="50"/>
        <v>553</v>
      </c>
      <c r="E46" s="22">
        <v>113</v>
      </c>
      <c r="F46" s="22">
        <v>102</v>
      </c>
      <c r="G46" s="22">
        <v>111</v>
      </c>
      <c r="H46" s="22">
        <v>112</v>
      </c>
      <c r="I46" s="22">
        <v>115</v>
      </c>
      <c r="J46" s="23">
        <f t="shared" si="51"/>
        <v>574</v>
      </c>
      <c r="K46" s="22">
        <v>115</v>
      </c>
      <c r="L46" s="22">
        <v>118</v>
      </c>
      <c r="M46" s="22">
        <v>124</v>
      </c>
      <c r="N46" s="22">
        <v>108</v>
      </c>
      <c r="O46" s="22">
        <v>109</v>
      </c>
      <c r="P46" s="30" t="s">
        <v>32</v>
      </c>
      <c r="Q46" s="23">
        <f t="shared" si="52"/>
        <v>631</v>
      </c>
      <c r="R46" s="22">
        <v>118</v>
      </c>
      <c r="S46" s="22">
        <v>133</v>
      </c>
      <c r="T46" s="22">
        <v>123</v>
      </c>
      <c r="U46" s="22">
        <v>122</v>
      </c>
      <c r="V46" s="22">
        <v>135</v>
      </c>
      <c r="W46" s="23">
        <f t="shared" si="53"/>
        <v>646</v>
      </c>
      <c r="X46" s="22">
        <v>119</v>
      </c>
      <c r="Y46" s="22">
        <v>141</v>
      </c>
      <c r="Z46" s="22">
        <v>124</v>
      </c>
      <c r="AA46" s="22">
        <v>140</v>
      </c>
      <c r="AB46" s="22">
        <v>122</v>
      </c>
      <c r="AC46" s="30" t="s">
        <v>32</v>
      </c>
      <c r="AD46" s="23">
        <f t="shared" si="54"/>
        <v>574</v>
      </c>
      <c r="AE46" s="22">
        <v>116</v>
      </c>
      <c r="AF46" s="22">
        <v>141</v>
      </c>
      <c r="AG46" s="22">
        <v>121</v>
      </c>
      <c r="AH46" s="22">
        <v>95</v>
      </c>
      <c r="AI46" s="22">
        <v>101</v>
      </c>
      <c r="AJ46" s="23">
        <v>542</v>
      </c>
      <c r="AK46" s="23">
        <v>315</v>
      </c>
      <c r="AL46" s="23">
        <v>284</v>
      </c>
      <c r="AM46" s="23">
        <v>197</v>
      </c>
      <c r="AN46" s="30" t="s">
        <v>32</v>
      </c>
      <c r="AO46" s="23">
        <v>186</v>
      </c>
      <c r="AP46" s="23">
        <v>153</v>
      </c>
      <c r="AQ46" s="23">
        <v>135</v>
      </c>
      <c r="AR46" s="23">
        <v>162</v>
      </c>
      <c r="AS46" s="23">
        <v>118</v>
      </c>
      <c r="AT46" s="23">
        <v>99</v>
      </c>
      <c r="AU46" s="23">
        <v>78</v>
      </c>
      <c r="AV46" s="23">
        <v>122</v>
      </c>
      <c r="AW46" s="13"/>
    </row>
    <row r="47" spans="2:49" ht="36" customHeight="1">
      <c r="B47" s="30" t="s">
        <v>33</v>
      </c>
      <c r="C47" s="21">
        <f t="shared" si="55"/>
        <v>2944</v>
      </c>
      <c r="D47" s="23">
        <f t="shared" si="50"/>
        <v>274</v>
      </c>
      <c r="E47" s="22">
        <v>59</v>
      </c>
      <c r="F47" s="22">
        <v>60</v>
      </c>
      <c r="G47" s="22">
        <v>52</v>
      </c>
      <c r="H47" s="22">
        <v>54</v>
      </c>
      <c r="I47" s="22">
        <v>49</v>
      </c>
      <c r="J47" s="23">
        <f t="shared" si="51"/>
        <v>266</v>
      </c>
      <c r="K47" s="22">
        <v>55</v>
      </c>
      <c r="L47" s="22">
        <v>49</v>
      </c>
      <c r="M47" s="22">
        <v>49</v>
      </c>
      <c r="N47" s="22">
        <v>63</v>
      </c>
      <c r="O47" s="22">
        <v>50</v>
      </c>
      <c r="P47" s="30" t="s">
        <v>33</v>
      </c>
      <c r="Q47" s="23">
        <f t="shared" si="52"/>
        <v>276</v>
      </c>
      <c r="R47" s="22">
        <v>50</v>
      </c>
      <c r="S47" s="22">
        <v>50</v>
      </c>
      <c r="T47" s="22">
        <v>58</v>
      </c>
      <c r="U47" s="22">
        <v>56</v>
      </c>
      <c r="V47" s="22">
        <v>62</v>
      </c>
      <c r="W47" s="23">
        <f t="shared" si="53"/>
        <v>344</v>
      </c>
      <c r="X47" s="22">
        <v>66</v>
      </c>
      <c r="Y47" s="22">
        <v>55</v>
      </c>
      <c r="Z47" s="22">
        <v>77</v>
      </c>
      <c r="AA47" s="22">
        <v>71</v>
      </c>
      <c r="AB47" s="22">
        <v>75</v>
      </c>
      <c r="AC47" s="30" t="s">
        <v>33</v>
      </c>
      <c r="AD47" s="23">
        <f t="shared" si="54"/>
        <v>367</v>
      </c>
      <c r="AE47" s="22">
        <v>73</v>
      </c>
      <c r="AF47" s="22">
        <v>69</v>
      </c>
      <c r="AG47" s="22">
        <v>81</v>
      </c>
      <c r="AH47" s="22">
        <v>71</v>
      </c>
      <c r="AI47" s="22">
        <v>73</v>
      </c>
      <c r="AJ47" s="23">
        <v>306</v>
      </c>
      <c r="AK47" s="23">
        <v>186</v>
      </c>
      <c r="AL47" s="23">
        <v>144</v>
      </c>
      <c r="AM47" s="23">
        <v>131</v>
      </c>
      <c r="AN47" s="30" t="s">
        <v>33</v>
      </c>
      <c r="AO47" s="23">
        <v>129</v>
      </c>
      <c r="AP47" s="23">
        <v>90</v>
      </c>
      <c r="AQ47" s="23">
        <v>84</v>
      </c>
      <c r="AR47" s="23">
        <v>88</v>
      </c>
      <c r="AS47" s="23">
        <v>73</v>
      </c>
      <c r="AT47" s="23">
        <v>73</v>
      </c>
      <c r="AU47" s="23">
        <v>44</v>
      </c>
      <c r="AV47" s="23">
        <v>69</v>
      </c>
      <c r="AW47" s="13"/>
    </row>
    <row r="48" spans="2:49" ht="36" customHeight="1">
      <c r="B48" s="30" t="s">
        <v>34</v>
      </c>
      <c r="C48" s="21">
        <f t="shared" si="55"/>
        <v>4127</v>
      </c>
      <c r="D48" s="23">
        <f t="shared" si="50"/>
        <v>406</v>
      </c>
      <c r="E48" s="22">
        <v>79</v>
      </c>
      <c r="F48" s="22">
        <v>68</v>
      </c>
      <c r="G48" s="22">
        <v>96</v>
      </c>
      <c r="H48" s="22">
        <v>70</v>
      </c>
      <c r="I48" s="22">
        <v>93</v>
      </c>
      <c r="J48" s="23">
        <f t="shared" si="51"/>
        <v>370</v>
      </c>
      <c r="K48" s="22">
        <v>75</v>
      </c>
      <c r="L48" s="22">
        <v>73</v>
      </c>
      <c r="M48" s="22">
        <v>76</v>
      </c>
      <c r="N48" s="22">
        <v>67</v>
      </c>
      <c r="O48" s="22">
        <v>79</v>
      </c>
      <c r="P48" s="30" t="s">
        <v>34</v>
      </c>
      <c r="Q48" s="23">
        <f t="shared" si="52"/>
        <v>370</v>
      </c>
      <c r="R48" s="22">
        <v>72</v>
      </c>
      <c r="S48" s="22">
        <v>72</v>
      </c>
      <c r="T48" s="22">
        <v>68</v>
      </c>
      <c r="U48" s="22">
        <v>81</v>
      </c>
      <c r="V48" s="22">
        <v>77</v>
      </c>
      <c r="W48" s="23">
        <f t="shared" si="53"/>
        <v>445</v>
      </c>
      <c r="X48" s="22">
        <v>77</v>
      </c>
      <c r="Y48" s="22">
        <v>81</v>
      </c>
      <c r="Z48" s="22">
        <v>97</v>
      </c>
      <c r="AA48" s="22">
        <v>88</v>
      </c>
      <c r="AB48" s="22">
        <v>102</v>
      </c>
      <c r="AC48" s="30" t="s">
        <v>34</v>
      </c>
      <c r="AD48" s="23">
        <f t="shared" si="54"/>
        <v>507</v>
      </c>
      <c r="AE48" s="22">
        <v>100</v>
      </c>
      <c r="AF48" s="22">
        <v>122</v>
      </c>
      <c r="AG48" s="22">
        <v>104</v>
      </c>
      <c r="AH48" s="22">
        <v>76</v>
      </c>
      <c r="AI48" s="22">
        <v>105</v>
      </c>
      <c r="AJ48" s="23">
        <v>416</v>
      </c>
      <c r="AK48" s="23">
        <v>280</v>
      </c>
      <c r="AL48" s="23">
        <v>156</v>
      </c>
      <c r="AM48" s="23">
        <v>194</v>
      </c>
      <c r="AN48" s="30" t="s">
        <v>34</v>
      </c>
      <c r="AO48" s="23">
        <v>175</v>
      </c>
      <c r="AP48" s="23">
        <v>138</v>
      </c>
      <c r="AQ48" s="23">
        <v>136</v>
      </c>
      <c r="AR48" s="23">
        <v>122</v>
      </c>
      <c r="AS48" s="23">
        <v>126</v>
      </c>
      <c r="AT48" s="23">
        <v>116</v>
      </c>
      <c r="AU48" s="23">
        <v>72</v>
      </c>
      <c r="AV48" s="23">
        <v>98</v>
      </c>
      <c r="AW48" s="13"/>
    </row>
    <row r="49" spans="2:49" ht="36" customHeight="1">
      <c r="B49" s="30" t="s">
        <v>35</v>
      </c>
      <c r="C49" s="21">
        <f t="shared" si="55"/>
        <v>632</v>
      </c>
      <c r="D49" s="23">
        <f t="shared" si="50"/>
        <v>50</v>
      </c>
      <c r="E49" s="22">
        <v>7</v>
      </c>
      <c r="F49" s="22">
        <v>11</v>
      </c>
      <c r="G49" s="22">
        <v>10</v>
      </c>
      <c r="H49" s="22">
        <v>12</v>
      </c>
      <c r="I49" s="22">
        <v>10</v>
      </c>
      <c r="J49" s="23">
        <f t="shared" si="51"/>
        <v>55</v>
      </c>
      <c r="K49" s="22">
        <v>9</v>
      </c>
      <c r="L49" s="22">
        <v>8</v>
      </c>
      <c r="M49" s="22">
        <v>14</v>
      </c>
      <c r="N49" s="22">
        <v>11</v>
      </c>
      <c r="O49" s="22">
        <v>13</v>
      </c>
      <c r="P49" s="30" t="s">
        <v>35</v>
      </c>
      <c r="Q49" s="23">
        <f t="shared" si="52"/>
        <v>64</v>
      </c>
      <c r="R49" s="22">
        <v>10</v>
      </c>
      <c r="S49" s="22">
        <v>9</v>
      </c>
      <c r="T49" s="22">
        <v>13</v>
      </c>
      <c r="U49" s="22">
        <v>20</v>
      </c>
      <c r="V49" s="22">
        <v>12</v>
      </c>
      <c r="W49" s="23">
        <f t="shared" si="53"/>
        <v>70</v>
      </c>
      <c r="X49" s="22">
        <v>14</v>
      </c>
      <c r="Y49" s="22">
        <v>15</v>
      </c>
      <c r="Z49" s="22">
        <v>13</v>
      </c>
      <c r="AA49" s="22">
        <v>17</v>
      </c>
      <c r="AB49" s="22">
        <v>11</v>
      </c>
      <c r="AC49" s="30" t="s">
        <v>35</v>
      </c>
      <c r="AD49" s="23">
        <f t="shared" si="54"/>
        <v>59</v>
      </c>
      <c r="AE49" s="22">
        <v>18</v>
      </c>
      <c r="AF49" s="22">
        <v>9</v>
      </c>
      <c r="AG49" s="22">
        <v>10</v>
      </c>
      <c r="AH49" s="22">
        <v>16</v>
      </c>
      <c r="AI49" s="22">
        <v>6</v>
      </c>
      <c r="AJ49" s="23">
        <v>55</v>
      </c>
      <c r="AK49" s="23">
        <v>58</v>
      </c>
      <c r="AL49" s="23">
        <v>42</v>
      </c>
      <c r="AM49" s="23">
        <v>23</v>
      </c>
      <c r="AN49" s="30" t="s">
        <v>35</v>
      </c>
      <c r="AO49" s="23">
        <v>27</v>
      </c>
      <c r="AP49" s="23">
        <v>14</v>
      </c>
      <c r="AQ49" s="23">
        <v>20</v>
      </c>
      <c r="AR49" s="23">
        <v>23</v>
      </c>
      <c r="AS49" s="23">
        <v>19</v>
      </c>
      <c r="AT49" s="23">
        <v>29</v>
      </c>
      <c r="AU49" s="23">
        <v>15</v>
      </c>
      <c r="AV49" s="23">
        <v>9</v>
      </c>
      <c r="AW49" s="13"/>
    </row>
    <row r="50" spans="2:49" ht="36" customHeight="1">
      <c r="B50" s="30" t="s">
        <v>36</v>
      </c>
      <c r="C50" s="21">
        <f t="shared" si="55"/>
        <v>2293</v>
      </c>
      <c r="D50" s="23">
        <f t="shared" si="50"/>
        <v>192</v>
      </c>
      <c r="E50" s="22">
        <v>31</v>
      </c>
      <c r="F50" s="22">
        <v>32</v>
      </c>
      <c r="G50" s="22">
        <v>44</v>
      </c>
      <c r="H50" s="22">
        <v>41</v>
      </c>
      <c r="I50" s="22">
        <v>44</v>
      </c>
      <c r="J50" s="23">
        <f t="shared" si="51"/>
        <v>241</v>
      </c>
      <c r="K50" s="22">
        <v>49</v>
      </c>
      <c r="L50" s="22">
        <v>57</v>
      </c>
      <c r="M50" s="22">
        <v>38</v>
      </c>
      <c r="N50" s="22">
        <v>47</v>
      </c>
      <c r="O50" s="22">
        <v>50</v>
      </c>
      <c r="P50" s="30" t="s">
        <v>36</v>
      </c>
      <c r="Q50" s="23">
        <f t="shared" si="52"/>
        <v>220</v>
      </c>
      <c r="R50" s="22">
        <v>46</v>
      </c>
      <c r="S50" s="22">
        <v>46</v>
      </c>
      <c r="T50" s="22">
        <v>46</v>
      </c>
      <c r="U50" s="22">
        <v>40</v>
      </c>
      <c r="V50" s="22">
        <v>42</v>
      </c>
      <c r="W50" s="23">
        <f t="shared" si="53"/>
        <v>265</v>
      </c>
      <c r="X50" s="22">
        <v>54</v>
      </c>
      <c r="Y50" s="22">
        <v>43</v>
      </c>
      <c r="Z50" s="22">
        <v>65</v>
      </c>
      <c r="AA50" s="22">
        <v>51</v>
      </c>
      <c r="AB50" s="22">
        <v>52</v>
      </c>
      <c r="AC50" s="30" t="s">
        <v>36</v>
      </c>
      <c r="AD50" s="23">
        <f t="shared" si="54"/>
        <v>324</v>
      </c>
      <c r="AE50" s="22">
        <v>59</v>
      </c>
      <c r="AF50" s="22">
        <v>80</v>
      </c>
      <c r="AG50" s="22">
        <v>62</v>
      </c>
      <c r="AH50" s="22">
        <v>72</v>
      </c>
      <c r="AI50" s="22">
        <v>51</v>
      </c>
      <c r="AJ50" s="23">
        <v>233</v>
      </c>
      <c r="AK50" s="23">
        <v>192</v>
      </c>
      <c r="AL50" s="23">
        <v>122</v>
      </c>
      <c r="AM50" s="23">
        <v>113</v>
      </c>
      <c r="AN50" s="30" t="s">
        <v>36</v>
      </c>
      <c r="AO50" s="23">
        <v>64</v>
      </c>
      <c r="AP50" s="23">
        <v>43</v>
      </c>
      <c r="AQ50" s="23">
        <v>56</v>
      </c>
      <c r="AR50" s="23">
        <v>45</v>
      </c>
      <c r="AS50" s="23">
        <v>63</v>
      </c>
      <c r="AT50" s="23">
        <v>51</v>
      </c>
      <c r="AU50" s="23">
        <v>35</v>
      </c>
      <c r="AV50" s="23">
        <v>34</v>
      </c>
      <c r="AW50" s="13"/>
    </row>
    <row r="51" spans="2:49" ht="36" customHeight="1">
      <c r="B51" s="30" t="s">
        <v>37</v>
      </c>
      <c r="C51" s="21">
        <f t="shared" si="55"/>
        <v>6591</v>
      </c>
      <c r="D51" s="23">
        <f t="shared" si="50"/>
        <v>851</v>
      </c>
      <c r="E51" s="22">
        <v>157</v>
      </c>
      <c r="F51" s="22">
        <v>164</v>
      </c>
      <c r="G51" s="22">
        <v>187</v>
      </c>
      <c r="H51" s="22">
        <v>166</v>
      </c>
      <c r="I51" s="22">
        <v>177</v>
      </c>
      <c r="J51" s="23">
        <f t="shared" si="51"/>
        <v>763</v>
      </c>
      <c r="K51" s="22">
        <v>174</v>
      </c>
      <c r="L51" s="22">
        <v>151</v>
      </c>
      <c r="M51" s="22">
        <v>166</v>
      </c>
      <c r="N51" s="22">
        <v>150</v>
      </c>
      <c r="O51" s="22">
        <v>122</v>
      </c>
      <c r="P51" s="30" t="s">
        <v>37</v>
      </c>
      <c r="Q51" s="23">
        <f t="shared" si="52"/>
        <v>740</v>
      </c>
      <c r="R51" s="22">
        <v>141</v>
      </c>
      <c r="S51" s="22">
        <v>149</v>
      </c>
      <c r="T51" s="22">
        <v>142</v>
      </c>
      <c r="U51" s="22">
        <v>163</v>
      </c>
      <c r="V51" s="22">
        <v>145</v>
      </c>
      <c r="W51" s="23">
        <f t="shared" si="53"/>
        <v>841</v>
      </c>
      <c r="X51" s="22">
        <v>171</v>
      </c>
      <c r="Y51" s="22">
        <v>152</v>
      </c>
      <c r="Z51" s="22">
        <v>160</v>
      </c>
      <c r="AA51" s="22">
        <v>197</v>
      </c>
      <c r="AB51" s="22">
        <v>161</v>
      </c>
      <c r="AC51" s="30" t="s">
        <v>37</v>
      </c>
      <c r="AD51" s="23">
        <f t="shared" si="54"/>
        <v>795</v>
      </c>
      <c r="AE51" s="22">
        <v>155</v>
      </c>
      <c r="AF51" s="22">
        <v>162</v>
      </c>
      <c r="AG51" s="22">
        <v>143</v>
      </c>
      <c r="AH51" s="22">
        <v>157</v>
      </c>
      <c r="AI51" s="22">
        <v>178</v>
      </c>
      <c r="AJ51" s="23">
        <v>702</v>
      </c>
      <c r="AK51" s="23">
        <v>326</v>
      </c>
      <c r="AL51" s="23">
        <v>269</v>
      </c>
      <c r="AM51" s="23">
        <v>240</v>
      </c>
      <c r="AN51" s="30" t="s">
        <v>37</v>
      </c>
      <c r="AO51" s="23">
        <v>219</v>
      </c>
      <c r="AP51" s="23">
        <v>173</v>
      </c>
      <c r="AQ51" s="23">
        <v>146</v>
      </c>
      <c r="AR51" s="23">
        <v>116</v>
      </c>
      <c r="AS51" s="23">
        <v>132</v>
      </c>
      <c r="AT51" s="23">
        <v>104</v>
      </c>
      <c r="AU51" s="23">
        <v>82</v>
      </c>
      <c r="AV51" s="23">
        <v>92</v>
      </c>
      <c r="AW51" s="13"/>
    </row>
    <row r="52" spans="2:49" ht="36" customHeight="1">
      <c r="B52" s="30" t="s">
        <v>38</v>
      </c>
      <c r="C52" s="21">
        <f t="shared" si="55"/>
        <v>2331</v>
      </c>
      <c r="D52" s="23">
        <f t="shared" si="50"/>
        <v>210</v>
      </c>
      <c r="E52" s="22">
        <v>38</v>
      </c>
      <c r="F52" s="22">
        <v>42</v>
      </c>
      <c r="G52" s="22">
        <v>49</v>
      </c>
      <c r="H52" s="22">
        <v>41</v>
      </c>
      <c r="I52" s="22">
        <v>40</v>
      </c>
      <c r="J52" s="23">
        <f t="shared" si="51"/>
        <v>250</v>
      </c>
      <c r="K52" s="22">
        <v>48</v>
      </c>
      <c r="L52" s="22">
        <v>50</v>
      </c>
      <c r="M52" s="22">
        <v>47</v>
      </c>
      <c r="N52" s="22">
        <v>50</v>
      </c>
      <c r="O52" s="22">
        <v>55</v>
      </c>
      <c r="P52" s="30" t="s">
        <v>38</v>
      </c>
      <c r="Q52" s="23">
        <f t="shared" si="52"/>
        <v>247</v>
      </c>
      <c r="R52" s="22">
        <v>40</v>
      </c>
      <c r="S52" s="22">
        <v>45</v>
      </c>
      <c r="T52" s="22">
        <v>49</v>
      </c>
      <c r="U52" s="22">
        <v>54</v>
      </c>
      <c r="V52" s="22">
        <v>59</v>
      </c>
      <c r="W52" s="23">
        <f t="shared" si="53"/>
        <v>282</v>
      </c>
      <c r="X52" s="22">
        <v>66</v>
      </c>
      <c r="Y52" s="22">
        <v>55</v>
      </c>
      <c r="Z52" s="22">
        <v>58</v>
      </c>
      <c r="AA52" s="22">
        <v>46</v>
      </c>
      <c r="AB52" s="22">
        <v>57</v>
      </c>
      <c r="AC52" s="30" t="s">
        <v>38</v>
      </c>
      <c r="AD52" s="23">
        <f t="shared" si="54"/>
        <v>224</v>
      </c>
      <c r="AE52" s="22">
        <v>61</v>
      </c>
      <c r="AF52" s="22">
        <v>30</v>
      </c>
      <c r="AG52" s="22">
        <v>64</v>
      </c>
      <c r="AH52" s="22">
        <v>39</v>
      </c>
      <c r="AI52" s="22">
        <v>30</v>
      </c>
      <c r="AJ52" s="23">
        <v>223</v>
      </c>
      <c r="AK52" s="23">
        <v>141</v>
      </c>
      <c r="AL52" s="23">
        <v>103</v>
      </c>
      <c r="AM52" s="23">
        <v>107</v>
      </c>
      <c r="AN52" s="30" t="s">
        <v>38</v>
      </c>
      <c r="AO52" s="23">
        <v>81</v>
      </c>
      <c r="AP52" s="23">
        <v>68</v>
      </c>
      <c r="AQ52" s="23">
        <v>68</v>
      </c>
      <c r="AR52" s="23">
        <v>79</v>
      </c>
      <c r="AS52" s="23">
        <v>63</v>
      </c>
      <c r="AT52" s="23">
        <v>65</v>
      </c>
      <c r="AU52" s="23">
        <v>60</v>
      </c>
      <c r="AV52" s="23">
        <v>60</v>
      </c>
      <c r="AW52" s="13"/>
    </row>
    <row r="53" spans="2:49" ht="36" customHeight="1">
      <c r="B53" s="30" t="s">
        <v>39</v>
      </c>
      <c r="C53" s="21">
        <f t="shared" si="55"/>
        <v>1419</v>
      </c>
      <c r="D53" s="23">
        <f t="shared" si="50"/>
        <v>131</v>
      </c>
      <c r="E53" s="22">
        <v>28</v>
      </c>
      <c r="F53" s="22">
        <v>35</v>
      </c>
      <c r="G53" s="22">
        <v>24</v>
      </c>
      <c r="H53" s="22">
        <v>17</v>
      </c>
      <c r="I53" s="22">
        <v>27</v>
      </c>
      <c r="J53" s="23">
        <f t="shared" si="51"/>
        <v>128</v>
      </c>
      <c r="K53" s="22">
        <v>28</v>
      </c>
      <c r="L53" s="22">
        <v>28</v>
      </c>
      <c r="M53" s="22">
        <v>25</v>
      </c>
      <c r="N53" s="22">
        <v>23</v>
      </c>
      <c r="O53" s="22">
        <v>24</v>
      </c>
      <c r="P53" s="30" t="s">
        <v>39</v>
      </c>
      <c r="Q53" s="23">
        <f t="shared" si="52"/>
        <v>178</v>
      </c>
      <c r="R53" s="22">
        <v>30</v>
      </c>
      <c r="S53" s="22">
        <v>28</v>
      </c>
      <c r="T53" s="22">
        <v>32</v>
      </c>
      <c r="U53" s="22">
        <v>36</v>
      </c>
      <c r="V53" s="22">
        <v>52</v>
      </c>
      <c r="W53" s="23">
        <f t="shared" si="53"/>
        <v>155</v>
      </c>
      <c r="X53" s="22">
        <v>32</v>
      </c>
      <c r="Y53" s="22">
        <v>39</v>
      </c>
      <c r="Z53" s="22">
        <v>26</v>
      </c>
      <c r="AA53" s="22">
        <v>34</v>
      </c>
      <c r="AB53" s="22">
        <v>24</v>
      </c>
      <c r="AC53" s="30" t="s">
        <v>39</v>
      </c>
      <c r="AD53" s="23">
        <f t="shared" si="54"/>
        <v>167</v>
      </c>
      <c r="AE53" s="22">
        <v>35</v>
      </c>
      <c r="AF53" s="22">
        <v>23</v>
      </c>
      <c r="AG53" s="22">
        <v>48</v>
      </c>
      <c r="AH53" s="22">
        <v>38</v>
      </c>
      <c r="AI53" s="22">
        <v>23</v>
      </c>
      <c r="AJ53" s="23">
        <v>171</v>
      </c>
      <c r="AK53" s="23">
        <v>97</v>
      </c>
      <c r="AL53" s="23">
        <v>69</v>
      </c>
      <c r="AM53" s="23">
        <v>41</v>
      </c>
      <c r="AN53" s="30" t="s">
        <v>39</v>
      </c>
      <c r="AO53" s="23">
        <v>47</v>
      </c>
      <c r="AP53" s="23">
        <v>40</v>
      </c>
      <c r="AQ53" s="23">
        <v>35</v>
      </c>
      <c r="AR53" s="23">
        <v>32</v>
      </c>
      <c r="AS53" s="23">
        <v>29</v>
      </c>
      <c r="AT53" s="23">
        <v>33</v>
      </c>
      <c r="AU53" s="23">
        <v>24</v>
      </c>
      <c r="AV53" s="23">
        <v>42</v>
      </c>
      <c r="AW53" s="13"/>
    </row>
    <row r="54" spans="2:49" ht="36" customHeight="1">
      <c r="B54" s="30" t="s">
        <v>40</v>
      </c>
      <c r="C54" s="21">
        <f t="shared" si="55"/>
        <v>5274</v>
      </c>
      <c r="D54" s="23">
        <f t="shared" si="50"/>
        <v>460</v>
      </c>
      <c r="E54" s="22">
        <v>84</v>
      </c>
      <c r="F54" s="22">
        <v>95</v>
      </c>
      <c r="G54" s="22">
        <v>109</v>
      </c>
      <c r="H54" s="22">
        <v>77</v>
      </c>
      <c r="I54" s="22">
        <v>95</v>
      </c>
      <c r="J54" s="23">
        <f t="shared" si="51"/>
        <v>445</v>
      </c>
      <c r="K54" s="22">
        <v>84</v>
      </c>
      <c r="L54" s="22">
        <v>77</v>
      </c>
      <c r="M54" s="22">
        <v>89</v>
      </c>
      <c r="N54" s="22">
        <v>105</v>
      </c>
      <c r="O54" s="22">
        <v>90</v>
      </c>
      <c r="P54" s="30" t="s">
        <v>40</v>
      </c>
      <c r="Q54" s="23">
        <f t="shared" si="52"/>
        <v>483</v>
      </c>
      <c r="R54" s="22">
        <v>90</v>
      </c>
      <c r="S54" s="22">
        <v>86</v>
      </c>
      <c r="T54" s="22">
        <v>108</v>
      </c>
      <c r="U54" s="22">
        <v>95</v>
      </c>
      <c r="V54" s="22">
        <v>104</v>
      </c>
      <c r="W54" s="23">
        <f t="shared" si="53"/>
        <v>527</v>
      </c>
      <c r="X54" s="22">
        <v>104</v>
      </c>
      <c r="Y54" s="22">
        <v>110</v>
      </c>
      <c r="Z54" s="22">
        <v>100</v>
      </c>
      <c r="AA54" s="22">
        <v>109</v>
      </c>
      <c r="AB54" s="22">
        <v>104</v>
      </c>
      <c r="AC54" s="30" t="s">
        <v>40</v>
      </c>
      <c r="AD54" s="23">
        <f t="shared" si="54"/>
        <v>568</v>
      </c>
      <c r="AE54" s="22">
        <v>118</v>
      </c>
      <c r="AF54" s="22">
        <v>144</v>
      </c>
      <c r="AG54" s="22">
        <v>84</v>
      </c>
      <c r="AH54" s="22">
        <v>112</v>
      </c>
      <c r="AI54" s="22">
        <v>110</v>
      </c>
      <c r="AJ54" s="23">
        <v>538</v>
      </c>
      <c r="AK54" s="23">
        <v>393</v>
      </c>
      <c r="AL54" s="23">
        <v>305</v>
      </c>
      <c r="AM54" s="23">
        <v>236</v>
      </c>
      <c r="AN54" s="30" t="s">
        <v>40</v>
      </c>
      <c r="AO54" s="23">
        <v>250</v>
      </c>
      <c r="AP54" s="23">
        <v>180</v>
      </c>
      <c r="AQ54" s="23">
        <v>167</v>
      </c>
      <c r="AR54" s="23">
        <v>173</v>
      </c>
      <c r="AS54" s="23">
        <v>177</v>
      </c>
      <c r="AT54" s="23">
        <v>131</v>
      </c>
      <c r="AU54" s="23">
        <v>105</v>
      </c>
      <c r="AV54" s="23">
        <v>136</v>
      </c>
      <c r="AW54" s="13"/>
    </row>
    <row r="55" spans="2:49" ht="36" customHeight="1">
      <c r="B55" s="30" t="s">
        <v>41</v>
      </c>
      <c r="C55" s="21">
        <f t="shared" si="55"/>
        <v>2729</v>
      </c>
      <c r="D55" s="23">
        <f t="shared" si="50"/>
        <v>343</v>
      </c>
      <c r="E55" s="22">
        <v>56</v>
      </c>
      <c r="F55" s="22">
        <v>75</v>
      </c>
      <c r="G55" s="22">
        <v>69</v>
      </c>
      <c r="H55" s="22">
        <v>72</v>
      </c>
      <c r="I55" s="22">
        <v>71</v>
      </c>
      <c r="J55" s="23">
        <f t="shared" si="51"/>
        <v>275</v>
      </c>
      <c r="K55" s="22">
        <v>57</v>
      </c>
      <c r="L55" s="22">
        <v>63</v>
      </c>
      <c r="M55" s="22">
        <v>53</v>
      </c>
      <c r="N55" s="22">
        <v>50</v>
      </c>
      <c r="O55" s="22">
        <v>52</v>
      </c>
      <c r="P55" s="30" t="s">
        <v>41</v>
      </c>
      <c r="Q55" s="23">
        <f t="shared" si="52"/>
        <v>298</v>
      </c>
      <c r="R55" s="22">
        <v>55</v>
      </c>
      <c r="S55" s="22">
        <v>51</v>
      </c>
      <c r="T55" s="22">
        <v>53</v>
      </c>
      <c r="U55" s="22">
        <v>72</v>
      </c>
      <c r="V55" s="22">
        <v>67</v>
      </c>
      <c r="W55" s="23">
        <f t="shared" si="53"/>
        <v>347</v>
      </c>
      <c r="X55" s="22">
        <v>69</v>
      </c>
      <c r="Y55" s="22">
        <v>79</v>
      </c>
      <c r="Z55" s="22">
        <v>68</v>
      </c>
      <c r="AA55" s="22">
        <v>78</v>
      </c>
      <c r="AB55" s="22">
        <v>53</v>
      </c>
      <c r="AC55" s="30" t="s">
        <v>41</v>
      </c>
      <c r="AD55" s="23">
        <f t="shared" si="54"/>
        <v>318</v>
      </c>
      <c r="AE55" s="22">
        <v>62</v>
      </c>
      <c r="AF55" s="22">
        <v>48</v>
      </c>
      <c r="AG55" s="22">
        <v>62</v>
      </c>
      <c r="AH55" s="22">
        <v>90</v>
      </c>
      <c r="AI55" s="22">
        <v>56</v>
      </c>
      <c r="AJ55" s="23">
        <v>189</v>
      </c>
      <c r="AK55" s="23">
        <v>138</v>
      </c>
      <c r="AL55" s="23">
        <v>118</v>
      </c>
      <c r="AM55" s="23">
        <v>116</v>
      </c>
      <c r="AN55" s="30" t="s">
        <v>41</v>
      </c>
      <c r="AO55" s="23">
        <v>86</v>
      </c>
      <c r="AP55" s="23">
        <v>84</v>
      </c>
      <c r="AQ55" s="23">
        <v>71</v>
      </c>
      <c r="AR55" s="23">
        <v>92</v>
      </c>
      <c r="AS55" s="23">
        <v>73</v>
      </c>
      <c r="AT55" s="23">
        <v>74</v>
      </c>
      <c r="AU55" s="23">
        <v>53</v>
      </c>
      <c r="AV55" s="23">
        <v>54</v>
      </c>
      <c r="AW55" s="13"/>
    </row>
    <row r="56" spans="2:49" ht="36" customHeight="1">
      <c r="B56" s="30" t="s">
        <v>42</v>
      </c>
      <c r="C56" s="21">
        <f t="shared" si="55"/>
        <v>4265</v>
      </c>
      <c r="D56" s="23">
        <f t="shared" si="50"/>
        <v>405</v>
      </c>
      <c r="E56" s="22">
        <v>94</v>
      </c>
      <c r="F56" s="22">
        <v>78</v>
      </c>
      <c r="G56" s="22">
        <v>81</v>
      </c>
      <c r="H56" s="22">
        <v>76</v>
      </c>
      <c r="I56" s="22">
        <v>76</v>
      </c>
      <c r="J56" s="23">
        <f t="shared" si="51"/>
        <v>390</v>
      </c>
      <c r="K56" s="22">
        <v>76</v>
      </c>
      <c r="L56" s="22">
        <v>73</v>
      </c>
      <c r="M56" s="22">
        <v>75</v>
      </c>
      <c r="N56" s="22">
        <v>83</v>
      </c>
      <c r="O56" s="22">
        <v>83</v>
      </c>
      <c r="P56" s="30" t="s">
        <v>42</v>
      </c>
      <c r="Q56" s="23">
        <f t="shared" si="52"/>
        <v>488</v>
      </c>
      <c r="R56" s="22">
        <v>83</v>
      </c>
      <c r="S56" s="22">
        <v>99</v>
      </c>
      <c r="T56" s="22">
        <v>89</v>
      </c>
      <c r="U56" s="22">
        <v>102</v>
      </c>
      <c r="V56" s="22">
        <v>115</v>
      </c>
      <c r="W56" s="23">
        <f t="shared" si="53"/>
        <v>521</v>
      </c>
      <c r="X56" s="22">
        <v>112</v>
      </c>
      <c r="Y56" s="22">
        <v>110</v>
      </c>
      <c r="Z56" s="22">
        <v>90</v>
      </c>
      <c r="AA56" s="22">
        <v>109</v>
      </c>
      <c r="AB56" s="22">
        <v>100</v>
      </c>
      <c r="AC56" s="30" t="s">
        <v>42</v>
      </c>
      <c r="AD56" s="23">
        <f t="shared" si="54"/>
        <v>581</v>
      </c>
      <c r="AE56" s="22">
        <v>115</v>
      </c>
      <c r="AF56" s="22">
        <v>116</v>
      </c>
      <c r="AG56" s="22">
        <v>134</v>
      </c>
      <c r="AH56" s="22">
        <v>120</v>
      </c>
      <c r="AI56" s="22">
        <v>96</v>
      </c>
      <c r="AJ56" s="23">
        <v>591</v>
      </c>
      <c r="AK56" s="23">
        <v>352</v>
      </c>
      <c r="AL56" s="23">
        <v>177</v>
      </c>
      <c r="AM56" s="23">
        <v>106</v>
      </c>
      <c r="AN56" s="30" t="s">
        <v>42</v>
      </c>
      <c r="AO56" s="23">
        <v>83</v>
      </c>
      <c r="AP56" s="23">
        <v>77</v>
      </c>
      <c r="AQ56" s="23">
        <v>82</v>
      </c>
      <c r="AR56" s="23">
        <v>89</v>
      </c>
      <c r="AS56" s="23">
        <v>84</v>
      </c>
      <c r="AT56" s="23">
        <v>87</v>
      </c>
      <c r="AU56" s="23">
        <v>77</v>
      </c>
      <c r="AV56" s="23">
        <v>75</v>
      </c>
      <c r="AW56" s="13"/>
    </row>
    <row r="57" spans="2:49" ht="36" customHeight="1">
      <c r="B57" s="30" t="s">
        <v>43</v>
      </c>
      <c r="C57" s="21">
        <f t="shared" si="55"/>
        <v>5270</v>
      </c>
      <c r="D57" s="23">
        <f t="shared" si="50"/>
        <v>864</v>
      </c>
      <c r="E57" s="22">
        <v>160</v>
      </c>
      <c r="F57" s="22">
        <v>188</v>
      </c>
      <c r="G57" s="22">
        <v>182</v>
      </c>
      <c r="H57" s="22">
        <v>169</v>
      </c>
      <c r="I57" s="22">
        <v>165</v>
      </c>
      <c r="J57" s="23">
        <f t="shared" si="51"/>
        <v>913</v>
      </c>
      <c r="K57" s="22">
        <v>177</v>
      </c>
      <c r="L57" s="22">
        <v>189</v>
      </c>
      <c r="M57" s="22">
        <v>185</v>
      </c>
      <c r="N57" s="22">
        <v>180</v>
      </c>
      <c r="O57" s="22">
        <v>182</v>
      </c>
      <c r="P57" s="30" t="s">
        <v>43</v>
      </c>
      <c r="Q57" s="23">
        <f t="shared" si="52"/>
        <v>876</v>
      </c>
      <c r="R57" s="22">
        <v>190</v>
      </c>
      <c r="S57" s="22">
        <v>176</v>
      </c>
      <c r="T57" s="22">
        <v>162</v>
      </c>
      <c r="U57" s="22">
        <v>179</v>
      </c>
      <c r="V57" s="22">
        <v>169</v>
      </c>
      <c r="W57" s="23">
        <f t="shared" si="53"/>
        <v>1043</v>
      </c>
      <c r="X57" s="22">
        <v>169</v>
      </c>
      <c r="Y57" s="22">
        <v>187</v>
      </c>
      <c r="Z57" s="22">
        <v>243</v>
      </c>
      <c r="AA57" s="22">
        <v>229</v>
      </c>
      <c r="AB57" s="22">
        <v>215</v>
      </c>
      <c r="AC57" s="30" t="s">
        <v>43</v>
      </c>
      <c r="AD57" s="23">
        <f t="shared" si="54"/>
        <v>1089</v>
      </c>
      <c r="AE57" s="22">
        <v>257</v>
      </c>
      <c r="AF57" s="22">
        <v>251</v>
      </c>
      <c r="AG57" s="22">
        <v>188</v>
      </c>
      <c r="AH57" s="22">
        <v>200</v>
      </c>
      <c r="AI57" s="22">
        <v>193</v>
      </c>
      <c r="AJ57" s="23">
        <v>107</v>
      </c>
      <c r="AK57" s="23">
        <v>90</v>
      </c>
      <c r="AL57" s="23">
        <v>60</v>
      </c>
      <c r="AM57" s="23">
        <v>39</v>
      </c>
      <c r="AN57" s="30" t="s">
        <v>43</v>
      </c>
      <c r="AO57" s="23">
        <v>46</v>
      </c>
      <c r="AP57" s="23">
        <v>47</v>
      </c>
      <c r="AQ57" s="23">
        <v>18</v>
      </c>
      <c r="AR57" s="23">
        <v>22</v>
      </c>
      <c r="AS57" s="23">
        <v>25</v>
      </c>
      <c r="AT57" s="23">
        <v>16</v>
      </c>
      <c r="AU57" s="23">
        <v>12</v>
      </c>
      <c r="AV57" s="23">
        <v>3</v>
      </c>
      <c r="AW57" s="13"/>
    </row>
    <row r="58" spans="2:49" ht="36" customHeight="1">
      <c r="B58" s="30" t="s">
        <v>44</v>
      </c>
      <c r="C58" s="21">
        <f t="shared" si="55"/>
        <v>1714</v>
      </c>
      <c r="D58" s="23">
        <f t="shared" si="50"/>
        <v>168</v>
      </c>
      <c r="E58" s="22">
        <v>41</v>
      </c>
      <c r="F58" s="22">
        <v>22</v>
      </c>
      <c r="G58" s="22">
        <v>40</v>
      </c>
      <c r="H58" s="22">
        <v>37</v>
      </c>
      <c r="I58" s="22">
        <v>28</v>
      </c>
      <c r="J58" s="23">
        <f t="shared" si="51"/>
        <v>189</v>
      </c>
      <c r="K58" s="22">
        <v>41</v>
      </c>
      <c r="L58" s="22">
        <v>38</v>
      </c>
      <c r="M58" s="22">
        <v>38</v>
      </c>
      <c r="N58" s="22">
        <v>36</v>
      </c>
      <c r="O58" s="22">
        <v>36</v>
      </c>
      <c r="P58" s="30" t="s">
        <v>44</v>
      </c>
      <c r="Q58" s="23">
        <f t="shared" si="52"/>
        <v>168</v>
      </c>
      <c r="R58" s="22">
        <v>36</v>
      </c>
      <c r="S58" s="22">
        <v>27</v>
      </c>
      <c r="T58" s="22">
        <v>33</v>
      </c>
      <c r="U58" s="22">
        <v>36</v>
      </c>
      <c r="V58" s="22">
        <v>36</v>
      </c>
      <c r="W58" s="23">
        <f t="shared" si="53"/>
        <v>223</v>
      </c>
      <c r="X58" s="22">
        <v>49</v>
      </c>
      <c r="Y58" s="22">
        <v>31</v>
      </c>
      <c r="Z58" s="22">
        <v>54</v>
      </c>
      <c r="AA58" s="22">
        <v>35</v>
      </c>
      <c r="AB58" s="22">
        <v>54</v>
      </c>
      <c r="AC58" s="30" t="s">
        <v>44</v>
      </c>
      <c r="AD58" s="23">
        <f t="shared" si="54"/>
        <v>195</v>
      </c>
      <c r="AE58" s="22">
        <v>41</v>
      </c>
      <c r="AF58" s="22">
        <v>25</v>
      </c>
      <c r="AG58" s="22">
        <v>54</v>
      </c>
      <c r="AH58" s="22">
        <v>37</v>
      </c>
      <c r="AI58" s="22">
        <v>38</v>
      </c>
      <c r="AJ58" s="23">
        <v>209</v>
      </c>
      <c r="AK58" s="23">
        <v>157</v>
      </c>
      <c r="AL58" s="23">
        <v>83</v>
      </c>
      <c r="AM58" s="23">
        <v>65</v>
      </c>
      <c r="AN58" s="30" t="s">
        <v>44</v>
      </c>
      <c r="AO58" s="23">
        <v>48</v>
      </c>
      <c r="AP58" s="23">
        <v>41</v>
      </c>
      <c r="AQ58" s="23">
        <v>31</v>
      </c>
      <c r="AR58" s="23">
        <v>35</v>
      </c>
      <c r="AS58" s="23">
        <v>36</v>
      </c>
      <c r="AT58" s="23">
        <v>23</v>
      </c>
      <c r="AU58" s="23">
        <v>19</v>
      </c>
      <c r="AV58" s="23">
        <v>24</v>
      </c>
      <c r="AW58" s="13"/>
    </row>
    <row r="59" spans="2:49" ht="36" customHeight="1">
      <c r="B59" s="30" t="s">
        <v>45</v>
      </c>
      <c r="C59" s="21">
        <f t="shared" si="55"/>
        <v>2739</v>
      </c>
      <c r="D59" s="23">
        <f t="shared" si="50"/>
        <v>283</v>
      </c>
      <c r="E59" s="22">
        <v>65</v>
      </c>
      <c r="F59" s="22">
        <v>53</v>
      </c>
      <c r="G59" s="22">
        <v>38</v>
      </c>
      <c r="H59" s="22">
        <v>77</v>
      </c>
      <c r="I59" s="22">
        <v>50</v>
      </c>
      <c r="J59" s="23">
        <f t="shared" si="51"/>
        <v>244</v>
      </c>
      <c r="K59" s="22">
        <v>62</v>
      </c>
      <c r="L59" s="22">
        <v>44</v>
      </c>
      <c r="M59" s="22">
        <v>51</v>
      </c>
      <c r="N59" s="22">
        <v>42</v>
      </c>
      <c r="O59" s="22">
        <v>45</v>
      </c>
      <c r="P59" s="30" t="s">
        <v>45</v>
      </c>
      <c r="Q59" s="23">
        <f t="shared" si="52"/>
        <v>235</v>
      </c>
      <c r="R59" s="22">
        <v>39</v>
      </c>
      <c r="S59" s="22">
        <v>49</v>
      </c>
      <c r="T59" s="22">
        <v>55</v>
      </c>
      <c r="U59" s="22">
        <v>49</v>
      </c>
      <c r="V59" s="22">
        <v>43</v>
      </c>
      <c r="W59" s="23">
        <f t="shared" si="53"/>
        <v>265</v>
      </c>
      <c r="X59" s="22">
        <v>54</v>
      </c>
      <c r="Y59" s="22">
        <v>56</v>
      </c>
      <c r="Z59" s="22">
        <v>46</v>
      </c>
      <c r="AA59" s="22">
        <v>51</v>
      </c>
      <c r="AB59" s="22">
        <v>58</v>
      </c>
      <c r="AC59" s="30" t="s">
        <v>45</v>
      </c>
      <c r="AD59" s="23">
        <f t="shared" si="54"/>
        <v>357</v>
      </c>
      <c r="AE59" s="22">
        <v>69</v>
      </c>
      <c r="AF59" s="22">
        <v>77</v>
      </c>
      <c r="AG59" s="22">
        <v>72</v>
      </c>
      <c r="AH59" s="22">
        <v>86</v>
      </c>
      <c r="AI59" s="22">
        <v>53</v>
      </c>
      <c r="AJ59" s="23">
        <v>331</v>
      </c>
      <c r="AK59" s="23">
        <v>199</v>
      </c>
      <c r="AL59" s="23">
        <v>139</v>
      </c>
      <c r="AM59" s="23">
        <v>130</v>
      </c>
      <c r="AN59" s="30" t="s">
        <v>45</v>
      </c>
      <c r="AO59" s="23">
        <v>98</v>
      </c>
      <c r="AP59" s="23">
        <v>91</v>
      </c>
      <c r="AQ59" s="23">
        <v>61</v>
      </c>
      <c r="AR59" s="23">
        <v>62</v>
      </c>
      <c r="AS59" s="23">
        <v>58</v>
      </c>
      <c r="AT59" s="23">
        <v>61</v>
      </c>
      <c r="AU59" s="23">
        <v>30</v>
      </c>
      <c r="AV59" s="23">
        <v>95</v>
      </c>
      <c r="AW59" s="13"/>
    </row>
    <row r="60" spans="2:49" ht="36" customHeight="1">
      <c r="B60" s="30" t="s">
        <v>46</v>
      </c>
      <c r="C60" s="21">
        <f t="shared" si="55"/>
        <v>999</v>
      </c>
      <c r="D60" s="23">
        <f t="shared" si="50"/>
        <v>78</v>
      </c>
      <c r="E60" s="22">
        <v>25</v>
      </c>
      <c r="F60" s="22">
        <v>14</v>
      </c>
      <c r="G60" s="22">
        <v>13</v>
      </c>
      <c r="H60" s="22">
        <v>14</v>
      </c>
      <c r="I60" s="22">
        <v>12</v>
      </c>
      <c r="J60" s="23">
        <f t="shared" si="51"/>
        <v>77</v>
      </c>
      <c r="K60" s="22">
        <v>21</v>
      </c>
      <c r="L60" s="22">
        <v>6</v>
      </c>
      <c r="M60" s="22">
        <v>16</v>
      </c>
      <c r="N60" s="22">
        <v>17</v>
      </c>
      <c r="O60" s="22">
        <v>17</v>
      </c>
      <c r="P60" s="30" t="s">
        <v>46</v>
      </c>
      <c r="Q60" s="23">
        <f t="shared" si="52"/>
        <v>118</v>
      </c>
      <c r="R60" s="22">
        <v>22</v>
      </c>
      <c r="S60" s="22">
        <v>22</v>
      </c>
      <c r="T60" s="22">
        <v>18</v>
      </c>
      <c r="U60" s="22">
        <v>24</v>
      </c>
      <c r="V60" s="22">
        <v>32</v>
      </c>
      <c r="W60" s="23">
        <f t="shared" si="53"/>
        <v>120</v>
      </c>
      <c r="X60" s="22">
        <v>18</v>
      </c>
      <c r="Y60" s="22">
        <v>25</v>
      </c>
      <c r="Z60" s="22">
        <v>31</v>
      </c>
      <c r="AA60" s="22">
        <v>23</v>
      </c>
      <c r="AB60" s="22">
        <v>23</v>
      </c>
      <c r="AC60" s="30" t="s">
        <v>46</v>
      </c>
      <c r="AD60" s="23">
        <f t="shared" si="54"/>
        <v>115</v>
      </c>
      <c r="AE60" s="22">
        <v>32</v>
      </c>
      <c r="AF60" s="22">
        <v>21</v>
      </c>
      <c r="AG60" s="22">
        <v>20</v>
      </c>
      <c r="AH60" s="22">
        <v>11</v>
      </c>
      <c r="AI60" s="22">
        <v>31</v>
      </c>
      <c r="AJ60" s="23">
        <v>114</v>
      </c>
      <c r="AK60" s="23">
        <v>80</v>
      </c>
      <c r="AL60" s="23">
        <v>46</v>
      </c>
      <c r="AM60" s="23">
        <v>46</v>
      </c>
      <c r="AN60" s="30" t="s">
        <v>46</v>
      </c>
      <c r="AO60" s="23">
        <v>34</v>
      </c>
      <c r="AP60" s="23">
        <v>28</v>
      </c>
      <c r="AQ60" s="23">
        <v>27</v>
      </c>
      <c r="AR60" s="23">
        <v>19</v>
      </c>
      <c r="AS60" s="23">
        <v>21</v>
      </c>
      <c r="AT60" s="23">
        <v>22</v>
      </c>
      <c r="AU60" s="23">
        <v>29</v>
      </c>
      <c r="AV60" s="23">
        <v>25</v>
      </c>
      <c r="AW60" s="13"/>
    </row>
    <row r="61" spans="2:49" ht="36" customHeight="1">
      <c r="B61" s="30" t="s">
        <v>47</v>
      </c>
      <c r="C61" s="21">
        <f t="shared" si="55"/>
        <v>1677</v>
      </c>
      <c r="D61" s="23">
        <f t="shared" si="50"/>
        <v>146</v>
      </c>
      <c r="E61" s="22">
        <v>35</v>
      </c>
      <c r="F61" s="22">
        <v>20</v>
      </c>
      <c r="G61" s="22">
        <v>32</v>
      </c>
      <c r="H61" s="22">
        <v>28</v>
      </c>
      <c r="I61" s="22">
        <v>31</v>
      </c>
      <c r="J61" s="23">
        <f t="shared" si="51"/>
        <v>167</v>
      </c>
      <c r="K61" s="22">
        <v>28</v>
      </c>
      <c r="L61" s="22">
        <v>30</v>
      </c>
      <c r="M61" s="22">
        <v>38</v>
      </c>
      <c r="N61" s="22">
        <v>40</v>
      </c>
      <c r="O61" s="22">
        <v>31</v>
      </c>
      <c r="P61" s="30" t="s">
        <v>47</v>
      </c>
      <c r="Q61" s="23">
        <f t="shared" si="52"/>
        <v>180</v>
      </c>
      <c r="R61" s="22">
        <v>41</v>
      </c>
      <c r="S61" s="22">
        <v>33</v>
      </c>
      <c r="T61" s="22">
        <v>32</v>
      </c>
      <c r="U61" s="22">
        <v>48</v>
      </c>
      <c r="V61" s="22">
        <v>26</v>
      </c>
      <c r="W61" s="23">
        <f t="shared" si="53"/>
        <v>193</v>
      </c>
      <c r="X61" s="22">
        <v>36</v>
      </c>
      <c r="Y61" s="22">
        <v>36</v>
      </c>
      <c r="Z61" s="22">
        <v>42</v>
      </c>
      <c r="AA61" s="22">
        <v>37</v>
      </c>
      <c r="AB61" s="22">
        <v>42</v>
      </c>
      <c r="AC61" s="30" t="s">
        <v>47</v>
      </c>
      <c r="AD61" s="23">
        <f t="shared" si="54"/>
        <v>221</v>
      </c>
      <c r="AE61" s="22">
        <v>47</v>
      </c>
      <c r="AF61" s="22">
        <v>54</v>
      </c>
      <c r="AG61" s="22">
        <v>38</v>
      </c>
      <c r="AH61" s="22">
        <v>42</v>
      </c>
      <c r="AI61" s="22">
        <v>40</v>
      </c>
      <c r="AJ61" s="23">
        <v>173</v>
      </c>
      <c r="AK61" s="23">
        <v>134</v>
      </c>
      <c r="AL61" s="23">
        <v>93</v>
      </c>
      <c r="AM61" s="23">
        <v>54</v>
      </c>
      <c r="AN61" s="30" t="s">
        <v>47</v>
      </c>
      <c r="AO61" s="23">
        <v>72</v>
      </c>
      <c r="AP61" s="23">
        <v>42</v>
      </c>
      <c r="AQ61" s="23">
        <v>51</v>
      </c>
      <c r="AR61" s="23">
        <v>42</v>
      </c>
      <c r="AS61" s="23">
        <v>25</v>
      </c>
      <c r="AT61" s="23">
        <v>23</v>
      </c>
      <c r="AU61" s="23">
        <v>35</v>
      </c>
      <c r="AV61" s="23">
        <v>26</v>
      </c>
      <c r="AW61" s="13"/>
    </row>
    <row r="62" spans="2:49" ht="36" customHeight="1">
      <c r="B62" s="30" t="s">
        <v>48</v>
      </c>
      <c r="C62" s="21">
        <f t="shared" si="55"/>
        <v>6777</v>
      </c>
      <c r="D62" s="23">
        <f t="shared" si="50"/>
        <v>835</v>
      </c>
      <c r="E62" s="22">
        <v>189</v>
      </c>
      <c r="F62" s="22">
        <v>186</v>
      </c>
      <c r="G62" s="22">
        <v>152</v>
      </c>
      <c r="H62" s="22">
        <v>163</v>
      </c>
      <c r="I62" s="22">
        <v>145</v>
      </c>
      <c r="J62" s="23">
        <f t="shared" si="51"/>
        <v>757</v>
      </c>
      <c r="K62" s="22">
        <v>158</v>
      </c>
      <c r="L62" s="22">
        <v>163</v>
      </c>
      <c r="M62" s="22">
        <v>129</v>
      </c>
      <c r="N62" s="22">
        <v>159</v>
      </c>
      <c r="O62" s="22">
        <v>148</v>
      </c>
      <c r="P62" s="30" t="s">
        <v>48</v>
      </c>
      <c r="Q62" s="23">
        <f t="shared" si="52"/>
        <v>728</v>
      </c>
      <c r="R62" s="22">
        <v>144</v>
      </c>
      <c r="S62" s="22">
        <v>147</v>
      </c>
      <c r="T62" s="22">
        <v>136</v>
      </c>
      <c r="U62" s="22">
        <v>149</v>
      </c>
      <c r="V62" s="22">
        <v>152</v>
      </c>
      <c r="W62" s="23">
        <f t="shared" si="53"/>
        <v>787</v>
      </c>
      <c r="X62" s="22">
        <v>133</v>
      </c>
      <c r="Y62" s="22">
        <v>145</v>
      </c>
      <c r="Z62" s="22">
        <v>164</v>
      </c>
      <c r="AA62" s="22">
        <v>161</v>
      </c>
      <c r="AB62" s="22">
        <v>184</v>
      </c>
      <c r="AC62" s="30" t="s">
        <v>48</v>
      </c>
      <c r="AD62" s="23">
        <f t="shared" si="54"/>
        <v>868</v>
      </c>
      <c r="AE62" s="22">
        <v>161</v>
      </c>
      <c r="AF62" s="22">
        <v>167</v>
      </c>
      <c r="AG62" s="22">
        <v>156</v>
      </c>
      <c r="AH62" s="22">
        <v>196</v>
      </c>
      <c r="AI62" s="22">
        <v>188</v>
      </c>
      <c r="AJ62" s="23">
        <v>792</v>
      </c>
      <c r="AK62" s="23">
        <v>532</v>
      </c>
      <c r="AL62" s="23">
        <v>314</v>
      </c>
      <c r="AM62" s="23">
        <v>236</v>
      </c>
      <c r="AN62" s="30" t="s">
        <v>48</v>
      </c>
      <c r="AO62" s="23">
        <v>189</v>
      </c>
      <c r="AP62" s="23">
        <v>177</v>
      </c>
      <c r="AQ62" s="23">
        <v>133</v>
      </c>
      <c r="AR62" s="23">
        <v>100</v>
      </c>
      <c r="AS62" s="23">
        <v>103</v>
      </c>
      <c r="AT62" s="23">
        <v>92</v>
      </c>
      <c r="AU62" s="23">
        <v>66</v>
      </c>
      <c r="AV62" s="23">
        <v>68</v>
      </c>
      <c r="AW62" s="13"/>
    </row>
    <row r="63" spans="2:49" ht="36" customHeight="1">
      <c r="B63" s="30" t="s">
        <v>49</v>
      </c>
      <c r="C63" s="21">
        <f t="shared" si="55"/>
        <v>1494</v>
      </c>
      <c r="D63" s="23">
        <f t="shared" si="50"/>
        <v>167</v>
      </c>
      <c r="E63" s="22">
        <v>42</v>
      </c>
      <c r="F63" s="22">
        <v>26</v>
      </c>
      <c r="G63" s="22">
        <v>30</v>
      </c>
      <c r="H63" s="22">
        <v>41</v>
      </c>
      <c r="I63" s="22">
        <v>28</v>
      </c>
      <c r="J63" s="23">
        <f t="shared" si="51"/>
        <v>185</v>
      </c>
      <c r="K63" s="22">
        <v>37</v>
      </c>
      <c r="L63" s="22">
        <v>42</v>
      </c>
      <c r="M63" s="22">
        <v>39</v>
      </c>
      <c r="N63" s="22">
        <v>36</v>
      </c>
      <c r="O63" s="22">
        <v>31</v>
      </c>
      <c r="P63" s="30" t="s">
        <v>49</v>
      </c>
      <c r="Q63" s="23">
        <f t="shared" si="52"/>
        <v>173</v>
      </c>
      <c r="R63" s="22">
        <v>38</v>
      </c>
      <c r="S63" s="22">
        <v>32</v>
      </c>
      <c r="T63" s="22">
        <v>31</v>
      </c>
      <c r="U63" s="22">
        <v>41</v>
      </c>
      <c r="V63" s="22">
        <v>31</v>
      </c>
      <c r="W63" s="23">
        <f t="shared" si="53"/>
        <v>177</v>
      </c>
      <c r="X63" s="22">
        <v>39</v>
      </c>
      <c r="Y63" s="22">
        <v>44</v>
      </c>
      <c r="Z63" s="22">
        <v>26</v>
      </c>
      <c r="AA63" s="22">
        <v>34</v>
      </c>
      <c r="AB63" s="22">
        <v>34</v>
      </c>
      <c r="AC63" s="30" t="s">
        <v>49</v>
      </c>
      <c r="AD63" s="23">
        <f t="shared" si="54"/>
        <v>179</v>
      </c>
      <c r="AE63" s="22">
        <v>40</v>
      </c>
      <c r="AF63" s="22">
        <v>46</v>
      </c>
      <c r="AG63" s="22">
        <v>32</v>
      </c>
      <c r="AH63" s="22">
        <v>27</v>
      </c>
      <c r="AI63" s="22">
        <v>34</v>
      </c>
      <c r="AJ63" s="23">
        <v>90</v>
      </c>
      <c r="AK63" s="23">
        <v>79</v>
      </c>
      <c r="AL63" s="23">
        <v>62</v>
      </c>
      <c r="AM63" s="23">
        <v>62</v>
      </c>
      <c r="AN63" s="30" t="s">
        <v>49</v>
      </c>
      <c r="AO63" s="23">
        <v>68</v>
      </c>
      <c r="AP63" s="23">
        <v>50</v>
      </c>
      <c r="AQ63" s="23">
        <v>58</v>
      </c>
      <c r="AR63" s="23">
        <v>31</v>
      </c>
      <c r="AS63" s="23">
        <v>33</v>
      </c>
      <c r="AT63" s="23">
        <v>27</v>
      </c>
      <c r="AU63" s="23">
        <v>20</v>
      </c>
      <c r="AV63" s="23">
        <v>33</v>
      </c>
      <c r="AW63" s="13"/>
    </row>
    <row r="64" spans="2:49" ht="36" customHeight="1">
      <c r="B64" s="30" t="s">
        <v>50</v>
      </c>
      <c r="C64" s="21">
        <f t="shared" si="55"/>
        <v>5883</v>
      </c>
      <c r="D64" s="23">
        <f t="shared" si="50"/>
        <v>614</v>
      </c>
      <c r="E64" s="22">
        <v>139</v>
      </c>
      <c r="F64" s="22">
        <v>116</v>
      </c>
      <c r="G64" s="22">
        <v>120</v>
      </c>
      <c r="H64" s="22">
        <v>121</v>
      </c>
      <c r="I64" s="22">
        <v>118</v>
      </c>
      <c r="J64" s="23">
        <f t="shared" si="51"/>
        <v>552</v>
      </c>
      <c r="K64" s="22">
        <v>115</v>
      </c>
      <c r="L64" s="22">
        <v>103</v>
      </c>
      <c r="M64" s="22">
        <v>110</v>
      </c>
      <c r="N64" s="22">
        <v>111</v>
      </c>
      <c r="O64" s="22">
        <v>113</v>
      </c>
      <c r="P64" s="30" t="s">
        <v>50</v>
      </c>
      <c r="Q64" s="23">
        <f t="shared" si="52"/>
        <v>654</v>
      </c>
      <c r="R64" s="22">
        <v>113</v>
      </c>
      <c r="S64" s="22">
        <v>127</v>
      </c>
      <c r="T64" s="22">
        <v>134</v>
      </c>
      <c r="U64" s="22">
        <v>143</v>
      </c>
      <c r="V64" s="22">
        <v>137</v>
      </c>
      <c r="W64" s="23">
        <f t="shared" si="53"/>
        <v>758</v>
      </c>
      <c r="X64" s="22">
        <v>162</v>
      </c>
      <c r="Y64" s="22">
        <v>165</v>
      </c>
      <c r="Z64" s="22">
        <v>139</v>
      </c>
      <c r="AA64" s="22">
        <v>147</v>
      </c>
      <c r="AB64" s="22">
        <v>145</v>
      </c>
      <c r="AC64" s="30" t="s">
        <v>50</v>
      </c>
      <c r="AD64" s="23">
        <f t="shared" si="54"/>
        <v>634</v>
      </c>
      <c r="AE64" s="22">
        <v>134</v>
      </c>
      <c r="AF64" s="22">
        <v>127</v>
      </c>
      <c r="AG64" s="22">
        <v>145</v>
      </c>
      <c r="AH64" s="22">
        <v>124</v>
      </c>
      <c r="AI64" s="22">
        <v>104</v>
      </c>
      <c r="AJ64" s="23">
        <v>460</v>
      </c>
      <c r="AK64" s="23">
        <v>327</v>
      </c>
      <c r="AL64" s="23">
        <v>261</v>
      </c>
      <c r="AM64" s="23">
        <v>235</v>
      </c>
      <c r="AN64" s="30" t="s">
        <v>50</v>
      </c>
      <c r="AO64" s="23">
        <v>227</v>
      </c>
      <c r="AP64" s="23">
        <v>178</v>
      </c>
      <c r="AQ64" s="23">
        <v>178</v>
      </c>
      <c r="AR64" s="23">
        <v>169</v>
      </c>
      <c r="AS64" s="23">
        <v>182</v>
      </c>
      <c r="AT64" s="23">
        <v>169</v>
      </c>
      <c r="AU64" s="23">
        <v>108</v>
      </c>
      <c r="AV64" s="23">
        <v>177</v>
      </c>
      <c r="AW64" s="13"/>
    </row>
    <row r="65" spans="2:50" ht="36" customHeight="1">
      <c r="B65" s="30" t="s">
        <v>51</v>
      </c>
      <c r="C65" s="21">
        <f t="shared" si="55"/>
        <v>1708</v>
      </c>
      <c r="D65" s="23">
        <f t="shared" si="50"/>
        <v>153</v>
      </c>
      <c r="E65" s="22">
        <v>35</v>
      </c>
      <c r="F65" s="22">
        <v>30</v>
      </c>
      <c r="G65" s="22">
        <v>28</v>
      </c>
      <c r="H65" s="22">
        <v>27</v>
      </c>
      <c r="I65" s="22">
        <v>33</v>
      </c>
      <c r="J65" s="23">
        <f t="shared" si="51"/>
        <v>172</v>
      </c>
      <c r="K65" s="22">
        <v>34</v>
      </c>
      <c r="L65" s="22">
        <v>31</v>
      </c>
      <c r="M65" s="22">
        <v>33</v>
      </c>
      <c r="N65" s="22">
        <v>43</v>
      </c>
      <c r="O65" s="22">
        <v>31</v>
      </c>
      <c r="P65" s="30" t="s">
        <v>51</v>
      </c>
      <c r="Q65" s="23">
        <f t="shared" si="52"/>
        <v>202</v>
      </c>
      <c r="R65" s="22">
        <v>41</v>
      </c>
      <c r="S65" s="22">
        <v>43</v>
      </c>
      <c r="T65" s="22">
        <v>35</v>
      </c>
      <c r="U65" s="22">
        <v>40</v>
      </c>
      <c r="V65" s="22">
        <v>43</v>
      </c>
      <c r="W65" s="23">
        <f t="shared" si="53"/>
        <v>207</v>
      </c>
      <c r="X65" s="22">
        <v>40</v>
      </c>
      <c r="Y65" s="22">
        <v>44</v>
      </c>
      <c r="Z65" s="22">
        <v>37</v>
      </c>
      <c r="AA65" s="22">
        <v>41</v>
      </c>
      <c r="AB65" s="22">
        <v>45</v>
      </c>
      <c r="AC65" s="30" t="s">
        <v>51</v>
      </c>
      <c r="AD65" s="23">
        <f t="shared" si="54"/>
        <v>229</v>
      </c>
      <c r="AE65" s="22">
        <v>46</v>
      </c>
      <c r="AF65" s="22">
        <v>41</v>
      </c>
      <c r="AG65" s="22">
        <v>41</v>
      </c>
      <c r="AH65" s="22">
        <v>57</v>
      </c>
      <c r="AI65" s="22">
        <v>44</v>
      </c>
      <c r="AJ65" s="23">
        <v>202</v>
      </c>
      <c r="AK65" s="23">
        <v>114</v>
      </c>
      <c r="AL65" s="23">
        <v>73</v>
      </c>
      <c r="AM65" s="23">
        <v>54</v>
      </c>
      <c r="AN65" s="30" t="s">
        <v>51</v>
      </c>
      <c r="AO65" s="23">
        <v>60</v>
      </c>
      <c r="AP65" s="23">
        <v>43</v>
      </c>
      <c r="AQ65" s="23">
        <v>42</v>
      </c>
      <c r="AR65" s="23">
        <v>31</v>
      </c>
      <c r="AS65" s="23">
        <v>39</v>
      </c>
      <c r="AT65" s="23">
        <v>30</v>
      </c>
      <c r="AU65" s="23">
        <v>26</v>
      </c>
      <c r="AV65" s="23">
        <v>31</v>
      </c>
      <c r="AW65" s="13"/>
    </row>
    <row r="66" spans="2:50" ht="36" customHeight="1">
      <c r="B66" s="30" t="s">
        <v>52</v>
      </c>
      <c r="C66" s="21">
        <f t="shared" si="55"/>
        <v>2502</v>
      </c>
      <c r="D66" s="23">
        <f t="shared" si="50"/>
        <v>299</v>
      </c>
      <c r="E66" s="22">
        <v>58</v>
      </c>
      <c r="F66" s="22">
        <v>64</v>
      </c>
      <c r="G66" s="22">
        <v>48</v>
      </c>
      <c r="H66" s="22">
        <v>58</v>
      </c>
      <c r="I66" s="22">
        <v>71</v>
      </c>
      <c r="J66" s="23">
        <f t="shared" si="51"/>
        <v>269</v>
      </c>
      <c r="K66" s="22">
        <v>39</v>
      </c>
      <c r="L66" s="22">
        <v>56</v>
      </c>
      <c r="M66" s="22">
        <v>59</v>
      </c>
      <c r="N66" s="22">
        <v>61</v>
      </c>
      <c r="O66" s="22">
        <v>54</v>
      </c>
      <c r="P66" s="30" t="s">
        <v>52</v>
      </c>
      <c r="Q66" s="23">
        <f t="shared" si="52"/>
        <v>292</v>
      </c>
      <c r="R66" s="22">
        <v>63</v>
      </c>
      <c r="S66" s="22">
        <v>50</v>
      </c>
      <c r="T66" s="22">
        <v>55</v>
      </c>
      <c r="U66" s="22">
        <v>57</v>
      </c>
      <c r="V66" s="22">
        <v>67</v>
      </c>
      <c r="W66" s="23">
        <f t="shared" si="53"/>
        <v>315</v>
      </c>
      <c r="X66" s="22">
        <v>67</v>
      </c>
      <c r="Y66" s="22">
        <v>62</v>
      </c>
      <c r="Z66" s="22">
        <v>67</v>
      </c>
      <c r="AA66" s="22">
        <v>59</v>
      </c>
      <c r="AB66" s="22">
        <v>60</v>
      </c>
      <c r="AC66" s="30" t="s">
        <v>52</v>
      </c>
      <c r="AD66" s="23">
        <f t="shared" si="54"/>
        <v>301</v>
      </c>
      <c r="AE66" s="22">
        <v>66</v>
      </c>
      <c r="AF66" s="22">
        <v>64</v>
      </c>
      <c r="AG66" s="22">
        <v>57</v>
      </c>
      <c r="AH66" s="22">
        <v>62</v>
      </c>
      <c r="AI66" s="22">
        <v>52</v>
      </c>
      <c r="AJ66" s="23">
        <v>257</v>
      </c>
      <c r="AK66" s="23">
        <v>144</v>
      </c>
      <c r="AL66" s="23">
        <v>95</v>
      </c>
      <c r="AM66" s="23">
        <v>94</v>
      </c>
      <c r="AN66" s="30" t="s">
        <v>52</v>
      </c>
      <c r="AO66" s="23">
        <v>77</v>
      </c>
      <c r="AP66" s="23">
        <v>72</v>
      </c>
      <c r="AQ66" s="23">
        <v>62</v>
      </c>
      <c r="AR66" s="23">
        <v>73</v>
      </c>
      <c r="AS66" s="23">
        <v>42</v>
      </c>
      <c r="AT66" s="23">
        <v>37</v>
      </c>
      <c r="AU66" s="23">
        <v>36</v>
      </c>
      <c r="AV66" s="23">
        <v>37</v>
      </c>
      <c r="AW66" s="13"/>
    </row>
    <row r="67" spans="2:50" ht="36" customHeight="1">
      <c r="B67" s="30" t="s">
        <v>53</v>
      </c>
      <c r="C67" s="21">
        <f t="shared" si="55"/>
        <v>1899</v>
      </c>
      <c r="D67" s="23">
        <f t="shared" si="50"/>
        <v>200</v>
      </c>
      <c r="E67" s="22">
        <v>29</v>
      </c>
      <c r="F67" s="22">
        <v>50</v>
      </c>
      <c r="G67" s="22">
        <v>38</v>
      </c>
      <c r="H67" s="22">
        <v>45</v>
      </c>
      <c r="I67" s="22">
        <v>38</v>
      </c>
      <c r="J67" s="23">
        <f t="shared" si="51"/>
        <v>165</v>
      </c>
      <c r="K67" s="22">
        <v>22</v>
      </c>
      <c r="L67" s="22">
        <v>31</v>
      </c>
      <c r="M67" s="22">
        <v>39</v>
      </c>
      <c r="N67" s="22">
        <v>30</v>
      </c>
      <c r="O67" s="22">
        <v>43</v>
      </c>
      <c r="P67" s="30" t="s">
        <v>53</v>
      </c>
      <c r="Q67" s="23">
        <f t="shared" si="52"/>
        <v>196</v>
      </c>
      <c r="R67" s="22">
        <v>31</v>
      </c>
      <c r="S67" s="22">
        <v>48</v>
      </c>
      <c r="T67" s="22">
        <v>39</v>
      </c>
      <c r="U67" s="22">
        <v>48</v>
      </c>
      <c r="V67" s="22">
        <v>30</v>
      </c>
      <c r="W67" s="23">
        <f t="shared" si="53"/>
        <v>217</v>
      </c>
      <c r="X67" s="22">
        <v>32</v>
      </c>
      <c r="Y67" s="22">
        <v>49</v>
      </c>
      <c r="Z67" s="22">
        <v>42</v>
      </c>
      <c r="AA67" s="22">
        <v>42</v>
      </c>
      <c r="AB67" s="22">
        <v>52</v>
      </c>
      <c r="AC67" s="30" t="s">
        <v>53</v>
      </c>
      <c r="AD67" s="23">
        <f t="shared" si="54"/>
        <v>240</v>
      </c>
      <c r="AE67" s="22">
        <v>47</v>
      </c>
      <c r="AF67" s="22">
        <v>53</v>
      </c>
      <c r="AG67" s="22">
        <v>42</v>
      </c>
      <c r="AH67" s="22">
        <v>51</v>
      </c>
      <c r="AI67" s="22">
        <v>47</v>
      </c>
      <c r="AJ67" s="23">
        <v>168</v>
      </c>
      <c r="AK67" s="23">
        <v>119</v>
      </c>
      <c r="AL67" s="23">
        <v>85</v>
      </c>
      <c r="AM67" s="23">
        <v>67</v>
      </c>
      <c r="AN67" s="30" t="s">
        <v>53</v>
      </c>
      <c r="AO67" s="23">
        <v>79</v>
      </c>
      <c r="AP67" s="23">
        <v>64</v>
      </c>
      <c r="AQ67" s="23">
        <v>54</v>
      </c>
      <c r="AR67" s="23">
        <v>51</v>
      </c>
      <c r="AS67" s="23">
        <v>47</v>
      </c>
      <c r="AT67" s="23">
        <v>37</v>
      </c>
      <c r="AU67" s="23">
        <v>51</v>
      </c>
      <c r="AV67" s="23">
        <v>59</v>
      </c>
      <c r="AW67" s="13"/>
    </row>
    <row r="68" spans="2:50" ht="20.100000000000001" customHeight="1">
      <c r="B68" s="37"/>
      <c r="C68" s="38"/>
      <c r="D68" s="39"/>
      <c r="E68" s="39"/>
      <c r="F68" s="39"/>
      <c r="G68" s="39"/>
      <c r="H68" s="39"/>
      <c r="I68" s="39"/>
      <c r="J68" s="40"/>
      <c r="K68" s="39"/>
      <c r="L68" s="39"/>
      <c r="M68" s="39"/>
      <c r="N68" s="39"/>
      <c r="O68" s="39"/>
      <c r="P68" s="37"/>
      <c r="Q68" s="40"/>
      <c r="R68" s="39"/>
      <c r="S68" s="39"/>
      <c r="T68" s="39"/>
      <c r="U68" s="39"/>
      <c r="V68" s="39"/>
      <c r="W68" s="40"/>
      <c r="X68" s="39"/>
      <c r="Y68" s="39"/>
      <c r="Z68" s="39"/>
      <c r="AA68" s="39"/>
      <c r="AB68" s="39"/>
      <c r="AC68" s="37"/>
      <c r="AD68" s="40"/>
      <c r="AE68" s="39"/>
      <c r="AF68" s="39"/>
      <c r="AG68" s="39"/>
      <c r="AH68" s="39"/>
      <c r="AI68" s="39"/>
      <c r="AJ68" s="40"/>
      <c r="AK68" s="40"/>
      <c r="AL68" s="40"/>
      <c r="AM68" s="40"/>
      <c r="AN68" s="37"/>
      <c r="AO68" s="40"/>
      <c r="AP68" s="40"/>
      <c r="AQ68" s="40"/>
      <c r="AR68" s="40"/>
      <c r="AS68" s="40"/>
      <c r="AT68" s="40"/>
      <c r="AU68" s="40"/>
      <c r="AV68" s="40"/>
      <c r="AW68" s="35"/>
      <c r="AX68" s="36"/>
    </row>
    <row r="69" spans="2:50" ht="27.95" customHeight="1">
      <c r="B69"/>
      <c r="C69"/>
      <c r="D69"/>
      <c r="E69"/>
      <c r="F69"/>
      <c r="G69"/>
      <c r="H69"/>
      <c r="I69"/>
      <c r="J69" s="3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13"/>
    </row>
    <row r="70" spans="2:50" ht="20.100000000000001" customHeight="1">
      <c r="B70" s="1"/>
      <c r="C70" s="1"/>
      <c r="J70" s="33"/>
      <c r="L70" s="1"/>
      <c r="M70" s="1"/>
      <c r="N70" s="1"/>
      <c r="Q70"/>
      <c r="R70"/>
      <c r="S70"/>
      <c r="T70"/>
      <c r="U70"/>
      <c r="V70"/>
      <c r="W70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13"/>
    </row>
    <row r="71" spans="2:50" ht="8.1" customHeight="1">
      <c r="B71" s="1"/>
      <c r="C71" s="1"/>
      <c r="J71" s="33"/>
      <c r="L71" s="1"/>
      <c r="M71" s="1"/>
      <c r="N71" s="1"/>
      <c r="Q71"/>
      <c r="R71"/>
      <c r="S71"/>
      <c r="T71"/>
      <c r="U71"/>
      <c r="V71"/>
      <c r="W71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13"/>
    </row>
    <row r="72" spans="2:50" s="4" customFormat="1" ht="20.100000000000001" customHeight="1">
      <c r="B72" s="25" t="s">
        <v>54</v>
      </c>
      <c r="C72" s="26" t="s">
        <v>25</v>
      </c>
      <c r="D72" s="2"/>
      <c r="E72" s="9"/>
      <c r="F72" s="9"/>
      <c r="G72" s="9"/>
      <c r="H72" s="9"/>
      <c r="I72" s="8"/>
      <c r="J72" s="33"/>
      <c r="K72" s="2"/>
      <c r="L72" s="2"/>
      <c r="M72" s="2"/>
      <c r="N72" s="2"/>
      <c r="O72" s="2"/>
      <c r="P72" s="25" t="s">
        <v>54</v>
      </c>
      <c r="Q72" s="26" t="s">
        <v>25</v>
      </c>
      <c r="R72"/>
      <c r="S72"/>
      <c r="T72"/>
      <c r="U72"/>
      <c r="V72"/>
      <c r="W72"/>
      <c r="X72" s="2"/>
      <c r="Y72" s="2"/>
      <c r="Z72" s="2"/>
      <c r="AA72" s="2"/>
      <c r="AB72" s="2"/>
      <c r="AC72" s="25" t="s">
        <v>54</v>
      </c>
      <c r="AD72" s="26" t="s">
        <v>25</v>
      </c>
      <c r="AE72"/>
      <c r="AF72" s="9"/>
      <c r="AG72" s="9"/>
      <c r="AH72" s="9"/>
      <c r="AI72" s="9"/>
      <c r="AJ72" s="33"/>
      <c r="AK72" s="33"/>
      <c r="AL72" s="33"/>
      <c r="AM72" s="5"/>
      <c r="AN72" s="25" t="s">
        <v>54</v>
      </c>
      <c r="AO72" s="26" t="s">
        <v>25</v>
      </c>
      <c r="AP72" s="34"/>
      <c r="AQ72" s="34"/>
      <c r="AR72" s="34"/>
      <c r="AS72" s="34"/>
      <c r="AT72" s="34"/>
      <c r="AU72" s="9"/>
      <c r="AV72" s="33"/>
      <c r="AW72" s="13"/>
    </row>
    <row r="73" spans="2:50" s="4" customFormat="1" ht="12" customHeight="1">
      <c r="B73" s="9"/>
      <c r="C73" s="10"/>
      <c r="D73" s="2"/>
      <c r="E73" s="9"/>
      <c r="F73" s="9"/>
      <c r="G73" s="9"/>
      <c r="H73" s="9"/>
      <c r="I73" s="8"/>
      <c r="J73" s="33"/>
      <c r="K73" s="2"/>
      <c r="L73" s="2"/>
      <c r="M73" s="2"/>
      <c r="N73" s="2"/>
      <c r="O73" s="2"/>
      <c r="P73" s="2"/>
      <c r="Q73"/>
      <c r="R73"/>
      <c r="S73"/>
      <c r="T73"/>
      <c r="U73"/>
      <c r="V73"/>
      <c r="W73"/>
      <c r="X73" s="2"/>
      <c r="Y73" s="2"/>
      <c r="Z73" s="2"/>
      <c r="AA73" s="2"/>
      <c r="AB73" s="2"/>
      <c r="AC73" s="2"/>
      <c r="AD73" s="3"/>
      <c r="AE73"/>
      <c r="AF73" s="9"/>
      <c r="AG73" s="9"/>
      <c r="AH73" s="9"/>
      <c r="AI73" s="9"/>
      <c r="AJ73" s="33"/>
      <c r="AK73" s="33"/>
      <c r="AL73" s="33"/>
      <c r="AM73" s="5"/>
      <c r="AN73" s="34"/>
      <c r="AO73" s="34"/>
      <c r="AP73" s="34"/>
      <c r="AQ73" s="34"/>
      <c r="AR73" s="34"/>
      <c r="AS73" s="34"/>
      <c r="AT73" s="34"/>
      <c r="AU73" s="9"/>
      <c r="AV73" s="33"/>
      <c r="AW73" s="13"/>
    </row>
    <row r="74" spans="2:50" s="4" customFormat="1" ht="24.95" customHeight="1">
      <c r="B74" s="15" t="s">
        <v>18</v>
      </c>
      <c r="C74" s="15" t="s">
        <v>0</v>
      </c>
      <c r="D74" s="17" t="s">
        <v>1</v>
      </c>
      <c r="E74" s="16">
        <v>0</v>
      </c>
      <c r="F74" s="16">
        <v>1</v>
      </c>
      <c r="G74" s="16">
        <v>2</v>
      </c>
      <c r="H74" s="16">
        <v>3</v>
      </c>
      <c r="I74" s="16">
        <v>4</v>
      </c>
      <c r="J74" s="16" t="s">
        <v>2</v>
      </c>
      <c r="K74" s="16">
        <v>5</v>
      </c>
      <c r="L74" s="16">
        <v>6</v>
      </c>
      <c r="M74" s="16">
        <v>7</v>
      </c>
      <c r="N74" s="16">
        <v>8</v>
      </c>
      <c r="O74" s="16">
        <v>9</v>
      </c>
      <c r="P74" s="15" t="s">
        <v>18</v>
      </c>
      <c r="Q74" s="16" t="s">
        <v>3</v>
      </c>
      <c r="R74" s="18">
        <v>10</v>
      </c>
      <c r="S74" s="18">
        <v>11</v>
      </c>
      <c r="T74" s="18">
        <v>12</v>
      </c>
      <c r="U74" s="18">
        <v>13</v>
      </c>
      <c r="V74" s="18">
        <v>14</v>
      </c>
      <c r="W74" s="16" t="s">
        <v>4</v>
      </c>
      <c r="X74" s="18">
        <v>15</v>
      </c>
      <c r="Y74" s="18">
        <v>16</v>
      </c>
      <c r="Z74" s="18">
        <v>17</v>
      </c>
      <c r="AA74" s="18">
        <v>18</v>
      </c>
      <c r="AB74" s="18">
        <v>19</v>
      </c>
      <c r="AC74" s="15" t="s">
        <v>18</v>
      </c>
      <c r="AD74" s="16" t="s">
        <v>5</v>
      </c>
      <c r="AE74" s="18">
        <v>20</v>
      </c>
      <c r="AF74" s="18">
        <v>21</v>
      </c>
      <c r="AG74" s="18">
        <v>22</v>
      </c>
      <c r="AH74" s="18">
        <v>23</v>
      </c>
      <c r="AI74" s="18">
        <v>24</v>
      </c>
      <c r="AJ74" s="16" t="s">
        <v>6</v>
      </c>
      <c r="AK74" s="16" t="s">
        <v>7</v>
      </c>
      <c r="AL74" s="16" t="s">
        <v>21</v>
      </c>
      <c r="AM74" s="16" t="s">
        <v>8</v>
      </c>
      <c r="AN74" s="15" t="s">
        <v>18</v>
      </c>
      <c r="AO74" s="16" t="s">
        <v>9</v>
      </c>
      <c r="AP74" s="16" t="s">
        <v>10</v>
      </c>
      <c r="AQ74" s="16" t="s">
        <v>11</v>
      </c>
      <c r="AR74" s="16" t="s">
        <v>12</v>
      </c>
      <c r="AS74" s="16" t="s">
        <v>13</v>
      </c>
      <c r="AT74" s="16" t="s">
        <v>14</v>
      </c>
      <c r="AU74" s="16" t="s">
        <v>15</v>
      </c>
      <c r="AV74" s="16" t="s">
        <v>16</v>
      </c>
      <c r="AW74" s="13"/>
    </row>
    <row r="75" spans="2:50" s="5" customFormat="1" ht="24.95" customHeight="1">
      <c r="B75" s="23" t="s">
        <v>19</v>
      </c>
      <c r="C75" s="23">
        <f>SUM(C76+C77+C78+C79+C80+C81+C82+C83+C84+C85+C86+C87+C88+C89+C90+C91+C92+C93+C94+C95+C96+C97+C98+C99+C100+C101)</f>
        <v>107687</v>
      </c>
      <c r="D75" s="23">
        <f t="shared" ref="D75:AV75" si="56">SUM(D76+D77+D78+D79+D80+D81+D82+D83+D84+D85+D86+D87+D88+D89+D90+D91+D92+D93+D94+D95+D96+D97+D98+D99+D100+D101)</f>
        <v>10149</v>
      </c>
      <c r="E75" s="23">
        <f t="shared" si="56"/>
        <v>2058</v>
      </c>
      <c r="F75" s="23">
        <f t="shared" si="56"/>
        <v>2043</v>
      </c>
      <c r="G75" s="23">
        <f t="shared" si="56"/>
        <v>2029</v>
      </c>
      <c r="H75" s="23">
        <f t="shared" si="56"/>
        <v>2016</v>
      </c>
      <c r="I75" s="23">
        <f t="shared" si="56"/>
        <v>2003</v>
      </c>
      <c r="J75" s="23">
        <f t="shared" si="56"/>
        <v>9808</v>
      </c>
      <c r="K75" s="23">
        <f t="shared" si="56"/>
        <v>1984</v>
      </c>
      <c r="L75" s="23">
        <f t="shared" si="56"/>
        <v>1971</v>
      </c>
      <c r="M75" s="23">
        <f t="shared" si="56"/>
        <v>1957</v>
      </c>
      <c r="N75" s="23">
        <f t="shared" si="56"/>
        <v>1948</v>
      </c>
      <c r="O75" s="23">
        <f t="shared" si="56"/>
        <v>1948</v>
      </c>
      <c r="P75" s="23" t="s">
        <v>19</v>
      </c>
      <c r="Q75" s="23">
        <f t="shared" si="56"/>
        <v>10246</v>
      </c>
      <c r="R75" s="23">
        <f t="shared" si="56"/>
        <v>1950</v>
      </c>
      <c r="S75" s="23">
        <f t="shared" si="56"/>
        <v>1961</v>
      </c>
      <c r="T75" s="23">
        <f t="shared" si="56"/>
        <v>1975</v>
      </c>
      <c r="U75" s="23">
        <f t="shared" si="56"/>
        <v>2176</v>
      </c>
      <c r="V75" s="23">
        <f t="shared" si="56"/>
        <v>2184</v>
      </c>
      <c r="W75" s="23">
        <f t="shared" si="56"/>
        <v>11511</v>
      </c>
      <c r="X75" s="23">
        <f t="shared" si="56"/>
        <v>2262</v>
      </c>
      <c r="Y75" s="23">
        <f t="shared" si="56"/>
        <v>2260</v>
      </c>
      <c r="Z75" s="23">
        <f t="shared" si="56"/>
        <v>2304</v>
      </c>
      <c r="AA75" s="23">
        <f t="shared" si="56"/>
        <v>2321</v>
      </c>
      <c r="AB75" s="23">
        <f t="shared" si="56"/>
        <v>2364</v>
      </c>
      <c r="AC75" s="23" t="s">
        <v>19</v>
      </c>
      <c r="AD75" s="23">
        <f t="shared" si="56"/>
        <v>11846</v>
      </c>
      <c r="AE75" s="23">
        <f t="shared" si="56"/>
        <v>2406</v>
      </c>
      <c r="AF75" s="23">
        <f t="shared" si="56"/>
        <v>2423</v>
      </c>
      <c r="AG75" s="23">
        <f t="shared" si="56"/>
        <v>2404</v>
      </c>
      <c r="AH75" s="23">
        <f t="shared" si="56"/>
        <v>2341</v>
      </c>
      <c r="AI75" s="23">
        <f t="shared" si="56"/>
        <v>2272</v>
      </c>
      <c r="AJ75" s="23">
        <f t="shared" si="56"/>
        <v>10131</v>
      </c>
      <c r="AK75" s="23">
        <f t="shared" si="56"/>
        <v>7633</v>
      </c>
      <c r="AL75" s="23">
        <f t="shared" si="56"/>
        <v>6239</v>
      </c>
      <c r="AM75" s="23">
        <f t="shared" si="56"/>
        <v>5464</v>
      </c>
      <c r="AN75" s="23" t="s">
        <v>19</v>
      </c>
      <c r="AO75" s="23">
        <f t="shared" si="56"/>
        <v>4915</v>
      </c>
      <c r="AP75" s="23">
        <f t="shared" si="56"/>
        <v>3810</v>
      </c>
      <c r="AQ75" s="23">
        <f t="shared" si="56"/>
        <v>3422</v>
      </c>
      <c r="AR75" s="23">
        <f t="shared" si="56"/>
        <v>3185</v>
      </c>
      <c r="AS75" s="23">
        <f t="shared" si="56"/>
        <v>2848</v>
      </c>
      <c r="AT75" s="23">
        <f t="shared" si="56"/>
        <v>2385</v>
      </c>
      <c r="AU75" s="23">
        <f t="shared" si="56"/>
        <v>1806</v>
      </c>
      <c r="AV75" s="23">
        <f t="shared" si="56"/>
        <v>2289</v>
      </c>
      <c r="AW75" s="12"/>
    </row>
    <row r="76" spans="2:50" ht="30" customHeight="1">
      <c r="B76" s="30" t="s">
        <v>28</v>
      </c>
      <c r="C76" s="21">
        <f t="shared" ref="C76:C101" si="57">SUM(D76+J76+Q76+W76+AD76+AJ76+AK76+AL76+AM76+AO76+AP76+AQ76+AR76+AS76+AT76+AU76+AV76)</f>
        <v>14797</v>
      </c>
      <c r="D76" s="23">
        <f t="shared" ref="D76:D101" si="58">SUM(I76+H76+G76+F76+E76)</f>
        <v>1242</v>
      </c>
      <c r="E76" s="22">
        <v>245</v>
      </c>
      <c r="F76" s="22">
        <v>254</v>
      </c>
      <c r="G76" s="22">
        <v>256</v>
      </c>
      <c r="H76" s="22">
        <v>234</v>
      </c>
      <c r="I76" s="22">
        <v>253</v>
      </c>
      <c r="J76" s="23">
        <f>SUM(O76+N76+M76+L76+K76)</f>
        <v>1126</v>
      </c>
      <c r="K76" s="22">
        <v>230</v>
      </c>
      <c r="L76" s="22">
        <v>209</v>
      </c>
      <c r="M76" s="22">
        <v>219</v>
      </c>
      <c r="N76" s="22">
        <v>237</v>
      </c>
      <c r="O76" s="22">
        <v>231</v>
      </c>
      <c r="P76" s="30" t="s">
        <v>28</v>
      </c>
      <c r="Q76" s="23">
        <f t="shared" ref="Q76:Q101" si="59">SUM(V76+U76+T76+S76+R76)</f>
        <v>1181</v>
      </c>
      <c r="R76" s="22">
        <v>221</v>
      </c>
      <c r="S76" s="22">
        <v>220</v>
      </c>
      <c r="T76" s="22">
        <v>239</v>
      </c>
      <c r="U76" s="22">
        <v>259</v>
      </c>
      <c r="V76" s="22">
        <v>242</v>
      </c>
      <c r="W76" s="32">
        <f t="shared" ref="W76:W101" si="60">SUM(AB76+AA76+Z76+Y76+X76)</f>
        <v>1477</v>
      </c>
      <c r="X76" s="22">
        <v>243</v>
      </c>
      <c r="Y76" s="22">
        <v>281</v>
      </c>
      <c r="Z76" s="22">
        <v>314</v>
      </c>
      <c r="AA76" s="22">
        <v>316</v>
      </c>
      <c r="AB76" s="22">
        <v>323</v>
      </c>
      <c r="AC76" s="30" t="s">
        <v>28</v>
      </c>
      <c r="AD76" s="23">
        <f t="shared" ref="AD76:AD101" si="61">SUM(AI76+AH76+AG76+AF76+AE76)</f>
        <v>1744</v>
      </c>
      <c r="AE76" s="22">
        <v>312</v>
      </c>
      <c r="AF76" s="22">
        <v>362</v>
      </c>
      <c r="AG76" s="22">
        <v>375</v>
      </c>
      <c r="AH76" s="22">
        <v>351</v>
      </c>
      <c r="AI76" s="22">
        <v>344</v>
      </c>
      <c r="AJ76" s="23">
        <v>1524</v>
      </c>
      <c r="AK76" s="23">
        <v>1129</v>
      </c>
      <c r="AL76" s="23">
        <v>993</v>
      </c>
      <c r="AM76" s="23">
        <v>822</v>
      </c>
      <c r="AN76" s="30" t="s">
        <v>28</v>
      </c>
      <c r="AO76" s="23">
        <v>702</v>
      </c>
      <c r="AP76" s="23">
        <v>548</v>
      </c>
      <c r="AQ76" s="23">
        <v>509</v>
      </c>
      <c r="AR76" s="23">
        <v>434</v>
      </c>
      <c r="AS76" s="23">
        <v>410</v>
      </c>
      <c r="AT76" s="23">
        <v>320</v>
      </c>
      <c r="AU76" s="23">
        <v>281</v>
      </c>
      <c r="AV76" s="23">
        <v>355</v>
      </c>
      <c r="AW76" s="13"/>
    </row>
    <row r="77" spans="2:50" ht="30" customHeight="1">
      <c r="B77" s="30" t="s">
        <v>29</v>
      </c>
      <c r="C77" s="21">
        <f t="shared" si="57"/>
        <v>908</v>
      </c>
      <c r="D77" s="23">
        <f t="shared" si="58"/>
        <v>89</v>
      </c>
      <c r="E77" s="22">
        <v>14</v>
      </c>
      <c r="F77" s="22">
        <v>17</v>
      </c>
      <c r="G77" s="22">
        <v>24</v>
      </c>
      <c r="H77" s="22">
        <v>20</v>
      </c>
      <c r="I77" s="22">
        <v>14</v>
      </c>
      <c r="J77" s="23">
        <f t="shared" ref="J77:J101" si="62">SUM(O77+N77+M77+L77+K77)</f>
        <v>83</v>
      </c>
      <c r="K77" s="22">
        <v>14</v>
      </c>
      <c r="L77" s="22">
        <v>16</v>
      </c>
      <c r="M77" s="22">
        <v>17</v>
      </c>
      <c r="N77" s="22">
        <v>15</v>
      </c>
      <c r="O77" s="22">
        <v>21</v>
      </c>
      <c r="P77" s="30" t="s">
        <v>29</v>
      </c>
      <c r="Q77" s="23">
        <f t="shared" si="59"/>
        <v>106</v>
      </c>
      <c r="R77" s="22">
        <v>20</v>
      </c>
      <c r="S77" s="22">
        <v>19</v>
      </c>
      <c r="T77" s="22">
        <v>20</v>
      </c>
      <c r="U77" s="22">
        <v>25</v>
      </c>
      <c r="V77" s="22">
        <v>22</v>
      </c>
      <c r="W77" s="32">
        <f t="shared" si="60"/>
        <v>96</v>
      </c>
      <c r="X77" s="22">
        <v>23</v>
      </c>
      <c r="Y77" s="22">
        <v>17</v>
      </c>
      <c r="Z77" s="22">
        <v>18</v>
      </c>
      <c r="AA77" s="22">
        <v>24</v>
      </c>
      <c r="AB77" s="22">
        <v>14</v>
      </c>
      <c r="AC77" s="30" t="s">
        <v>29</v>
      </c>
      <c r="AD77" s="23">
        <f t="shared" si="61"/>
        <v>103</v>
      </c>
      <c r="AE77" s="22">
        <v>29</v>
      </c>
      <c r="AF77" s="22">
        <v>29</v>
      </c>
      <c r="AG77" s="22">
        <v>25</v>
      </c>
      <c r="AH77" s="22">
        <v>11</v>
      </c>
      <c r="AI77" s="22">
        <v>9</v>
      </c>
      <c r="AJ77" s="23">
        <v>72</v>
      </c>
      <c r="AK77" s="23">
        <v>57</v>
      </c>
      <c r="AL77" s="23">
        <v>56</v>
      </c>
      <c r="AM77" s="23">
        <v>46</v>
      </c>
      <c r="AN77" s="30" t="s">
        <v>29</v>
      </c>
      <c r="AO77" s="23">
        <v>28</v>
      </c>
      <c r="AP77" s="23">
        <v>41</v>
      </c>
      <c r="AQ77" s="23">
        <v>23</v>
      </c>
      <c r="AR77" s="23">
        <v>24</v>
      </c>
      <c r="AS77" s="23">
        <v>17</v>
      </c>
      <c r="AT77" s="23">
        <v>29</v>
      </c>
      <c r="AU77" s="23">
        <v>9</v>
      </c>
      <c r="AV77" s="23">
        <v>29</v>
      </c>
      <c r="AW77" s="13"/>
    </row>
    <row r="78" spans="2:50" ht="30" customHeight="1">
      <c r="B78" s="30" t="s">
        <v>30</v>
      </c>
      <c r="C78" s="21">
        <f t="shared" si="57"/>
        <v>5921</v>
      </c>
      <c r="D78" s="23">
        <f t="shared" si="58"/>
        <v>602</v>
      </c>
      <c r="E78" s="22">
        <v>123</v>
      </c>
      <c r="F78" s="22">
        <v>120</v>
      </c>
      <c r="G78" s="22">
        <v>112</v>
      </c>
      <c r="H78" s="22">
        <v>137</v>
      </c>
      <c r="I78" s="22">
        <v>110</v>
      </c>
      <c r="J78" s="23">
        <f t="shared" si="62"/>
        <v>590</v>
      </c>
      <c r="K78" s="22">
        <v>112</v>
      </c>
      <c r="L78" s="22">
        <v>132</v>
      </c>
      <c r="M78" s="22">
        <v>125</v>
      </c>
      <c r="N78" s="22">
        <v>105</v>
      </c>
      <c r="O78" s="22">
        <v>116</v>
      </c>
      <c r="P78" s="30" t="s">
        <v>30</v>
      </c>
      <c r="Q78" s="23">
        <f t="shared" si="59"/>
        <v>631</v>
      </c>
      <c r="R78" s="22">
        <v>118</v>
      </c>
      <c r="S78" s="22">
        <v>115</v>
      </c>
      <c r="T78" s="22">
        <v>127</v>
      </c>
      <c r="U78" s="22">
        <v>139</v>
      </c>
      <c r="V78" s="22">
        <v>132</v>
      </c>
      <c r="W78" s="32">
        <f t="shared" si="60"/>
        <v>628</v>
      </c>
      <c r="X78" s="22">
        <v>128</v>
      </c>
      <c r="Y78" s="22">
        <v>118</v>
      </c>
      <c r="Z78" s="22">
        <v>129</v>
      </c>
      <c r="AA78" s="22">
        <v>122</v>
      </c>
      <c r="AB78" s="22">
        <v>131</v>
      </c>
      <c r="AC78" s="30" t="s">
        <v>30</v>
      </c>
      <c r="AD78" s="23">
        <f t="shared" si="61"/>
        <v>608</v>
      </c>
      <c r="AE78" s="22">
        <v>129</v>
      </c>
      <c r="AF78" s="22">
        <v>156</v>
      </c>
      <c r="AG78" s="22">
        <v>101</v>
      </c>
      <c r="AH78" s="22">
        <v>124</v>
      </c>
      <c r="AI78" s="22">
        <v>98</v>
      </c>
      <c r="AJ78" s="23">
        <v>549</v>
      </c>
      <c r="AK78" s="23">
        <v>365</v>
      </c>
      <c r="AL78" s="23">
        <v>286</v>
      </c>
      <c r="AM78" s="23">
        <v>275</v>
      </c>
      <c r="AN78" s="30" t="s">
        <v>30</v>
      </c>
      <c r="AO78" s="23">
        <v>280</v>
      </c>
      <c r="AP78" s="23">
        <v>220</v>
      </c>
      <c r="AQ78" s="23">
        <v>188</v>
      </c>
      <c r="AR78" s="23">
        <v>180</v>
      </c>
      <c r="AS78" s="23">
        <v>177</v>
      </c>
      <c r="AT78" s="23">
        <v>131</v>
      </c>
      <c r="AU78" s="23">
        <v>92</v>
      </c>
      <c r="AV78" s="23">
        <v>119</v>
      </c>
      <c r="AW78" s="13"/>
    </row>
    <row r="79" spans="2:50" ht="30" customHeight="1">
      <c r="B79" s="30" t="s">
        <v>31</v>
      </c>
      <c r="C79" s="21">
        <f t="shared" si="57"/>
        <v>9188</v>
      </c>
      <c r="D79" s="23">
        <f t="shared" si="58"/>
        <v>929</v>
      </c>
      <c r="E79" s="22">
        <v>184</v>
      </c>
      <c r="F79" s="22">
        <v>189</v>
      </c>
      <c r="G79" s="22">
        <v>189</v>
      </c>
      <c r="H79" s="22">
        <v>192</v>
      </c>
      <c r="I79" s="22">
        <v>175</v>
      </c>
      <c r="J79" s="23">
        <f t="shared" si="62"/>
        <v>996</v>
      </c>
      <c r="K79" s="22">
        <v>209</v>
      </c>
      <c r="L79" s="22">
        <v>182</v>
      </c>
      <c r="M79" s="22">
        <v>195</v>
      </c>
      <c r="N79" s="22">
        <v>197</v>
      </c>
      <c r="O79" s="22">
        <v>213</v>
      </c>
      <c r="P79" s="30" t="s">
        <v>31</v>
      </c>
      <c r="Q79" s="23">
        <f t="shared" si="59"/>
        <v>996</v>
      </c>
      <c r="R79" s="22">
        <v>194</v>
      </c>
      <c r="S79" s="22">
        <v>206</v>
      </c>
      <c r="T79" s="22">
        <v>181</v>
      </c>
      <c r="U79" s="22">
        <v>206</v>
      </c>
      <c r="V79" s="22">
        <v>209</v>
      </c>
      <c r="W79" s="32">
        <f t="shared" si="60"/>
        <v>1067</v>
      </c>
      <c r="X79" s="22">
        <v>237</v>
      </c>
      <c r="Y79" s="22">
        <v>198</v>
      </c>
      <c r="Z79" s="22">
        <v>210</v>
      </c>
      <c r="AA79" s="22">
        <v>199</v>
      </c>
      <c r="AB79" s="22">
        <v>223</v>
      </c>
      <c r="AC79" s="30" t="s">
        <v>31</v>
      </c>
      <c r="AD79" s="23">
        <f t="shared" si="61"/>
        <v>950</v>
      </c>
      <c r="AE79" s="22">
        <v>200</v>
      </c>
      <c r="AF79" s="22">
        <v>213</v>
      </c>
      <c r="AG79" s="22">
        <v>167</v>
      </c>
      <c r="AH79" s="22">
        <v>213</v>
      </c>
      <c r="AI79" s="22">
        <v>157</v>
      </c>
      <c r="AJ79" s="23">
        <v>735</v>
      </c>
      <c r="AK79" s="23">
        <v>577</v>
      </c>
      <c r="AL79" s="23">
        <v>555</v>
      </c>
      <c r="AM79" s="23">
        <v>469</v>
      </c>
      <c r="AN79" s="30" t="s">
        <v>31</v>
      </c>
      <c r="AO79" s="23">
        <v>408</v>
      </c>
      <c r="AP79" s="23">
        <v>318</v>
      </c>
      <c r="AQ79" s="23">
        <v>267</v>
      </c>
      <c r="AR79" s="23">
        <v>259</v>
      </c>
      <c r="AS79" s="23">
        <v>236</v>
      </c>
      <c r="AT79" s="23">
        <v>174</v>
      </c>
      <c r="AU79" s="23">
        <v>128</v>
      </c>
      <c r="AV79" s="23">
        <v>124</v>
      </c>
      <c r="AW79" s="13"/>
    </row>
    <row r="80" spans="2:50" ht="30" customHeight="1">
      <c r="B80" s="30" t="s">
        <v>32</v>
      </c>
      <c r="C80" s="21">
        <f t="shared" si="57"/>
        <v>6482</v>
      </c>
      <c r="D80" s="23">
        <f t="shared" si="58"/>
        <v>653</v>
      </c>
      <c r="E80" s="22">
        <v>142</v>
      </c>
      <c r="F80" s="22">
        <v>131</v>
      </c>
      <c r="G80" s="22">
        <v>111</v>
      </c>
      <c r="H80" s="22">
        <v>134</v>
      </c>
      <c r="I80" s="22">
        <v>135</v>
      </c>
      <c r="J80" s="23">
        <f t="shared" si="62"/>
        <v>633</v>
      </c>
      <c r="K80" s="22">
        <v>138</v>
      </c>
      <c r="L80" s="22">
        <v>128</v>
      </c>
      <c r="M80" s="22">
        <v>134</v>
      </c>
      <c r="N80" s="22">
        <v>120</v>
      </c>
      <c r="O80" s="22">
        <v>113</v>
      </c>
      <c r="P80" s="30" t="s">
        <v>32</v>
      </c>
      <c r="Q80" s="23">
        <f t="shared" si="59"/>
        <v>641</v>
      </c>
      <c r="R80" s="22">
        <v>117</v>
      </c>
      <c r="S80" s="22">
        <v>106</v>
      </c>
      <c r="T80" s="22">
        <v>136</v>
      </c>
      <c r="U80" s="22">
        <v>142</v>
      </c>
      <c r="V80" s="22">
        <v>140</v>
      </c>
      <c r="W80" s="32">
        <f t="shared" si="60"/>
        <v>701</v>
      </c>
      <c r="X80" s="22">
        <v>140</v>
      </c>
      <c r="Y80" s="22">
        <v>144</v>
      </c>
      <c r="Z80" s="22">
        <v>137</v>
      </c>
      <c r="AA80" s="22">
        <v>155</v>
      </c>
      <c r="AB80" s="22">
        <v>125</v>
      </c>
      <c r="AC80" s="30" t="s">
        <v>32</v>
      </c>
      <c r="AD80" s="23">
        <f t="shared" si="61"/>
        <v>757</v>
      </c>
      <c r="AE80" s="22">
        <v>154</v>
      </c>
      <c r="AF80" s="22">
        <v>152</v>
      </c>
      <c r="AG80" s="22">
        <v>162</v>
      </c>
      <c r="AH80" s="22">
        <v>143</v>
      </c>
      <c r="AI80" s="22">
        <v>146</v>
      </c>
      <c r="AJ80" s="23">
        <v>629</v>
      </c>
      <c r="AK80" s="23">
        <v>432</v>
      </c>
      <c r="AL80" s="23">
        <v>308</v>
      </c>
      <c r="AM80" s="23">
        <v>297</v>
      </c>
      <c r="AN80" s="30" t="s">
        <v>32</v>
      </c>
      <c r="AO80" s="23">
        <v>296</v>
      </c>
      <c r="AP80" s="23">
        <v>228</v>
      </c>
      <c r="AQ80" s="23">
        <v>166</v>
      </c>
      <c r="AR80" s="23">
        <v>208</v>
      </c>
      <c r="AS80" s="23">
        <v>191</v>
      </c>
      <c r="AT80" s="23">
        <v>130</v>
      </c>
      <c r="AU80" s="23">
        <v>97</v>
      </c>
      <c r="AV80" s="23">
        <v>115</v>
      </c>
      <c r="AW80" s="13"/>
    </row>
    <row r="81" spans="2:49" ht="30" customHeight="1">
      <c r="B81" s="30" t="s">
        <v>33</v>
      </c>
      <c r="C81" s="21">
        <f t="shared" si="57"/>
        <v>3138</v>
      </c>
      <c r="D81" s="23">
        <f t="shared" si="58"/>
        <v>263</v>
      </c>
      <c r="E81" s="22">
        <v>57</v>
      </c>
      <c r="F81" s="22">
        <v>65</v>
      </c>
      <c r="G81" s="22">
        <v>46</v>
      </c>
      <c r="H81" s="22">
        <v>42</v>
      </c>
      <c r="I81" s="22">
        <v>53</v>
      </c>
      <c r="J81" s="23">
        <f t="shared" si="62"/>
        <v>240</v>
      </c>
      <c r="K81" s="22">
        <v>48</v>
      </c>
      <c r="L81" s="22">
        <v>39</v>
      </c>
      <c r="M81" s="22">
        <v>47</v>
      </c>
      <c r="N81" s="22">
        <v>50</v>
      </c>
      <c r="O81" s="22">
        <v>56</v>
      </c>
      <c r="P81" s="30" t="s">
        <v>33</v>
      </c>
      <c r="Q81" s="23">
        <f t="shared" si="59"/>
        <v>264</v>
      </c>
      <c r="R81" s="22">
        <v>43</v>
      </c>
      <c r="S81" s="22">
        <v>52</v>
      </c>
      <c r="T81" s="22">
        <v>52</v>
      </c>
      <c r="U81" s="22">
        <v>62</v>
      </c>
      <c r="V81" s="22">
        <v>55</v>
      </c>
      <c r="W81" s="32">
        <f t="shared" si="60"/>
        <v>313</v>
      </c>
      <c r="X81" s="22">
        <v>57</v>
      </c>
      <c r="Y81" s="22">
        <v>63</v>
      </c>
      <c r="Z81" s="22">
        <v>57</v>
      </c>
      <c r="AA81" s="22">
        <v>67</v>
      </c>
      <c r="AB81" s="22">
        <v>69</v>
      </c>
      <c r="AC81" s="30" t="s">
        <v>33</v>
      </c>
      <c r="AD81" s="23">
        <f t="shared" si="61"/>
        <v>364</v>
      </c>
      <c r="AE81" s="22">
        <v>71</v>
      </c>
      <c r="AF81" s="22">
        <v>62</v>
      </c>
      <c r="AG81" s="22">
        <v>92</v>
      </c>
      <c r="AH81" s="22">
        <v>63</v>
      </c>
      <c r="AI81" s="22">
        <v>76</v>
      </c>
      <c r="AJ81" s="23">
        <v>285</v>
      </c>
      <c r="AK81" s="23">
        <v>240</v>
      </c>
      <c r="AL81" s="23">
        <v>181</v>
      </c>
      <c r="AM81" s="23">
        <v>181</v>
      </c>
      <c r="AN81" s="30" t="s">
        <v>33</v>
      </c>
      <c r="AO81" s="23">
        <v>142</v>
      </c>
      <c r="AP81" s="23">
        <v>116</v>
      </c>
      <c r="AQ81" s="23">
        <v>113</v>
      </c>
      <c r="AR81" s="23">
        <v>113</v>
      </c>
      <c r="AS81" s="23">
        <v>88</v>
      </c>
      <c r="AT81" s="23">
        <v>90</v>
      </c>
      <c r="AU81" s="23">
        <v>56</v>
      </c>
      <c r="AV81" s="23">
        <v>89</v>
      </c>
      <c r="AW81" s="13"/>
    </row>
    <row r="82" spans="2:49" ht="30" customHeight="1">
      <c r="B82" s="30" t="s">
        <v>34</v>
      </c>
      <c r="C82" s="21">
        <f t="shared" si="57"/>
        <v>4550</v>
      </c>
      <c r="D82" s="23">
        <f t="shared" si="58"/>
        <v>364</v>
      </c>
      <c r="E82" s="22">
        <v>64</v>
      </c>
      <c r="F82" s="22">
        <v>83</v>
      </c>
      <c r="G82" s="22">
        <v>64</v>
      </c>
      <c r="H82" s="22">
        <v>78</v>
      </c>
      <c r="I82" s="22">
        <v>75</v>
      </c>
      <c r="J82" s="23">
        <f t="shared" si="62"/>
        <v>328</v>
      </c>
      <c r="K82" s="22">
        <v>66</v>
      </c>
      <c r="L82" s="22">
        <v>68</v>
      </c>
      <c r="M82" s="22">
        <v>72</v>
      </c>
      <c r="N82" s="22">
        <v>63</v>
      </c>
      <c r="O82" s="22">
        <v>59</v>
      </c>
      <c r="P82" s="30" t="s">
        <v>34</v>
      </c>
      <c r="Q82" s="23">
        <f t="shared" si="59"/>
        <v>336</v>
      </c>
      <c r="R82" s="22">
        <v>72</v>
      </c>
      <c r="S82" s="22">
        <v>62</v>
      </c>
      <c r="T82" s="22">
        <v>52</v>
      </c>
      <c r="U82" s="22">
        <v>80</v>
      </c>
      <c r="V82" s="22">
        <v>70</v>
      </c>
      <c r="W82" s="32">
        <f t="shared" si="60"/>
        <v>476</v>
      </c>
      <c r="X82" s="22">
        <v>86</v>
      </c>
      <c r="Y82" s="22">
        <v>86</v>
      </c>
      <c r="Z82" s="22">
        <v>103</v>
      </c>
      <c r="AA82" s="22">
        <v>96</v>
      </c>
      <c r="AB82" s="22">
        <v>105</v>
      </c>
      <c r="AC82" s="30" t="s">
        <v>34</v>
      </c>
      <c r="AD82" s="23">
        <f t="shared" si="61"/>
        <v>527</v>
      </c>
      <c r="AE82" s="22">
        <v>85</v>
      </c>
      <c r="AF82" s="22">
        <v>101</v>
      </c>
      <c r="AG82" s="22">
        <v>134</v>
      </c>
      <c r="AH82" s="22">
        <v>100</v>
      </c>
      <c r="AI82" s="22">
        <v>107</v>
      </c>
      <c r="AJ82" s="23">
        <v>454</v>
      </c>
      <c r="AK82" s="23">
        <v>382</v>
      </c>
      <c r="AL82" s="23">
        <v>262</v>
      </c>
      <c r="AM82" s="23">
        <v>256</v>
      </c>
      <c r="AN82" s="30" t="s">
        <v>34</v>
      </c>
      <c r="AO82" s="23">
        <v>231</v>
      </c>
      <c r="AP82" s="23">
        <v>147</v>
      </c>
      <c r="AQ82" s="23">
        <v>150</v>
      </c>
      <c r="AR82" s="23">
        <v>168</v>
      </c>
      <c r="AS82" s="23">
        <v>137</v>
      </c>
      <c r="AT82" s="23">
        <v>122</v>
      </c>
      <c r="AU82" s="23">
        <v>96</v>
      </c>
      <c r="AV82" s="23">
        <v>114</v>
      </c>
      <c r="AW82" s="13"/>
    </row>
    <row r="83" spans="2:49" ht="30" customHeight="1">
      <c r="B83" s="30" t="s">
        <v>35</v>
      </c>
      <c r="C83" s="21">
        <f t="shared" si="57"/>
        <v>631</v>
      </c>
      <c r="D83" s="23">
        <f t="shared" si="58"/>
        <v>53</v>
      </c>
      <c r="E83" s="22">
        <v>16</v>
      </c>
      <c r="F83" s="22">
        <v>13</v>
      </c>
      <c r="G83" s="22">
        <v>13</v>
      </c>
      <c r="H83" s="22">
        <v>4</v>
      </c>
      <c r="I83" s="22">
        <v>7</v>
      </c>
      <c r="J83" s="23">
        <f t="shared" si="62"/>
        <v>60</v>
      </c>
      <c r="K83" s="22">
        <v>16</v>
      </c>
      <c r="L83" s="22">
        <v>13</v>
      </c>
      <c r="M83" s="22">
        <v>12</v>
      </c>
      <c r="N83" s="22">
        <v>11</v>
      </c>
      <c r="O83" s="22">
        <v>8</v>
      </c>
      <c r="P83" s="30" t="s">
        <v>35</v>
      </c>
      <c r="Q83" s="23">
        <f t="shared" si="59"/>
        <v>60</v>
      </c>
      <c r="R83" s="22">
        <v>7</v>
      </c>
      <c r="S83" s="22">
        <v>12</v>
      </c>
      <c r="T83" s="22">
        <v>12</v>
      </c>
      <c r="U83" s="22">
        <v>14</v>
      </c>
      <c r="V83" s="22">
        <v>15</v>
      </c>
      <c r="W83" s="32">
        <f t="shared" si="60"/>
        <v>63</v>
      </c>
      <c r="X83" s="22">
        <v>13</v>
      </c>
      <c r="Y83" s="22">
        <v>12</v>
      </c>
      <c r="Z83" s="22">
        <v>12</v>
      </c>
      <c r="AA83" s="22">
        <v>12</v>
      </c>
      <c r="AB83" s="22">
        <v>14</v>
      </c>
      <c r="AC83" s="30" t="s">
        <v>35</v>
      </c>
      <c r="AD83" s="23">
        <f t="shared" si="61"/>
        <v>43</v>
      </c>
      <c r="AE83" s="22">
        <v>8</v>
      </c>
      <c r="AF83" s="22">
        <v>10</v>
      </c>
      <c r="AG83" s="22">
        <v>8</v>
      </c>
      <c r="AH83" s="22">
        <v>5</v>
      </c>
      <c r="AI83" s="22">
        <v>12</v>
      </c>
      <c r="AJ83" s="23">
        <v>57</v>
      </c>
      <c r="AK83" s="23">
        <v>58</v>
      </c>
      <c r="AL83" s="23">
        <v>41</v>
      </c>
      <c r="AM83" s="23">
        <v>19</v>
      </c>
      <c r="AN83" s="30" t="s">
        <v>35</v>
      </c>
      <c r="AO83" s="23">
        <v>26</v>
      </c>
      <c r="AP83" s="23">
        <v>32</v>
      </c>
      <c r="AQ83" s="23">
        <v>25</v>
      </c>
      <c r="AR83" s="23">
        <v>29</v>
      </c>
      <c r="AS83" s="23">
        <v>26</v>
      </c>
      <c r="AT83" s="23">
        <v>19</v>
      </c>
      <c r="AU83" s="23">
        <v>9</v>
      </c>
      <c r="AV83" s="23">
        <v>11</v>
      </c>
      <c r="AW83" s="13"/>
    </row>
    <row r="84" spans="2:49" ht="30" customHeight="1">
      <c r="B84" s="30" t="s">
        <v>36</v>
      </c>
      <c r="C84" s="21">
        <f t="shared" si="57"/>
        <v>2222</v>
      </c>
      <c r="D84" s="23">
        <f t="shared" si="58"/>
        <v>234</v>
      </c>
      <c r="E84" s="22">
        <v>47</v>
      </c>
      <c r="F84" s="22">
        <v>40</v>
      </c>
      <c r="G84" s="22">
        <v>53</v>
      </c>
      <c r="H84" s="22">
        <v>44</v>
      </c>
      <c r="I84" s="22">
        <v>50</v>
      </c>
      <c r="J84" s="23">
        <f t="shared" si="62"/>
        <v>224</v>
      </c>
      <c r="K84" s="22">
        <v>44</v>
      </c>
      <c r="L84" s="22">
        <v>48</v>
      </c>
      <c r="M84" s="22">
        <v>38</v>
      </c>
      <c r="N84" s="22">
        <v>51</v>
      </c>
      <c r="O84" s="22">
        <v>43</v>
      </c>
      <c r="P84" s="30" t="s">
        <v>36</v>
      </c>
      <c r="Q84" s="23">
        <f t="shared" si="59"/>
        <v>200</v>
      </c>
      <c r="R84" s="22">
        <v>37</v>
      </c>
      <c r="S84" s="22">
        <v>46</v>
      </c>
      <c r="T84" s="22">
        <v>35</v>
      </c>
      <c r="U84" s="22">
        <v>50</v>
      </c>
      <c r="V84" s="22">
        <v>32</v>
      </c>
      <c r="W84" s="32">
        <f t="shared" si="60"/>
        <v>216</v>
      </c>
      <c r="X84" s="22">
        <v>44</v>
      </c>
      <c r="Y84" s="22">
        <v>37</v>
      </c>
      <c r="Z84" s="22">
        <v>39</v>
      </c>
      <c r="AA84" s="22">
        <v>48</v>
      </c>
      <c r="AB84" s="22">
        <v>48</v>
      </c>
      <c r="AC84" s="30" t="s">
        <v>36</v>
      </c>
      <c r="AD84" s="23">
        <f t="shared" si="61"/>
        <v>258</v>
      </c>
      <c r="AE84" s="22">
        <v>63</v>
      </c>
      <c r="AF84" s="22">
        <v>50</v>
      </c>
      <c r="AG84" s="22">
        <v>47</v>
      </c>
      <c r="AH84" s="22">
        <v>57</v>
      </c>
      <c r="AI84" s="22">
        <v>41</v>
      </c>
      <c r="AJ84" s="23">
        <v>193</v>
      </c>
      <c r="AK84" s="23">
        <v>166</v>
      </c>
      <c r="AL84" s="23">
        <v>115</v>
      </c>
      <c r="AM84" s="23">
        <v>129</v>
      </c>
      <c r="AN84" s="30" t="s">
        <v>36</v>
      </c>
      <c r="AO84" s="23">
        <v>91</v>
      </c>
      <c r="AP84" s="23">
        <v>71</v>
      </c>
      <c r="AQ84" s="23">
        <v>63</v>
      </c>
      <c r="AR84" s="23">
        <v>61</v>
      </c>
      <c r="AS84" s="23">
        <v>51</v>
      </c>
      <c r="AT84" s="23">
        <v>52</v>
      </c>
      <c r="AU84" s="23">
        <v>51</v>
      </c>
      <c r="AV84" s="23">
        <v>47</v>
      </c>
      <c r="AW84" s="13"/>
    </row>
    <row r="85" spans="2:49" ht="30" customHeight="1">
      <c r="B85" s="30" t="s">
        <v>37</v>
      </c>
      <c r="C85" s="21">
        <f t="shared" si="57"/>
        <v>7261</v>
      </c>
      <c r="D85" s="23">
        <f t="shared" si="58"/>
        <v>873</v>
      </c>
      <c r="E85" s="22">
        <v>174</v>
      </c>
      <c r="F85" s="22">
        <v>178</v>
      </c>
      <c r="G85" s="22">
        <v>183</v>
      </c>
      <c r="H85" s="22">
        <v>168</v>
      </c>
      <c r="I85" s="22">
        <v>170</v>
      </c>
      <c r="J85" s="23">
        <f t="shared" si="62"/>
        <v>787</v>
      </c>
      <c r="K85" s="22">
        <v>162</v>
      </c>
      <c r="L85" s="22">
        <v>158</v>
      </c>
      <c r="M85" s="22">
        <v>161</v>
      </c>
      <c r="N85" s="22">
        <v>158</v>
      </c>
      <c r="O85" s="22">
        <v>148</v>
      </c>
      <c r="P85" s="30" t="s">
        <v>37</v>
      </c>
      <c r="Q85" s="23">
        <f t="shared" si="59"/>
        <v>756</v>
      </c>
      <c r="R85" s="22">
        <v>151</v>
      </c>
      <c r="S85" s="22">
        <v>149</v>
      </c>
      <c r="T85" s="22">
        <v>150</v>
      </c>
      <c r="U85" s="22">
        <v>168</v>
      </c>
      <c r="V85" s="22">
        <v>138</v>
      </c>
      <c r="W85" s="32">
        <f t="shared" si="60"/>
        <v>771</v>
      </c>
      <c r="X85" s="22">
        <v>145</v>
      </c>
      <c r="Y85" s="22">
        <v>163</v>
      </c>
      <c r="Z85" s="22">
        <v>148</v>
      </c>
      <c r="AA85" s="22">
        <v>156</v>
      </c>
      <c r="AB85" s="22">
        <v>159</v>
      </c>
      <c r="AC85" s="30" t="s">
        <v>37</v>
      </c>
      <c r="AD85" s="23">
        <f t="shared" si="61"/>
        <v>793</v>
      </c>
      <c r="AE85" s="22">
        <v>167</v>
      </c>
      <c r="AF85" s="22">
        <v>123</v>
      </c>
      <c r="AG85" s="22">
        <v>160</v>
      </c>
      <c r="AH85" s="22">
        <v>176</v>
      </c>
      <c r="AI85" s="22">
        <v>167</v>
      </c>
      <c r="AJ85" s="23">
        <v>666</v>
      </c>
      <c r="AK85" s="23">
        <v>445</v>
      </c>
      <c r="AL85" s="23">
        <v>384</v>
      </c>
      <c r="AM85" s="23">
        <v>323</v>
      </c>
      <c r="AN85" s="30" t="s">
        <v>37</v>
      </c>
      <c r="AO85" s="23">
        <v>323</v>
      </c>
      <c r="AP85" s="23">
        <v>225</v>
      </c>
      <c r="AQ85" s="23">
        <v>199</v>
      </c>
      <c r="AR85" s="23">
        <v>181</v>
      </c>
      <c r="AS85" s="23">
        <v>161</v>
      </c>
      <c r="AT85" s="23">
        <v>138</v>
      </c>
      <c r="AU85" s="23">
        <v>107</v>
      </c>
      <c r="AV85" s="23">
        <v>129</v>
      </c>
      <c r="AW85" s="13"/>
    </row>
    <row r="86" spans="2:49" ht="30" customHeight="1">
      <c r="B86" s="30" t="s">
        <v>38</v>
      </c>
      <c r="C86" s="21">
        <f t="shared" si="57"/>
        <v>2423</v>
      </c>
      <c r="D86" s="23">
        <f t="shared" si="58"/>
        <v>216</v>
      </c>
      <c r="E86" s="22">
        <v>42</v>
      </c>
      <c r="F86" s="22">
        <v>33</v>
      </c>
      <c r="G86" s="22">
        <v>58</v>
      </c>
      <c r="H86" s="22">
        <v>39</v>
      </c>
      <c r="I86" s="22">
        <v>44</v>
      </c>
      <c r="J86" s="23">
        <f t="shared" si="62"/>
        <v>265</v>
      </c>
      <c r="K86" s="22">
        <v>57</v>
      </c>
      <c r="L86" s="22">
        <v>54</v>
      </c>
      <c r="M86" s="22">
        <v>41</v>
      </c>
      <c r="N86" s="22">
        <v>59</v>
      </c>
      <c r="O86" s="22">
        <v>54</v>
      </c>
      <c r="P86" s="30" t="s">
        <v>38</v>
      </c>
      <c r="Q86" s="23">
        <f t="shared" si="59"/>
        <v>279</v>
      </c>
      <c r="R86" s="22">
        <v>53</v>
      </c>
      <c r="S86" s="22">
        <v>59</v>
      </c>
      <c r="T86" s="22">
        <v>60</v>
      </c>
      <c r="U86" s="22">
        <v>52</v>
      </c>
      <c r="V86" s="22">
        <v>55</v>
      </c>
      <c r="W86" s="32">
        <f t="shared" si="60"/>
        <v>254</v>
      </c>
      <c r="X86" s="22">
        <v>51</v>
      </c>
      <c r="Y86" s="22">
        <v>57</v>
      </c>
      <c r="Z86" s="22">
        <v>54</v>
      </c>
      <c r="AA86" s="22">
        <v>51</v>
      </c>
      <c r="AB86" s="22">
        <v>41</v>
      </c>
      <c r="AC86" s="30" t="s">
        <v>38</v>
      </c>
      <c r="AD86" s="23">
        <f t="shared" si="61"/>
        <v>212</v>
      </c>
      <c r="AE86" s="22">
        <v>39</v>
      </c>
      <c r="AF86" s="22">
        <v>43</v>
      </c>
      <c r="AG86" s="22">
        <v>37</v>
      </c>
      <c r="AH86" s="22">
        <v>40</v>
      </c>
      <c r="AI86" s="22">
        <v>53</v>
      </c>
      <c r="AJ86" s="23">
        <v>181</v>
      </c>
      <c r="AK86" s="23">
        <v>144</v>
      </c>
      <c r="AL86" s="23">
        <v>162</v>
      </c>
      <c r="AM86" s="23">
        <v>102</v>
      </c>
      <c r="AN86" s="30" t="s">
        <v>38</v>
      </c>
      <c r="AO86" s="23">
        <v>95</v>
      </c>
      <c r="AP86" s="23">
        <v>99</v>
      </c>
      <c r="AQ86" s="23">
        <v>81</v>
      </c>
      <c r="AR86" s="23">
        <v>83</v>
      </c>
      <c r="AS86" s="23">
        <v>68</v>
      </c>
      <c r="AT86" s="23">
        <v>76</v>
      </c>
      <c r="AU86" s="23">
        <v>45</v>
      </c>
      <c r="AV86" s="23">
        <v>61</v>
      </c>
      <c r="AW86" s="13"/>
    </row>
    <row r="87" spans="2:49" ht="30" customHeight="1">
      <c r="B87" s="30" t="s">
        <v>39</v>
      </c>
      <c r="C87" s="21">
        <f t="shared" si="57"/>
        <v>1419</v>
      </c>
      <c r="D87" s="23">
        <f t="shared" si="58"/>
        <v>131</v>
      </c>
      <c r="E87" s="22">
        <v>25</v>
      </c>
      <c r="F87" s="22">
        <v>31</v>
      </c>
      <c r="G87" s="22">
        <v>30</v>
      </c>
      <c r="H87" s="22">
        <v>26</v>
      </c>
      <c r="I87" s="22">
        <v>19</v>
      </c>
      <c r="J87" s="23">
        <f t="shared" si="62"/>
        <v>126</v>
      </c>
      <c r="K87" s="22">
        <v>28</v>
      </c>
      <c r="L87" s="22">
        <v>24</v>
      </c>
      <c r="M87" s="22">
        <v>33</v>
      </c>
      <c r="N87" s="22">
        <v>18</v>
      </c>
      <c r="O87" s="22">
        <v>23</v>
      </c>
      <c r="P87" s="30" t="s">
        <v>39</v>
      </c>
      <c r="Q87" s="23">
        <f t="shared" si="59"/>
        <v>144</v>
      </c>
      <c r="R87" s="22">
        <v>27</v>
      </c>
      <c r="S87" s="22">
        <v>24</v>
      </c>
      <c r="T87" s="22">
        <v>28</v>
      </c>
      <c r="U87" s="22">
        <v>29</v>
      </c>
      <c r="V87" s="22">
        <v>36</v>
      </c>
      <c r="W87" s="32">
        <f t="shared" si="60"/>
        <v>170</v>
      </c>
      <c r="X87" s="22">
        <v>34</v>
      </c>
      <c r="Y87" s="22">
        <v>42</v>
      </c>
      <c r="Z87" s="22">
        <v>39</v>
      </c>
      <c r="AA87" s="22">
        <v>27</v>
      </c>
      <c r="AB87" s="22">
        <v>28</v>
      </c>
      <c r="AC87" s="30" t="s">
        <v>39</v>
      </c>
      <c r="AD87" s="23">
        <f t="shared" si="61"/>
        <v>143</v>
      </c>
      <c r="AE87" s="22">
        <v>37</v>
      </c>
      <c r="AF87" s="22">
        <v>20</v>
      </c>
      <c r="AG87" s="22">
        <v>27</v>
      </c>
      <c r="AH87" s="22">
        <v>37</v>
      </c>
      <c r="AI87" s="22">
        <v>22</v>
      </c>
      <c r="AJ87" s="23">
        <v>133</v>
      </c>
      <c r="AK87" s="23">
        <v>108</v>
      </c>
      <c r="AL87" s="23">
        <v>97</v>
      </c>
      <c r="AM87" s="23">
        <v>69</v>
      </c>
      <c r="AN87" s="30" t="s">
        <v>39</v>
      </c>
      <c r="AO87" s="23">
        <v>69</v>
      </c>
      <c r="AP87" s="23">
        <v>46</v>
      </c>
      <c r="AQ87" s="23">
        <v>39</v>
      </c>
      <c r="AR87" s="23">
        <v>37</v>
      </c>
      <c r="AS87" s="23">
        <v>27</v>
      </c>
      <c r="AT87" s="23">
        <v>29</v>
      </c>
      <c r="AU87" s="23">
        <v>22</v>
      </c>
      <c r="AV87" s="23">
        <v>29</v>
      </c>
      <c r="AW87" s="13"/>
    </row>
    <row r="88" spans="2:49" ht="30" customHeight="1">
      <c r="B88" s="30" t="s">
        <v>40</v>
      </c>
      <c r="C88" s="21">
        <f t="shared" si="57"/>
        <v>5981</v>
      </c>
      <c r="D88" s="23">
        <f t="shared" si="58"/>
        <v>452</v>
      </c>
      <c r="E88" s="22">
        <v>72</v>
      </c>
      <c r="F88" s="22">
        <v>88</v>
      </c>
      <c r="G88" s="22">
        <v>105</v>
      </c>
      <c r="H88" s="22">
        <v>92</v>
      </c>
      <c r="I88" s="22">
        <v>95</v>
      </c>
      <c r="J88" s="23">
        <f t="shared" si="62"/>
        <v>437</v>
      </c>
      <c r="K88" s="22">
        <v>88</v>
      </c>
      <c r="L88" s="22">
        <v>83</v>
      </c>
      <c r="M88" s="22">
        <v>86</v>
      </c>
      <c r="N88" s="22">
        <v>97</v>
      </c>
      <c r="O88" s="22">
        <v>83</v>
      </c>
      <c r="P88" s="30" t="s">
        <v>40</v>
      </c>
      <c r="Q88" s="23">
        <f t="shared" si="59"/>
        <v>481</v>
      </c>
      <c r="R88" s="22">
        <v>83</v>
      </c>
      <c r="S88" s="22">
        <v>102</v>
      </c>
      <c r="T88" s="22">
        <v>90</v>
      </c>
      <c r="U88" s="22">
        <v>96</v>
      </c>
      <c r="V88" s="22">
        <v>110</v>
      </c>
      <c r="W88" s="32">
        <f t="shared" si="60"/>
        <v>549</v>
      </c>
      <c r="X88" s="22">
        <v>115</v>
      </c>
      <c r="Y88" s="22">
        <v>106</v>
      </c>
      <c r="Z88" s="22">
        <v>115</v>
      </c>
      <c r="AA88" s="22">
        <v>103</v>
      </c>
      <c r="AB88" s="22">
        <v>110</v>
      </c>
      <c r="AC88" s="30" t="s">
        <v>40</v>
      </c>
      <c r="AD88" s="23">
        <f t="shared" si="61"/>
        <v>654</v>
      </c>
      <c r="AE88" s="22">
        <v>123</v>
      </c>
      <c r="AF88" s="22">
        <v>131</v>
      </c>
      <c r="AG88" s="22">
        <v>136</v>
      </c>
      <c r="AH88" s="22">
        <v>130</v>
      </c>
      <c r="AI88" s="22">
        <v>134</v>
      </c>
      <c r="AJ88" s="23">
        <v>593</v>
      </c>
      <c r="AK88" s="23">
        <v>455</v>
      </c>
      <c r="AL88" s="23">
        <v>404</v>
      </c>
      <c r="AM88" s="23">
        <v>355</v>
      </c>
      <c r="AN88" s="30" t="s">
        <v>40</v>
      </c>
      <c r="AO88" s="23">
        <v>315</v>
      </c>
      <c r="AP88" s="23">
        <v>217</v>
      </c>
      <c r="AQ88" s="23">
        <v>206</v>
      </c>
      <c r="AR88" s="23">
        <v>219</v>
      </c>
      <c r="AS88" s="23">
        <v>194</v>
      </c>
      <c r="AT88" s="23">
        <v>158</v>
      </c>
      <c r="AU88" s="23">
        <v>141</v>
      </c>
      <c r="AV88" s="23">
        <v>151</v>
      </c>
      <c r="AW88" s="13"/>
    </row>
    <row r="89" spans="2:49" ht="30" customHeight="1">
      <c r="B89" s="30" t="s">
        <v>41</v>
      </c>
      <c r="C89" s="21">
        <f t="shared" si="57"/>
        <v>3177</v>
      </c>
      <c r="D89" s="23">
        <f t="shared" si="58"/>
        <v>307</v>
      </c>
      <c r="E89" s="22">
        <v>66</v>
      </c>
      <c r="F89" s="22">
        <v>71</v>
      </c>
      <c r="G89" s="22">
        <v>51</v>
      </c>
      <c r="H89" s="22">
        <v>58</v>
      </c>
      <c r="I89" s="22">
        <v>61</v>
      </c>
      <c r="J89" s="23">
        <f t="shared" si="62"/>
        <v>302</v>
      </c>
      <c r="K89" s="22">
        <v>53</v>
      </c>
      <c r="L89" s="22">
        <v>67</v>
      </c>
      <c r="M89" s="22">
        <v>61</v>
      </c>
      <c r="N89" s="22">
        <v>54</v>
      </c>
      <c r="O89" s="22">
        <v>67</v>
      </c>
      <c r="P89" s="30" t="s">
        <v>41</v>
      </c>
      <c r="Q89" s="23">
        <f t="shared" si="59"/>
        <v>319</v>
      </c>
      <c r="R89" s="22">
        <v>66</v>
      </c>
      <c r="S89" s="22">
        <v>55</v>
      </c>
      <c r="T89" s="22">
        <v>55</v>
      </c>
      <c r="U89" s="22">
        <v>53</v>
      </c>
      <c r="V89" s="22">
        <v>90</v>
      </c>
      <c r="W89" s="32">
        <f t="shared" si="60"/>
        <v>343</v>
      </c>
      <c r="X89" s="22">
        <v>53</v>
      </c>
      <c r="Y89" s="22">
        <v>75</v>
      </c>
      <c r="Z89" s="22">
        <v>61</v>
      </c>
      <c r="AA89" s="22">
        <v>78</v>
      </c>
      <c r="AB89" s="22">
        <v>76</v>
      </c>
      <c r="AC89" s="30" t="s">
        <v>41</v>
      </c>
      <c r="AD89" s="23">
        <f t="shared" si="61"/>
        <v>313</v>
      </c>
      <c r="AE89" s="22">
        <v>55</v>
      </c>
      <c r="AF89" s="22">
        <v>48</v>
      </c>
      <c r="AG89" s="22">
        <v>86</v>
      </c>
      <c r="AH89" s="22">
        <v>48</v>
      </c>
      <c r="AI89" s="22">
        <v>76</v>
      </c>
      <c r="AJ89" s="23">
        <v>292</v>
      </c>
      <c r="AK89" s="23">
        <v>199</v>
      </c>
      <c r="AL89" s="23">
        <v>172</v>
      </c>
      <c r="AM89" s="23">
        <v>143</v>
      </c>
      <c r="AN89" s="30" t="s">
        <v>41</v>
      </c>
      <c r="AO89" s="23">
        <v>136</v>
      </c>
      <c r="AP89" s="23">
        <v>128</v>
      </c>
      <c r="AQ89" s="23">
        <v>122</v>
      </c>
      <c r="AR89" s="23">
        <v>122</v>
      </c>
      <c r="AS89" s="23">
        <v>89</v>
      </c>
      <c r="AT89" s="23">
        <v>77</v>
      </c>
      <c r="AU89" s="23">
        <v>44</v>
      </c>
      <c r="AV89" s="23">
        <v>69</v>
      </c>
      <c r="AW89" s="13"/>
    </row>
    <row r="90" spans="2:49" ht="30" customHeight="1">
      <c r="B90" s="30" t="s">
        <v>42</v>
      </c>
      <c r="C90" s="21">
        <f t="shared" si="57"/>
        <v>4499</v>
      </c>
      <c r="D90" s="23">
        <f t="shared" si="58"/>
        <v>361</v>
      </c>
      <c r="E90" s="22">
        <v>77</v>
      </c>
      <c r="F90" s="22">
        <v>70</v>
      </c>
      <c r="G90" s="22">
        <v>70</v>
      </c>
      <c r="H90" s="22">
        <v>63</v>
      </c>
      <c r="I90" s="22">
        <v>81</v>
      </c>
      <c r="J90" s="23">
        <f t="shared" si="62"/>
        <v>406</v>
      </c>
      <c r="K90" s="22">
        <v>82</v>
      </c>
      <c r="L90" s="22">
        <v>82</v>
      </c>
      <c r="M90" s="22">
        <v>80</v>
      </c>
      <c r="N90" s="22">
        <v>79</v>
      </c>
      <c r="O90" s="22">
        <v>83</v>
      </c>
      <c r="P90" s="30" t="s">
        <v>42</v>
      </c>
      <c r="Q90" s="23">
        <f t="shared" si="59"/>
        <v>479</v>
      </c>
      <c r="R90" s="22">
        <v>98</v>
      </c>
      <c r="S90" s="22">
        <v>80</v>
      </c>
      <c r="T90" s="22">
        <v>91</v>
      </c>
      <c r="U90" s="22">
        <v>93</v>
      </c>
      <c r="V90" s="22">
        <v>117</v>
      </c>
      <c r="W90" s="32">
        <f t="shared" si="60"/>
        <v>526</v>
      </c>
      <c r="X90" s="22">
        <v>114</v>
      </c>
      <c r="Y90" s="22">
        <v>105</v>
      </c>
      <c r="Z90" s="22">
        <v>100</v>
      </c>
      <c r="AA90" s="22">
        <v>96</v>
      </c>
      <c r="AB90" s="22">
        <v>111</v>
      </c>
      <c r="AC90" s="30" t="s">
        <v>42</v>
      </c>
      <c r="AD90" s="23">
        <f t="shared" si="61"/>
        <v>493</v>
      </c>
      <c r="AE90" s="22">
        <v>96</v>
      </c>
      <c r="AF90" s="22">
        <v>117</v>
      </c>
      <c r="AG90" s="22">
        <v>95</v>
      </c>
      <c r="AH90" s="22">
        <v>103</v>
      </c>
      <c r="AI90" s="22">
        <v>82</v>
      </c>
      <c r="AJ90" s="23">
        <v>460</v>
      </c>
      <c r="AK90" s="23">
        <v>340</v>
      </c>
      <c r="AL90" s="23">
        <v>240</v>
      </c>
      <c r="AM90" s="23">
        <v>215</v>
      </c>
      <c r="AN90" s="30" t="s">
        <v>42</v>
      </c>
      <c r="AO90" s="23">
        <v>203</v>
      </c>
      <c r="AP90" s="23">
        <v>156</v>
      </c>
      <c r="AQ90" s="23">
        <v>158</v>
      </c>
      <c r="AR90" s="23">
        <v>99</v>
      </c>
      <c r="AS90" s="23">
        <v>103</v>
      </c>
      <c r="AT90" s="23">
        <v>88</v>
      </c>
      <c r="AU90" s="23">
        <v>72</v>
      </c>
      <c r="AV90" s="23">
        <v>100</v>
      </c>
      <c r="AW90" s="13"/>
    </row>
    <row r="91" spans="2:49" ht="30" customHeight="1">
      <c r="B91" s="30" t="s">
        <v>43</v>
      </c>
      <c r="C91" s="21">
        <f t="shared" si="57"/>
        <v>5710</v>
      </c>
      <c r="D91" s="23">
        <f t="shared" si="58"/>
        <v>497</v>
      </c>
      <c r="E91" s="22">
        <v>108</v>
      </c>
      <c r="F91" s="22">
        <v>81</v>
      </c>
      <c r="G91" s="22">
        <v>100</v>
      </c>
      <c r="H91" s="22">
        <v>109</v>
      </c>
      <c r="I91" s="22">
        <v>99</v>
      </c>
      <c r="J91" s="23">
        <f t="shared" si="62"/>
        <v>471</v>
      </c>
      <c r="K91" s="22">
        <v>87</v>
      </c>
      <c r="L91" s="22">
        <v>103</v>
      </c>
      <c r="M91" s="22">
        <v>100</v>
      </c>
      <c r="N91" s="22">
        <v>92</v>
      </c>
      <c r="O91" s="22">
        <v>89</v>
      </c>
      <c r="P91" s="30" t="s">
        <v>43</v>
      </c>
      <c r="Q91" s="23">
        <f t="shared" si="59"/>
        <v>506</v>
      </c>
      <c r="R91" s="22">
        <v>107</v>
      </c>
      <c r="S91" s="22">
        <v>98</v>
      </c>
      <c r="T91" s="22">
        <v>91</v>
      </c>
      <c r="U91" s="22">
        <v>105</v>
      </c>
      <c r="V91" s="22">
        <v>105</v>
      </c>
      <c r="W91" s="32">
        <f t="shared" si="60"/>
        <v>601</v>
      </c>
      <c r="X91" s="22">
        <v>111</v>
      </c>
      <c r="Y91" s="22">
        <v>130</v>
      </c>
      <c r="Z91" s="22">
        <v>120</v>
      </c>
      <c r="AA91" s="22">
        <v>130</v>
      </c>
      <c r="AB91" s="22">
        <v>110</v>
      </c>
      <c r="AC91" s="30" t="s">
        <v>43</v>
      </c>
      <c r="AD91" s="23">
        <f t="shared" si="61"/>
        <v>608</v>
      </c>
      <c r="AE91" s="22">
        <v>119</v>
      </c>
      <c r="AF91" s="22">
        <v>128</v>
      </c>
      <c r="AG91" s="22">
        <v>146</v>
      </c>
      <c r="AH91" s="22">
        <v>98</v>
      </c>
      <c r="AI91" s="22">
        <v>117</v>
      </c>
      <c r="AJ91" s="23">
        <v>536</v>
      </c>
      <c r="AK91" s="23">
        <v>462</v>
      </c>
      <c r="AL91" s="23">
        <v>355</v>
      </c>
      <c r="AM91" s="23">
        <v>324</v>
      </c>
      <c r="AN91" s="30" t="s">
        <v>43</v>
      </c>
      <c r="AO91" s="23">
        <v>256</v>
      </c>
      <c r="AP91" s="23">
        <v>175</v>
      </c>
      <c r="AQ91" s="23">
        <v>184</v>
      </c>
      <c r="AR91" s="23">
        <v>159</v>
      </c>
      <c r="AS91" s="23">
        <v>181</v>
      </c>
      <c r="AT91" s="23">
        <v>158</v>
      </c>
      <c r="AU91" s="23">
        <v>106</v>
      </c>
      <c r="AV91" s="23">
        <v>131</v>
      </c>
      <c r="AW91" s="13"/>
    </row>
    <row r="92" spans="2:49" ht="30" customHeight="1">
      <c r="B92" s="30" t="s">
        <v>44</v>
      </c>
      <c r="C92" s="21">
        <f t="shared" si="57"/>
        <v>2011</v>
      </c>
      <c r="D92" s="23">
        <f t="shared" si="58"/>
        <v>205</v>
      </c>
      <c r="E92" s="22">
        <v>42</v>
      </c>
      <c r="F92" s="22">
        <v>43</v>
      </c>
      <c r="G92" s="22">
        <v>43</v>
      </c>
      <c r="H92" s="22">
        <v>41</v>
      </c>
      <c r="I92" s="22">
        <v>36</v>
      </c>
      <c r="J92" s="23">
        <f t="shared" si="62"/>
        <v>199</v>
      </c>
      <c r="K92" s="22">
        <v>43</v>
      </c>
      <c r="L92" s="22">
        <v>49</v>
      </c>
      <c r="M92" s="22">
        <v>32</v>
      </c>
      <c r="N92" s="22">
        <v>39</v>
      </c>
      <c r="O92" s="22">
        <v>36</v>
      </c>
      <c r="P92" s="30" t="s">
        <v>44</v>
      </c>
      <c r="Q92" s="23">
        <f t="shared" si="59"/>
        <v>203</v>
      </c>
      <c r="R92" s="22">
        <v>29</v>
      </c>
      <c r="S92" s="22">
        <v>43</v>
      </c>
      <c r="T92" s="22">
        <v>41</v>
      </c>
      <c r="U92" s="22">
        <v>52</v>
      </c>
      <c r="V92" s="22">
        <v>38</v>
      </c>
      <c r="W92" s="32">
        <f t="shared" si="60"/>
        <v>251</v>
      </c>
      <c r="X92" s="22">
        <v>43</v>
      </c>
      <c r="Y92" s="22">
        <v>47</v>
      </c>
      <c r="Z92" s="22">
        <v>53</v>
      </c>
      <c r="AA92" s="22">
        <v>53</v>
      </c>
      <c r="AB92" s="22">
        <v>55</v>
      </c>
      <c r="AC92" s="30" t="s">
        <v>44</v>
      </c>
      <c r="AD92" s="23">
        <f t="shared" si="61"/>
        <v>265</v>
      </c>
      <c r="AE92" s="22">
        <v>71</v>
      </c>
      <c r="AF92" s="22">
        <v>43</v>
      </c>
      <c r="AG92" s="22">
        <v>56</v>
      </c>
      <c r="AH92" s="22">
        <v>50</v>
      </c>
      <c r="AI92" s="22">
        <v>45</v>
      </c>
      <c r="AJ92" s="23">
        <v>169</v>
      </c>
      <c r="AK92" s="23">
        <v>151</v>
      </c>
      <c r="AL92" s="23">
        <v>108</v>
      </c>
      <c r="AM92" s="23">
        <v>90</v>
      </c>
      <c r="AN92" s="30" t="s">
        <v>44</v>
      </c>
      <c r="AO92" s="23">
        <v>82</v>
      </c>
      <c r="AP92" s="23">
        <v>57</v>
      </c>
      <c r="AQ92" s="23">
        <v>58</v>
      </c>
      <c r="AR92" s="23">
        <v>50</v>
      </c>
      <c r="AS92" s="23">
        <v>26</v>
      </c>
      <c r="AT92" s="23">
        <v>31</v>
      </c>
      <c r="AU92" s="23">
        <v>34</v>
      </c>
      <c r="AV92" s="23">
        <v>32</v>
      </c>
      <c r="AW92" s="13"/>
    </row>
    <row r="93" spans="2:49" ht="30" customHeight="1">
      <c r="B93" s="30" t="s">
        <v>45</v>
      </c>
      <c r="C93" s="21">
        <f t="shared" si="57"/>
        <v>3027</v>
      </c>
      <c r="D93" s="23">
        <f t="shared" si="58"/>
        <v>279</v>
      </c>
      <c r="E93" s="22">
        <v>69</v>
      </c>
      <c r="F93" s="22">
        <v>49</v>
      </c>
      <c r="G93" s="22">
        <v>53</v>
      </c>
      <c r="H93" s="22">
        <v>42</v>
      </c>
      <c r="I93" s="22">
        <v>66</v>
      </c>
      <c r="J93" s="23">
        <f t="shared" si="62"/>
        <v>253</v>
      </c>
      <c r="K93" s="22">
        <v>54</v>
      </c>
      <c r="L93" s="22">
        <v>61</v>
      </c>
      <c r="M93" s="22">
        <v>47</v>
      </c>
      <c r="N93" s="22">
        <v>39</v>
      </c>
      <c r="O93" s="22">
        <v>52</v>
      </c>
      <c r="P93" s="30" t="s">
        <v>45</v>
      </c>
      <c r="Q93" s="23">
        <f t="shared" si="59"/>
        <v>241</v>
      </c>
      <c r="R93" s="22">
        <v>40</v>
      </c>
      <c r="S93" s="22">
        <v>47</v>
      </c>
      <c r="T93" s="22">
        <v>58</v>
      </c>
      <c r="U93" s="22">
        <v>51</v>
      </c>
      <c r="V93" s="22">
        <v>45</v>
      </c>
      <c r="W93" s="32">
        <f t="shared" si="60"/>
        <v>314</v>
      </c>
      <c r="X93" s="22">
        <v>59</v>
      </c>
      <c r="Y93" s="22">
        <v>50</v>
      </c>
      <c r="Z93" s="22">
        <v>72</v>
      </c>
      <c r="AA93" s="22">
        <v>64</v>
      </c>
      <c r="AB93" s="22">
        <v>69</v>
      </c>
      <c r="AC93" s="30" t="s">
        <v>45</v>
      </c>
      <c r="AD93" s="23">
        <f t="shared" si="61"/>
        <v>352</v>
      </c>
      <c r="AE93" s="22">
        <v>71</v>
      </c>
      <c r="AF93" s="22">
        <v>66</v>
      </c>
      <c r="AG93" s="22">
        <v>49</v>
      </c>
      <c r="AH93" s="22">
        <v>71</v>
      </c>
      <c r="AI93" s="22">
        <v>95</v>
      </c>
      <c r="AJ93" s="23">
        <v>330</v>
      </c>
      <c r="AK93" s="23">
        <v>260</v>
      </c>
      <c r="AL93" s="23">
        <v>172</v>
      </c>
      <c r="AM93" s="23">
        <v>145</v>
      </c>
      <c r="AN93" s="30" t="s">
        <v>45</v>
      </c>
      <c r="AO93" s="23">
        <v>151</v>
      </c>
      <c r="AP93" s="23">
        <v>115</v>
      </c>
      <c r="AQ93" s="23">
        <v>94</v>
      </c>
      <c r="AR93" s="23">
        <v>79</v>
      </c>
      <c r="AS93" s="23">
        <v>76</v>
      </c>
      <c r="AT93" s="23">
        <v>57</v>
      </c>
      <c r="AU93" s="23">
        <v>43</v>
      </c>
      <c r="AV93" s="23">
        <v>66</v>
      </c>
      <c r="AW93" s="13"/>
    </row>
    <row r="94" spans="2:49" ht="30" customHeight="1">
      <c r="B94" s="30" t="s">
        <v>46</v>
      </c>
      <c r="C94" s="21">
        <f t="shared" si="57"/>
        <v>1091</v>
      </c>
      <c r="D94" s="23">
        <f t="shared" si="58"/>
        <v>85</v>
      </c>
      <c r="E94" s="22">
        <v>26</v>
      </c>
      <c r="F94" s="22">
        <v>23</v>
      </c>
      <c r="G94" s="22">
        <v>9</v>
      </c>
      <c r="H94" s="22">
        <v>14</v>
      </c>
      <c r="I94" s="22">
        <v>13</v>
      </c>
      <c r="J94" s="23">
        <f t="shared" si="62"/>
        <v>93</v>
      </c>
      <c r="K94" s="22">
        <v>12</v>
      </c>
      <c r="L94" s="22">
        <v>23</v>
      </c>
      <c r="M94" s="22">
        <v>22</v>
      </c>
      <c r="N94" s="22">
        <v>14</v>
      </c>
      <c r="O94" s="22">
        <v>22</v>
      </c>
      <c r="P94" s="30" t="s">
        <v>46</v>
      </c>
      <c r="Q94" s="23">
        <f t="shared" si="59"/>
        <v>114</v>
      </c>
      <c r="R94" s="22">
        <v>17</v>
      </c>
      <c r="S94" s="22">
        <v>24</v>
      </c>
      <c r="T94" s="22">
        <v>22</v>
      </c>
      <c r="U94" s="22">
        <v>23</v>
      </c>
      <c r="V94" s="22">
        <v>28</v>
      </c>
      <c r="W94" s="32">
        <f t="shared" si="60"/>
        <v>131</v>
      </c>
      <c r="X94" s="22">
        <v>26</v>
      </c>
      <c r="Y94" s="22">
        <v>16</v>
      </c>
      <c r="Z94" s="22">
        <v>22</v>
      </c>
      <c r="AA94" s="22">
        <v>31</v>
      </c>
      <c r="AB94" s="22">
        <v>36</v>
      </c>
      <c r="AC94" s="30" t="s">
        <v>46</v>
      </c>
      <c r="AD94" s="23">
        <f t="shared" si="61"/>
        <v>134</v>
      </c>
      <c r="AE94" s="22">
        <v>27</v>
      </c>
      <c r="AF94" s="22">
        <v>27</v>
      </c>
      <c r="AG94" s="22">
        <v>25</v>
      </c>
      <c r="AH94" s="22">
        <v>29</v>
      </c>
      <c r="AI94" s="22">
        <v>26</v>
      </c>
      <c r="AJ94" s="23">
        <v>106</v>
      </c>
      <c r="AK94" s="23">
        <v>81</v>
      </c>
      <c r="AL94" s="23">
        <v>72</v>
      </c>
      <c r="AM94" s="23">
        <v>58</v>
      </c>
      <c r="AN94" s="30" t="s">
        <v>46</v>
      </c>
      <c r="AO94" s="23">
        <v>49</v>
      </c>
      <c r="AP94" s="23">
        <v>30</v>
      </c>
      <c r="AQ94" s="23">
        <v>33</v>
      </c>
      <c r="AR94" s="23">
        <v>27</v>
      </c>
      <c r="AS94" s="23">
        <v>15</v>
      </c>
      <c r="AT94" s="23">
        <v>26</v>
      </c>
      <c r="AU94" s="23">
        <v>12</v>
      </c>
      <c r="AV94" s="23">
        <v>25</v>
      </c>
      <c r="AW94" s="13"/>
    </row>
    <row r="95" spans="2:49" ht="30" customHeight="1">
      <c r="B95" s="30" t="s">
        <v>47</v>
      </c>
      <c r="C95" s="21">
        <f t="shared" si="57"/>
        <v>1809</v>
      </c>
      <c r="D95" s="23">
        <f t="shared" si="58"/>
        <v>148</v>
      </c>
      <c r="E95" s="22">
        <v>26</v>
      </c>
      <c r="F95" s="22">
        <v>28</v>
      </c>
      <c r="G95" s="22">
        <v>26</v>
      </c>
      <c r="H95" s="22">
        <v>39</v>
      </c>
      <c r="I95" s="22">
        <v>29</v>
      </c>
      <c r="J95" s="23">
        <f t="shared" si="62"/>
        <v>153</v>
      </c>
      <c r="K95" s="22">
        <v>27</v>
      </c>
      <c r="L95" s="22">
        <v>34</v>
      </c>
      <c r="M95" s="22">
        <v>33</v>
      </c>
      <c r="N95" s="22">
        <v>24</v>
      </c>
      <c r="O95" s="22">
        <v>35</v>
      </c>
      <c r="P95" s="30" t="s">
        <v>47</v>
      </c>
      <c r="Q95" s="23">
        <f t="shared" si="59"/>
        <v>187</v>
      </c>
      <c r="R95" s="22">
        <v>37</v>
      </c>
      <c r="S95" s="22">
        <v>35</v>
      </c>
      <c r="T95" s="22">
        <v>35</v>
      </c>
      <c r="U95" s="22">
        <v>35</v>
      </c>
      <c r="V95" s="22">
        <v>45</v>
      </c>
      <c r="W95" s="32">
        <f t="shared" si="60"/>
        <v>185</v>
      </c>
      <c r="X95" s="22">
        <v>41</v>
      </c>
      <c r="Y95" s="22">
        <v>38</v>
      </c>
      <c r="Z95" s="22">
        <v>32</v>
      </c>
      <c r="AA95" s="22">
        <v>30</v>
      </c>
      <c r="AB95" s="22">
        <v>44</v>
      </c>
      <c r="AC95" s="30" t="s">
        <v>47</v>
      </c>
      <c r="AD95" s="23">
        <f t="shared" si="61"/>
        <v>188</v>
      </c>
      <c r="AE95" s="22">
        <v>43</v>
      </c>
      <c r="AF95" s="22">
        <v>31</v>
      </c>
      <c r="AG95" s="22">
        <v>45</v>
      </c>
      <c r="AH95" s="22">
        <v>36</v>
      </c>
      <c r="AI95" s="22">
        <v>33</v>
      </c>
      <c r="AJ95" s="23">
        <v>187</v>
      </c>
      <c r="AK95" s="23">
        <v>118</v>
      </c>
      <c r="AL95" s="23">
        <v>95</v>
      </c>
      <c r="AM95" s="23">
        <v>123</v>
      </c>
      <c r="AN95" s="30" t="s">
        <v>47</v>
      </c>
      <c r="AO95" s="23">
        <v>71</v>
      </c>
      <c r="AP95" s="23">
        <v>67</v>
      </c>
      <c r="AQ95" s="23">
        <v>70</v>
      </c>
      <c r="AR95" s="23">
        <v>35</v>
      </c>
      <c r="AS95" s="23">
        <v>52</v>
      </c>
      <c r="AT95" s="23">
        <v>40</v>
      </c>
      <c r="AU95" s="23">
        <v>37</v>
      </c>
      <c r="AV95" s="23">
        <v>53</v>
      </c>
      <c r="AW95" s="13"/>
    </row>
    <row r="96" spans="2:49" ht="30" customHeight="1">
      <c r="B96" s="30" t="s">
        <v>48</v>
      </c>
      <c r="C96" s="21">
        <f t="shared" si="57"/>
        <v>6839</v>
      </c>
      <c r="D96" s="23">
        <f t="shared" si="58"/>
        <v>791</v>
      </c>
      <c r="E96" s="22">
        <v>157</v>
      </c>
      <c r="F96" s="22">
        <v>158</v>
      </c>
      <c r="G96" s="22">
        <v>141</v>
      </c>
      <c r="H96" s="22">
        <v>177</v>
      </c>
      <c r="I96" s="22">
        <v>158</v>
      </c>
      <c r="J96" s="23">
        <f t="shared" si="62"/>
        <v>712</v>
      </c>
      <c r="K96" s="22">
        <v>148</v>
      </c>
      <c r="L96" s="22">
        <v>143</v>
      </c>
      <c r="M96" s="22">
        <v>137</v>
      </c>
      <c r="N96" s="22">
        <v>154</v>
      </c>
      <c r="O96" s="22">
        <v>130</v>
      </c>
      <c r="P96" s="30" t="s">
        <v>48</v>
      </c>
      <c r="Q96" s="23">
        <f t="shared" si="59"/>
        <v>725</v>
      </c>
      <c r="R96" s="22">
        <v>143</v>
      </c>
      <c r="S96" s="22">
        <v>128</v>
      </c>
      <c r="T96" s="22">
        <v>151</v>
      </c>
      <c r="U96" s="22">
        <v>152</v>
      </c>
      <c r="V96" s="22">
        <v>151</v>
      </c>
      <c r="W96" s="32">
        <f t="shared" si="60"/>
        <v>735</v>
      </c>
      <c r="X96" s="22">
        <v>145</v>
      </c>
      <c r="Y96" s="22">
        <v>127</v>
      </c>
      <c r="Z96" s="22">
        <v>143</v>
      </c>
      <c r="AA96" s="22">
        <v>172</v>
      </c>
      <c r="AB96" s="22">
        <v>148</v>
      </c>
      <c r="AC96" s="30" t="s">
        <v>48</v>
      </c>
      <c r="AD96" s="23">
        <f t="shared" si="61"/>
        <v>771</v>
      </c>
      <c r="AE96" s="22">
        <v>153</v>
      </c>
      <c r="AF96" s="22">
        <v>185</v>
      </c>
      <c r="AG96" s="22">
        <v>148</v>
      </c>
      <c r="AH96" s="22">
        <v>151</v>
      </c>
      <c r="AI96" s="22">
        <v>134</v>
      </c>
      <c r="AJ96" s="23">
        <v>682</v>
      </c>
      <c r="AK96" s="23">
        <v>461</v>
      </c>
      <c r="AL96" s="23">
        <v>352</v>
      </c>
      <c r="AM96" s="23">
        <v>356</v>
      </c>
      <c r="AN96" s="30" t="s">
        <v>48</v>
      </c>
      <c r="AO96" s="23">
        <v>267</v>
      </c>
      <c r="AP96" s="23">
        <v>236</v>
      </c>
      <c r="AQ96" s="23">
        <v>182</v>
      </c>
      <c r="AR96" s="23">
        <v>166</v>
      </c>
      <c r="AS96" s="23">
        <v>122</v>
      </c>
      <c r="AT96" s="23">
        <v>106</v>
      </c>
      <c r="AU96" s="23">
        <v>88</v>
      </c>
      <c r="AV96" s="23">
        <v>87</v>
      </c>
      <c r="AW96" s="13"/>
    </row>
    <row r="97" spans="2:49" ht="30" customHeight="1">
      <c r="B97" s="30" t="s">
        <v>49</v>
      </c>
      <c r="C97" s="21">
        <f t="shared" si="57"/>
        <v>1773</v>
      </c>
      <c r="D97" s="23">
        <f t="shared" si="58"/>
        <v>180</v>
      </c>
      <c r="E97" s="22">
        <v>34</v>
      </c>
      <c r="F97" s="22">
        <v>32</v>
      </c>
      <c r="G97" s="22">
        <v>43</v>
      </c>
      <c r="H97" s="22">
        <v>31</v>
      </c>
      <c r="I97" s="22">
        <v>40</v>
      </c>
      <c r="J97" s="23">
        <f t="shared" si="62"/>
        <v>164</v>
      </c>
      <c r="K97" s="22">
        <v>30</v>
      </c>
      <c r="L97" s="22">
        <v>35</v>
      </c>
      <c r="M97" s="22">
        <v>30</v>
      </c>
      <c r="N97" s="22">
        <v>34</v>
      </c>
      <c r="O97" s="22">
        <v>35</v>
      </c>
      <c r="P97" s="30" t="s">
        <v>49</v>
      </c>
      <c r="Q97" s="23">
        <f t="shared" si="59"/>
        <v>178</v>
      </c>
      <c r="R97" s="22">
        <v>32</v>
      </c>
      <c r="S97" s="22">
        <v>32</v>
      </c>
      <c r="T97" s="22">
        <v>39</v>
      </c>
      <c r="U97" s="22">
        <v>34</v>
      </c>
      <c r="V97" s="22">
        <v>41</v>
      </c>
      <c r="W97" s="32">
        <f t="shared" si="60"/>
        <v>206</v>
      </c>
      <c r="X97" s="22">
        <v>47</v>
      </c>
      <c r="Y97" s="22">
        <v>51</v>
      </c>
      <c r="Z97" s="22">
        <v>37</v>
      </c>
      <c r="AA97" s="22">
        <v>33</v>
      </c>
      <c r="AB97" s="22">
        <v>38</v>
      </c>
      <c r="AC97" s="30" t="s">
        <v>49</v>
      </c>
      <c r="AD97" s="23">
        <f t="shared" si="61"/>
        <v>192</v>
      </c>
      <c r="AE97" s="22">
        <v>44</v>
      </c>
      <c r="AF97" s="22">
        <v>28</v>
      </c>
      <c r="AG97" s="22">
        <v>39</v>
      </c>
      <c r="AH97" s="22">
        <v>36</v>
      </c>
      <c r="AI97" s="22">
        <v>45</v>
      </c>
      <c r="AJ97" s="23">
        <v>124</v>
      </c>
      <c r="AK97" s="23">
        <v>114</v>
      </c>
      <c r="AL97" s="23">
        <v>100</v>
      </c>
      <c r="AM97" s="23">
        <v>110</v>
      </c>
      <c r="AN97" s="30" t="s">
        <v>49</v>
      </c>
      <c r="AO97" s="23">
        <v>78</v>
      </c>
      <c r="AP97" s="23">
        <v>68</v>
      </c>
      <c r="AQ97" s="23">
        <v>56</v>
      </c>
      <c r="AR97" s="23">
        <v>48</v>
      </c>
      <c r="AS97" s="23">
        <v>40</v>
      </c>
      <c r="AT97" s="23">
        <v>38</v>
      </c>
      <c r="AU97" s="23">
        <v>39</v>
      </c>
      <c r="AV97" s="23">
        <v>38</v>
      </c>
      <c r="AW97" s="13"/>
    </row>
    <row r="98" spans="2:49" ht="30" customHeight="1">
      <c r="B98" s="30" t="s">
        <v>50</v>
      </c>
      <c r="C98" s="21">
        <f t="shared" si="57"/>
        <v>6316</v>
      </c>
      <c r="D98" s="23">
        <f t="shared" si="58"/>
        <v>577</v>
      </c>
      <c r="E98" s="22">
        <v>117</v>
      </c>
      <c r="F98" s="22">
        <v>114</v>
      </c>
      <c r="G98" s="22">
        <v>111</v>
      </c>
      <c r="H98" s="22">
        <v>122</v>
      </c>
      <c r="I98" s="22">
        <v>113</v>
      </c>
      <c r="J98" s="23">
        <f t="shared" si="62"/>
        <v>527</v>
      </c>
      <c r="K98" s="22">
        <v>108</v>
      </c>
      <c r="L98" s="22">
        <v>90</v>
      </c>
      <c r="M98" s="22">
        <v>119</v>
      </c>
      <c r="N98" s="22">
        <v>110</v>
      </c>
      <c r="O98" s="22">
        <v>100</v>
      </c>
      <c r="P98" s="30" t="s">
        <v>50</v>
      </c>
      <c r="Q98" s="23">
        <f t="shared" si="59"/>
        <v>594</v>
      </c>
      <c r="R98" s="22">
        <v>116</v>
      </c>
      <c r="S98" s="22">
        <v>129</v>
      </c>
      <c r="T98" s="22">
        <v>100</v>
      </c>
      <c r="U98" s="22">
        <v>123</v>
      </c>
      <c r="V98" s="22">
        <v>126</v>
      </c>
      <c r="W98" s="32">
        <f t="shared" si="60"/>
        <v>714</v>
      </c>
      <c r="X98" s="22">
        <v>154</v>
      </c>
      <c r="Y98" s="22">
        <v>147</v>
      </c>
      <c r="Z98" s="22">
        <v>136</v>
      </c>
      <c r="AA98" s="22">
        <v>140</v>
      </c>
      <c r="AB98" s="22">
        <v>137</v>
      </c>
      <c r="AC98" s="30" t="s">
        <v>50</v>
      </c>
      <c r="AD98" s="23">
        <f t="shared" si="61"/>
        <v>667</v>
      </c>
      <c r="AE98" s="22">
        <v>149</v>
      </c>
      <c r="AF98" s="22">
        <v>147</v>
      </c>
      <c r="AG98" s="22">
        <v>116</v>
      </c>
      <c r="AH98" s="22">
        <v>125</v>
      </c>
      <c r="AI98" s="22">
        <v>130</v>
      </c>
      <c r="AJ98" s="23">
        <v>581</v>
      </c>
      <c r="AK98" s="23">
        <v>432</v>
      </c>
      <c r="AL98" s="23">
        <v>354</v>
      </c>
      <c r="AM98" s="23">
        <v>283</v>
      </c>
      <c r="AN98" s="30" t="s">
        <v>50</v>
      </c>
      <c r="AO98" s="23">
        <v>309</v>
      </c>
      <c r="AP98" s="23">
        <v>260</v>
      </c>
      <c r="AQ98" s="23">
        <v>230</v>
      </c>
      <c r="AR98" s="23">
        <v>188</v>
      </c>
      <c r="AS98" s="23">
        <v>192</v>
      </c>
      <c r="AT98" s="23">
        <v>156</v>
      </c>
      <c r="AU98" s="23">
        <v>97</v>
      </c>
      <c r="AV98" s="23">
        <v>155</v>
      </c>
      <c r="AW98" s="13"/>
    </row>
    <row r="99" spans="2:49" ht="30" customHeight="1">
      <c r="B99" s="30" t="s">
        <v>51</v>
      </c>
      <c r="C99" s="21">
        <f t="shared" si="57"/>
        <v>1565</v>
      </c>
      <c r="D99" s="23">
        <f t="shared" si="58"/>
        <v>166</v>
      </c>
      <c r="E99" s="22">
        <v>33</v>
      </c>
      <c r="F99" s="22">
        <v>45</v>
      </c>
      <c r="G99" s="22">
        <v>32</v>
      </c>
      <c r="H99" s="22">
        <v>29</v>
      </c>
      <c r="I99" s="22">
        <v>27</v>
      </c>
      <c r="J99" s="23">
        <f t="shared" si="62"/>
        <v>147</v>
      </c>
      <c r="K99" s="22">
        <v>29</v>
      </c>
      <c r="L99" s="22">
        <v>31</v>
      </c>
      <c r="M99" s="22">
        <v>30</v>
      </c>
      <c r="N99" s="22">
        <v>28</v>
      </c>
      <c r="O99" s="22">
        <v>29</v>
      </c>
      <c r="P99" s="30" t="s">
        <v>51</v>
      </c>
      <c r="Q99" s="23">
        <f t="shared" si="59"/>
        <v>184</v>
      </c>
      <c r="R99" s="22">
        <v>30</v>
      </c>
      <c r="S99" s="22">
        <v>31</v>
      </c>
      <c r="T99" s="22">
        <v>40</v>
      </c>
      <c r="U99" s="22">
        <v>41</v>
      </c>
      <c r="V99" s="22">
        <v>42</v>
      </c>
      <c r="W99" s="32">
        <f t="shared" si="60"/>
        <v>199</v>
      </c>
      <c r="X99" s="22">
        <v>44</v>
      </c>
      <c r="Y99" s="22">
        <v>47</v>
      </c>
      <c r="Z99" s="22">
        <v>31</v>
      </c>
      <c r="AA99" s="22">
        <v>38</v>
      </c>
      <c r="AB99" s="22">
        <v>39</v>
      </c>
      <c r="AC99" s="30" t="s">
        <v>51</v>
      </c>
      <c r="AD99" s="23">
        <f t="shared" si="61"/>
        <v>167</v>
      </c>
      <c r="AE99" s="22">
        <v>38</v>
      </c>
      <c r="AF99" s="22">
        <v>30</v>
      </c>
      <c r="AG99" s="22">
        <v>36</v>
      </c>
      <c r="AH99" s="22">
        <v>45</v>
      </c>
      <c r="AI99" s="22">
        <v>18</v>
      </c>
      <c r="AJ99" s="23">
        <v>138</v>
      </c>
      <c r="AK99" s="23">
        <v>110</v>
      </c>
      <c r="AL99" s="23">
        <v>87</v>
      </c>
      <c r="AM99" s="23">
        <v>70</v>
      </c>
      <c r="AN99" s="30" t="s">
        <v>51</v>
      </c>
      <c r="AO99" s="23">
        <v>71</v>
      </c>
      <c r="AP99" s="23">
        <v>44</v>
      </c>
      <c r="AQ99" s="23">
        <v>42</v>
      </c>
      <c r="AR99" s="23">
        <v>43</v>
      </c>
      <c r="AS99" s="23">
        <v>26</v>
      </c>
      <c r="AT99" s="23">
        <v>26</v>
      </c>
      <c r="AU99" s="23">
        <v>15</v>
      </c>
      <c r="AV99" s="23">
        <v>30</v>
      </c>
      <c r="AW99" s="13"/>
    </row>
    <row r="100" spans="2:49" ht="30" customHeight="1">
      <c r="B100" s="30" t="s">
        <v>52</v>
      </c>
      <c r="C100" s="21">
        <f t="shared" si="57"/>
        <v>2692</v>
      </c>
      <c r="D100" s="23">
        <f t="shared" si="58"/>
        <v>280</v>
      </c>
      <c r="E100" s="22">
        <v>61</v>
      </c>
      <c r="F100" s="22">
        <v>57</v>
      </c>
      <c r="G100" s="22">
        <v>73</v>
      </c>
      <c r="H100" s="22">
        <v>45</v>
      </c>
      <c r="I100" s="22">
        <v>44</v>
      </c>
      <c r="J100" s="23">
        <f t="shared" si="62"/>
        <v>291</v>
      </c>
      <c r="K100" s="22">
        <v>55</v>
      </c>
      <c r="L100" s="22">
        <v>62</v>
      </c>
      <c r="M100" s="22">
        <v>52</v>
      </c>
      <c r="N100" s="22">
        <v>64</v>
      </c>
      <c r="O100" s="22">
        <v>58</v>
      </c>
      <c r="P100" s="30" t="s">
        <v>52</v>
      </c>
      <c r="Q100" s="23">
        <f t="shared" si="59"/>
        <v>261</v>
      </c>
      <c r="R100" s="22">
        <v>56</v>
      </c>
      <c r="S100" s="22">
        <v>50</v>
      </c>
      <c r="T100" s="22">
        <v>48</v>
      </c>
      <c r="U100" s="22">
        <v>55</v>
      </c>
      <c r="V100" s="22">
        <v>52</v>
      </c>
      <c r="W100" s="32">
        <f t="shared" si="60"/>
        <v>272</v>
      </c>
      <c r="X100" s="22">
        <v>50</v>
      </c>
      <c r="Y100" s="22">
        <v>52</v>
      </c>
      <c r="Z100" s="22">
        <v>66</v>
      </c>
      <c r="AA100" s="22">
        <v>38</v>
      </c>
      <c r="AB100" s="22">
        <v>66</v>
      </c>
      <c r="AC100" s="30" t="s">
        <v>52</v>
      </c>
      <c r="AD100" s="23">
        <f t="shared" si="61"/>
        <v>279</v>
      </c>
      <c r="AE100" s="22">
        <v>63</v>
      </c>
      <c r="AF100" s="22">
        <v>61</v>
      </c>
      <c r="AG100" s="22">
        <v>52</v>
      </c>
      <c r="AH100" s="22">
        <v>56</v>
      </c>
      <c r="AI100" s="22">
        <v>47</v>
      </c>
      <c r="AJ100" s="23">
        <v>248</v>
      </c>
      <c r="AK100" s="23">
        <v>179</v>
      </c>
      <c r="AL100" s="23">
        <v>158</v>
      </c>
      <c r="AM100" s="23">
        <v>107</v>
      </c>
      <c r="AN100" s="30" t="s">
        <v>52</v>
      </c>
      <c r="AO100" s="23">
        <v>116</v>
      </c>
      <c r="AP100" s="23">
        <v>95</v>
      </c>
      <c r="AQ100" s="23">
        <v>87</v>
      </c>
      <c r="AR100" s="23">
        <v>104</v>
      </c>
      <c r="AS100" s="23">
        <v>73</v>
      </c>
      <c r="AT100" s="23">
        <v>46</v>
      </c>
      <c r="AU100" s="23">
        <v>36</v>
      </c>
      <c r="AV100" s="23">
        <v>60</v>
      </c>
      <c r="AW100" s="13"/>
    </row>
    <row r="101" spans="2:49" ht="30" customHeight="1">
      <c r="B101" s="30" t="s">
        <v>53</v>
      </c>
      <c r="C101" s="21">
        <f t="shared" si="57"/>
        <v>2257</v>
      </c>
      <c r="D101" s="23">
        <f t="shared" si="58"/>
        <v>172</v>
      </c>
      <c r="E101" s="22">
        <v>37</v>
      </c>
      <c r="F101" s="22">
        <v>30</v>
      </c>
      <c r="G101" s="22">
        <v>33</v>
      </c>
      <c r="H101" s="22">
        <v>36</v>
      </c>
      <c r="I101" s="22">
        <v>36</v>
      </c>
      <c r="J101" s="23">
        <f t="shared" si="62"/>
        <v>195</v>
      </c>
      <c r="K101" s="22">
        <v>44</v>
      </c>
      <c r="L101" s="22">
        <v>37</v>
      </c>
      <c r="M101" s="22">
        <v>34</v>
      </c>
      <c r="N101" s="22">
        <v>36</v>
      </c>
      <c r="O101" s="22">
        <v>44</v>
      </c>
      <c r="P101" s="30" t="s">
        <v>53</v>
      </c>
      <c r="Q101" s="23">
        <f t="shared" si="59"/>
        <v>180</v>
      </c>
      <c r="R101" s="22">
        <v>36</v>
      </c>
      <c r="S101" s="22">
        <v>37</v>
      </c>
      <c r="T101" s="22">
        <v>22</v>
      </c>
      <c r="U101" s="22">
        <v>37</v>
      </c>
      <c r="V101" s="22">
        <v>48</v>
      </c>
      <c r="W101" s="32">
        <f t="shared" si="60"/>
        <v>253</v>
      </c>
      <c r="X101" s="22">
        <v>59</v>
      </c>
      <c r="Y101" s="22">
        <v>51</v>
      </c>
      <c r="Z101" s="22">
        <v>56</v>
      </c>
      <c r="AA101" s="22">
        <v>42</v>
      </c>
      <c r="AB101" s="22">
        <v>45</v>
      </c>
      <c r="AC101" s="30" t="s">
        <v>53</v>
      </c>
      <c r="AD101" s="23">
        <f t="shared" si="61"/>
        <v>261</v>
      </c>
      <c r="AE101" s="22">
        <v>60</v>
      </c>
      <c r="AF101" s="22">
        <v>60</v>
      </c>
      <c r="AG101" s="22">
        <v>40</v>
      </c>
      <c r="AH101" s="22">
        <v>43</v>
      </c>
      <c r="AI101" s="22">
        <v>58</v>
      </c>
      <c r="AJ101" s="23">
        <v>207</v>
      </c>
      <c r="AK101" s="23">
        <v>168</v>
      </c>
      <c r="AL101" s="23">
        <v>130</v>
      </c>
      <c r="AM101" s="23">
        <v>97</v>
      </c>
      <c r="AN101" s="30" t="s">
        <v>53</v>
      </c>
      <c r="AO101" s="23">
        <v>120</v>
      </c>
      <c r="AP101" s="23">
        <v>71</v>
      </c>
      <c r="AQ101" s="23">
        <v>77</v>
      </c>
      <c r="AR101" s="23">
        <v>69</v>
      </c>
      <c r="AS101" s="23">
        <v>70</v>
      </c>
      <c r="AT101" s="23">
        <v>68</v>
      </c>
      <c r="AU101" s="23">
        <v>49</v>
      </c>
      <c r="AV101" s="23">
        <v>70</v>
      </c>
      <c r="AW101" s="13"/>
    </row>
    <row r="102" spans="2:49" ht="20.100000000000001" customHeight="1">
      <c r="B102" s="41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</row>
    <row r="103" spans="2:49" ht="30" customHeight="1"/>
  </sheetData>
  <printOptions horizontalCentered="1"/>
  <pageMargins left="0.19685039370078741" right="0.27559055118110237" top="0.55118110236220474" bottom="0.51181102362204722" header="0" footer="0.39370078740157483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X103"/>
  <sheetViews>
    <sheetView showGridLines="0" zoomScale="90" zoomScaleNormal="90" zoomScaleSheetLayoutView="50" workbookViewId="0">
      <selection activeCell="K33" sqref="K33"/>
    </sheetView>
  </sheetViews>
  <sheetFormatPr baseColWidth="10" defaultColWidth="11.5703125" defaultRowHeight="12.75"/>
  <cols>
    <col min="1" max="1" width="1.42578125" style="3" customWidth="1"/>
    <col min="2" max="2" width="31.7109375" style="4" customWidth="1"/>
    <col min="3" max="3" width="11" style="4" customWidth="1"/>
    <col min="4" max="15" width="9.7109375" style="2" customWidth="1"/>
    <col min="16" max="16" width="31.710937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6.5703125" style="3" customWidth="1"/>
    <col min="50" max="50" width="1.5703125" style="3" customWidth="1"/>
    <col min="51" max="16384" width="11.5703125" style="3"/>
  </cols>
  <sheetData>
    <row r="1" spans="2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20.100000000000001" customHeight="1">
      <c r="B2" s="25" t="s">
        <v>54</v>
      </c>
      <c r="C2" s="26" t="s">
        <v>26</v>
      </c>
      <c r="E2" s="9"/>
      <c r="F2" s="9"/>
      <c r="G2" s="9"/>
      <c r="H2" s="9"/>
      <c r="I2" s="8"/>
      <c r="P2" s="25" t="s">
        <v>54</v>
      </c>
      <c r="Q2" s="26" t="s">
        <v>26</v>
      </c>
      <c r="R2"/>
      <c r="S2"/>
      <c r="T2"/>
      <c r="U2"/>
      <c r="V2"/>
      <c r="W2"/>
      <c r="X2" s="2"/>
      <c r="Y2" s="2"/>
      <c r="Z2" s="2"/>
      <c r="AA2" s="2"/>
      <c r="AB2" s="2"/>
      <c r="AC2" s="25" t="s">
        <v>54</v>
      </c>
      <c r="AD2" s="26" t="s">
        <v>26</v>
      </c>
      <c r="AE2"/>
      <c r="AF2" s="9"/>
      <c r="AG2" s="9"/>
      <c r="AH2" s="9"/>
      <c r="AI2" s="9"/>
      <c r="AJ2" s="2"/>
      <c r="AK2" s="2"/>
      <c r="AL2" s="2"/>
      <c r="AN2" s="25" t="s">
        <v>54</v>
      </c>
      <c r="AO2" s="26" t="s">
        <v>26</v>
      </c>
      <c r="AP2"/>
      <c r="AQ2"/>
      <c r="AR2"/>
      <c r="AS2"/>
      <c r="AT2"/>
      <c r="AU2" s="9"/>
      <c r="AV2" s="2"/>
    </row>
    <row r="3" spans="2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4.75" customHeight="1">
      <c r="B4" s="15" t="s">
        <v>18</v>
      </c>
      <c r="C4" s="15" t="s">
        <v>0</v>
      </c>
      <c r="D4" s="17" t="s">
        <v>1</v>
      </c>
      <c r="E4" s="16">
        <v>0</v>
      </c>
      <c r="F4" s="16">
        <v>1</v>
      </c>
      <c r="G4" s="16">
        <v>2</v>
      </c>
      <c r="H4" s="16">
        <v>3</v>
      </c>
      <c r="I4" s="16">
        <v>4</v>
      </c>
      <c r="J4" s="16" t="s">
        <v>2</v>
      </c>
      <c r="K4" s="16">
        <v>5</v>
      </c>
      <c r="L4" s="16">
        <v>6</v>
      </c>
      <c r="M4" s="16">
        <v>7</v>
      </c>
      <c r="N4" s="16">
        <v>8</v>
      </c>
      <c r="O4" s="16">
        <v>9</v>
      </c>
      <c r="P4" s="15" t="s">
        <v>18</v>
      </c>
      <c r="Q4" s="16" t="s">
        <v>3</v>
      </c>
      <c r="R4" s="18">
        <v>10</v>
      </c>
      <c r="S4" s="18">
        <v>11</v>
      </c>
      <c r="T4" s="18">
        <v>12</v>
      </c>
      <c r="U4" s="18">
        <v>13</v>
      </c>
      <c r="V4" s="18">
        <v>14</v>
      </c>
      <c r="W4" s="16" t="s">
        <v>4</v>
      </c>
      <c r="X4" s="18">
        <v>15</v>
      </c>
      <c r="Y4" s="18">
        <v>16</v>
      </c>
      <c r="Z4" s="18">
        <v>17</v>
      </c>
      <c r="AA4" s="18">
        <v>18</v>
      </c>
      <c r="AB4" s="18">
        <v>19</v>
      </c>
      <c r="AC4" s="15" t="s">
        <v>18</v>
      </c>
      <c r="AD4" s="16" t="s">
        <v>5</v>
      </c>
      <c r="AE4" s="18">
        <v>20</v>
      </c>
      <c r="AF4" s="18">
        <v>21</v>
      </c>
      <c r="AG4" s="18">
        <v>22</v>
      </c>
      <c r="AH4" s="18">
        <v>23</v>
      </c>
      <c r="AI4" s="18">
        <v>24</v>
      </c>
      <c r="AJ4" s="16" t="s">
        <v>6</v>
      </c>
      <c r="AK4" s="16" t="s">
        <v>7</v>
      </c>
      <c r="AL4" s="16" t="s">
        <v>21</v>
      </c>
      <c r="AM4" s="16" t="s">
        <v>8</v>
      </c>
      <c r="AN4" s="15" t="s">
        <v>18</v>
      </c>
      <c r="AO4" s="16" t="s">
        <v>9</v>
      </c>
      <c r="AP4" s="16" t="s">
        <v>10</v>
      </c>
      <c r="AQ4" s="16" t="s">
        <v>11</v>
      </c>
      <c r="AR4" s="16" t="s">
        <v>12</v>
      </c>
      <c r="AS4" s="16" t="s">
        <v>13</v>
      </c>
      <c r="AT4" s="16" t="s">
        <v>14</v>
      </c>
      <c r="AU4" s="16" t="s">
        <v>15</v>
      </c>
      <c r="AV4" s="16" t="s">
        <v>16</v>
      </c>
      <c r="AW4" s="14"/>
    </row>
    <row r="5" spans="2:49" ht="3.95" customHeight="1">
      <c r="B5" s="19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49" s="5" customFormat="1" ht="30" customHeight="1">
      <c r="B6" s="23" t="s">
        <v>0</v>
      </c>
      <c r="C6" s="23">
        <f>SUM(C7+C8+C9+C10+C11+C12+C13+C14+C15+C16+C17+C18+C19+C20+C21+C22+C23+C24+C25+C26+C27+C28+C29+C30+C31+C32)</f>
        <v>208679</v>
      </c>
      <c r="D6" s="23">
        <f t="shared" ref="D6:AV6" si="0">SUM(D7+D8+D9+D10+D11+D12+D13+D14+D15+D16+D17+D18+D19+D20+D21+D22+D23+D24+D25+D26+D27+D28+D29+D30+D31+D32)</f>
        <v>20866</v>
      </c>
      <c r="E6" s="23">
        <f t="shared" si="0"/>
        <v>4225</v>
      </c>
      <c r="F6" s="23">
        <f t="shared" si="0"/>
        <v>4197</v>
      </c>
      <c r="G6" s="23">
        <f t="shared" si="0"/>
        <v>4175</v>
      </c>
      <c r="H6" s="23">
        <f t="shared" si="0"/>
        <v>4149</v>
      </c>
      <c r="I6" s="23">
        <f t="shared" si="0"/>
        <v>4120</v>
      </c>
      <c r="J6" s="23">
        <f t="shared" si="0"/>
        <v>20152</v>
      </c>
      <c r="K6" s="23">
        <f t="shared" si="0"/>
        <v>4094</v>
      </c>
      <c r="L6" s="23">
        <f t="shared" si="0"/>
        <v>4053</v>
      </c>
      <c r="M6" s="23">
        <f t="shared" si="0"/>
        <v>4025</v>
      </c>
      <c r="N6" s="23">
        <f t="shared" si="0"/>
        <v>3998</v>
      </c>
      <c r="O6" s="23">
        <f t="shared" si="0"/>
        <v>3982</v>
      </c>
      <c r="P6" s="23" t="s">
        <v>0</v>
      </c>
      <c r="Q6" s="23">
        <f t="shared" si="0"/>
        <v>20428</v>
      </c>
      <c r="R6" s="23">
        <f t="shared" si="0"/>
        <v>3979</v>
      </c>
      <c r="S6" s="23">
        <f t="shared" si="0"/>
        <v>3985</v>
      </c>
      <c r="T6" s="23">
        <f t="shared" si="0"/>
        <v>4007</v>
      </c>
      <c r="U6" s="23">
        <f t="shared" si="0"/>
        <v>4039</v>
      </c>
      <c r="V6" s="23">
        <f t="shared" si="0"/>
        <v>4418</v>
      </c>
      <c r="W6" s="23">
        <f t="shared" si="0"/>
        <v>22919</v>
      </c>
      <c r="X6" s="23">
        <f t="shared" si="0"/>
        <v>4422</v>
      </c>
      <c r="Y6" s="23">
        <f t="shared" si="0"/>
        <v>4575</v>
      </c>
      <c r="Z6" s="23">
        <f t="shared" si="0"/>
        <v>4572</v>
      </c>
      <c r="AA6" s="23">
        <f t="shared" si="0"/>
        <v>4660</v>
      </c>
      <c r="AB6" s="23">
        <f t="shared" si="0"/>
        <v>4690</v>
      </c>
      <c r="AC6" s="23" t="s">
        <v>0</v>
      </c>
      <c r="AD6" s="23">
        <f t="shared" si="0"/>
        <v>24065</v>
      </c>
      <c r="AE6" s="23">
        <f t="shared" si="0"/>
        <v>4775</v>
      </c>
      <c r="AF6" s="23">
        <f t="shared" si="0"/>
        <v>4857</v>
      </c>
      <c r="AG6" s="23">
        <f t="shared" si="0"/>
        <v>4887</v>
      </c>
      <c r="AH6" s="23">
        <f t="shared" si="0"/>
        <v>4839</v>
      </c>
      <c r="AI6" s="23">
        <f t="shared" si="0"/>
        <v>4707</v>
      </c>
      <c r="AJ6" s="23">
        <f t="shared" si="0"/>
        <v>20957</v>
      </c>
      <c r="AK6" s="23">
        <f t="shared" si="0"/>
        <v>15012</v>
      </c>
      <c r="AL6" s="23">
        <f t="shared" si="0"/>
        <v>11135</v>
      </c>
      <c r="AM6" s="23">
        <f t="shared" si="0"/>
        <v>9378</v>
      </c>
      <c r="AN6" s="23" t="s">
        <v>20</v>
      </c>
      <c r="AO6" s="23">
        <f t="shared" si="0"/>
        <v>8548</v>
      </c>
      <c r="AP6" s="23">
        <f t="shared" si="0"/>
        <v>6840</v>
      </c>
      <c r="AQ6" s="23">
        <f t="shared" si="0"/>
        <v>5775</v>
      </c>
      <c r="AR6" s="23">
        <f t="shared" si="0"/>
        <v>5562</v>
      </c>
      <c r="AS6" s="23">
        <f t="shared" si="0"/>
        <v>5015</v>
      </c>
      <c r="AT6" s="23">
        <f t="shared" si="0"/>
        <v>4358</v>
      </c>
      <c r="AU6" s="23">
        <f t="shared" si="0"/>
        <v>3362</v>
      </c>
      <c r="AV6" s="23">
        <f t="shared" si="0"/>
        <v>4307</v>
      </c>
      <c r="AW6" s="12"/>
    </row>
    <row r="7" spans="2:49" ht="36" customHeight="1">
      <c r="B7" s="30" t="s">
        <v>28</v>
      </c>
      <c r="C7" s="21">
        <f>SUM(D7+J7+Q7+W7+AD7+AJ7+AK7+AL7+AM7+AO7+AP7+AQ7+AR7+AS7+AT7+AU7+AV7)</f>
        <v>28586</v>
      </c>
      <c r="D7" s="23">
        <f>SUM(I7+H7+G7+F7+E7)</f>
        <v>2443</v>
      </c>
      <c r="E7" s="22">
        <f t="shared" ref="E7:I16" si="1">+E42+E76</f>
        <v>483</v>
      </c>
      <c r="F7" s="22">
        <f t="shared" si="1"/>
        <v>496</v>
      </c>
      <c r="G7" s="22">
        <f t="shared" si="1"/>
        <v>490</v>
      </c>
      <c r="H7" s="22">
        <f t="shared" si="1"/>
        <v>478</v>
      </c>
      <c r="I7" s="22">
        <f t="shared" si="1"/>
        <v>496</v>
      </c>
      <c r="J7" s="23">
        <f>SUM(O7+N7+M7+L7+K7)</f>
        <v>2328</v>
      </c>
      <c r="K7" s="22">
        <f t="shared" ref="K7:O16" si="2">SUM(K42+K76)</f>
        <v>474</v>
      </c>
      <c r="L7" s="22">
        <f t="shared" si="2"/>
        <v>452</v>
      </c>
      <c r="M7" s="22">
        <f t="shared" si="2"/>
        <v>448</v>
      </c>
      <c r="N7" s="22">
        <f t="shared" si="2"/>
        <v>471</v>
      </c>
      <c r="O7" s="22">
        <f t="shared" si="2"/>
        <v>483</v>
      </c>
      <c r="P7" s="30" t="s">
        <v>28</v>
      </c>
      <c r="Q7" s="23">
        <f>SUM(V7+U7+T7+S7+R7)</f>
        <v>2267</v>
      </c>
      <c r="R7" s="22">
        <f t="shared" ref="R7:V16" si="3">SUM(R42+R76)</f>
        <v>463</v>
      </c>
      <c r="S7" s="22">
        <f t="shared" si="3"/>
        <v>413</v>
      </c>
      <c r="T7" s="22">
        <f t="shared" si="3"/>
        <v>449</v>
      </c>
      <c r="U7" s="22">
        <f t="shared" si="3"/>
        <v>462</v>
      </c>
      <c r="V7" s="22">
        <f t="shared" si="3"/>
        <v>480</v>
      </c>
      <c r="W7" s="23">
        <f>+X7+Y7+Z7+AA7+AB7</f>
        <v>2763</v>
      </c>
      <c r="X7" s="22">
        <f t="shared" ref="X7:AB16" si="4">SUM(X42+X76)</f>
        <v>476</v>
      </c>
      <c r="Y7" s="22">
        <f t="shared" si="4"/>
        <v>537</v>
      </c>
      <c r="Z7" s="22">
        <f t="shared" si="4"/>
        <v>553</v>
      </c>
      <c r="AA7" s="22">
        <f t="shared" si="4"/>
        <v>576</v>
      </c>
      <c r="AB7" s="22">
        <f t="shared" si="4"/>
        <v>621</v>
      </c>
      <c r="AC7" s="30" t="s">
        <v>28</v>
      </c>
      <c r="AD7" s="23">
        <f>SUM(AI7+AH7+AG7+AF7+AE7)</f>
        <v>3456</v>
      </c>
      <c r="AE7" s="22">
        <f t="shared" ref="AE7:AM7" si="5">SUM(AE42+AE76)</f>
        <v>579</v>
      </c>
      <c r="AF7" s="22">
        <f t="shared" si="5"/>
        <v>668</v>
      </c>
      <c r="AG7" s="22">
        <f t="shared" si="5"/>
        <v>760</v>
      </c>
      <c r="AH7" s="22">
        <f t="shared" si="5"/>
        <v>683</v>
      </c>
      <c r="AI7" s="22">
        <f t="shared" si="5"/>
        <v>766</v>
      </c>
      <c r="AJ7" s="23">
        <f t="shared" si="5"/>
        <v>3409</v>
      </c>
      <c r="AK7" s="23">
        <f t="shared" si="5"/>
        <v>2501</v>
      </c>
      <c r="AL7" s="23">
        <f t="shared" si="5"/>
        <v>1814</v>
      </c>
      <c r="AM7" s="23">
        <f t="shared" si="5"/>
        <v>1500</v>
      </c>
      <c r="AN7" s="30" t="s">
        <v>28</v>
      </c>
      <c r="AO7" s="23">
        <f t="shared" ref="AO7:AV16" si="6">SUM(AO42+AO76)</f>
        <v>1226</v>
      </c>
      <c r="AP7" s="23">
        <f t="shared" si="6"/>
        <v>957</v>
      </c>
      <c r="AQ7" s="23">
        <f t="shared" si="6"/>
        <v>834</v>
      </c>
      <c r="AR7" s="23">
        <f t="shared" si="6"/>
        <v>741</v>
      </c>
      <c r="AS7" s="23">
        <f t="shared" si="6"/>
        <v>703</v>
      </c>
      <c r="AT7" s="23">
        <f t="shared" si="6"/>
        <v>547</v>
      </c>
      <c r="AU7" s="23">
        <f t="shared" si="6"/>
        <v>473</v>
      </c>
      <c r="AV7" s="23">
        <f t="shared" si="6"/>
        <v>624</v>
      </c>
      <c r="AW7" s="13"/>
    </row>
    <row r="8" spans="2:49" ht="36" customHeight="1">
      <c r="B8" s="30" t="s">
        <v>29</v>
      </c>
      <c r="C8" s="21">
        <f t="shared" ref="C8:C32" si="7">SUM(D8+J8+Q8+W8+AD8+AJ8+AK8+AL8+AM8+AO8+AP8+AQ8+AR8+AS8+AT8+AU8+AV8)</f>
        <v>1717</v>
      </c>
      <c r="D8" s="23">
        <f t="shared" ref="D8:D32" si="8">SUM(I8+H8+G8+F8+E8)</f>
        <v>180</v>
      </c>
      <c r="E8" s="22">
        <f t="shared" si="1"/>
        <v>29</v>
      </c>
      <c r="F8" s="22">
        <f t="shared" si="1"/>
        <v>32</v>
      </c>
      <c r="G8" s="22">
        <f t="shared" si="1"/>
        <v>41</v>
      </c>
      <c r="H8" s="22">
        <f t="shared" si="1"/>
        <v>39</v>
      </c>
      <c r="I8" s="22">
        <f t="shared" si="1"/>
        <v>39</v>
      </c>
      <c r="J8" s="23">
        <f t="shared" ref="J8:J32" si="9">SUM(O8+N8+M8+L8+K8)</f>
        <v>164</v>
      </c>
      <c r="K8" s="22">
        <f t="shared" si="2"/>
        <v>31</v>
      </c>
      <c r="L8" s="22">
        <f t="shared" si="2"/>
        <v>33</v>
      </c>
      <c r="M8" s="22">
        <f t="shared" si="2"/>
        <v>32</v>
      </c>
      <c r="N8" s="22">
        <f t="shared" si="2"/>
        <v>28</v>
      </c>
      <c r="O8" s="22">
        <f t="shared" si="2"/>
        <v>40</v>
      </c>
      <c r="P8" s="30" t="s">
        <v>29</v>
      </c>
      <c r="Q8" s="23">
        <f t="shared" ref="Q8:Q32" si="10">SUM(V8+U8+T8+S8+R8)</f>
        <v>186</v>
      </c>
      <c r="R8" s="22">
        <f t="shared" si="3"/>
        <v>36</v>
      </c>
      <c r="S8" s="22">
        <f t="shared" si="3"/>
        <v>31</v>
      </c>
      <c r="T8" s="22">
        <f t="shared" si="3"/>
        <v>41</v>
      </c>
      <c r="U8" s="22">
        <f t="shared" si="3"/>
        <v>37</v>
      </c>
      <c r="V8" s="22">
        <f t="shared" si="3"/>
        <v>41</v>
      </c>
      <c r="W8" s="23">
        <f t="shared" ref="W8:W32" si="11">+X8+Y8+Z8+AA8+AB8</f>
        <v>207</v>
      </c>
      <c r="X8" s="22">
        <f t="shared" si="4"/>
        <v>45</v>
      </c>
      <c r="Y8" s="22">
        <f t="shared" si="4"/>
        <v>37</v>
      </c>
      <c r="Z8" s="22">
        <f t="shared" si="4"/>
        <v>43</v>
      </c>
      <c r="AA8" s="22">
        <f t="shared" si="4"/>
        <v>49</v>
      </c>
      <c r="AB8" s="22">
        <f t="shared" si="4"/>
        <v>33</v>
      </c>
      <c r="AC8" s="30" t="s">
        <v>29</v>
      </c>
      <c r="AD8" s="23">
        <f t="shared" ref="AD8:AD32" si="12">SUM(AI8+AH8+AG8+AF8+AE8)</f>
        <v>200</v>
      </c>
      <c r="AE8" s="22">
        <f t="shared" ref="AE8:AM8" si="13">SUM(AE43+AE77)</f>
        <v>56</v>
      </c>
      <c r="AF8" s="22">
        <f t="shared" si="13"/>
        <v>42</v>
      </c>
      <c r="AG8" s="22">
        <f t="shared" si="13"/>
        <v>51</v>
      </c>
      <c r="AH8" s="22">
        <f t="shared" si="13"/>
        <v>27</v>
      </c>
      <c r="AI8" s="22">
        <f t="shared" si="13"/>
        <v>24</v>
      </c>
      <c r="AJ8" s="23">
        <f t="shared" si="13"/>
        <v>151</v>
      </c>
      <c r="AK8" s="23">
        <f t="shared" si="13"/>
        <v>111</v>
      </c>
      <c r="AL8" s="23">
        <f t="shared" si="13"/>
        <v>83</v>
      </c>
      <c r="AM8" s="23">
        <f t="shared" si="13"/>
        <v>83</v>
      </c>
      <c r="AN8" s="30" t="s">
        <v>29</v>
      </c>
      <c r="AO8" s="23">
        <f t="shared" si="6"/>
        <v>54</v>
      </c>
      <c r="AP8" s="23">
        <f t="shared" si="6"/>
        <v>72</v>
      </c>
      <c r="AQ8" s="23">
        <f t="shared" si="6"/>
        <v>38</v>
      </c>
      <c r="AR8" s="23">
        <f t="shared" si="6"/>
        <v>39</v>
      </c>
      <c r="AS8" s="23">
        <f t="shared" si="6"/>
        <v>34</v>
      </c>
      <c r="AT8" s="23">
        <f t="shared" si="6"/>
        <v>50</v>
      </c>
      <c r="AU8" s="23">
        <f t="shared" si="6"/>
        <v>21</v>
      </c>
      <c r="AV8" s="23">
        <f t="shared" si="6"/>
        <v>44</v>
      </c>
      <c r="AW8" s="13"/>
    </row>
    <row r="9" spans="2:49" ht="36" customHeight="1">
      <c r="B9" s="30" t="s">
        <v>30</v>
      </c>
      <c r="C9" s="21">
        <f t="shared" si="7"/>
        <v>11539</v>
      </c>
      <c r="D9" s="23">
        <f t="shared" si="8"/>
        <v>1268</v>
      </c>
      <c r="E9" s="22">
        <f t="shared" si="1"/>
        <v>268</v>
      </c>
      <c r="F9" s="22">
        <f t="shared" si="1"/>
        <v>243</v>
      </c>
      <c r="G9" s="22">
        <f t="shared" si="1"/>
        <v>245</v>
      </c>
      <c r="H9" s="22">
        <f t="shared" si="1"/>
        <v>280</v>
      </c>
      <c r="I9" s="22">
        <f t="shared" si="1"/>
        <v>232</v>
      </c>
      <c r="J9" s="23">
        <f t="shared" si="9"/>
        <v>1157</v>
      </c>
      <c r="K9" s="22">
        <f t="shared" si="2"/>
        <v>226</v>
      </c>
      <c r="L9" s="22">
        <f t="shared" si="2"/>
        <v>262</v>
      </c>
      <c r="M9" s="22">
        <f t="shared" si="2"/>
        <v>237</v>
      </c>
      <c r="N9" s="22">
        <f t="shared" si="2"/>
        <v>205</v>
      </c>
      <c r="O9" s="22">
        <f t="shared" si="2"/>
        <v>227</v>
      </c>
      <c r="P9" s="30" t="s">
        <v>30</v>
      </c>
      <c r="Q9" s="23">
        <f t="shared" si="10"/>
        <v>1235</v>
      </c>
      <c r="R9" s="22">
        <f t="shared" si="3"/>
        <v>231</v>
      </c>
      <c r="S9" s="22">
        <f t="shared" si="3"/>
        <v>229</v>
      </c>
      <c r="T9" s="22">
        <f t="shared" si="3"/>
        <v>249</v>
      </c>
      <c r="U9" s="22">
        <f t="shared" si="3"/>
        <v>260</v>
      </c>
      <c r="V9" s="22">
        <f t="shared" si="3"/>
        <v>266</v>
      </c>
      <c r="W9" s="23">
        <f t="shared" si="11"/>
        <v>1276</v>
      </c>
      <c r="X9" s="22">
        <f t="shared" si="4"/>
        <v>272</v>
      </c>
      <c r="Y9" s="22">
        <f t="shared" si="4"/>
        <v>228</v>
      </c>
      <c r="Z9" s="22">
        <f t="shared" si="4"/>
        <v>269</v>
      </c>
      <c r="AA9" s="22">
        <f t="shared" si="4"/>
        <v>241</v>
      </c>
      <c r="AB9" s="22">
        <f t="shared" si="4"/>
        <v>266</v>
      </c>
      <c r="AC9" s="30" t="s">
        <v>30</v>
      </c>
      <c r="AD9" s="23">
        <f t="shared" si="12"/>
        <v>1262</v>
      </c>
      <c r="AE9" s="22">
        <f t="shared" ref="AE9:AM9" si="14">SUM(AE44+AE78)</f>
        <v>269</v>
      </c>
      <c r="AF9" s="22">
        <f t="shared" si="14"/>
        <v>297</v>
      </c>
      <c r="AG9" s="22">
        <f t="shared" si="14"/>
        <v>230</v>
      </c>
      <c r="AH9" s="22">
        <f t="shared" si="14"/>
        <v>251</v>
      </c>
      <c r="AI9" s="22">
        <f t="shared" si="14"/>
        <v>215</v>
      </c>
      <c r="AJ9" s="23">
        <f t="shared" si="14"/>
        <v>1132</v>
      </c>
      <c r="AK9" s="23">
        <f t="shared" si="14"/>
        <v>674</v>
      </c>
      <c r="AL9" s="23">
        <f t="shared" si="14"/>
        <v>518</v>
      </c>
      <c r="AM9" s="23">
        <f t="shared" si="14"/>
        <v>456</v>
      </c>
      <c r="AN9" s="30" t="s">
        <v>30</v>
      </c>
      <c r="AO9" s="23">
        <f t="shared" si="6"/>
        <v>530</v>
      </c>
      <c r="AP9" s="23">
        <f t="shared" si="6"/>
        <v>412</v>
      </c>
      <c r="AQ9" s="23">
        <f t="shared" si="6"/>
        <v>322</v>
      </c>
      <c r="AR9" s="23">
        <f t="shared" si="6"/>
        <v>313</v>
      </c>
      <c r="AS9" s="23">
        <f t="shared" si="6"/>
        <v>305</v>
      </c>
      <c r="AT9" s="23">
        <f t="shared" si="6"/>
        <v>253</v>
      </c>
      <c r="AU9" s="23">
        <f t="shared" si="6"/>
        <v>191</v>
      </c>
      <c r="AV9" s="23">
        <f t="shared" si="6"/>
        <v>235</v>
      </c>
      <c r="AW9" s="13"/>
    </row>
    <row r="10" spans="2:49" ht="36" customHeight="1">
      <c r="B10" s="30" t="s">
        <v>31</v>
      </c>
      <c r="C10" s="21">
        <f t="shared" si="7"/>
        <v>17580</v>
      </c>
      <c r="D10" s="23">
        <f t="shared" si="8"/>
        <v>1928</v>
      </c>
      <c r="E10" s="22">
        <f t="shared" si="1"/>
        <v>380</v>
      </c>
      <c r="F10" s="22">
        <f t="shared" si="1"/>
        <v>415</v>
      </c>
      <c r="G10" s="22">
        <f t="shared" si="1"/>
        <v>381</v>
      </c>
      <c r="H10" s="22">
        <f t="shared" si="1"/>
        <v>383</v>
      </c>
      <c r="I10" s="22">
        <f t="shared" si="1"/>
        <v>369</v>
      </c>
      <c r="J10" s="23">
        <f t="shared" si="9"/>
        <v>1977</v>
      </c>
      <c r="K10" s="22">
        <f t="shared" si="2"/>
        <v>415</v>
      </c>
      <c r="L10" s="22">
        <f t="shared" si="2"/>
        <v>376</v>
      </c>
      <c r="M10" s="22">
        <f t="shared" si="2"/>
        <v>398</v>
      </c>
      <c r="N10" s="22">
        <f t="shared" si="2"/>
        <v>380</v>
      </c>
      <c r="O10" s="22">
        <f t="shared" si="2"/>
        <v>408</v>
      </c>
      <c r="P10" s="30" t="s">
        <v>31</v>
      </c>
      <c r="Q10" s="23">
        <f t="shared" si="10"/>
        <v>1937</v>
      </c>
      <c r="R10" s="22">
        <f t="shared" si="3"/>
        <v>368</v>
      </c>
      <c r="S10" s="22">
        <f t="shared" si="3"/>
        <v>407</v>
      </c>
      <c r="T10" s="22">
        <f t="shared" si="3"/>
        <v>377</v>
      </c>
      <c r="U10" s="22">
        <f t="shared" si="3"/>
        <v>359</v>
      </c>
      <c r="V10" s="22">
        <f t="shared" si="3"/>
        <v>426</v>
      </c>
      <c r="W10" s="23">
        <f t="shared" si="11"/>
        <v>2009</v>
      </c>
      <c r="X10" s="22">
        <f t="shared" si="4"/>
        <v>437</v>
      </c>
      <c r="Y10" s="22">
        <f t="shared" si="4"/>
        <v>415</v>
      </c>
      <c r="Z10" s="22">
        <f t="shared" si="4"/>
        <v>382</v>
      </c>
      <c r="AA10" s="22">
        <f t="shared" si="4"/>
        <v>373</v>
      </c>
      <c r="AB10" s="22">
        <f t="shared" si="4"/>
        <v>402</v>
      </c>
      <c r="AC10" s="30" t="s">
        <v>31</v>
      </c>
      <c r="AD10" s="23">
        <f t="shared" si="12"/>
        <v>1727</v>
      </c>
      <c r="AE10" s="22">
        <f t="shared" ref="AE10:AM10" si="15">SUM(AE45+AE79)</f>
        <v>362</v>
      </c>
      <c r="AF10" s="22">
        <f t="shared" si="15"/>
        <v>355</v>
      </c>
      <c r="AG10" s="22">
        <f t="shared" si="15"/>
        <v>336</v>
      </c>
      <c r="AH10" s="22">
        <f t="shared" si="15"/>
        <v>383</v>
      </c>
      <c r="AI10" s="22">
        <f t="shared" si="15"/>
        <v>291</v>
      </c>
      <c r="AJ10" s="23">
        <f t="shared" si="15"/>
        <v>1487</v>
      </c>
      <c r="AK10" s="23">
        <f t="shared" si="15"/>
        <v>1077</v>
      </c>
      <c r="AL10" s="23">
        <f t="shared" si="15"/>
        <v>996</v>
      </c>
      <c r="AM10" s="23">
        <f t="shared" si="15"/>
        <v>825</v>
      </c>
      <c r="AN10" s="30" t="s">
        <v>31</v>
      </c>
      <c r="AO10" s="23">
        <f t="shared" si="6"/>
        <v>778</v>
      </c>
      <c r="AP10" s="23">
        <f t="shared" si="6"/>
        <v>596</v>
      </c>
      <c r="AQ10" s="23">
        <f t="shared" si="6"/>
        <v>476</v>
      </c>
      <c r="AR10" s="23">
        <f t="shared" si="6"/>
        <v>491</v>
      </c>
      <c r="AS10" s="23">
        <f t="shared" si="6"/>
        <v>418</v>
      </c>
      <c r="AT10" s="23">
        <f t="shared" si="6"/>
        <v>326</v>
      </c>
      <c r="AU10" s="23">
        <f t="shared" si="6"/>
        <v>260</v>
      </c>
      <c r="AV10" s="23">
        <f t="shared" si="6"/>
        <v>272</v>
      </c>
      <c r="AW10" s="13"/>
    </row>
    <row r="11" spans="2:49" ht="36" customHeight="1">
      <c r="B11" s="30" t="s">
        <v>32</v>
      </c>
      <c r="C11" s="21">
        <f t="shared" si="7"/>
        <v>12030</v>
      </c>
      <c r="D11" s="23">
        <f t="shared" si="8"/>
        <v>1217</v>
      </c>
      <c r="E11" s="22">
        <f t="shared" si="1"/>
        <v>256</v>
      </c>
      <c r="F11" s="22">
        <f t="shared" si="1"/>
        <v>237</v>
      </c>
      <c r="G11" s="22">
        <f t="shared" si="1"/>
        <v>224</v>
      </c>
      <c r="H11" s="22">
        <f t="shared" si="1"/>
        <v>248</v>
      </c>
      <c r="I11" s="22">
        <f t="shared" si="1"/>
        <v>252</v>
      </c>
      <c r="J11" s="23">
        <f t="shared" si="9"/>
        <v>1216</v>
      </c>
      <c r="K11" s="22">
        <f t="shared" si="2"/>
        <v>256</v>
      </c>
      <c r="L11" s="22">
        <f t="shared" si="2"/>
        <v>249</v>
      </c>
      <c r="M11" s="22">
        <f t="shared" si="2"/>
        <v>260</v>
      </c>
      <c r="N11" s="22">
        <f t="shared" si="2"/>
        <v>229</v>
      </c>
      <c r="O11" s="22">
        <f t="shared" si="2"/>
        <v>222</v>
      </c>
      <c r="P11" s="30" t="s">
        <v>32</v>
      </c>
      <c r="Q11" s="23">
        <f t="shared" si="10"/>
        <v>1246</v>
      </c>
      <c r="R11" s="22">
        <f t="shared" si="3"/>
        <v>235</v>
      </c>
      <c r="S11" s="22">
        <f t="shared" si="3"/>
        <v>238</v>
      </c>
      <c r="T11" s="22">
        <f t="shared" si="3"/>
        <v>257</v>
      </c>
      <c r="U11" s="22">
        <f t="shared" si="3"/>
        <v>241</v>
      </c>
      <c r="V11" s="22">
        <f t="shared" si="3"/>
        <v>275</v>
      </c>
      <c r="W11" s="23">
        <f t="shared" si="11"/>
        <v>1325</v>
      </c>
      <c r="X11" s="22">
        <f t="shared" si="4"/>
        <v>250</v>
      </c>
      <c r="Y11" s="22">
        <f t="shared" si="4"/>
        <v>285</v>
      </c>
      <c r="Z11" s="22">
        <f t="shared" si="4"/>
        <v>255</v>
      </c>
      <c r="AA11" s="22">
        <f t="shared" si="4"/>
        <v>293</v>
      </c>
      <c r="AB11" s="22">
        <f t="shared" si="4"/>
        <v>242</v>
      </c>
      <c r="AC11" s="30" t="s">
        <v>32</v>
      </c>
      <c r="AD11" s="23">
        <f t="shared" si="12"/>
        <v>1339</v>
      </c>
      <c r="AE11" s="22">
        <f t="shared" ref="AE11:AM11" si="16">SUM(AE46+AE80)</f>
        <v>265</v>
      </c>
      <c r="AF11" s="22">
        <f t="shared" si="16"/>
        <v>291</v>
      </c>
      <c r="AG11" s="22">
        <f t="shared" si="16"/>
        <v>285</v>
      </c>
      <c r="AH11" s="22">
        <f t="shared" si="16"/>
        <v>244</v>
      </c>
      <c r="AI11" s="22">
        <f t="shared" si="16"/>
        <v>254</v>
      </c>
      <c r="AJ11" s="23">
        <f t="shared" si="16"/>
        <v>1230</v>
      </c>
      <c r="AK11" s="23">
        <f t="shared" si="16"/>
        <v>801</v>
      </c>
      <c r="AL11" s="23">
        <f t="shared" si="16"/>
        <v>617</v>
      </c>
      <c r="AM11" s="23">
        <f t="shared" si="16"/>
        <v>502</v>
      </c>
      <c r="AN11" s="30" t="s">
        <v>32</v>
      </c>
      <c r="AO11" s="23">
        <f t="shared" si="6"/>
        <v>494</v>
      </c>
      <c r="AP11" s="23">
        <f t="shared" si="6"/>
        <v>402</v>
      </c>
      <c r="AQ11" s="23">
        <f t="shared" si="6"/>
        <v>299</v>
      </c>
      <c r="AR11" s="23">
        <f t="shared" si="6"/>
        <v>375</v>
      </c>
      <c r="AS11" s="23">
        <f t="shared" si="6"/>
        <v>309</v>
      </c>
      <c r="AT11" s="23">
        <f t="shared" si="6"/>
        <v>233</v>
      </c>
      <c r="AU11" s="23">
        <f t="shared" si="6"/>
        <v>179</v>
      </c>
      <c r="AV11" s="23">
        <f t="shared" si="6"/>
        <v>246</v>
      </c>
      <c r="AW11" s="13"/>
    </row>
    <row r="12" spans="2:49" ht="36" customHeight="1">
      <c r="B12" s="30" t="s">
        <v>33</v>
      </c>
      <c r="C12" s="21">
        <f t="shared" si="7"/>
        <v>6162</v>
      </c>
      <c r="D12" s="23">
        <f t="shared" si="8"/>
        <v>537</v>
      </c>
      <c r="E12" s="22">
        <f t="shared" si="1"/>
        <v>116</v>
      </c>
      <c r="F12" s="22">
        <f t="shared" si="1"/>
        <v>125</v>
      </c>
      <c r="G12" s="22">
        <f t="shared" si="1"/>
        <v>98</v>
      </c>
      <c r="H12" s="22">
        <f t="shared" si="1"/>
        <v>96</v>
      </c>
      <c r="I12" s="22">
        <f t="shared" si="1"/>
        <v>102</v>
      </c>
      <c r="J12" s="23">
        <f t="shared" si="9"/>
        <v>506</v>
      </c>
      <c r="K12" s="22">
        <f t="shared" si="2"/>
        <v>103</v>
      </c>
      <c r="L12" s="22">
        <f t="shared" si="2"/>
        <v>88</v>
      </c>
      <c r="M12" s="22">
        <f t="shared" si="2"/>
        <v>96</v>
      </c>
      <c r="N12" s="22">
        <f t="shared" si="2"/>
        <v>113</v>
      </c>
      <c r="O12" s="22">
        <f t="shared" si="2"/>
        <v>106</v>
      </c>
      <c r="P12" s="30" t="s">
        <v>33</v>
      </c>
      <c r="Q12" s="23">
        <f t="shared" si="10"/>
        <v>530</v>
      </c>
      <c r="R12" s="22">
        <f t="shared" si="3"/>
        <v>93</v>
      </c>
      <c r="S12" s="22">
        <f t="shared" si="3"/>
        <v>102</v>
      </c>
      <c r="T12" s="22">
        <f t="shared" si="3"/>
        <v>108</v>
      </c>
      <c r="U12" s="22">
        <f t="shared" si="3"/>
        <v>110</v>
      </c>
      <c r="V12" s="22">
        <f t="shared" si="3"/>
        <v>117</v>
      </c>
      <c r="W12" s="23">
        <f t="shared" si="11"/>
        <v>644</v>
      </c>
      <c r="X12" s="22">
        <f t="shared" si="4"/>
        <v>119</v>
      </c>
      <c r="Y12" s="22">
        <f t="shared" si="4"/>
        <v>118</v>
      </c>
      <c r="Z12" s="22">
        <f t="shared" si="4"/>
        <v>131</v>
      </c>
      <c r="AA12" s="22">
        <f t="shared" si="4"/>
        <v>136</v>
      </c>
      <c r="AB12" s="22">
        <f t="shared" si="4"/>
        <v>140</v>
      </c>
      <c r="AC12" s="30" t="s">
        <v>33</v>
      </c>
      <c r="AD12" s="23">
        <f t="shared" si="12"/>
        <v>735</v>
      </c>
      <c r="AE12" s="22">
        <f t="shared" ref="AE12:AM12" si="17">SUM(AE47+AE81)</f>
        <v>140</v>
      </c>
      <c r="AF12" s="22">
        <f t="shared" si="17"/>
        <v>129</v>
      </c>
      <c r="AG12" s="22">
        <f t="shared" si="17"/>
        <v>174</v>
      </c>
      <c r="AH12" s="22">
        <f t="shared" si="17"/>
        <v>137</v>
      </c>
      <c r="AI12" s="22">
        <f t="shared" si="17"/>
        <v>155</v>
      </c>
      <c r="AJ12" s="23">
        <f t="shared" si="17"/>
        <v>619</v>
      </c>
      <c r="AK12" s="23">
        <f t="shared" si="17"/>
        <v>456</v>
      </c>
      <c r="AL12" s="23">
        <f t="shared" si="17"/>
        <v>337</v>
      </c>
      <c r="AM12" s="23">
        <f t="shared" si="17"/>
        <v>315</v>
      </c>
      <c r="AN12" s="30" t="s">
        <v>33</v>
      </c>
      <c r="AO12" s="23">
        <f t="shared" si="6"/>
        <v>276</v>
      </c>
      <c r="AP12" s="23">
        <f t="shared" si="6"/>
        <v>217</v>
      </c>
      <c r="AQ12" s="23">
        <f t="shared" si="6"/>
        <v>195</v>
      </c>
      <c r="AR12" s="23">
        <f t="shared" si="6"/>
        <v>203</v>
      </c>
      <c r="AS12" s="23">
        <f t="shared" si="6"/>
        <v>161</v>
      </c>
      <c r="AT12" s="23">
        <f t="shared" si="6"/>
        <v>166</v>
      </c>
      <c r="AU12" s="23">
        <f t="shared" si="6"/>
        <v>102</v>
      </c>
      <c r="AV12" s="23">
        <f t="shared" si="6"/>
        <v>163</v>
      </c>
      <c r="AW12" s="13"/>
    </row>
    <row r="13" spans="2:49" ht="36" customHeight="1">
      <c r="B13" s="30" t="s">
        <v>34</v>
      </c>
      <c r="C13" s="21">
        <f t="shared" si="7"/>
        <v>8751</v>
      </c>
      <c r="D13" s="23">
        <f>SUM(I13+H13+G13+F13+E13)</f>
        <v>769</v>
      </c>
      <c r="E13" s="22">
        <f t="shared" si="1"/>
        <v>142</v>
      </c>
      <c r="F13" s="22">
        <f t="shared" si="1"/>
        <v>151</v>
      </c>
      <c r="G13" s="22">
        <f t="shared" si="1"/>
        <v>160</v>
      </c>
      <c r="H13" s="22">
        <f t="shared" si="1"/>
        <v>148</v>
      </c>
      <c r="I13" s="22">
        <f t="shared" si="1"/>
        <v>168</v>
      </c>
      <c r="J13" s="23">
        <f t="shared" si="9"/>
        <v>698</v>
      </c>
      <c r="K13" s="22">
        <f t="shared" si="2"/>
        <v>141</v>
      </c>
      <c r="L13" s="22">
        <f t="shared" si="2"/>
        <v>141</v>
      </c>
      <c r="M13" s="22">
        <f t="shared" si="2"/>
        <v>148</v>
      </c>
      <c r="N13" s="22">
        <f t="shared" si="2"/>
        <v>130</v>
      </c>
      <c r="O13" s="22">
        <f t="shared" si="2"/>
        <v>138</v>
      </c>
      <c r="P13" s="30" t="s">
        <v>34</v>
      </c>
      <c r="Q13" s="23">
        <f t="shared" si="10"/>
        <v>684</v>
      </c>
      <c r="R13" s="22">
        <f t="shared" si="3"/>
        <v>142</v>
      </c>
      <c r="S13" s="22">
        <f t="shared" si="3"/>
        <v>132</v>
      </c>
      <c r="T13" s="22">
        <f t="shared" si="3"/>
        <v>118</v>
      </c>
      <c r="U13" s="22">
        <f t="shared" si="3"/>
        <v>146</v>
      </c>
      <c r="V13" s="22">
        <f t="shared" si="3"/>
        <v>146</v>
      </c>
      <c r="W13" s="23">
        <f t="shared" si="11"/>
        <v>898</v>
      </c>
      <c r="X13" s="22">
        <f t="shared" si="4"/>
        <v>156</v>
      </c>
      <c r="Y13" s="22">
        <f t="shared" si="4"/>
        <v>165</v>
      </c>
      <c r="Z13" s="22">
        <f t="shared" si="4"/>
        <v>195</v>
      </c>
      <c r="AA13" s="22">
        <f t="shared" si="4"/>
        <v>181</v>
      </c>
      <c r="AB13" s="22">
        <f t="shared" si="4"/>
        <v>201</v>
      </c>
      <c r="AC13" s="30" t="s">
        <v>34</v>
      </c>
      <c r="AD13" s="23">
        <f t="shared" si="12"/>
        <v>1033</v>
      </c>
      <c r="AE13" s="22">
        <f t="shared" ref="AE13:AM13" si="18">SUM(AE48+AE82)</f>
        <v>180</v>
      </c>
      <c r="AF13" s="22">
        <f t="shared" si="18"/>
        <v>219</v>
      </c>
      <c r="AG13" s="22">
        <f t="shared" si="18"/>
        <v>238</v>
      </c>
      <c r="AH13" s="22">
        <f t="shared" si="18"/>
        <v>179</v>
      </c>
      <c r="AI13" s="22">
        <f t="shared" si="18"/>
        <v>217</v>
      </c>
      <c r="AJ13" s="23">
        <f t="shared" si="18"/>
        <v>906</v>
      </c>
      <c r="AK13" s="23">
        <f t="shared" si="18"/>
        <v>704</v>
      </c>
      <c r="AL13" s="23">
        <f t="shared" si="18"/>
        <v>431</v>
      </c>
      <c r="AM13" s="23">
        <f t="shared" si="18"/>
        <v>453</v>
      </c>
      <c r="AN13" s="30" t="s">
        <v>34</v>
      </c>
      <c r="AO13" s="23">
        <f t="shared" si="6"/>
        <v>412</v>
      </c>
      <c r="AP13" s="23">
        <f t="shared" si="6"/>
        <v>298</v>
      </c>
      <c r="AQ13" s="23">
        <f t="shared" si="6"/>
        <v>282</v>
      </c>
      <c r="AR13" s="23">
        <f t="shared" si="6"/>
        <v>292</v>
      </c>
      <c r="AS13" s="23">
        <f t="shared" si="6"/>
        <v>260</v>
      </c>
      <c r="AT13" s="23">
        <f t="shared" si="6"/>
        <v>241</v>
      </c>
      <c r="AU13" s="23">
        <f t="shared" si="6"/>
        <v>171</v>
      </c>
      <c r="AV13" s="23">
        <f t="shared" si="6"/>
        <v>219</v>
      </c>
      <c r="AW13" s="13"/>
    </row>
    <row r="14" spans="2:49" ht="36" customHeight="1">
      <c r="B14" s="30" t="s">
        <v>35</v>
      </c>
      <c r="C14" s="21">
        <f t="shared" si="7"/>
        <v>1253</v>
      </c>
      <c r="D14" s="23">
        <f t="shared" si="8"/>
        <v>103</v>
      </c>
      <c r="E14" s="22">
        <f t="shared" si="1"/>
        <v>23</v>
      </c>
      <c r="F14" s="22">
        <f t="shared" si="1"/>
        <v>24</v>
      </c>
      <c r="G14" s="22">
        <f t="shared" si="1"/>
        <v>23</v>
      </c>
      <c r="H14" s="22">
        <f t="shared" si="1"/>
        <v>16</v>
      </c>
      <c r="I14" s="22">
        <f t="shared" si="1"/>
        <v>17</v>
      </c>
      <c r="J14" s="23">
        <f t="shared" si="9"/>
        <v>114</v>
      </c>
      <c r="K14" s="22">
        <f t="shared" si="2"/>
        <v>25</v>
      </c>
      <c r="L14" s="22">
        <f t="shared" si="2"/>
        <v>21</v>
      </c>
      <c r="M14" s="22">
        <f t="shared" si="2"/>
        <v>25</v>
      </c>
      <c r="N14" s="22">
        <f t="shared" si="2"/>
        <v>22</v>
      </c>
      <c r="O14" s="22">
        <f t="shared" si="2"/>
        <v>21</v>
      </c>
      <c r="P14" s="30" t="s">
        <v>35</v>
      </c>
      <c r="Q14" s="23">
        <f t="shared" si="10"/>
        <v>115</v>
      </c>
      <c r="R14" s="22">
        <f t="shared" si="3"/>
        <v>17</v>
      </c>
      <c r="S14" s="22">
        <f t="shared" si="3"/>
        <v>21</v>
      </c>
      <c r="T14" s="22">
        <f t="shared" si="3"/>
        <v>23</v>
      </c>
      <c r="U14" s="22">
        <f t="shared" si="3"/>
        <v>30</v>
      </c>
      <c r="V14" s="22">
        <f t="shared" si="3"/>
        <v>24</v>
      </c>
      <c r="W14" s="23">
        <f t="shared" si="11"/>
        <v>127</v>
      </c>
      <c r="X14" s="22">
        <f t="shared" si="4"/>
        <v>25</v>
      </c>
      <c r="Y14" s="22">
        <f t="shared" si="4"/>
        <v>27</v>
      </c>
      <c r="Z14" s="22">
        <f t="shared" si="4"/>
        <v>23</v>
      </c>
      <c r="AA14" s="22">
        <f t="shared" si="4"/>
        <v>28</v>
      </c>
      <c r="AB14" s="22">
        <f t="shared" si="4"/>
        <v>24</v>
      </c>
      <c r="AC14" s="30" t="s">
        <v>35</v>
      </c>
      <c r="AD14" s="23">
        <f t="shared" si="12"/>
        <v>101</v>
      </c>
      <c r="AE14" s="22">
        <f t="shared" ref="AE14:AM14" si="19">SUM(AE49+AE83)</f>
        <v>25</v>
      </c>
      <c r="AF14" s="22">
        <f t="shared" si="19"/>
        <v>19</v>
      </c>
      <c r="AG14" s="22">
        <f t="shared" si="19"/>
        <v>18</v>
      </c>
      <c r="AH14" s="22">
        <f t="shared" si="19"/>
        <v>21</v>
      </c>
      <c r="AI14" s="22">
        <f t="shared" si="19"/>
        <v>18</v>
      </c>
      <c r="AJ14" s="23">
        <f t="shared" si="19"/>
        <v>115</v>
      </c>
      <c r="AK14" s="23">
        <f t="shared" si="19"/>
        <v>122</v>
      </c>
      <c r="AL14" s="23">
        <f t="shared" si="19"/>
        <v>84</v>
      </c>
      <c r="AM14" s="23">
        <f t="shared" si="19"/>
        <v>42</v>
      </c>
      <c r="AN14" s="30" t="s">
        <v>35</v>
      </c>
      <c r="AO14" s="23">
        <f t="shared" si="6"/>
        <v>53</v>
      </c>
      <c r="AP14" s="23">
        <f t="shared" si="6"/>
        <v>47</v>
      </c>
      <c r="AQ14" s="23">
        <f t="shared" si="6"/>
        <v>43</v>
      </c>
      <c r="AR14" s="23">
        <f t="shared" si="6"/>
        <v>52</v>
      </c>
      <c r="AS14" s="23">
        <f t="shared" si="6"/>
        <v>43</v>
      </c>
      <c r="AT14" s="23">
        <f t="shared" si="6"/>
        <v>48</v>
      </c>
      <c r="AU14" s="23">
        <f t="shared" si="6"/>
        <v>24</v>
      </c>
      <c r="AV14" s="23">
        <f t="shared" si="6"/>
        <v>20</v>
      </c>
      <c r="AW14" s="13"/>
    </row>
    <row r="15" spans="2:49" ht="36" customHeight="1">
      <c r="B15" s="30" t="s">
        <v>36</v>
      </c>
      <c r="C15" s="21">
        <f t="shared" si="7"/>
        <v>4589</v>
      </c>
      <c r="D15" s="23">
        <f t="shared" si="8"/>
        <v>427</v>
      </c>
      <c r="E15" s="22">
        <f t="shared" si="1"/>
        <v>78</v>
      </c>
      <c r="F15" s="22">
        <f t="shared" si="1"/>
        <v>72</v>
      </c>
      <c r="G15" s="22">
        <f t="shared" si="1"/>
        <v>98</v>
      </c>
      <c r="H15" s="22">
        <f t="shared" si="1"/>
        <v>85</v>
      </c>
      <c r="I15" s="22">
        <f t="shared" si="1"/>
        <v>94</v>
      </c>
      <c r="J15" s="23">
        <f t="shared" si="9"/>
        <v>469</v>
      </c>
      <c r="K15" s="22">
        <f t="shared" si="2"/>
        <v>95</v>
      </c>
      <c r="L15" s="22">
        <f t="shared" si="2"/>
        <v>105</v>
      </c>
      <c r="M15" s="22">
        <f t="shared" si="2"/>
        <v>78</v>
      </c>
      <c r="N15" s="22">
        <f t="shared" si="2"/>
        <v>98</v>
      </c>
      <c r="O15" s="22">
        <f t="shared" si="2"/>
        <v>93</v>
      </c>
      <c r="P15" s="30" t="s">
        <v>36</v>
      </c>
      <c r="Q15" s="23">
        <f t="shared" si="10"/>
        <v>413</v>
      </c>
      <c r="R15" s="22">
        <f t="shared" si="3"/>
        <v>83</v>
      </c>
      <c r="S15" s="22">
        <f t="shared" si="3"/>
        <v>92</v>
      </c>
      <c r="T15" s="22">
        <f t="shared" si="3"/>
        <v>81</v>
      </c>
      <c r="U15" s="22">
        <f t="shared" si="3"/>
        <v>83</v>
      </c>
      <c r="V15" s="22">
        <f t="shared" si="3"/>
        <v>74</v>
      </c>
      <c r="W15" s="23">
        <f t="shared" si="11"/>
        <v>475</v>
      </c>
      <c r="X15" s="22">
        <f t="shared" si="4"/>
        <v>96</v>
      </c>
      <c r="Y15" s="22">
        <f t="shared" si="4"/>
        <v>80</v>
      </c>
      <c r="Z15" s="22">
        <f t="shared" si="4"/>
        <v>102</v>
      </c>
      <c r="AA15" s="22">
        <f t="shared" si="4"/>
        <v>99</v>
      </c>
      <c r="AB15" s="22">
        <f t="shared" si="4"/>
        <v>98</v>
      </c>
      <c r="AC15" s="30" t="s">
        <v>36</v>
      </c>
      <c r="AD15" s="23">
        <f t="shared" si="12"/>
        <v>586</v>
      </c>
      <c r="AE15" s="22">
        <f t="shared" ref="AE15:AM15" si="20">SUM(AE50+AE84)</f>
        <v>120</v>
      </c>
      <c r="AF15" s="22">
        <f t="shared" si="20"/>
        <v>129</v>
      </c>
      <c r="AG15" s="22">
        <f t="shared" si="20"/>
        <v>110</v>
      </c>
      <c r="AH15" s="22">
        <f t="shared" si="20"/>
        <v>132</v>
      </c>
      <c r="AI15" s="22">
        <f t="shared" si="20"/>
        <v>95</v>
      </c>
      <c r="AJ15" s="23">
        <f t="shared" si="20"/>
        <v>448</v>
      </c>
      <c r="AK15" s="23">
        <f t="shared" si="20"/>
        <v>385</v>
      </c>
      <c r="AL15" s="23">
        <f t="shared" si="20"/>
        <v>247</v>
      </c>
      <c r="AM15" s="23">
        <f t="shared" si="20"/>
        <v>245</v>
      </c>
      <c r="AN15" s="30" t="s">
        <v>36</v>
      </c>
      <c r="AO15" s="23">
        <f t="shared" si="6"/>
        <v>158</v>
      </c>
      <c r="AP15" s="23">
        <f t="shared" si="6"/>
        <v>120</v>
      </c>
      <c r="AQ15" s="23">
        <f t="shared" si="6"/>
        <v>119</v>
      </c>
      <c r="AR15" s="23">
        <f t="shared" si="6"/>
        <v>107</v>
      </c>
      <c r="AS15" s="23">
        <f t="shared" si="6"/>
        <v>113</v>
      </c>
      <c r="AT15" s="23">
        <f t="shared" si="6"/>
        <v>105</v>
      </c>
      <c r="AU15" s="23">
        <f t="shared" si="6"/>
        <v>88</v>
      </c>
      <c r="AV15" s="23">
        <f t="shared" si="6"/>
        <v>84</v>
      </c>
      <c r="AW15" s="13"/>
    </row>
    <row r="16" spans="2:49" ht="36" customHeight="1">
      <c r="B16" s="30" t="s">
        <v>37</v>
      </c>
      <c r="C16" s="21">
        <f t="shared" si="7"/>
        <v>14010</v>
      </c>
      <c r="D16" s="23">
        <f t="shared" si="8"/>
        <v>1733</v>
      </c>
      <c r="E16" s="22">
        <f t="shared" si="1"/>
        <v>332</v>
      </c>
      <c r="F16" s="22">
        <f t="shared" si="1"/>
        <v>344</v>
      </c>
      <c r="G16" s="22">
        <f t="shared" si="1"/>
        <v>372</v>
      </c>
      <c r="H16" s="22">
        <f t="shared" si="1"/>
        <v>336</v>
      </c>
      <c r="I16" s="22">
        <f t="shared" si="1"/>
        <v>349</v>
      </c>
      <c r="J16" s="23">
        <f t="shared" si="9"/>
        <v>1558</v>
      </c>
      <c r="K16" s="22">
        <f t="shared" si="2"/>
        <v>339</v>
      </c>
      <c r="L16" s="22">
        <f t="shared" si="2"/>
        <v>311</v>
      </c>
      <c r="M16" s="22">
        <f t="shared" si="2"/>
        <v>329</v>
      </c>
      <c r="N16" s="22">
        <f t="shared" si="2"/>
        <v>309</v>
      </c>
      <c r="O16" s="22">
        <f t="shared" si="2"/>
        <v>270</v>
      </c>
      <c r="P16" s="30" t="s">
        <v>37</v>
      </c>
      <c r="Q16" s="23">
        <f t="shared" si="10"/>
        <v>1460</v>
      </c>
      <c r="R16" s="22">
        <f t="shared" si="3"/>
        <v>292</v>
      </c>
      <c r="S16" s="22">
        <f t="shared" si="3"/>
        <v>294</v>
      </c>
      <c r="T16" s="22">
        <f t="shared" si="3"/>
        <v>290</v>
      </c>
      <c r="U16" s="22">
        <f t="shared" si="3"/>
        <v>302</v>
      </c>
      <c r="V16" s="22">
        <f t="shared" si="3"/>
        <v>282</v>
      </c>
      <c r="W16" s="23">
        <f t="shared" si="11"/>
        <v>1584</v>
      </c>
      <c r="X16" s="22">
        <f t="shared" si="4"/>
        <v>305</v>
      </c>
      <c r="Y16" s="22">
        <f t="shared" si="4"/>
        <v>315</v>
      </c>
      <c r="Z16" s="22">
        <f t="shared" si="4"/>
        <v>302</v>
      </c>
      <c r="AA16" s="22">
        <f t="shared" si="4"/>
        <v>349</v>
      </c>
      <c r="AB16" s="22">
        <f t="shared" si="4"/>
        <v>313</v>
      </c>
      <c r="AC16" s="30" t="s">
        <v>37</v>
      </c>
      <c r="AD16" s="23">
        <f t="shared" si="12"/>
        <v>1595</v>
      </c>
      <c r="AE16" s="22">
        <f t="shared" ref="AE16:AM16" si="21">SUM(AE51+AE85)</f>
        <v>315</v>
      </c>
      <c r="AF16" s="22">
        <f t="shared" si="21"/>
        <v>281</v>
      </c>
      <c r="AG16" s="22">
        <f t="shared" si="21"/>
        <v>304</v>
      </c>
      <c r="AH16" s="22">
        <f t="shared" si="21"/>
        <v>341</v>
      </c>
      <c r="AI16" s="22">
        <f t="shared" si="21"/>
        <v>354</v>
      </c>
      <c r="AJ16" s="23">
        <f t="shared" si="21"/>
        <v>1434</v>
      </c>
      <c r="AK16" s="23">
        <f t="shared" si="21"/>
        <v>825</v>
      </c>
      <c r="AL16" s="23">
        <f t="shared" si="21"/>
        <v>678</v>
      </c>
      <c r="AM16" s="23">
        <f t="shared" si="21"/>
        <v>571</v>
      </c>
      <c r="AN16" s="30" t="s">
        <v>37</v>
      </c>
      <c r="AO16" s="23">
        <f t="shared" si="6"/>
        <v>554</v>
      </c>
      <c r="AP16" s="23">
        <f t="shared" si="6"/>
        <v>418</v>
      </c>
      <c r="AQ16" s="23">
        <f t="shared" si="6"/>
        <v>342</v>
      </c>
      <c r="AR16" s="23">
        <f t="shared" si="6"/>
        <v>298</v>
      </c>
      <c r="AS16" s="23">
        <f t="shared" si="6"/>
        <v>292</v>
      </c>
      <c r="AT16" s="23">
        <f t="shared" si="6"/>
        <v>246</v>
      </c>
      <c r="AU16" s="23">
        <f t="shared" si="6"/>
        <v>193</v>
      </c>
      <c r="AV16" s="23">
        <f t="shared" si="6"/>
        <v>229</v>
      </c>
      <c r="AW16" s="13"/>
    </row>
    <row r="17" spans="2:49" ht="36" customHeight="1">
      <c r="B17" s="30" t="s">
        <v>38</v>
      </c>
      <c r="C17" s="21">
        <f t="shared" si="7"/>
        <v>4791</v>
      </c>
      <c r="D17" s="23">
        <f t="shared" si="8"/>
        <v>426</v>
      </c>
      <c r="E17" s="22">
        <f t="shared" ref="E17:I26" si="22">+E52+E86</f>
        <v>80</v>
      </c>
      <c r="F17" s="22">
        <f t="shared" si="22"/>
        <v>75</v>
      </c>
      <c r="G17" s="22">
        <f t="shared" si="22"/>
        <v>107</v>
      </c>
      <c r="H17" s="22">
        <f t="shared" si="22"/>
        <v>80</v>
      </c>
      <c r="I17" s="22">
        <f t="shared" si="22"/>
        <v>84</v>
      </c>
      <c r="J17" s="23">
        <f t="shared" si="9"/>
        <v>515</v>
      </c>
      <c r="K17" s="22">
        <f t="shared" ref="K17:O26" si="23">SUM(K52+K86)</f>
        <v>105</v>
      </c>
      <c r="L17" s="22">
        <f t="shared" si="23"/>
        <v>104</v>
      </c>
      <c r="M17" s="22">
        <f t="shared" si="23"/>
        <v>88</v>
      </c>
      <c r="N17" s="22">
        <f t="shared" si="23"/>
        <v>109</v>
      </c>
      <c r="O17" s="22">
        <f t="shared" si="23"/>
        <v>109</v>
      </c>
      <c r="P17" s="30" t="s">
        <v>38</v>
      </c>
      <c r="Q17" s="23">
        <f t="shared" si="10"/>
        <v>511</v>
      </c>
      <c r="R17" s="22">
        <f t="shared" ref="R17:V26" si="24">SUM(R52+R86)</f>
        <v>93</v>
      </c>
      <c r="S17" s="22">
        <f t="shared" si="24"/>
        <v>102</v>
      </c>
      <c r="T17" s="22">
        <f t="shared" si="24"/>
        <v>107</v>
      </c>
      <c r="U17" s="22">
        <f t="shared" si="24"/>
        <v>96</v>
      </c>
      <c r="V17" s="22">
        <f t="shared" si="24"/>
        <v>113</v>
      </c>
      <c r="W17" s="23">
        <f t="shared" si="11"/>
        <v>524</v>
      </c>
      <c r="X17" s="22">
        <f t="shared" ref="X17:AB26" si="25">SUM(X52+X86)</f>
        <v>112</v>
      </c>
      <c r="Y17" s="22">
        <f t="shared" si="25"/>
        <v>112</v>
      </c>
      <c r="Z17" s="22">
        <f t="shared" si="25"/>
        <v>109</v>
      </c>
      <c r="AA17" s="22">
        <f t="shared" si="25"/>
        <v>95</v>
      </c>
      <c r="AB17" s="22">
        <f t="shared" si="25"/>
        <v>96</v>
      </c>
      <c r="AC17" s="30" t="s">
        <v>38</v>
      </c>
      <c r="AD17" s="23">
        <f t="shared" si="12"/>
        <v>436</v>
      </c>
      <c r="AE17" s="22">
        <f t="shared" ref="AE17:AM17" si="26">SUM(AE52+AE86)</f>
        <v>97</v>
      </c>
      <c r="AF17" s="22">
        <f t="shared" si="26"/>
        <v>72</v>
      </c>
      <c r="AG17" s="22">
        <f t="shared" si="26"/>
        <v>101</v>
      </c>
      <c r="AH17" s="22">
        <f t="shared" si="26"/>
        <v>81</v>
      </c>
      <c r="AI17" s="22">
        <f t="shared" si="26"/>
        <v>85</v>
      </c>
      <c r="AJ17" s="23">
        <f t="shared" si="26"/>
        <v>421</v>
      </c>
      <c r="AK17" s="23">
        <f t="shared" si="26"/>
        <v>304</v>
      </c>
      <c r="AL17" s="23">
        <f t="shared" si="26"/>
        <v>274</v>
      </c>
      <c r="AM17" s="23">
        <f t="shared" si="26"/>
        <v>211</v>
      </c>
      <c r="AN17" s="30" t="s">
        <v>38</v>
      </c>
      <c r="AO17" s="23">
        <f t="shared" ref="AO17:AV26" si="27">SUM(AO52+AO86)</f>
        <v>179</v>
      </c>
      <c r="AP17" s="23">
        <f t="shared" si="27"/>
        <v>175</v>
      </c>
      <c r="AQ17" s="23">
        <f t="shared" si="27"/>
        <v>147</v>
      </c>
      <c r="AR17" s="23">
        <f t="shared" si="27"/>
        <v>163</v>
      </c>
      <c r="AS17" s="23">
        <f t="shared" si="27"/>
        <v>130</v>
      </c>
      <c r="AT17" s="23">
        <f t="shared" si="27"/>
        <v>143</v>
      </c>
      <c r="AU17" s="23">
        <f t="shared" si="27"/>
        <v>107</v>
      </c>
      <c r="AV17" s="23">
        <f t="shared" si="27"/>
        <v>125</v>
      </c>
      <c r="AW17" s="13"/>
    </row>
    <row r="18" spans="2:49" ht="36" customHeight="1">
      <c r="B18" s="30" t="s">
        <v>39</v>
      </c>
      <c r="C18" s="21">
        <f t="shared" si="7"/>
        <v>2825</v>
      </c>
      <c r="D18" s="23">
        <f t="shared" si="8"/>
        <v>261</v>
      </c>
      <c r="E18" s="22">
        <f t="shared" si="22"/>
        <v>53</v>
      </c>
      <c r="F18" s="22">
        <f t="shared" si="22"/>
        <v>65</v>
      </c>
      <c r="G18" s="22">
        <f t="shared" si="22"/>
        <v>54</v>
      </c>
      <c r="H18" s="22">
        <f t="shared" si="22"/>
        <v>43</v>
      </c>
      <c r="I18" s="22">
        <f t="shared" si="22"/>
        <v>46</v>
      </c>
      <c r="J18" s="23">
        <f t="shared" si="9"/>
        <v>253</v>
      </c>
      <c r="K18" s="22">
        <f t="shared" si="23"/>
        <v>56</v>
      </c>
      <c r="L18" s="22">
        <f t="shared" si="23"/>
        <v>52</v>
      </c>
      <c r="M18" s="22">
        <f t="shared" si="23"/>
        <v>58</v>
      </c>
      <c r="N18" s="22">
        <f t="shared" si="23"/>
        <v>40</v>
      </c>
      <c r="O18" s="22">
        <f t="shared" si="23"/>
        <v>47</v>
      </c>
      <c r="P18" s="30" t="s">
        <v>39</v>
      </c>
      <c r="Q18" s="23">
        <f t="shared" si="10"/>
        <v>307</v>
      </c>
      <c r="R18" s="22">
        <f t="shared" si="24"/>
        <v>55</v>
      </c>
      <c r="S18" s="22">
        <f t="shared" si="24"/>
        <v>50</v>
      </c>
      <c r="T18" s="22">
        <f t="shared" si="24"/>
        <v>58</v>
      </c>
      <c r="U18" s="22">
        <f t="shared" si="24"/>
        <v>58</v>
      </c>
      <c r="V18" s="22">
        <f t="shared" si="24"/>
        <v>86</v>
      </c>
      <c r="W18" s="23">
        <f t="shared" si="11"/>
        <v>310</v>
      </c>
      <c r="X18" s="22">
        <f t="shared" si="25"/>
        <v>61</v>
      </c>
      <c r="Y18" s="22">
        <f t="shared" si="25"/>
        <v>78</v>
      </c>
      <c r="Z18" s="22">
        <f t="shared" si="25"/>
        <v>62</v>
      </c>
      <c r="AA18" s="22">
        <f t="shared" si="25"/>
        <v>59</v>
      </c>
      <c r="AB18" s="22">
        <f t="shared" si="25"/>
        <v>50</v>
      </c>
      <c r="AC18" s="30" t="s">
        <v>39</v>
      </c>
      <c r="AD18" s="23">
        <f t="shared" si="12"/>
        <v>305</v>
      </c>
      <c r="AE18" s="22">
        <f t="shared" ref="AE18:AM18" si="28">SUM(AE53+AE87)</f>
        <v>70</v>
      </c>
      <c r="AF18" s="22">
        <f t="shared" si="28"/>
        <v>41</v>
      </c>
      <c r="AG18" s="22">
        <f t="shared" si="28"/>
        <v>74</v>
      </c>
      <c r="AH18" s="22">
        <f t="shared" si="28"/>
        <v>75</v>
      </c>
      <c r="AI18" s="22">
        <f t="shared" si="28"/>
        <v>45</v>
      </c>
      <c r="AJ18" s="23">
        <f t="shared" si="28"/>
        <v>313</v>
      </c>
      <c r="AK18" s="23">
        <f t="shared" si="28"/>
        <v>216</v>
      </c>
      <c r="AL18" s="23">
        <f t="shared" si="28"/>
        <v>169</v>
      </c>
      <c r="AM18" s="23">
        <f t="shared" si="28"/>
        <v>110</v>
      </c>
      <c r="AN18" s="30" t="s">
        <v>39</v>
      </c>
      <c r="AO18" s="23">
        <f t="shared" si="27"/>
        <v>116</v>
      </c>
      <c r="AP18" s="23">
        <f t="shared" si="27"/>
        <v>89</v>
      </c>
      <c r="AQ18" s="23">
        <f t="shared" si="27"/>
        <v>72</v>
      </c>
      <c r="AR18" s="23">
        <f t="shared" si="27"/>
        <v>69</v>
      </c>
      <c r="AS18" s="23">
        <f t="shared" si="27"/>
        <v>55</v>
      </c>
      <c r="AT18" s="23">
        <f t="shared" si="27"/>
        <v>62</v>
      </c>
      <c r="AU18" s="23">
        <f t="shared" si="27"/>
        <v>46</v>
      </c>
      <c r="AV18" s="23">
        <f t="shared" si="27"/>
        <v>72</v>
      </c>
      <c r="AW18" s="13"/>
    </row>
    <row r="19" spans="2:49" ht="36" customHeight="1">
      <c r="B19" s="30" t="s">
        <v>40</v>
      </c>
      <c r="C19" s="21">
        <f t="shared" si="7"/>
        <v>11331</v>
      </c>
      <c r="D19" s="23">
        <f t="shared" si="8"/>
        <v>911</v>
      </c>
      <c r="E19" s="22">
        <f t="shared" si="22"/>
        <v>155</v>
      </c>
      <c r="F19" s="22">
        <f t="shared" si="22"/>
        <v>183</v>
      </c>
      <c r="G19" s="22">
        <f t="shared" si="22"/>
        <v>214</v>
      </c>
      <c r="H19" s="22">
        <f t="shared" si="22"/>
        <v>169</v>
      </c>
      <c r="I19" s="22">
        <f t="shared" si="22"/>
        <v>190</v>
      </c>
      <c r="J19" s="23">
        <f t="shared" si="9"/>
        <v>879</v>
      </c>
      <c r="K19" s="22">
        <f t="shared" si="23"/>
        <v>172</v>
      </c>
      <c r="L19" s="22">
        <f t="shared" si="23"/>
        <v>160</v>
      </c>
      <c r="M19" s="22">
        <f t="shared" si="23"/>
        <v>175</v>
      </c>
      <c r="N19" s="22">
        <f t="shared" si="23"/>
        <v>201</v>
      </c>
      <c r="O19" s="22">
        <f t="shared" si="23"/>
        <v>171</v>
      </c>
      <c r="P19" s="30" t="s">
        <v>40</v>
      </c>
      <c r="Q19" s="23">
        <f t="shared" si="10"/>
        <v>936</v>
      </c>
      <c r="R19" s="22">
        <f t="shared" si="24"/>
        <v>171</v>
      </c>
      <c r="S19" s="22">
        <f t="shared" si="24"/>
        <v>186</v>
      </c>
      <c r="T19" s="22">
        <f t="shared" si="24"/>
        <v>194</v>
      </c>
      <c r="U19" s="22">
        <f t="shared" si="24"/>
        <v>173</v>
      </c>
      <c r="V19" s="22">
        <f t="shared" si="24"/>
        <v>212</v>
      </c>
      <c r="W19" s="23">
        <f t="shared" si="11"/>
        <v>1047</v>
      </c>
      <c r="X19" s="22">
        <f t="shared" si="25"/>
        <v>209</v>
      </c>
      <c r="Y19" s="22">
        <f t="shared" si="25"/>
        <v>214</v>
      </c>
      <c r="Z19" s="22">
        <f t="shared" si="25"/>
        <v>208</v>
      </c>
      <c r="AA19" s="22">
        <f t="shared" si="25"/>
        <v>208</v>
      </c>
      <c r="AB19" s="22">
        <f t="shared" si="25"/>
        <v>208</v>
      </c>
      <c r="AC19" s="30" t="s">
        <v>40</v>
      </c>
      <c r="AD19" s="23">
        <f t="shared" si="12"/>
        <v>1214</v>
      </c>
      <c r="AE19" s="22">
        <f t="shared" ref="AE19:AM19" si="29">SUM(AE54+AE88)</f>
        <v>233</v>
      </c>
      <c r="AF19" s="22">
        <f t="shared" si="29"/>
        <v>269</v>
      </c>
      <c r="AG19" s="22">
        <f t="shared" si="29"/>
        <v>219</v>
      </c>
      <c r="AH19" s="22">
        <f t="shared" si="29"/>
        <v>245</v>
      </c>
      <c r="AI19" s="22">
        <f t="shared" si="29"/>
        <v>248</v>
      </c>
      <c r="AJ19" s="23">
        <f t="shared" si="29"/>
        <v>1175</v>
      </c>
      <c r="AK19" s="23">
        <f t="shared" si="29"/>
        <v>900</v>
      </c>
      <c r="AL19" s="23">
        <f t="shared" si="29"/>
        <v>730</v>
      </c>
      <c r="AM19" s="23">
        <f t="shared" si="29"/>
        <v>593</v>
      </c>
      <c r="AN19" s="30" t="s">
        <v>40</v>
      </c>
      <c r="AO19" s="23">
        <f t="shared" si="27"/>
        <v>572</v>
      </c>
      <c r="AP19" s="23">
        <f t="shared" si="27"/>
        <v>413</v>
      </c>
      <c r="AQ19" s="23">
        <f t="shared" si="27"/>
        <v>367</v>
      </c>
      <c r="AR19" s="23">
        <f t="shared" si="27"/>
        <v>393</v>
      </c>
      <c r="AS19" s="23">
        <f t="shared" si="27"/>
        <v>367</v>
      </c>
      <c r="AT19" s="23">
        <f t="shared" si="27"/>
        <v>292</v>
      </c>
      <c r="AU19" s="23">
        <f t="shared" si="27"/>
        <v>248</v>
      </c>
      <c r="AV19" s="23">
        <f t="shared" si="27"/>
        <v>294</v>
      </c>
      <c r="AW19" s="13"/>
    </row>
    <row r="20" spans="2:49" ht="36" customHeight="1">
      <c r="B20" s="30" t="s">
        <v>41</v>
      </c>
      <c r="C20" s="21">
        <f t="shared" si="7"/>
        <v>5986</v>
      </c>
      <c r="D20" s="23">
        <f t="shared" si="8"/>
        <v>654</v>
      </c>
      <c r="E20" s="22">
        <f t="shared" si="22"/>
        <v>122</v>
      </c>
      <c r="F20" s="22">
        <f t="shared" si="22"/>
        <v>147</v>
      </c>
      <c r="G20" s="22">
        <f t="shared" si="22"/>
        <v>121</v>
      </c>
      <c r="H20" s="22">
        <f t="shared" si="22"/>
        <v>131</v>
      </c>
      <c r="I20" s="22">
        <f t="shared" si="22"/>
        <v>133</v>
      </c>
      <c r="J20" s="23">
        <f t="shared" si="9"/>
        <v>580</v>
      </c>
      <c r="K20" s="22">
        <f t="shared" si="23"/>
        <v>112</v>
      </c>
      <c r="L20" s="22">
        <f t="shared" si="23"/>
        <v>131</v>
      </c>
      <c r="M20" s="22">
        <f t="shared" si="23"/>
        <v>114</v>
      </c>
      <c r="N20" s="22">
        <f t="shared" si="23"/>
        <v>104</v>
      </c>
      <c r="O20" s="22">
        <f t="shared" si="23"/>
        <v>119</v>
      </c>
      <c r="P20" s="30" t="s">
        <v>41</v>
      </c>
      <c r="Q20" s="23">
        <f t="shared" si="10"/>
        <v>606</v>
      </c>
      <c r="R20" s="22">
        <f t="shared" si="24"/>
        <v>121</v>
      </c>
      <c r="S20" s="22">
        <f t="shared" si="24"/>
        <v>106</v>
      </c>
      <c r="T20" s="22">
        <f t="shared" si="24"/>
        <v>108</v>
      </c>
      <c r="U20" s="22">
        <f t="shared" si="24"/>
        <v>114</v>
      </c>
      <c r="V20" s="22">
        <f t="shared" si="24"/>
        <v>157</v>
      </c>
      <c r="W20" s="23">
        <f t="shared" si="11"/>
        <v>677</v>
      </c>
      <c r="X20" s="22">
        <f t="shared" si="25"/>
        <v>118</v>
      </c>
      <c r="Y20" s="22">
        <f t="shared" si="25"/>
        <v>154</v>
      </c>
      <c r="Z20" s="22">
        <f t="shared" si="25"/>
        <v>127</v>
      </c>
      <c r="AA20" s="22">
        <f t="shared" si="25"/>
        <v>154</v>
      </c>
      <c r="AB20" s="22">
        <f t="shared" si="25"/>
        <v>124</v>
      </c>
      <c r="AC20" s="30" t="s">
        <v>41</v>
      </c>
      <c r="AD20" s="23">
        <f t="shared" si="12"/>
        <v>636</v>
      </c>
      <c r="AE20" s="22">
        <f t="shared" ref="AE20:AM20" si="30">SUM(AE55+AE89)</f>
        <v>115</v>
      </c>
      <c r="AF20" s="22">
        <f t="shared" si="30"/>
        <v>95</v>
      </c>
      <c r="AG20" s="22">
        <f t="shared" si="30"/>
        <v>149</v>
      </c>
      <c r="AH20" s="22">
        <f t="shared" si="30"/>
        <v>141</v>
      </c>
      <c r="AI20" s="22">
        <f t="shared" si="30"/>
        <v>136</v>
      </c>
      <c r="AJ20" s="23">
        <f t="shared" si="30"/>
        <v>504</v>
      </c>
      <c r="AK20" s="23">
        <f t="shared" si="30"/>
        <v>361</v>
      </c>
      <c r="AL20" s="23">
        <f t="shared" si="30"/>
        <v>302</v>
      </c>
      <c r="AM20" s="23">
        <f t="shared" si="30"/>
        <v>264</v>
      </c>
      <c r="AN20" s="30" t="s">
        <v>41</v>
      </c>
      <c r="AO20" s="23">
        <f t="shared" si="27"/>
        <v>227</v>
      </c>
      <c r="AP20" s="23">
        <f t="shared" si="27"/>
        <v>223</v>
      </c>
      <c r="AQ20" s="23">
        <f t="shared" si="27"/>
        <v>191</v>
      </c>
      <c r="AR20" s="23">
        <f t="shared" si="27"/>
        <v>217</v>
      </c>
      <c r="AS20" s="23">
        <f t="shared" si="27"/>
        <v>161</v>
      </c>
      <c r="AT20" s="23">
        <f t="shared" si="27"/>
        <v>156</v>
      </c>
      <c r="AU20" s="23">
        <f t="shared" si="27"/>
        <v>99</v>
      </c>
      <c r="AV20" s="23">
        <f t="shared" si="27"/>
        <v>128</v>
      </c>
      <c r="AW20" s="13"/>
    </row>
    <row r="21" spans="2:49" ht="36" customHeight="1">
      <c r="B21" s="30" t="s">
        <v>42</v>
      </c>
      <c r="C21" s="21">
        <f t="shared" si="7"/>
        <v>8825</v>
      </c>
      <c r="D21" s="23">
        <f t="shared" si="8"/>
        <v>766</v>
      </c>
      <c r="E21" s="22">
        <f t="shared" si="22"/>
        <v>171</v>
      </c>
      <c r="F21" s="22">
        <f t="shared" si="22"/>
        <v>148</v>
      </c>
      <c r="G21" s="22">
        <f t="shared" si="22"/>
        <v>151</v>
      </c>
      <c r="H21" s="22">
        <f t="shared" si="22"/>
        <v>139</v>
      </c>
      <c r="I21" s="22">
        <f t="shared" si="22"/>
        <v>157</v>
      </c>
      <c r="J21" s="23">
        <f t="shared" si="9"/>
        <v>794</v>
      </c>
      <c r="K21" s="22">
        <f t="shared" si="23"/>
        <v>158</v>
      </c>
      <c r="L21" s="22">
        <f t="shared" si="23"/>
        <v>155</v>
      </c>
      <c r="M21" s="22">
        <f t="shared" si="23"/>
        <v>155</v>
      </c>
      <c r="N21" s="22">
        <f t="shared" si="23"/>
        <v>162</v>
      </c>
      <c r="O21" s="22">
        <f t="shared" si="23"/>
        <v>164</v>
      </c>
      <c r="P21" s="30" t="s">
        <v>42</v>
      </c>
      <c r="Q21" s="23">
        <f t="shared" si="10"/>
        <v>941</v>
      </c>
      <c r="R21" s="22">
        <f t="shared" si="24"/>
        <v>179</v>
      </c>
      <c r="S21" s="22">
        <f t="shared" si="24"/>
        <v>177</v>
      </c>
      <c r="T21" s="22">
        <f t="shared" si="24"/>
        <v>178</v>
      </c>
      <c r="U21" s="22">
        <f t="shared" si="24"/>
        <v>177</v>
      </c>
      <c r="V21" s="22">
        <f t="shared" si="24"/>
        <v>230</v>
      </c>
      <c r="W21" s="23">
        <f t="shared" si="11"/>
        <v>1019</v>
      </c>
      <c r="X21" s="22">
        <f t="shared" si="25"/>
        <v>216</v>
      </c>
      <c r="Y21" s="22">
        <f t="shared" si="25"/>
        <v>213</v>
      </c>
      <c r="Z21" s="22">
        <f t="shared" si="25"/>
        <v>184</v>
      </c>
      <c r="AA21" s="22">
        <f t="shared" si="25"/>
        <v>201</v>
      </c>
      <c r="AB21" s="22">
        <f t="shared" si="25"/>
        <v>205</v>
      </c>
      <c r="AC21" s="30" t="s">
        <v>42</v>
      </c>
      <c r="AD21" s="23">
        <f t="shared" si="12"/>
        <v>1071</v>
      </c>
      <c r="AE21" s="22">
        <f t="shared" ref="AE21:AM21" si="31">SUM(AE56+AE90)</f>
        <v>205</v>
      </c>
      <c r="AF21" s="22">
        <f t="shared" si="31"/>
        <v>229</v>
      </c>
      <c r="AG21" s="22">
        <f t="shared" si="31"/>
        <v>229</v>
      </c>
      <c r="AH21" s="22">
        <f t="shared" si="31"/>
        <v>226</v>
      </c>
      <c r="AI21" s="22">
        <f t="shared" si="31"/>
        <v>182</v>
      </c>
      <c r="AJ21" s="23">
        <f t="shared" si="31"/>
        <v>1094</v>
      </c>
      <c r="AK21" s="23">
        <f t="shared" si="31"/>
        <v>737</v>
      </c>
      <c r="AL21" s="23">
        <f t="shared" si="31"/>
        <v>430</v>
      </c>
      <c r="AM21" s="23">
        <f t="shared" si="31"/>
        <v>323</v>
      </c>
      <c r="AN21" s="30" t="s">
        <v>42</v>
      </c>
      <c r="AO21" s="23">
        <f t="shared" si="27"/>
        <v>291</v>
      </c>
      <c r="AP21" s="23">
        <f t="shared" si="27"/>
        <v>243</v>
      </c>
      <c r="AQ21" s="23">
        <f t="shared" si="27"/>
        <v>236</v>
      </c>
      <c r="AR21" s="23">
        <f t="shared" si="27"/>
        <v>188</v>
      </c>
      <c r="AS21" s="23">
        <f t="shared" si="27"/>
        <v>185</v>
      </c>
      <c r="AT21" s="23">
        <f t="shared" si="27"/>
        <v>176</v>
      </c>
      <c r="AU21" s="23">
        <f t="shared" si="27"/>
        <v>151</v>
      </c>
      <c r="AV21" s="23">
        <f t="shared" si="27"/>
        <v>180</v>
      </c>
      <c r="AW21" s="13"/>
    </row>
    <row r="22" spans="2:49" ht="36" customHeight="1">
      <c r="B22" s="30" t="s">
        <v>43</v>
      </c>
      <c r="C22" s="21">
        <f t="shared" si="7"/>
        <v>11154</v>
      </c>
      <c r="D22" s="23">
        <f t="shared" si="8"/>
        <v>1385</v>
      </c>
      <c r="E22" s="22">
        <f t="shared" si="22"/>
        <v>272</v>
      </c>
      <c r="F22" s="22">
        <f t="shared" si="22"/>
        <v>274</v>
      </c>
      <c r="G22" s="22">
        <f t="shared" si="22"/>
        <v>287</v>
      </c>
      <c r="H22" s="22">
        <f t="shared" si="22"/>
        <v>283</v>
      </c>
      <c r="I22" s="22">
        <f t="shared" si="22"/>
        <v>269</v>
      </c>
      <c r="J22" s="23">
        <f t="shared" si="9"/>
        <v>1408</v>
      </c>
      <c r="K22" s="22">
        <f t="shared" si="23"/>
        <v>270</v>
      </c>
      <c r="L22" s="22">
        <f t="shared" si="23"/>
        <v>297</v>
      </c>
      <c r="M22" s="22">
        <f t="shared" si="23"/>
        <v>290</v>
      </c>
      <c r="N22" s="22">
        <f t="shared" si="23"/>
        <v>277</v>
      </c>
      <c r="O22" s="22">
        <f t="shared" si="23"/>
        <v>274</v>
      </c>
      <c r="P22" s="30" t="s">
        <v>43</v>
      </c>
      <c r="Q22" s="23">
        <f t="shared" si="10"/>
        <v>1368</v>
      </c>
      <c r="R22" s="22">
        <f t="shared" si="24"/>
        <v>300</v>
      </c>
      <c r="S22" s="22">
        <f t="shared" si="24"/>
        <v>276</v>
      </c>
      <c r="T22" s="22">
        <f t="shared" si="24"/>
        <v>253</v>
      </c>
      <c r="U22" s="22">
        <f t="shared" si="24"/>
        <v>262</v>
      </c>
      <c r="V22" s="22">
        <f t="shared" si="24"/>
        <v>277</v>
      </c>
      <c r="W22" s="23">
        <f t="shared" si="11"/>
        <v>1634</v>
      </c>
      <c r="X22" s="22">
        <f t="shared" si="25"/>
        <v>273</v>
      </c>
      <c r="Y22" s="22">
        <f t="shared" si="25"/>
        <v>320</v>
      </c>
      <c r="Z22" s="22">
        <f t="shared" si="25"/>
        <v>359</v>
      </c>
      <c r="AA22" s="22">
        <f t="shared" si="25"/>
        <v>360</v>
      </c>
      <c r="AB22" s="22">
        <f t="shared" si="25"/>
        <v>322</v>
      </c>
      <c r="AC22" s="30" t="s">
        <v>43</v>
      </c>
      <c r="AD22" s="23">
        <f t="shared" si="12"/>
        <v>1722</v>
      </c>
      <c r="AE22" s="22">
        <f t="shared" ref="AE22:AM22" si="32">SUM(AE57+AE91)</f>
        <v>372</v>
      </c>
      <c r="AF22" s="22">
        <f t="shared" si="32"/>
        <v>380</v>
      </c>
      <c r="AG22" s="22">
        <f t="shared" si="32"/>
        <v>340</v>
      </c>
      <c r="AH22" s="22">
        <f t="shared" si="32"/>
        <v>308</v>
      </c>
      <c r="AI22" s="22">
        <f t="shared" si="32"/>
        <v>322</v>
      </c>
      <c r="AJ22" s="23">
        <f t="shared" si="32"/>
        <v>674</v>
      </c>
      <c r="AK22" s="23">
        <f t="shared" si="32"/>
        <v>588</v>
      </c>
      <c r="AL22" s="23">
        <f t="shared" si="32"/>
        <v>431</v>
      </c>
      <c r="AM22" s="23">
        <f t="shared" si="32"/>
        <v>371</v>
      </c>
      <c r="AN22" s="30" t="s">
        <v>43</v>
      </c>
      <c r="AO22" s="23">
        <f t="shared" si="27"/>
        <v>308</v>
      </c>
      <c r="AP22" s="23">
        <f t="shared" si="27"/>
        <v>235</v>
      </c>
      <c r="AQ22" s="23">
        <f t="shared" si="27"/>
        <v>201</v>
      </c>
      <c r="AR22" s="23">
        <f t="shared" si="27"/>
        <v>184</v>
      </c>
      <c r="AS22" s="23">
        <f t="shared" si="27"/>
        <v>207</v>
      </c>
      <c r="AT22" s="23">
        <f t="shared" si="27"/>
        <v>178</v>
      </c>
      <c r="AU22" s="23">
        <f t="shared" si="27"/>
        <v>121</v>
      </c>
      <c r="AV22" s="23">
        <f t="shared" si="27"/>
        <v>139</v>
      </c>
      <c r="AW22" s="13"/>
    </row>
    <row r="23" spans="2:49" ht="36" customHeight="1">
      <c r="B23" s="30" t="s">
        <v>44</v>
      </c>
      <c r="C23" s="21">
        <f t="shared" si="7"/>
        <v>3768</v>
      </c>
      <c r="D23" s="23">
        <f t="shared" si="8"/>
        <v>373</v>
      </c>
      <c r="E23" s="22">
        <f t="shared" si="22"/>
        <v>83</v>
      </c>
      <c r="F23" s="22">
        <f t="shared" si="22"/>
        <v>65</v>
      </c>
      <c r="G23" s="22">
        <f t="shared" si="22"/>
        <v>83</v>
      </c>
      <c r="H23" s="22">
        <f t="shared" si="22"/>
        <v>78</v>
      </c>
      <c r="I23" s="22">
        <f t="shared" si="22"/>
        <v>64</v>
      </c>
      <c r="J23" s="23">
        <f t="shared" si="9"/>
        <v>388</v>
      </c>
      <c r="K23" s="22">
        <f t="shared" si="23"/>
        <v>84</v>
      </c>
      <c r="L23" s="22">
        <f t="shared" si="23"/>
        <v>87</v>
      </c>
      <c r="M23" s="22">
        <f t="shared" si="23"/>
        <v>70</v>
      </c>
      <c r="N23" s="22">
        <f t="shared" si="23"/>
        <v>75</v>
      </c>
      <c r="O23" s="22">
        <f t="shared" si="23"/>
        <v>72</v>
      </c>
      <c r="P23" s="30" t="s">
        <v>44</v>
      </c>
      <c r="Q23" s="23">
        <f t="shared" si="10"/>
        <v>359</v>
      </c>
      <c r="R23" s="22">
        <f t="shared" si="24"/>
        <v>61</v>
      </c>
      <c r="S23" s="22">
        <f t="shared" si="24"/>
        <v>70</v>
      </c>
      <c r="T23" s="22">
        <f t="shared" si="24"/>
        <v>74</v>
      </c>
      <c r="U23" s="22">
        <f t="shared" si="24"/>
        <v>80</v>
      </c>
      <c r="V23" s="22">
        <f t="shared" si="24"/>
        <v>74</v>
      </c>
      <c r="W23" s="23">
        <f t="shared" si="11"/>
        <v>464</v>
      </c>
      <c r="X23" s="22">
        <f t="shared" si="25"/>
        <v>88</v>
      </c>
      <c r="Y23" s="22">
        <f t="shared" si="25"/>
        <v>78</v>
      </c>
      <c r="Z23" s="22">
        <f t="shared" si="25"/>
        <v>105</v>
      </c>
      <c r="AA23" s="22">
        <f t="shared" si="25"/>
        <v>86</v>
      </c>
      <c r="AB23" s="22">
        <f t="shared" si="25"/>
        <v>107</v>
      </c>
      <c r="AC23" s="30" t="s">
        <v>44</v>
      </c>
      <c r="AD23" s="23">
        <f t="shared" si="12"/>
        <v>463</v>
      </c>
      <c r="AE23" s="22">
        <f t="shared" ref="AE23:AM23" si="33">SUM(AE58+AE92)</f>
        <v>110</v>
      </c>
      <c r="AF23" s="22">
        <f t="shared" si="33"/>
        <v>68</v>
      </c>
      <c r="AG23" s="22">
        <f t="shared" si="33"/>
        <v>110</v>
      </c>
      <c r="AH23" s="22">
        <f t="shared" si="33"/>
        <v>89</v>
      </c>
      <c r="AI23" s="22">
        <f t="shared" si="33"/>
        <v>86</v>
      </c>
      <c r="AJ23" s="23">
        <f t="shared" si="33"/>
        <v>396</v>
      </c>
      <c r="AK23" s="23">
        <f t="shared" si="33"/>
        <v>330</v>
      </c>
      <c r="AL23" s="23">
        <f t="shared" si="33"/>
        <v>198</v>
      </c>
      <c r="AM23" s="23">
        <f t="shared" si="33"/>
        <v>156</v>
      </c>
      <c r="AN23" s="30" t="s">
        <v>44</v>
      </c>
      <c r="AO23" s="23">
        <f t="shared" si="27"/>
        <v>133</v>
      </c>
      <c r="AP23" s="23">
        <f t="shared" si="27"/>
        <v>103</v>
      </c>
      <c r="AQ23" s="23">
        <f t="shared" si="27"/>
        <v>89</v>
      </c>
      <c r="AR23" s="23">
        <f t="shared" si="27"/>
        <v>86</v>
      </c>
      <c r="AS23" s="23">
        <f t="shared" si="27"/>
        <v>61</v>
      </c>
      <c r="AT23" s="23">
        <f t="shared" si="27"/>
        <v>55</v>
      </c>
      <c r="AU23" s="23">
        <f t="shared" si="27"/>
        <v>54</v>
      </c>
      <c r="AV23" s="23">
        <f t="shared" si="27"/>
        <v>60</v>
      </c>
      <c r="AW23" s="13"/>
    </row>
    <row r="24" spans="2:49" ht="36" customHeight="1">
      <c r="B24" s="30" t="s">
        <v>45</v>
      </c>
      <c r="C24" s="21">
        <f t="shared" si="7"/>
        <v>5919</v>
      </c>
      <c r="D24" s="23">
        <f t="shared" si="8"/>
        <v>572</v>
      </c>
      <c r="E24" s="22">
        <f t="shared" si="22"/>
        <v>136</v>
      </c>
      <c r="F24" s="22">
        <f t="shared" si="22"/>
        <v>104</v>
      </c>
      <c r="G24" s="22">
        <f t="shared" si="22"/>
        <v>93</v>
      </c>
      <c r="H24" s="22">
        <f t="shared" si="22"/>
        <v>121</v>
      </c>
      <c r="I24" s="22">
        <f t="shared" si="22"/>
        <v>118</v>
      </c>
      <c r="J24" s="23">
        <f t="shared" si="9"/>
        <v>505</v>
      </c>
      <c r="K24" s="22">
        <f t="shared" si="23"/>
        <v>118</v>
      </c>
      <c r="L24" s="22">
        <f t="shared" si="23"/>
        <v>107</v>
      </c>
      <c r="M24" s="22">
        <f t="shared" si="23"/>
        <v>100</v>
      </c>
      <c r="N24" s="22">
        <f t="shared" si="23"/>
        <v>82</v>
      </c>
      <c r="O24" s="22">
        <f t="shared" si="23"/>
        <v>98</v>
      </c>
      <c r="P24" s="30" t="s">
        <v>45</v>
      </c>
      <c r="Q24" s="23">
        <f t="shared" si="10"/>
        <v>468</v>
      </c>
      <c r="R24" s="22">
        <f t="shared" si="24"/>
        <v>79</v>
      </c>
      <c r="S24" s="22">
        <f t="shared" si="24"/>
        <v>96</v>
      </c>
      <c r="T24" s="22">
        <f t="shared" si="24"/>
        <v>113</v>
      </c>
      <c r="U24" s="22">
        <f t="shared" si="24"/>
        <v>92</v>
      </c>
      <c r="V24" s="22">
        <f t="shared" si="24"/>
        <v>88</v>
      </c>
      <c r="W24" s="23">
        <f t="shared" si="11"/>
        <v>575</v>
      </c>
      <c r="X24" s="22">
        <f t="shared" si="25"/>
        <v>111</v>
      </c>
      <c r="Y24" s="22">
        <f t="shared" si="25"/>
        <v>106</v>
      </c>
      <c r="Z24" s="22">
        <f t="shared" si="25"/>
        <v>117</v>
      </c>
      <c r="AA24" s="22">
        <f t="shared" si="25"/>
        <v>115</v>
      </c>
      <c r="AB24" s="22">
        <f t="shared" si="25"/>
        <v>126</v>
      </c>
      <c r="AC24" s="30" t="s">
        <v>45</v>
      </c>
      <c r="AD24" s="23">
        <f t="shared" si="12"/>
        <v>720</v>
      </c>
      <c r="AE24" s="22">
        <f t="shared" ref="AE24:AM24" si="34">SUM(AE59+AE93)</f>
        <v>138</v>
      </c>
      <c r="AF24" s="22">
        <f t="shared" si="34"/>
        <v>143</v>
      </c>
      <c r="AG24" s="22">
        <f t="shared" si="34"/>
        <v>123</v>
      </c>
      <c r="AH24" s="22">
        <f t="shared" si="34"/>
        <v>162</v>
      </c>
      <c r="AI24" s="22">
        <f t="shared" si="34"/>
        <v>154</v>
      </c>
      <c r="AJ24" s="23">
        <f t="shared" si="34"/>
        <v>700</v>
      </c>
      <c r="AK24" s="23">
        <f t="shared" si="34"/>
        <v>496</v>
      </c>
      <c r="AL24" s="23">
        <f t="shared" si="34"/>
        <v>326</v>
      </c>
      <c r="AM24" s="23">
        <f t="shared" si="34"/>
        <v>282</v>
      </c>
      <c r="AN24" s="30" t="s">
        <v>45</v>
      </c>
      <c r="AO24" s="23">
        <f t="shared" si="27"/>
        <v>258</v>
      </c>
      <c r="AP24" s="23">
        <f t="shared" si="27"/>
        <v>218</v>
      </c>
      <c r="AQ24" s="23">
        <f t="shared" si="27"/>
        <v>155</v>
      </c>
      <c r="AR24" s="23">
        <f t="shared" si="27"/>
        <v>144</v>
      </c>
      <c r="AS24" s="23">
        <f t="shared" si="27"/>
        <v>135</v>
      </c>
      <c r="AT24" s="23">
        <f t="shared" si="27"/>
        <v>121</v>
      </c>
      <c r="AU24" s="23">
        <f t="shared" si="27"/>
        <v>76</v>
      </c>
      <c r="AV24" s="23">
        <f t="shared" si="27"/>
        <v>168</v>
      </c>
      <c r="AW24" s="13"/>
    </row>
    <row r="25" spans="2:49" ht="36" customHeight="1">
      <c r="B25" s="30" t="s">
        <v>46</v>
      </c>
      <c r="C25" s="21">
        <f t="shared" si="7"/>
        <v>2122</v>
      </c>
      <c r="D25" s="23">
        <f t="shared" si="8"/>
        <v>163</v>
      </c>
      <c r="E25" s="22">
        <f t="shared" si="22"/>
        <v>51</v>
      </c>
      <c r="F25" s="22">
        <f t="shared" si="22"/>
        <v>37</v>
      </c>
      <c r="G25" s="22">
        <f t="shared" si="22"/>
        <v>22</v>
      </c>
      <c r="H25" s="22">
        <f t="shared" si="22"/>
        <v>28</v>
      </c>
      <c r="I25" s="22">
        <f t="shared" si="22"/>
        <v>25</v>
      </c>
      <c r="J25" s="23">
        <f t="shared" si="9"/>
        <v>170</v>
      </c>
      <c r="K25" s="22">
        <f t="shared" si="23"/>
        <v>33</v>
      </c>
      <c r="L25" s="22">
        <f t="shared" si="23"/>
        <v>29</v>
      </c>
      <c r="M25" s="22">
        <f t="shared" si="23"/>
        <v>38</v>
      </c>
      <c r="N25" s="22">
        <f t="shared" si="23"/>
        <v>31</v>
      </c>
      <c r="O25" s="22">
        <f t="shared" si="23"/>
        <v>39</v>
      </c>
      <c r="P25" s="30" t="s">
        <v>46</v>
      </c>
      <c r="Q25" s="23">
        <f t="shared" si="10"/>
        <v>228</v>
      </c>
      <c r="R25" s="22">
        <f t="shared" si="24"/>
        <v>39</v>
      </c>
      <c r="S25" s="22">
        <f t="shared" si="24"/>
        <v>46</v>
      </c>
      <c r="T25" s="22">
        <f t="shared" si="24"/>
        <v>40</v>
      </c>
      <c r="U25" s="22">
        <f t="shared" si="24"/>
        <v>43</v>
      </c>
      <c r="V25" s="22">
        <f t="shared" si="24"/>
        <v>60</v>
      </c>
      <c r="W25" s="23">
        <f t="shared" si="11"/>
        <v>246</v>
      </c>
      <c r="X25" s="22">
        <f t="shared" si="25"/>
        <v>42</v>
      </c>
      <c r="Y25" s="22">
        <f t="shared" si="25"/>
        <v>41</v>
      </c>
      <c r="Z25" s="22">
        <f t="shared" si="25"/>
        <v>52</v>
      </c>
      <c r="AA25" s="22">
        <f t="shared" si="25"/>
        <v>54</v>
      </c>
      <c r="AB25" s="22">
        <f t="shared" si="25"/>
        <v>57</v>
      </c>
      <c r="AC25" s="30" t="s">
        <v>46</v>
      </c>
      <c r="AD25" s="23">
        <f t="shared" si="12"/>
        <v>250</v>
      </c>
      <c r="AE25" s="22">
        <f t="shared" ref="AE25:AM25" si="35">SUM(AE60+AE94)</f>
        <v>57</v>
      </c>
      <c r="AF25" s="22">
        <f t="shared" si="35"/>
        <v>48</v>
      </c>
      <c r="AG25" s="22">
        <f t="shared" si="35"/>
        <v>45</v>
      </c>
      <c r="AH25" s="22">
        <f t="shared" si="35"/>
        <v>41</v>
      </c>
      <c r="AI25" s="22">
        <f t="shared" si="35"/>
        <v>59</v>
      </c>
      <c r="AJ25" s="23">
        <f t="shared" si="35"/>
        <v>231</v>
      </c>
      <c r="AK25" s="23">
        <f t="shared" si="35"/>
        <v>173</v>
      </c>
      <c r="AL25" s="23">
        <f t="shared" si="35"/>
        <v>122</v>
      </c>
      <c r="AM25" s="23">
        <f t="shared" si="35"/>
        <v>105</v>
      </c>
      <c r="AN25" s="30" t="s">
        <v>46</v>
      </c>
      <c r="AO25" s="23">
        <f t="shared" si="27"/>
        <v>85</v>
      </c>
      <c r="AP25" s="23">
        <f t="shared" si="27"/>
        <v>61</v>
      </c>
      <c r="AQ25" s="23">
        <f t="shared" si="27"/>
        <v>60</v>
      </c>
      <c r="AR25" s="23">
        <f t="shared" si="27"/>
        <v>47</v>
      </c>
      <c r="AS25" s="23">
        <f t="shared" si="27"/>
        <v>36</v>
      </c>
      <c r="AT25" s="23">
        <f t="shared" si="27"/>
        <v>52</v>
      </c>
      <c r="AU25" s="23">
        <f t="shared" si="27"/>
        <v>41</v>
      </c>
      <c r="AV25" s="23">
        <f t="shared" si="27"/>
        <v>52</v>
      </c>
      <c r="AW25" s="13"/>
    </row>
    <row r="26" spans="2:49" ht="36" customHeight="1">
      <c r="B26" s="30" t="s">
        <v>47</v>
      </c>
      <c r="C26" s="21">
        <f t="shared" si="7"/>
        <v>3544</v>
      </c>
      <c r="D26" s="23">
        <f t="shared" si="8"/>
        <v>294</v>
      </c>
      <c r="E26" s="22">
        <f t="shared" si="22"/>
        <v>61</v>
      </c>
      <c r="F26" s="22">
        <f t="shared" si="22"/>
        <v>48</v>
      </c>
      <c r="G26" s="22">
        <f t="shared" si="22"/>
        <v>58</v>
      </c>
      <c r="H26" s="22">
        <f t="shared" si="22"/>
        <v>67</v>
      </c>
      <c r="I26" s="22">
        <f t="shared" si="22"/>
        <v>60</v>
      </c>
      <c r="J26" s="23">
        <f t="shared" si="9"/>
        <v>320</v>
      </c>
      <c r="K26" s="22">
        <f t="shared" si="23"/>
        <v>55</v>
      </c>
      <c r="L26" s="22">
        <f t="shared" si="23"/>
        <v>64</v>
      </c>
      <c r="M26" s="22">
        <f t="shared" si="23"/>
        <v>71</v>
      </c>
      <c r="N26" s="22">
        <f t="shared" si="23"/>
        <v>64</v>
      </c>
      <c r="O26" s="22">
        <f t="shared" si="23"/>
        <v>66</v>
      </c>
      <c r="P26" s="30" t="s">
        <v>47</v>
      </c>
      <c r="Q26" s="23">
        <f t="shared" si="10"/>
        <v>360</v>
      </c>
      <c r="R26" s="22">
        <f t="shared" si="24"/>
        <v>78</v>
      </c>
      <c r="S26" s="22">
        <f t="shared" si="24"/>
        <v>68</v>
      </c>
      <c r="T26" s="22">
        <f t="shared" si="24"/>
        <v>67</v>
      </c>
      <c r="U26" s="22">
        <f t="shared" si="24"/>
        <v>76</v>
      </c>
      <c r="V26" s="22">
        <f t="shared" si="24"/>
        <v>71</v>
      </c>
      <c r="W26" s="23">
        <f t="shared" si="11"/>
        <v>372</v>
      </c>
      <c r="X26" s="22">
        <f t="shared" si="25"/>
        <v>75</v>
      </c>
      <c r="Y26" s="22">
        <f t="shared" si="25"/>
        <v>74</v>
      </c>
      <c r="Z26" s="22">
        <f t="shared" si="25"/>
        <v>72</v>
      </c>
      <c r="AA26" s="22">
        <f t="shared" si="25"/>
        <v>67</v>
      </c>
      <c r="AB26" s="22">
        <f t="shared" si="25"/>
        <v>84</v>
      </c>
      <c r="AC26" s="30" t="s">
        <v>47</v>
      </c>
      <c r="AD26" s="23">
        <f t="shared" si="12"/>
        <v>411</v>
      </c>
      <c r="AE26" s="22">
        <f t="shared" ref="AE26:AM26" si="36">SUM(AE61+AE95)</f>
        <v>88</v>
      </c>
      <c r="AF26" s="22">
        <f t="shared" si="36"/>
        <v>85</v>
      </c>
      <c r="AG26" s="22">
        <f t="shared" si="36"/>
        <v>83</v>
      </c>
      <c r="AH26" s="22">
        <f t="shared" si="36"/>
        <v>80</v>
      </c>
      <c r="AI26" s="22">
        <f t="shared" si="36"/>
        <v>75</v>
      </c>
      <c r="AJ26" s="23">
        <f t="shared" si="36"/>
        <v>378</v>
      </c>
      <c r="AK26" s="23">
        <f t="shared" si="36"/>
        <v>272</v>
      </c>
      <c r="AL26" s="23">
        <f t="shared" si="36"/>
        <v>196</v>
      </c>
      <c r="AM26" s="23">
        <f t="shared" si="36"/>
        <v>180</v>
      </c>
      <c r="AN26" s="30" t="s">
        <v>47</v>
      </c>
      <c r="AO26" s="23">
        <f t="shared" si="27"/>
        <v>149</v>
      </c>
      <c r="AP26" s="23">
        <f t="shared" si="27"/>
        <v>115</v>
      </c>
      <c r="AQ26" s="23">
        <f t="shared" si="27"/>
        <v>121</v>
      </c>
      <c r="AR26" s="23">
        <f t="shared" si="27"/>
        <v>78</v>
      </c>
      <c r="AS26" s="23">
        <f t="shared" si="27"/>
        <v>78</v>
      </c>
      <c r="AT26" s="23">
        <f t="shared" si="27"/>
        <v>64</v>
      </c>
      <c r="AU26" s="23">
        <f t="shared" si="27"/>
        <v>74</v>
      </c>
      <c r="AV26" s="23">
        <f t="shared" si="27"/>
        <v>82</v>
      </c>
      <c r="AW26" s="13"/>
    </row>
    <row r="27" spans="2:49" ht="36" customHeight="1">
      <c r="B27" s="30" t="s">
        <v>48</v>
      </c>
      <c r="C27" s="21">
        <f t="shared" si="7"/>
        <v>13943</v>
      </c>
      <c r="D27" s="23">
        <f t="shared" si="8"/>
        <v>1651</v>
      </c>
      <c r="E27" s="22">
        <f t="shared" ref="E27:I32" si="37">+E62+E96</f>
        <v>351</v>
      </c>
      <c r="F27" s="22">
        <f t="shared" si="37"/>
        <v>349</v>
      </c>
      <c r="G27" s="22">
        <f t="shared" si="37"/>
        <v>297</v>
      </c>
      <c r="H27" s="22">
        <f t="shared" si="37"/>
        <v>346</v>
      </c>
      <c r="I27" s="22">
        <f t="shared" si="37"/>
        <v>308</v>
      </c>
      <c r="J27" s="23">
        <f t="shared" si="9"/>
        <v>1490</v>
      </c>
      <c r="K27" s="22">
        <f t="shared" ref="K27:O32" si="38">SUM(K62+K96)</f>
        <v>312</v>
      </c>
      <c r="L27" s="22">
        <f t="shared" si="38"/>
        <v>311</v>
      </c>
      <c r="M27" s="22">
        <f t="shared" si="38"/>
        <v>270</v>
      </c>
      <c r="N27" s="22">
        <f t="shared" si="38"/>
        <v>317</v>
      </c>
      <c r="O27" s="22">
        <f t="shared" si="38"/>
        <v>280</v>
      </c>
      <c r="P27" s="30" t="s">
        <v>48</v>
      </c>
      <c r="Q27" s="23">
        <f t="shared" si="10"/>
        <v>1435</v>
      </c>
      <c r="R27" s="22">
        <f t="shared" ref="R27:V32" si="39">SUM(R62+R96)</f>
        <v>289</v>
      </c>
      <c r="S27" s="22">
        <f t="shared" si="39"/>
        <v>276</v>
      </c>
      <c r="T27" s="22">
        <f t="shared" si="39"/>
        <v>287</v>
      </c>
      <c r="U27" s="22">
        <f t="shared" si="39"/>
        <v>277</v>
      </c>
      <c r="V27" s="22">
        <f t="shared" si="39"/>
        <v>306</v>
      </c>
      <c r="W27" s="23">
        <f t="shared" si="11"/>
        <v>1509</v>
      </c>
      <c r="X27" s="22">
        <f t="shared" ref="X27:AB32" si="40">SUM(X62+X96)</f>
        <v>271</v>
      </c>
      <c r="Y27" s="22">
        <f t="shared" si="40"/>
        <v>274</v>
      </c>
      <c r="Z27" s="22">
        <f t="shared" si="40"/>
        <v>303</v>
      </c>
      <c r="AA27" s="22">
        <f t="shared" si="40"/>
        <v>333</v>
      </c>
      <c r="AB27" s="22">
        <f t="shared" si="40"/>
        <v>328</v>
      </c>
      <c r="AC27" s="30" t="s">
        <v>48</v>
      </c>
      <c r="AD27" s="23">
        <f t="shared" si="12"/>
        <v>1664</v>
      </c>
      <c r="AE27" s="22">
        <f t="shared" ref="AE27:AM27" si="41">SUM(AE62+AE96)</f>
        <v>310</v>
      </c>
      <c r="AF27" s="22">
        <f t="shared" si="41"/>
        <v>352</v>
      </c>
      <c r="AG27" s="22">
        <f t="shared" si="41"/>
        <v>309</v>
      </c>
      <c r="AH27" s="22">
        <f t="shared" si="41"/>
        <v>358</v>
      </c>
      <c r="AI27" s="22">
        <f t="shared" si="41"/>
        <v>335</v>
      </c>
      <c r="AJ27" s="23">
        <f t="shared" si="41"/>
        <v>1562</v>
      </c>
      <c r="AK27" s="23">
        <f t="shared" si="41"/>
        <v>1078</v>
      </c>
      <c r="AL27" s="23">
        <f t="shared" si="41"/>
        <v>700</v>
      </c>
      <c r="AM27" s="23">
        <f t="shared" si="41"/>
        <v>606</v>
      </c>
      <c r="AN27" s="30" t="s">
        <v>48</v>
      </c>
      <c r="AO27" s="23">
        <f t="shared" ref="AO27:AV32" si="42">SUM(AO62+AO96)</f>
        <v>471</v>
      </c>
      <c r="AP27" s="23">
        <f t="shared" si="42"/>
        <v>439</v>
      </c>
      <c r="AQ27" s="23">
        <f t="shared" si="42"/>
        <v>315</v>
      </c>
      <c r="AR27" s="23">
        <f t="shared" si="42"/>
        <v>271</v>
      </c>
      <c r="AS27" s="23">
        <f t="shared" si="42"/>
        <v>224</v>
      </c>
      <c r="AT27" s="23">
        <f t="shared" si="42"/>
        <v>203</v>
      </c>
      <c r="AU27" s="23">
        <f t="shared" si="42"/>
        <v>163</v>
      </c>
      <c r="AV27" s="23">
        <f t="shared" si="42"/>
        <v>162</v>
      </c>
      <c r="AW27" s="13"/>
    </row>
    <row r="28" spans="2:49" ht="36" customHeight="1">
      <c r="B28" s="30" t="s">
        <v>49</v>
      </c>
      <c r="C28" s="21">
        <f t="shared" si="7"/>
        <v>3287</v>
      </c>
      <c r="D28" s="23">
        <f t="shared" si="8"/>
        <v>347</v>
      </c>
      <c r="E28" s="22">
        <f t="shared" si="37"/>
        <v>76</v>
      </c>
      <c r="F28" s="22">
        <f t="shared" si="37"/>
        <v>58</v>
      </c>
      <c r="G28" s="22">
        <f t="shared" si="37"/>
        <v>73</v>
      </c>
      <c r="H28" s="22">
        <f t="shared" si="37"/>
        <v>72</v>
      </c>
      <c r="I28" s="22">
        <f t="shared" si="37"/>
        <v>68</v>
      </c>
      <c r="J28" s="23">
        <f t="shared" si="9"/>
        <v>349</v>
      </c>
      <c r="K28" s="22">
        <f t="shared" si="38"/>
        <v>67</v>
      </c>
      <c r="L28" s="22">
        <f t="shared" si="38"/>
        <v>77</v>
      </c>
      <c r="M28" s="22">
        <f t="shared" si="38"/>
        <v>69</v>
      </c>
      <c r="N28" s="22">
        <f t="shared" si="38"/>
        <v>70</v>
      </c>
      <c r="O28" s="22">
        <f t="shared" si="38"/>
        <v>66</v>
      </c>
      <c r="P28" s="30" t="s">
        <v>49</v>
      </c>
      <c r="Q28" s="23">
        <f t="shared" si="10"/>
        <v>344</v>
      </c>
      <c r="R28" s="22">
        <f t="shared" si="39"/>
        <v>70</v>
      </c>
      <c r="S28" s="22">
        <f t="shared" si="39"/>
        <v>64</v>
      </c>
      <c r="T28" s="22">
        <f t="shared" si="39"/>
        <v>69</v>
      </c>
      <c r="U28" s="22">
        <f t="shared" si="39"/>
        <v>69</v>
      </c>
      <c r="V28" s="22">
        <f t="shared" si="39"/>
        <v>72</v>
      </c>
      <c r="W28" s="23">
        <f t="shared" si="11"/>
        <v>374</v>
      </c>
      <c r="X28" s="22">
        <f t="shared" si="40"/>
        <v>82</v>
      </c>
      <c r="Y28" s="22">
        <f t="shared" si="40"/>
        <v>95</v>
      </c>
      <c r="Z28" s="22">
        <f t="shared" si="40"/>
        <v>61</v>
      </c>
      <c r="AA28" s="22">
        <f t="shared" si="40"/>
        <v>66</v>
      </c>
      <c r="AB28" s="22">
        <f t="shared" si="40"/>
        <v>70</v>
      </c>
      <c r="AC28" s="30" t="s">
        <v>49</v>
      </c>
      <c r="AD28" s="23">
        <f t="shared" si="12"/>
        <v>371</v>
      </c>
      <c r="AE28" s="22">
        <f t="shared" ref="AE28:AM28" si="43">SUM(AE63+AE97)</f>
        <v>82</v>
      </c>
      <c r="AF28" s="22">
        <f t="shared" si="43"/>
        <v>73</v>
      </c>
      <c r="AG28" s="22">
        <f t="shared" si="43"/>
        <v>71</v>
      </c>
      <c r="AH28" s="22">
        <f t="shared" si="43"/>
        <v>64</v>
      </c>
      <c r="AI28" s="22">
        <f t="shared" si="43"/>
        <v>81</v>
      </c>
      <c r="AJ28" s="23">
        <f t="shared" si="43"/>
        <v>223</v>
      </c>
      <c r="AK28" s="23">
        <f t="shared" si="43"/>
        <v>206</v>
      </c>
      <c r="AL28" s="23">
        <f t="shared" si="43"/>
        <v>168</v>
      </c>
      <c r="AM28" s="23">
        <f t="shared" si="43"/>
        <v>173</v>
      </c>
      <c r="AN28" s="30" t="s">
        <v>49</v>
      </c>
      <c r="AO28" s="23">
        <f t="shared" si="42"/>
        <v>148</v>
      </c>
      <c r="AP28" s="23">
        <f t="shared" si="42"/>
        <v>123</v>
      </c>
      <c r="AQ28" s="23">
        <f t="shared" si="42"/>
        <v>112</v>
      </c>
      <c r="AR28" s="23">
        <f t="shared" si="42"/>
        <v>80</v>
      </c>
      <c r="AS28" s="23">
        <f t="shared" si="42"/>
        <v>73</v>
      </c>
      <c r="AT28" s="23">
        <f t="shared" si="42"/>
        <v>66</v>
      </c>
      <c r="AU28" s="23">
        <f t="shared" si="42"/>
        <v>57</v>
      </c>
      <c r="AV28" s="23">
        <f t="shared" si="42"/>
        <v>73</v>
      </c>
      <c r="AW28" s="13"/>
    </row>
    <row r="29" spans="2:49" ht="36" customHeight="1">
      <c r="B29" s="30" t="s">
        <v>50</v>
      </c>
      <c r="C29" s="21">
        <f t="shared" si="7"/>
        <v>12227</v>
      </c>
      <c r="D29" s="23">
        <f t="shared" si="8"/>
        <v>1187</v>
      </c>
      <c r="E29" s="22">
        <f t="shared" si="37"/>
        <v>254</v>
      </c>
      <c r="F29" s="22">
        <f t="shared" si="37"/>
        <v>229</v>
      </c>
      <c r="G29" s="22">
        <f t="shared" si="37"/>
        <v>231</v>
      </c>
      <c r="H29" s="22">
        <f t="shared" si="37"/>
        <v>243</v>
      </c>
      <c r="I29" s="22">
        <f t="shared" si="37"/>
        <v>230</v>
      </c>
      <c r="J29" s="23">
        <f t="shared" si="9"/>
        <v>1075</v>
      </c>
      <c r="K29" s="22">
        <f t="shared" si="38"/>
        <v>223</v>
      </c>
      <c r="L29" s="22">
        <f t="shared" si="38"/>
        <v>193</v>
      </c>
      <c r="M29" s="22">
        <f t="shared" si="38"/>
        <v>229</v>
      </c>
      <c r="N29" s="22">
        <f t="shared" si="38"/>
        <v>219</v>
      </c>
      <c r="O29" s="22">
        <f t="shared" si="38"/>
        <v>211</v>
      </c>
      <c r="P29" s="30" t="s">
        <v>50</v>
      </c>
      <c r="Q29" s="23">
        <f t="shared" si="10"/>
        <v>1209</v>
      </c>
      <c r="R29" s="22">
        <f t="shared" si="39"/>
        <v>227</v>
      </c>
      <c r="S29" s="22">
        <f t="shared" si="39"/>
        <v>252</v>
      </c>
      <c r="T29" s="22">
        <f t="shared" si="39"/>
        <v>230</v>
      </c>
      <c r="U29" s="22">
        <f t="shared" si="39"/>
        <v>240</v>
      </c>
      <c r="V29" s="22">
        <f t="shared" si="39"/>
        <v>260</v>
      </c>
      <c r="W29" s="23">
        <f t="shared" si="11"/>
        <v>1427</v>
      </c>
      <c r="X29" s="22">
        <f t="shared" si="40"/>
        <v>302</v>
      </c>
      <c r="Y29" s="22">
        <f t="shared" si="40"/>
        <v>305</v>
      </c>
      <c r="Z29" s="22">
        <f t="shared" si="40"/>
        <v>266</v>
      </c>
      <c r="AA29" s="22">
        <f t="shared" si="40"/>
        <v>281</v>
      </c>
      <c r="AB29" s="22">
        <f t="shared" si="40"/>
        <v>273</v>
      </c>
      <c r="AC29" s="30" t="s">
        <v>50</v>
      </c>
      <c r="AD29" s="23">
        <f t="shared" si="12"/>
        <v>1292</v>
      </c>
      <c r="AE29" s="22">
        <f t="shared" ref="AE29:AM29" si="44">SUM(AE64+AE98)</f>
        <v>274</v>
      </c>
      <c r="AF29" s="22">
        <f t="shared" si="44"/>
        <v>269</v>
      </c>
      <c r="AG29" s="22">
        <f t="shared" si="44"/>
        <v>260</v>
      </c>
      <c r="AH29" s="22">
        <f t="shared" si="44"/>
        <v>251</v>
      </c>
      <c r="AI29" s="22">
        <f t="shared" si="44"/>
        <v>238</v>
      </c>
      <c r="AJ29" s="23">
        <f t="shared" si="44"/>
        <v>1080</v>
      </c>
      <c r="AK29" s="23">
        <f t="shared" si="44"/>
        <v>805</v>
      </c>
      <c r="AL29" s="23">
        <f t="shared" si="44"/>
        <v>633</v>
      </c>
      <c r="AM29" s="23">
        <f t="shared" si="44"/>
        <v>519</v>
      </c>
      <c r="AN29" s="30" t="s">
        <v>50</v>
      </c>
      <c r="AO29" s="23">
        <f t="shared" si="42"/>
        <v>542</v>
      </c>
      <c r="AP29" s="23">
        <f t="shared" si="42"/>
        <v>456</v>
      </c>
      <c r="AQ29" s="23">
        <f t="shared" si="42"/>
        <v>401</v>
      </c>
      <c r="AR29" s="23">
        <f t="shared" si="42"/>
        <v>357</v>
      </c>
      <c r="AS29" s="23">
        <f t="shared" si="42"/>
        <v>369</v>
      </c>
      <c r="AT29" s="23">
        <f t="shared" si="42"/>
        <v>328</v>
      </c>
      <c r="AU29" s="23">
        <f t="shared" si="42"/>
        <v>207</v>
      </c>
      <c r="AV29" s="23">
        <f t="shared" si="42"/>
        <v>340</v>
      </c>
      <c r="AW29" s="13"/>
    </row>
    <row r="30" spans="2:49" ht="36" customHeight="1">
      <c r="B30" s="30" t="s">
        <v>51</v>
      </c>
      <c r="C30" s="21">
        <f t="shared" si="7"/>
        <v>3284</v>
      </c>
      <c r="D30" s="23">
        <f t="shared" si="8"/>
        <v>319</v>
      </c>
      <c r="E30" s="22">
        <f t="shared" si="37"/>
        <v>68</v>
      </c>
      <c r="F30" s="22">
        <f t="shared" si="37"/>
        <v>75</v>
      </c>
      <c r="G30" s="22">
        <f t="shared" si="37"/>
        <v>60</v>
      </c>
      <c r="H30" s="22">
        <f t="shared" si="37"/>
        <v>56</v>
      </c>
      <c r="I30" s="22">
        <f t="shared" si="37"/>
        <v>60</v>
      </c>
      <c r="J30" s="23">
        <f t="shared" si="9"/>
        <v>318</v>
      </c>
      <c r="K30" s="22">
        <f t="shared" si="38"/>
        <v>63</v>
      </c>
      <c r="L30" s="22">
        <f t="shared" si="38"/>
        <v>62</v>
      </c>
      <c r="M30" s="22">
        <f t="shared" si="38"/>
        <v>63</v>
      </c>
      <c r="N30" s="22">
        <f t="shared" si="38"/>
        <v>71</v>
      </c>
      <c r="O30" s="22">
        <f t="shared" si="38"/>
        <v>59</v>
      </c>
      <c r="P30" s="30" t="s">
        <v>51</v>
      </c>
      <c r="Q30" s="23">
        <f t="shared" si="10"/>
        <v>374</v>
      </c>
      <c r="R30" s="22">
        <f t="shared" si="39"/>
        <v>71</v>
      </c>
      <c r="S30" s="22">
        <f t="shared" si="39"/>
        <v>73</v>
      </c>
      <c r="T30" s="22">
        <f t="shared" si="39"/>
        <v>73</v>
      </c>
      <c r="U30" s="22">
        <f t="shared" si="39"/>
        <v>73</v>
      </c>
      <c r="V30" s="22">
        <f t="shared" si="39"/>
        <v>84</v>
      </c>
      <c r="W30" s="23">
        <f t="shared" si="11"/>
        <v>395</v>
      </c>
      <c r="X30" s="22">
        <f t="shared" si="40"/>
        <v>80</v>
      </c>
      <c r="Y30" s="22">
        <f t="shared" si="40"/>
        <v>90</v>
      </c>
      <c r="Z30" s="22">
        <f t="shared" si="40"/>
        <v>66</v>
      </c>
      <c r="AA30" s="22">
        <f t="shared" si="40"/>
        <v>77</v>
      </c>
      <c r="AB30" s="22">
        <f t="shared" si="40"/>
        <v>82</v>
      </c>
      <c r="AC30" s="30" t="s">
        <v>51</v>
      </c>
      <c r="AD30" s="23">
        <f t="shared" si="12"/>
        <v>395</v>
      </c>
      <c r="AE30" s="22">
        <f t="shared" ref="AE30:AM30" si="45">SUM(AE65+AE99)</f>
        <v>82</v>
      </c>
      <c r="AF30" s="22">
        <f t="shared" si="45"/>
        <v>69</v>
      </c>
      <c r="AG30" s="22">
        <f t="shared" si="45"/>
        <v>77</v>
      </c>
      <c r="AH30" s="22">
        <f t="shared" si="45"/>
        <v>104</v>
      </c>
      <c r="AI30" s="22">
        <f t="shared" si="45"/>
        <v>63</v>
      </c>
      <c r="AJ30" s="23">
        <f t="shared" si="45"/>
        <v>354</v>
      </c>
      <c r="AK30" s="23">
        <f t="shared" si="45"/>
        <v>238</v>
      </c>
      <c r="AL30" s="23">
        <f t="shared" si="45"/>
        <v>165</v>
      </c>
      <c r="AM30" s="23">
        <f t="shared" si="45"/>
        <v>124</v>
      </c>
      <c r="AN30" s="30" t="s">
        <v>51</v>
      </c>
      <c r="AO30" s="23">
        <f t="shared" si="42"/>
        <v>133</v>
      </c>
      <c r="AP30" s="23">
        <f t="shared" si="42"/>
        <v>91</v>
      </c>
      <c r="AQ30" s="23">
        <f t="shared" si="42"/>
        <v>82</v>
      </c>
      <c r="AR30" s="23">
        <f t="shared" si="42"/>
        <v>74</v>
      </c>
      <c r="AS30" s="23">
        <f t="shared" si="42"/>
        <v>63</v>
      </c>
      <c r="AT30" s="23">
        <f t="shared" si="42"/>
        <v>56</v>
      </c>
      <c r="AU30" s="23">
        <f t="shared" si="42"/>
        <v>40</v>
      </c>
      <c r="AV30" s="23">
        <f t="shared" si="42"/>
        <v>63</v>
      </c>
      <c r="AW30" s="13"/>
    </row>
    <row r="31" spans="2:49" ht="36" customHeight="1">
      <c r="B31" s="30" t="s">
        <v>52</v>
      </c>
      <c r="C31" s="21">
        <f t="shared" si="7"/>
        <v>5261</v>
      </c>
      <c r="D31" s="23">
        <f t="shared" si="8"/>
        <v>580</v>
      </c>
      <c r="E31" s="22">
        <f t="shared" si="37"/>
        <v>119</v>
      </c>
      <c r="F31" s="22">
        <f t="shared" si="37"/>
        <v>121</v>
      </c>
      <c r="G31" s="22">
        <f t="shared" si="37"/>
        <v>121</v>
      </c>
      <c r="H31" s="22">
        <f t="shared" si="37"/>
        <v>103</v>
      </c>
      <c r="I31" s="22">
        <f t="shared" si="37"/>
        <v>116</v>
      </c>
      <c r="J31" s="23">
        <f t="shared" si="9"/>
        <v>561</v>
      </c>
      <c r="K31" s="22">
        <f t="shared" si="38"/>
        <v>95</v>
      </c>
      <c r="L31" s="22">
        <f t="shared" si="38"/>
        <v>118</v>
      </c>
      <c r="M31" s="22">
        <f t="shared" si="38"/>
        <v>111</v>
      </c>
      <c r="N31" s="22">
        <f t="shared" si="38"/>
        <v>125</v>
      </c>
      <c r="O31" s="22">
        <f t="shared" si="38"/>
        <v>112</v>
      </c>
      <c r="P31" s="30" t="s">
        <v>52</v>
      </c>
      <c r="Q31" s="23">
        <f t="shared" si="10"/>
        <v>543</v>
      </c>
      <c r="R31" s="22">
        <f t="shared" si="39"/>
        <v>119</v>
      </c>
      <c r="S31" s="22">
        <f t="shared" si="39"/>
        <v>100</v>
      </c>
      <c r="T31" s="22">
        <f t="shared" si="39"/>
        <v>103</v>
      </c>
      <c r="U31" s="22">
        <f t="shared" si="39"/>
        <v>102</v>
      </c>
      <c r="V31" s="22">
        <f t="shared" si="39"/>
        <v>119</v>
      </c>
      <c r="W31" s="23">
        <f t="shared" si="11"/>
        <v>577</v>
      </c>
      <c r="X31" s="22">
        <f t="shared" si="40"/>
        <v>113</v>
      </c>
      <c r="Y31" s="22">
        <f t="shared" si="40"/>
        <v>114</v>
      </c>
      <c r="Z31" s="22">
        <f t="shared" si="40"/>
        <v>130</v>
      </c>
      <c r="AA31" s="22">
        <f t="shared" si="40"/>
        <v>97</v>
      </c>
      <c r="AB31" s="22">
        <f t="shared" si="40"/>
        <v>123</v>
      </c>
      <c r="AC31" s="30" t="s">
        <v>52</v>
      </c>
      <c r="AD31" s="23">
        <f t="shared" si="12"/>
        <v>581</v>
      </c>
      <c r="AE31" s="22">
        <f t="shared" ref="AE31:AM31" si="46">SUM(AE66+AE100)</f>
        <v>127</v>
      </c>
      <c r="AF31" s="22">
        <f t="shared" si="46"/>
        <v>123</v>
      </c>
      <c r="AG31" s="22">
        <f t="shared" si="46"/>
        <v>109</v>
      </c>
      <c r="AH31" s="22">
        <f t="shared" si="46"/>
        <v>120</v>
      </c>
      <c r="AI31" s="22">
        <f t="shared" si="46"/>
        <v>102</v>
      </c>
      <c r="AJ31" s="23">
        <f t="shared" si="46"/>
        <v>530</v>
      </c>
      <c r="AK31" s="23">
        <f t="shared" si="46"/>
        <v>347</v>
      </c>
      <c r="AL31" s="23">
        <f t="shared" si="46"/>
        <v>263</v>
      </c>
      <c r="AM31" s="23">
        <f t="shared" si="46"/>
        <v>204</v>
      </c>
      <c r="AN31" s="30" t="s">
        <v>52</v>
      </c>
      <c r="AO31" s="23">
        <f t="shared" si="42"/>
        <v>198</v>
      </c>
      <c r="AP31" s="23">
        <f t="shared" si="42"/>
        <v>176</v>
      </c>
      <c r="AQ31" s="23">
        <f t="shared" si="42"/>
        <v>147</v>
      </c>
      <c r="AR31" s="23">
        <f t="shared" si="42"/>
        <v>179</v>
      </c>
      <c r="AS31" s="23">
        <f t="shared" si="42"/>
        <v>116</v>
      </c>
      <c r="AT31" s="23">
        <f t="shared" si="42"/>
        <v>85</v>
      </c>
      <c r="AU31" s="23">
        <f t="shared" si="42"/>
        <v>74</v>
      </c>
      <c r="AV31" s="23">
        <f t="shared" si="42"/>
        <v>100</v>
      </c>
      <c r="AW31" s="13"/>
    </row>
    <row r="32" spans="2:49" ht="36" customHeight="1">
      <c r="B32" s="30" t="s">
        <v>53</v>
      </c>
      <c r="C32" s="21">
        <f t="shared" si="7"/>
        <v>4195</v>
      </c>
      <c r="D32" s="23">
        <f t="shared" si="8"/>
        <v>372</v>
      </c>
      <c r="E32" s="22">
        <f t="shared" si="37"/>
        <v>66</v>
      </c>
      <c r="F32" s="22">
        <f t="shared" si="37"/>
        <v>80</v>
      </c>
      <c r="G32" s="22">
        <f t="shared" si="37"/>
        <v>71</v>
      </c>
      <c r="H32" s="22">
        <f t="shared" si="37"/>
        <v>81</v>
      </c>
      <c r="I32" s="22">
        <f t="shared" si="37"/>
        <v>74</v>
      </c>
      <c r="J32" s="23">
        <f t="shared" si="9"/>
        <v>360</v>
      </c>
      <c r="K32" s="22">
        <f t="shared" si="38"/>
        <v>66</v>
      </c>
      <c r="L32" s="22">
        <f t="shared" si="38"/>
        <v>68</v>
      </c>
      <c r="M32" s="22">
        <f t="shared" si="38"/>
        <v>73</v>
      </c>
      <c r="N32" s="22">
        <f t="shared" si="38"/>
        <v>66</v>
      </c>
      <c r="O32" s="22">
        <f t="shared" si="38"/>
        <v>87</v>
      </c>
      <c r="P32" s="30" t="s">
        <v>53</v>
      </c>
      <c r="Q32" s="23">
        <f t="shared" si="10"/>
        <v>366</v>
      </c>
      <c r="R32" s="22">
        <f t="shared" si="39"/>
        <v>67</v>
      </c>
      <c r="S32" s="22">
        <f t="shared" si="39"/>
        <v>84</v>
      </c>
      <c r="T32" s="22">
        <f t="shared" si="39"/>
        <v>60</v>
      </c>
      <c r="U32" s="22">
        <f t="shared" si="39"/>
        <v>77</v>
      </c>
      <c r="V32" s="22">
        <f t="shared" si="39"/>
        <v>78</v>
      </c>
      <c r="W32" s="23">
        <f t="shared" si="11"/>
        <v>461</v>
      </c>
      <c r="X32" s="22">
        <f t="shared" si="40"/>
        <v>88</v>
      </c>
      <c r="Y32" s="22">
        <f t="shared" si="40"/>
        <v>100</v>
      </c>
      <c r="Z32" s="22">
        <f t="shared" si="40"/>
        <v>96</v>
      </c>
      <c r="AA32" s="22">
        <f t="shared" si="40"/>
        <v>82</v>
      </c>
      <c r="AB32" s="22">
        <f t="shared" si="40"/>
        <v>95</v>
      </c>
      <c r="AC32" s="30" t="s">
        <v>53</v>
      </c>
      <c r="AD32" s="23">
        <f t="shared" si="12"/>
        <v>500</v>
      </c>
      <c r="AE32" s="22">
        <f t="shared" ref="AE32:AM32" si="47">SUM(AE67+AE101)</f>
        <v>104</v>
      </c>
      <c r="AF32" s="22">
        <f t="shared" si="47"/>
        <v>111</v>
      </c>
      <c r="AG32" s="22">
        <f t="shared" si="47"/>
        <v>82</v>
      </c>
      <c r="AH32" s="22">
        <f t="shared" si="47"/>
        <v>96</v>
      </c>
      <c r="AI32" s="22">
        <f t="shared" si="47"/>
        <v>107</v>
      </c>
      <c r="AJ32" s="23">
        <f t="shared" si="47"/>
        <v>391</v>
      </c>
      <c r="AK32" s="23">
        <f t="shared" si="47"/>
        <v>305</v>
      </c>
      <c r="AL32" s="23">
        <f t="shared" si="47"/>
        <v>223</v>
      </c>
      <c r="AM32" s="23">
        <f t="shared" si="47"/>
        <v>165</v>
      </c>
      <c r="AN32" s="30" t="s">
        <v>53</v>
      </c>
      <c r="AO32" s="23">
        <f t="shared" si="42"/>
        <v>203</v>
      </c>
      <c r="AP32" s="23">
        <f t="shared" si="42"/>
        <v>141</v>
      </c>
      <c r="AQ32" s="23">
        <f t="shared" si="42"/>
        <v>129</v>
      </c>
      <c r="AR32" s="23">
        <f t="shared" si="42"/>
        <v>121</v>
      </c>
      <c r="AS32" s="23">
        <f t="shared" si="42"/>
        <v>117</v>
      </c>
      <c r="AT32" s="23">
        <f t="shared" si="42"/>
        <v>106</v>
      </c>
      <c r="AU32" s="23">
        <f t="shared" si="42"/>
        <v>102</v>
      </c>
      <c r="AV32" s="23">
        <f t="shared" si="42"/>
        <v>133</v>
      </c>
      <c r="AW32" s="13"/>
    </row>
    <row r="33" spans="2:49" ht="20.100000000000001" customHeight="1">
      <c r="B33" s="31"/>
      <c r="C33" s="27"/>
      <c r="D33" s="29"/>
      <c r="E33" s="28"/>
      <c r="F33" s="28"/>
      <c r="G33" s="28"/>
      <c r="H33" s="28"/>
      <c r="I33" s="28"/>
      <c r="J33" s="29"/>
      <c r="K33" s="28"/>
      <c r="L33" s="28"/>
      <c r="M33" s="28"/>
      <c r="N33" s="28"/>
      <c r="O33" s="28"/>
      <c r="P33" s="31"/>
      <c r="Q33" s="29"/>
      <c r="R33" s="28"/>
      <c r="S33" s="28"/>
      <c r="T33" s="28"/>
      <c r="U33" s="28"/>
      <c r="V33" s="28"/>
      <c r="W33" s="29"/>
      <c r="X33" s="28"/>
      <c r="Y33" s="28"/>
      <c r="Z33" s="28"/>
      <c r="AA33" s="28"/>
      <c r="AB33" s="28"/>
      <c r="AC33" s="31"/>
      <c r="AD33" s="29"/>
      <c r="AE33" s="28"/>
      <c r="AF33" s="28"/>
      <c r="AG33" s="28"/>
      <c r="AH33" s="28"/>
      <c r="AI33" s="28"/>
      <c r="AJ33" s="29"/>
      <c r="AK33" s="29"/>
      <c r="AL33" s="29"/>
      <c r="AM33" s="29"/>
      <c r="AN33" s="31"/>
      <c r="AO33" s="29"/>
      <c r="AP33" s="29"/>
      <c r="AQ33" s="29"/>
      <c r="AR33" s="29"/>
      <c r="AS33" s="29"/>
      <c r="AT33" s="29"/>
      <c r="AU33" s="29"/>
      <c r="AV33" s="29"/>
      <c r="AW33" s="13"/>
    </row>
    <row r="34" spans="2:49" ht="20.100000000000001" customHeight="1">
      <c r="B34" s="20"/>
      <c r="C34" s="1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0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9"/>
      <c r="AO34" s="13"/>
      <c r="AP34" s="13"/>
      <c r="AQ34" s="13"/>
      <c r="AR34" s="13"/>
      <c r="AS34" s="13"/>
      <c r="AT34" s="13"/>
      <c r="AU34" s="13"/>
      <c r="AV34" s="13"/>
      <c r="AW34" s="13"/>
    </row>
    <row r="35" spans="2:49" ht="20.100000000000001" customHeight="1">
      <c r="B35" s="20"/>
      <c r="C35" s="1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20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9"/>
      <c r="AO35" s="13"/>
      <c r="AP35" s="13"/>
      <c r="AQ35" s="13"/>
      <c r="AR35" s="13"/>
      <c r="AS35" s="13"/>
      <c r="AT35" s="13"/>
      <c r="AU35" s="13"/>
      <c r="AV35" s="13"/>
      <c r="AW35" s="13"/>
    </row>
    <row r="36" spans="2:49" ht="8.1" customHeight="1">
      <c r="B36" s="20"/>
      <c r="C36" s="1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20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9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2:49" ht="8.1" customHeight="1">
      <c r="B37" s="20"/>
      <c r="C37" s="1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20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9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2:49" ht="20.100000000000001" customHeight="1">
      <c r="B38" s="25" t="s">
        <v>54</v>
      </c>
      <c r="C38" s="26" t="s">
        <v>26</v>
      </c>
      <c r="E38" s="9"/>
      <c r="F38" s="9"/>
      <c r="G38" s="9"/>
      <c r="H38" s="9"/>
      <c r="I38" s="8"/>
      <c r="J38" s="33"/>
      <c r="P38" s="25" t="s">
        <v>54</v>
      </c>
      <c r="Q38" s="26" t="s">
        <v>26</v>
      </c>
      <c r="R38"/>
      <c r="S38"/>
      <c r="T38"/>
      <c r="U38"/>
      <c r="V38"/>
      <c r="W38"/>
      <c r="X38" s="2"/>
      <c r="Y38" s="2"/>
      <c r="Z38" s="2"/>
      <c r="AA38" s="2"/>
      <c r="AB38" s="2"/>
      <c r="AC38" s="25" t="s">
        <v>54</v>
      </c>
      <c r="AD38" s="26" t="s">
        <v>26</v>
      </c>
      <c r="AE38"/>
      <c r="AF38" s="9"/>
      <c r="AG38" s="9"/>
      <c r="AH38" s="9"/>
      <c r="AI38" s="9"/>
      <c r="AJ38" s="2"/>
      <c r="AK38" s="2"/>
      <c r="AL38" s="2"/>
      <c r="AN38" s="25" t="s">
        <v>54</v>
      </c>
      <c r="AO38" s="26" t="s">
        <v>25</v>
      </c>
      <c r="AP38"/>
      <c r="AQ38"/>
      <c r="AR38"/>
      <c r="AS38"/>
      <c r="AT38"/>
      <c r="AU38" s="9"/>
      <c r="AV38" s="2"/>
      <c r="AW38" s="13"/>
    </row>
    <row r="39" spans="2:49" ht="12" customHeight="1">
      <c r="B39" s="9"/>
      <c r="C39" s="10"/>
      <c r="E39" s="9"/>
      <c r="F39" s="9"/>
      <c r="G39" s="9"/>
      <c r="H39" s="9"/>
      <c r="I39" s="8"/>
      <c r="J39" s="33"/>
      <c r="Q39" t="s">
        <v>55</v>
      </c>
      <c r="R39"/>
      <c r="S39"/>
      <c r="T39"/>
      <c r="U39"/>
      <c r="V39"/>
      <c r="W39"/>
      <c r="X39" s="2"/>
      <c r="Y39" s="2"/>
      <c r="Z39" s="2"/>
      <c r="AA39" s="2"/>
      <c r="AB39" s="2"/>
      <c r="AC39" s="2"/>
      <c r="AE39"/>
      <c r="AF39" s="9"/>
      <c r="AG39" s="9"/>
      <c r="AH39" s="9"/>
      <c r="AI39" s="9"/>
      <c r="AJ39" s="2"/>
      <c r="AK39" s="2"/>
      <c r="AL39" s="2"/>
      <c r="AN39"/>
      <c r="AO39"/>
      <c r="AP39"/>
      <c r="AQ39"/>
      <c r="AR39"/>
      <c r="AS39"/>
      <c r="AT39"/>
      <c r="AU39" s="9"/>
      <c r="AV39" s="2"/>
      <c r="AW39" s="13"/>
    </row>
    <row r="40" spans="2:49" ht="24.95" customHeight="1">
      <c r="B40" s="15" t="s">
        <v>18</v>
      </c>
      <c r="C40" s="15" t="s">
        <v>0</v>
      </c>
      <c r="D40" s="17" t="s">
        <v>1</v>
      </c>
      <c r="E40" s="16">
        <v>0</v>
      </c>
      <c r="F40" s="16">
        <v>1</v>
      </c>
      <c r="G40" s="16">
        <v>2</v>
      </c>
      <c r="H40" s="16">
        <v>3</v>
      </c>
      <c r="I40" s="16">
        <v>4</v>
      </c>
      <c r="J40" s="16" t="s">
        <v>2</v>
      </c>
      <c r="K40" s="16">
        <v>5</v>
      </c>
      <c r="L40" s="16">
        <v>6</v>
      </c>
      <c r="M40" s="16">
        <v>7</v>
      </c>
      <c r="N40" s="16">
        <v>8</v>
      </c>
      <c r="O40" s="16">
        <v>9</v>
      </c>
      <c r="P40" s="15" t="s">
        <v>18</v>
      </c>
      <c r="Q40" s="16" t="s">
        <v>3</v>
      </c>
      <c r="R40" s="18">
        <v>10</v>
      </c>
      <c r="S40" s="18">
        <v>11</v>
      </c>
      <c r="T40" s="18">
        <v>12</v>
      </c>
      <c r="U40" s="18">
        <v>13</v>
      </c>
      <c r="V40" s="18">
        <v>14</v>
      </c>
      <c r="W40" s="16" t="s">
        <v>4</v>
      </c>
      <c r="X40" s="18">
        <v>15</v>
      </c>
      <c r="Y40" s="18">
        <v>16</v>
      </c>
      <c r="Z40" s="18">
        <v>17</v>
      </c>
      <c r="AA40" s="18">
        <v>18</v>
      </c>
      <c r="AB40" s="18">
        <v>19</v>
      </c>
      <c r="AC40" s="15" t="s">
        <v>18</v>
      </c>
      <c r="AD40" s="16" t="s">
        <v>5</v>
      </c>
      <c r="AE40" s="18">
        <v>20</v>
      </c>
      <c r="AF40" s="18">
        <v>21</v>
      </c>
      <c r="AG40" s="18">
        <v>22</v>
      </c>
      <c r="AH40" s="18">
        <v>23</v>
      </c>
      <c r="AI40" s="18">
        <v>24</v>
      </c>
      <c r="AJ40" s="16" t="s">
        <v>6</v>
      </c>
      <c r="AK40" s="16" t="s">
        <v>7</v>
      </c>
      <c r="AL40" s="16" t="s">
        <v>21</v>
      </c>
      <c r="AM40" s="16" t="s">
        <v>8</v>
      </c>
      <c r="AN40" s="15" t="s">
        <v>18</v>
      </c>
      <c r="AO40" s="16" t="s">
        <v>9</v>
      </c>
      <c r="AP40" s="16" t="s">
        <v>10</v>
      </c>
      <c r="AQ40" s="16" t="s">
        <v>11</v>
      </c>
      <c r="AR40" s="16" t="s">
        <v>12</v>
      </c>
      <c r="AS40" s="16" t="s">
        <v>13</v>
      </c>
      <c r="AT40" s="16" t="s">
        <v>14</v>
      </c>
      <c r="AU40" s="16" t="s">
        <v>15</v>
      </c>
      <c r="AV40" s="16" t="s">
        <v>16</v>
      </c>
      <c r="AW40" s="13"/>
    </row>
    <row r="41" spans="2:49" s="5" customFormat="1" ht="30" customHeight="1">
      <c r="B41" s="23" t="s">
        <v>17</v>
      </c>
      <c r="C41" s="23">
        <f>SUM(C42+C43+C44+C45+C46+C47+C48+C49+C50+C51+C52+C53+C54+C55+C56+C57+C58+C59+C60+C61+C62+C63+C64+C65+C66+C67)</f>
        <v>99791</v>
      </c>
      <c r="D41" s="23">
        <f t="shared" ref="D41:AV41" si="48">SUM(D42+D43+D44+D45+D46+D47+D48+D49+D50+D51+D52+D53+D54+D55+D56+D57+D58+D59+D60+D61+D62+D63+D64+D65+D66+D67)</f>
        <v>10668</v>
      </c>
      <c r="E41" s="23">
        <f t="shared" si="48"/>
        <v>2162</v>
      </c>
      <c r="F41" s="23">
        <f t="shared" si="48"/>
        <v>2145</v>
      </c>
      <c r="G41" s="23">
        <f t="shared" si="48"/>
        <v>2134</v>
      </c>
      <c r="H41" s="23">
        <f t="shared" si="48"/>
        <v>2121</v>
      </c>
      <c r="I41" s="23">
        <f t="shared" si="48"/>
        <v>2106</v>
      </c>
      <c r="J41" s="23">
        <f t="shared" si="48"/>
        <v>10303</v>
      </c>
      <c r="K41" s="23">
        <f t="shared" si="48"/>
        <v>2093</v>
      </c>
      <c r="L41" s="23">
        <f t="shared" si="48"/>
        <v>2072</v>
      </c>
      <c r="M41" s="23">
        <f t="shared" si="48"/>
        <v>2057</v>
      </c>
      <c r="N41" s="23">
        <f t="shared" si="48"/>
        <v>2044</v>
      </c>
      <c r="O41" s="23">
        <f t="shared" si="48"/>
        <v>2037</v>
      </c>
      <c r="P41" s="23" t="s">
        <v>17</v>
      </c>
      <c r="Q41" s="23">
        <f t="shared" si="48"/>
        <v>10442</v>
      </c>
      <c r="R41" s="23">
        <f t="shared" si="48"/>
        <v>2035</v>
      </c>
      <c r="S41" s="23">
        <f t="shared" si="48"/>
        <v>2039</v>
      </c>
      <c r="T41" s="23">
        <f t="shared" si="48"/>
        <v>2051</v>
      </c>
      <c r="U41" s="23">
        <f t="shared" si="48"/>
        <v>2069</v>
      </c>
      <c r="V41" s="23">
        <f t="shared" si="48"/>
        <v>2248</v>
      </c>
      <c r="W41" s="23">
        <f t="shared" si="48"/>
        <v>11642</v>
      </c>
      <c r="X41" s="23">
        <f t="shared" si="48"/>
        <v>2246</v>
      </c>
      <c r="Y41" s="23">
        <f t="shared" si="48"/>
        <v>2323</v>
      </c>
      <c r="Z41" s="23">
        <f t="shared" si="48"/>
        <v>2323</v>
      </c>
      <c r="AA41" s="23">
        <f t="shared" si="48"/>
        <v>2368</v>
      </c>
      <c r="AB41" s="23">
        <f t="shared" si="48"/>
        <v>2382</v>
      </c>
      <c r="AC41" s="23" t="s">
        <v>17</v>
      </c>
      <c r="AD41" s="23">
        <f t="shared" si="48"/>
        <v>12191</v>
      </c>
      <c r="AE41" s="23">
        <f t="shared" si="48"/>
        <v>2424</v>
      </c>
      <c r="AF41" s="23">
        <f t="shared" si="48"/>
        <v>2464</v>
      </c>
      <c r="AG41" s="23">
        <f t="shared" si="48"/>
        <v>2477</v>
      </c>
      <c r="AH41" s="23">
        <f t="shared" si="48"/>
        <v>2448</v>
      </c>
      <c r="AI41" s="23">
        <f t="shared" si="48"/>
        <v>2378</v>
      </c>
      <c r="AJ41" s="23">
        <f t="shared" si="48"/>
        <v>10426</v>
      </c>
      <c r="AK41" s="23">
        <f t="shared" si="48"/>
        <v>6971</v>
      </c>
      <c r="AL41" s="23">
        <f t="shared" si="48"/>
        <v>4708</v>
      </c>
      <c r="AM41" s="23">
        <f t="shared" si="48"/>
        <v>3837</v>
      </c>
      <c r="AN41" s="23" t="s">
        <v>17</v>
      </c>
      <c r="AO41" s="23">
        <f t="shared" si="48"/>
        <v>3519</v>
      </c>
      <c r="AP41" s="23">
        <f t="shared" si="48"/>
        <v>2834</v>
      </c>
      <c r="AQ41" s="23">
        <f t="shared" si="48"/>
        <v>2385</v>
      </c>
      <c r="AR41" s="23">
        <f t="shared" si="48"/>
        <v>2329</v>
      </c>
      <c r="AS41" s="23">
        <f t="shared" si="48"/>
        <v>2166</v>
      </c>
      <c r="AT41" s="23">
        <f t="shared" si="48"/>
        <v>1923</v>
      </c>
      <c r="AU41" s="23">
        <f t="shared" si="48"/>
        <v>1514</v>
      </c>
      <c r="AV41" s="23">
        <f t="shared" si="48"/>
        <v>1933</v>
      </c>
      <c r="AW41" s="12"/>
    </row>
    <row r="42" spans="2:49" ht="36" customHeight="1">
      <c r="B42" s="30" t="s">
        <v>28</v>
      </c>
      <c r="C42" s="21">
        <f>SUM(D42+J42+Q42+W42+AD42+AJ42+AK42+AL42+AM42+AO42+AP42+AQ42+AR42+AS42+AT42+AU42+AV42)</f>
        <v>13463</v>
      </c>
      <c r="D42" s="23">
        <f>SUM(I42+H42+G42+F42+E42)</f>
        <v>1184</v>
      </c>
      <c r="E42" s="22">
        <v>235</v>
      </c>
      <c r="F42" s="22">
        <v>239</v>
      </c>
      <c r="G42" s="22">
        <v>230</v>
      </c>
      <c r="H42" s="22">
        <v>241</v>
      </c>
      <c r="I42" s="22">
        <v>239</v>
      </c>
      <c r="J42" s="23">
        <f>SUM(O42+N42+M42+L42+K42)</f>
        <v>1189</v>
      </c>
      <c r="K42" s="22">
        <v>240</v>
      </c>
      <c r="L42" s="22">
        <v>240</v>
      </c>
      <c r="M42" s="22">
        <v>226</v>
      </c>
      <c r="N42" s="22">
        <v>231</v>
      </c>
      <c r="O42" s="22">
        <v>252</v>
      </c>
      <c r="P42" s="30" t="s">
        <v>28</v>
      </c>
      <c r="Q42" s="23">
        <f>SUM(V42+U42+T42+S42+R42)</f>
        <v>1106</v>
      </c>
      <c r="R42" s="22">
        <v>241</v>
      </c>
      <c r="S42" s="22">
        <v>193</v>
      </c>
      <c r="T42" s="22">
        <v>210</v>
      </c>
      <c r="U42" s="22">
        <v>225</v>
      </c>
      <c r="V42" s="22">
        <v>237</v>
      </c>
      <c r="W42" s="23">
        <f>SUM(AB42+AA42+Z42+Y42+X42)</f>
        <v>1302</v>
      </c>
      <c r="X42" s="22">
        <v>240</v>
      </c>
      <c r="Y42" s="22">
        <v>254</v>
      </c>
      <c r="Z42" s="22">
        <v>244</v>
      </c>
      <c r="AA42" s="22">
        <v>261</v>
      </c>
      <c r="AB42" s="22">
        <v>303</v>
      </c>
      <c r="AC42" s="30" t="s">
        <v>28</v>
      </c>
      <c r="AD42" s="23">
        <f>SUM(AI42+AH42+AG42+AF42+AE42)</f>
        <v>1690</v>
      </c>
      <c r="AE42" s="22">
        <v>271</v>
      </c>
      <c r="AF42" s="22">
        <v>307</v>
      </c>
      <c r="AG42" s="22">
        <v>381</v>
      </c>
      <c r="AH42" s="22">
        <v>321</v>
      </c>
      <c r="AI42" s="22">
        <v>410</v>
      </c>
      <c r="AJ42" s="23">
        <v>1811</v>
      </c>
      <c r="AK42" s="23">
        <v>1301</v>
      </c>
      <c r="AL42" s="23">
        <v>782</v>
      </c>
      <c r="AM42" s="23">
        <v>659</v>
      </c>
      <c r="AN42" s="30" t="s">
        <v>28</v>
      </c>
      <c r="AO42" s="23">
        <v>501</v>
      </c>
      <c r="AP42" s="23">
        <v>376</v>
      </c>
      <c r="AQ42" s="23">
        <v>325</v>
      </c>
      <c r="AR42" s="23">
        <v>296</v>
      </c>
      <c r="AS42" s="23">
        <v>289</v>
      </c>
      <c r="AT42" s="23">
        <v>217</v>
      </c>
      <c r="AU42" s="23">
        <v>183</v>
      </c>
      <c r="AV42" s="23">
        <v>252</v>
      </c>
      <c r="AW42" s="13"/>
    </row>
    <row r="43" spans="2:49" ht="36" customHeight="1">
      <c r="B43" s="30" t="s">
        <v>29</v>
      </c>
      <c r="C43" s="21">
        <f t="shared" ref="C43:C44" si="49">SUM(D43+J43+Q43+W43+AD43+AJ43+AK43+AL43+AM43+AO43+AP43+AQ43+AR43+AS43+AT43+AU43+AV43)</f>
        <v>816</v>
      </c>
      <c r="D43" s="23">
        <f t="shared" ref="D43:D67" si="50">SUM(I43+H43+G43+F43+E43)</f>
        <v>91</v>
      </c>
      <c r="E43" s="22">
        <v>15</v>
      </c>
      <c r="F43" s="22">
        <v>15</v>
      </c>
      <c r="G43" s="22">
        <v>17</v>
      </c>
      <c r="H43" s="22">
        <v>19</v>
      </c>
      <c r="I43" s="22">
        <v>25</v>
      </c>
      <c r="J43" s="23">
        <f t="shared" ref="J43:J67" si="51">SUM(O43+N43+M43+L43+K43)</f>
        <v>81</v>
      </c>
      <c r="K43" s="22">
        <v>17</v>
      </c>
      <c r="L43" s="22">
        <v>17</v>
      </c>
      <c r="M43" s="22">
        <v>15</v>
      </c>
      <c r="N43" s="22">
        <v>13</v>
      </c>
      <c r="O43" s="22">
        <v>19</v>
      </c>
      <c r="P43" s="30" t="s">
        <v>29</v>
      </c>
      <c r="Q43" s="23">
        <f t="shared" ref="Q43:Q67" si="52">SUM(V43+U43+T43+S43+R43)</f>
        <v>87</v>
      </c>
      <c r="R43" s="22">
        <v>16</v>
      </c>
      <c r="S43" s="22">
        <v>15</v>
      </c>
      <c r="T43" s="22">
        <v>22</v>
      </c>
      <c r="U43" s="22">
        <v>15</v>
      </c>
      <c r="V43" s="22">
        <v>19</v>
      </c>
      <c r="W43" s="23">
        <f t="shared" ref="W43:W67" si="53">SUM(AB43+AA43+Z43+Y43+X43)</f>
        <v>115</v>
      </c>
      <c r="X43" s="22">
        <v>23</v>
      </c>
      <c r="Y43" s="22">
        <v>20</v>
      </c>
      <c r="Z43" s="22">
        <v>26</v>
      </c>
      <c r="AA43" s="22">
        <v>26</v>
      </c>
      <c r="AB43" s="22">
        <v>20</v>
      </c>
      <c r="AC43" s="30" t="s">
        <v>29</v>
      </c>
      <c r="AD43" s="23">
        <f t="shared" ref="AD43:AD67" si="54">SUM(AI43+AH43+AG43+AF43+AE43)</f>
        <v>99</v>
      </c>
      <c r="AE43" s="22">
        <v>28</v>
      </c>
      <c r="AF43" s="22">
        <v>14</v>
      </c>
      <c r="AG43" s="22">
        <v>26</v>
      </c>
      <c r="AH43" s="22">
        <v>16</v>
      </c>
      <c r="AI43" s="22">
        <v>15</v>
      </c>
      <c r="AJ43" s="23">
        <v>77</v>
      </c>
      <c r="AK43" s="23">
        <v>52</v>
      </c>
      <c r="AL43" s="23">
        <v>26</v>
      </c>
      <c r="AM43" s="23">
        <v>37</v>
      </c>
      <c r="AN43" s="30" t="s">
        <v>29</v>
      </c>
      <c r="AO43" s="23">
        <v>26</v>
      </c>
      <c r="AP43" s="23">
        <v>30</v>
      </c>
      <c r="AQ43" s="23">
        <v>16</v>
      </c>
      <c r="AR43" s="23">
        <v>15</v>
      </c>
      <c r="AS43" s="23">
        <v>17</v>
      </c>
      <c r="AT43" s="23">
        <v>21</v>
      </c>
      <c r="AU43" s="23">
        <v>12</v>
      </c>
      <c r="AV43" s="23">
        <v>14</v>
      </c>
      <c r="AW43" s="13"/>
    </row>
    <row r="44" spans="2:49" ht="36" customHeight="1">
      <c r="B44" s="30" t="s">
        <v>30</v>
      </c>
      <c r="C44" s="21">
        <f t="shared" si="49"/>
        <v>5620</v>
      </c>
      <c r="D44" s="23">
        <f t="shared" si="50"/>
        <v>668</v>
      </c>
      <c r="E44" s="22">
        <v>146</v>
      </c>
      <c r="F44" s="22">
        <v>124</v>
      </c>
      <c r="G44" s="22">
        <v>133</v>
      </c>
      <c r="H44" s="22">
        <v>142</v>
      </c>
      <c r="I44" s="22">
        <v>123</v>
      </c>
      <c r="J44" s="23">
        <f t="shared" si="51"/>
        <v>571</v>
      </c>
      <c r="K44" s="22">
        <v>114</v>
      </c>
      <c r="L44" s="22">
        <v>131</v>
      </c>
      <c r="M44" s="22">
        <v>113</v>
      </c>
      <c r="N44" s="22">
        <v>101</v>
      </c>
      <c r="O44" s="22">
        <v>112</v>
      </c>
      <c r="P44" s="30" t="s">
        <v>30</v>
      </c>
      <c r="Q44" s="23">
        <f t="shared" si="52"/>
        <v>626</v>
      </c>
      <c r="R44" s="22">
        <v>115</v>
      </c>
      <c r="S44" s="22">
        <v>116</v>
      </c>
      <c r="T44" s="22">
        <v>124</v>
      </c>
      <c r="U44" s="22">
        <v>135</v>
      </c>
      <c r="V44" s="22">
        <v>136</v>
      </c>
      <c r="W44" s="23">
        <f t="shared" si="53"/>
        <v>667</v>
      </c>
      <c r="X44" s="22">
        <v>150</v>
      </c>
      <c r="Y44" s="22">
        <v>112</v>
      </c>
      <c r="Z44" s="22">
        <v>144</v>
      </c>
      <c r="AA44" s="22">
        <v>122</v>
      </c>
      <c r="AB44" s="22">
        <v>139</v>
      </c>
      <c r="AC44" s="30" t="s">
        <v>30</v>
      </c>
      <c r="AD44" s="23">
        <f t="shared" si="54"/>
        <v>661</v>
      </c>
      <c r="AE44" s="22">
        <v>144</v>
      </c>
      <c r="AF44" s="22">
        <v>145</v>
      </c>
      <c r="AG44" s="22">
        <v>130</v>
      </c>
      <c r="AH44" s="22">
        <v>126</v>
      </c>
      <c r="AI44" s="22">
        <v>116</v>
      </c>
      <c r="AJ44" s="23">
        <v>567</v>
      </c>
      <c r="AK44" s="23">
        <v>293</v>
      </c>
      <c r="AL44" s="23">
        <v>226</v>
      </c>
      <c r="AM44" s="23">
        <v>180</v>
      </c>
      <c r="AN44" s="30" t="s">
        <v>30</v>
      </c>
      <c r="AO44" s="23">
        <v>246</v>
      </c>
      <c r="AP44" s="23">
        <v>183</v>
      </c>
      <c r="AQ44" s="23">
        <v>138</v>
      </c>
      <c r="AR44" s="23">
        <v>132</v>
      </c>
      <c r="AS44" s="23">
        <v>130</v>
      </c>
      <c r="AT44" s="23">
        <v>121</v>
      </c>
      <c r="AU44" s="23">
        <v>98</v>
      </c>
      <c r="AV44" s="23">
        <v>113</v>
      </c>
      <c r="AW44" s="13"/>
    </row>
    <row r="45" spans="2:49" ht="36" customHeight="1">
      <c r="B45" s="30" t="s">
        <v>31</v>
      </c>
      <c r="C45" s="21">
        <f>SUM(D45+J45+Q45+W45+AD45+AJ45+AK45+AL45+AM45+AO45+AP45+AQ45+AR45+AS45+AT45+AU45+AV45)</f>
        <v>8328</v>
      </c>
      <c r="D45" s="23">
        <f t="shared" si="50"/>
        <v>997</v>
      </c>
      <c r="E45" s="22">
        <v>196</v>
      </c>
      <c r="F45" s="22">
        <v>226</v>
      </c>
      <c r="G45" s="22">
        <v>191</v>
      </c>
      <c r="H45" s="22">
        <v>190</v>
      </c>
      <c r="I45" s="22">
        <v>194</v>
      </c>
      <c r="J45" s="23">
        <f t="shared" si="51"/>
        <v>978</v>
      </c>
      <c r="K45" s="22">
        <v>204</v>
      </c>
      <c r="L45" s="22">
        <v>193</v>
      </c>
      <c r="M45" s="22">
        <v>202</v>
      </c>
      <c r="N45" s="22">
        <v>183</v>
      </c>
      <c r="O45" s="22">
        <v>196</v>
      </c>
      <c r="P45" s="30" t="s">
        <v>31</v>
      </c>
      <c r="Q45" s="23">
        <f t="shared" si="52"/>
        <v>968</v>
      </c>
      <c r="R45" s="22">
        <v>175</v>
      </c>
      <c r="S45" s="22">
        <v>203</v>
      </c>
      <c r="T45" s="22">
        <v>198</v>
      </c>
      <c r="U45" s="22">
        <v>173</v>
      </c>
      <c r="V45" s="22">
        <v>219</v>
      </c>
      <c r="W45" s="23">
        <f t="shared" si="53"/>
        <v>966</v>
      </c>
      <c r="X45" s="22">
        <v>209</v>
      </c>
      <c r="Y45" s="22">
        <v>218</v>
      </c>
      <c r="Z45" s="22">
        <v>177</v>
      </c>
      <c r="AA45" s="22">
        <v>177</v>
      </c>
      <c r="AB45" s="22">
        <v>185</v>
      </c>
      <c r="AC45" s="30" t="s">
        <v>31</v>
      </c>
      <c r="AD45" s="23">
        <f t="shared" si="54"/>
        <v>778</v>
      </c>
      <c r="AE45" s="22">
        <v>167</v>
      </c>
      <c r="AF45" s="22">
        <v>145</v>
      </c>
      <c r="AG45" s="22">
        <v>169</v>
      </c>
      <c r="AH45" s="22">
        <v>166</v>
      </c>
      <c r="AI45" s="22">
        <v>131</v>
      </c>
      <c r="AJ45" s="23">
        <v>725</v>
      </c>
      <c r="AK45" s="23">
        <v>471</v>
      </c>
      <c r="AL45" s="23">
        <v>426</v>
      </c>
      <c r="AM45" s="23">
        <v>351</v>
      </c>
      <c r="AN45" s="30" t="s">
        <v>31</v>
      </c>
      <c r="AO45" s="23">
        <v>361</v>
      </c>
      <c r="AP45" s="23">
        <v>262</v>
      </c>
      <c r="AQ45" s="23">
        <v>212</v>
      </c>
      <c r="AR45" s="23">
        <v>229</v>
      </c>
      <c r="AS45" s="23">
        <v>182</v>
      </c>
      <c r="AT45" s="23">
        <v>149</v>
      </c>
      <c r="AU45" s="23">
        <v>129</v>
      </c>
      <c r="AV45" s="23">
        <v>144</v>
      </c>
      <c r="AW45" s="13"/>
    </row>
    <row r="46" spans="2:49" ht="36" customHeight="1">
      <c r="B46" s="30" t="s">
        <v>32</v>
      </c>
      <c r="C46" s="21">
        <f t="shared" ref="C46:C67" si="55">SUM(D46+J46+Q46+W46+AD46+AJ46+AK46+AL46+AM46+AO46+AP46+AQ46+AR46+AS46+AT46+AU46+AV46)</f>
        <v>5447</v>
      </c>
      <c r="D46" s="23">
        <f t="shared" si="50"/>
        <v>555</v>
      </c>
      <c r="E46" s="22">
        <v>113</v>
      </c>
      <c r="F46" s="22">
        <v>103</v>
      </c>
      <c r="G46" s="22">
        <v>112</v>
      </c>
      <c r="H46" s="22">
        <v>113</v>
      </c>
      <c r="I46" s="22">
        <v>114</v>
      </c>
      <c r="J46" s="23">
        <f t="shared" si="51"/>
        <v>577</v>
      </c>
      <c r="K46" s="22">
        <v>116</v>
      </c>
      <c r="L46" s="22">
        <v>119</v>
      </c>
      <c r="M46" s="22">
        <v>125</v>
      </c>
      <c r="N46" s="22">
        <v>108</v>
      </c>
      <c r="O46" s="22">
        <v>109</v>
      </c>
      <c r="P46" s="30" t="s">
        <v>32</v>
      </c>
      <c r="Q46" s="23">
        <f t="shared" si="52"/>
        <v>619</v>
      </c>
      <c r="R46" s="22">
        <v>118</v>
      </c>
      <c r="S46" s="22">
        <v>132</v>
      </c>
      <c r="T46" s="22">
        <v>122</v>
      </c>
      <c r="U46" s="22">
        <v>112</v>
      </c>
      <c r="V46" s="22">
        <v>135</v>
      </c>
      <c r="W46" s="23">
        <f t="shared" si="53"/>
        <v>635</v>
      </c>
      <c r="X46" s="22">
        <v>115</v>
      </c>
      <c r="Y46" s="22">
        <v>141</v>
      </c>
      <c r="Z46" s="22">
        <v>121</v>
      </c>
      <c r="AA46" s="22">
        <v>139</v>
      </c>
      <c r="AB46" s="22">
        <v>119</v>
      </c>
      <c r="AC46" s="30" t="s">
        <v>32</v>
      </c>
      <c r="AD46" s="23">
        <f t="shared" si="54"/>
        <v>577</v>
      </c>
      <c r="AE46" s="22">
        <v>114</v>
      </c>
      <c r="AF46" s="22">
        <v>140</v>
      </c>
      <c r="AG46" s="22">
        <v>122</v>
      </c>
      <c r="AH46" s="22">
        <v>97</v>
      </c>
      <c r="AI46" s="22">
        <v>104</v>
      </c>
      <c r="AJ46" s="23">
        <v>573</v>
      </c>
      <c r="AK46" s="23">
        <v>344</v>
      </c>
      <c r="AL46" s="23">
        <v>298</v>
      </c>
      <c r="AM46" s="23">
        <v>199</v>
      </c>
      <c r="AN46" s="30" t="s">
        <v>32</v>
      </c>
      <c r="AO46" s="23">
        <v>190</v>
      </c>
      <c r="AP46" s="23">
        <v>161</v>
      </c>
      <c r="AQ46" s="23">
        <v>134</v>
      </c>
      <c r="AR46" s="23">
        <v>163</v>
      </c>
      <c r="AS46" s="23">
        <v>117</v>
      </c>
      <c r="AT46" s="23">
        <v>100</v>
      </c>
      <c r="AU46" s="23">
        <v>79</v>
      </c>
      <c r="AV46" s="23">
        <v>126</v>
      </c>
      <c r="AW46" s="13"/>
    </row>
    <row r="47" spans="2:49" ht="36" customHeight="1">
      <c r="B47" s="30" t="s">
        <v>33</v>
      </c>
      <c r="C47" s="21">
        <f t="shared" si="55"/>
        <v>2989</v>
      </c>
      <c r="D47" s="23">
        <f t="shared" si="50"/>
        <v>274</v>
      </c>
      <c r="E47" s="22">
        <v>59</v>
      </c>
      <c r="F47" s="22">
        <v>60</v>
      </c>
      <c r="G47" s="22">
        <v>52</v>
      </c>
      <c r="H47" s="22">
        <v>54</v>
      </c>
      <c r="I47" s="22">
        <v>49</v>
      </c>
      <c r="J47" s="23">
        <f t="shared" si="51"/>
        <v>266</v>
      </c>
      <c r="K47" s="22">
        <v>55</v>
      </c>
      <c r="L47" s="22">
        <v>49</v>
      </c>
      <c r="M47" s="22">
        <v>49</v>
      </c>
      <c r="N47" s="22">
        <v>63</v>
      </c>
      <c r="O47" s="22">
        <v>50</v>
      </c>
      <c r="P47" s="30" t="s">
        <v>33</v>
      </c>
      <c r="Q47" s="23">
        <f t="shared" si="52"/>
        <v>273</v>
      </c>
      <c r="R47" s="22">
        <v>50</v>
      </c>
      <c r="S47" s="22">
        <v>50</v>
      </c>
      <c r="T47" s="22">
        <v>57</v>
      </c>
      <c r="U47" s="22">
        <v>54</v>
      </c>
      <c r="V47" s="22">
        <v>62</v>
      </c>
      <c r="W47" s="23">
        <f t="shared" si="53"/>
        <v>337</v>
      </c>
      <c r="X47" s="22">
        <v>64</v>
      </c>
      <c r="Y47" s="22">
        <v>55</v>
      </c>
      <c r="Z47" s="22">
        <v>75</v>
      </c>
      <c r="AA47" s="22">
        <v>70</v>
      </c>
      <c r="AB47" s="22">
        <v>73</v>
      </c>
      <c r="AC47" s="30" t="s">
        <v>33</v>
      </c>
      <c r="AD47" s="23">
        <f t="shared" si="54"/>
        <v>371</v>
      </c>
      <c r="AE47" s="22">
        <v>71</v>
      </c>
      <c r="AF47" s="22">
        <v>68</v>
      </c>
      <c r="AG47" s="22">
        <v>82</v>
      </c>
      <c r="AH47" s="22">
        <v>73</v>
      </c>
      <c r="AI47" s="22">
        <v>77</v>
      </c>
      <c r="AJ47" s="23">
        <v>323</v>
      </c>
      <c r="AK47" s="23">
        <v>203</v>
      </c>
      <c r="AL47" s="23">
        <v>151</v>
      </c>
      <c r="AM47" s="23">
        <v>132</v>
      </c>
      <c r="AN47" s="30" t="s">
        <v>33</v>
      </c>
      <c r="AO47" s="23">
        <v>131</v>
      </c>
      <c r="AP47" s="23">
        <v>95</v>
      </c>
      <c r="AQ47" s="23">
        <v>83</v>
      </c>
      <c r="AR47" s="23">
        <v>88</v>
      </c>
      <c r="AS47" s="23">
        <v>72</v>
      </c>
      <c r="AT47" s="23">
        <v>74</v>
      </c>
      <c r="AU47" s="23">
        <v>45</v>
      </c>
      <c r="AV47" s="23">
        <v>71</v>
      </c>
      <c r="AW47" s="13"/>
    </row>
    <row r="48" spans="2:49" ht="36" customHeight="1">
      <c r="B48" s="30" t="s">
        <v>34</v>
      </c>
      <c r="C48" s="21">
        <f t="shared" si="55"/>
        <v>4168</v>
      </c>
      <c r="D48" s="23">
        <f t="shared" si="50"/>
        <v>406</v>
      </c>
      <c r="E48" s="22">
        <v>79</v>
      </c>
      <c r="F48" s="22">
        <v>68</v>
      </c>
      <c r="G48" s="22">
        <v>96</v>
      </c>
      <c r="H48" s="22">
        <v>70</v>
      </c>
      <c r="I48" s="22">
        <v>93</v>
      </c>
      <c r="J48" s="23">
        <f t="shared" si="51"/>
        <v>370</v>
      </c>
      <c r="K48" s="22">
        <v>75</v>
      </c>
      <c r="L48" s="22">
        <v>73</v>
      </c>
      <c r="M48" s="22">
        <v>76</v>
      </c>
      <c r="N48" s="22">
        <v>67</v>
      </c>
      <c r="O48" s="22">
        <v>79</v>
      </c>
      <c r="P48" s="30" t="s">
        <v>34</v>
      </c>
      <c r="Q48" s="23">
        <f t="shared" si="52"/>
        <v>360</v>
      </c>
      <c r="R48" s="22">
        <v>71</v>
      </c>
      <c r="S48" s="22">
        <v>71</v>
      </c>
      <c r="T48" s="22">
        <v>67</v>
      </c>
      <c r="U48" s="22">
        <v>74</v>
      </c>
      <c r="V48" s="22">
        <v>77</v>
      </c>
      <c r="W48" s="23">
        <f t="shared" si="53"/>
        <v>435</v>
      </c>
      <c r="X48" s="22">
        <v>74</v>
      </c>
      <c r="Y48" s="22">
        <v>80</v>
      </c>
      <c r="Z48" s="22">
        <v>95</v>
      </c>
      <c r="AA48" s="22">
        <v>87</v>
      </c>
      <c r="AB48" s="22">
        <v>99</v>
      </c>
      <c r="AC48" s="30" t="s">
        <v>34</v>
      </c>
      <c r="AD48" s="23">
        <f t="shared" si="54"/>
        <v>506</v>
      </c>
      <c r="AE48" s="22">
        <v>97</v>
      </c>
      <c r="AF48" s="22">
        <v>120</v>
      </c>
      <c r="AG48" s="22">
        <v>104</v>
      </c>
      <c r="AH48" s="22">
        <v>77</v>
      </c>
      <c r="AI48" s="22">
        <v>108</v>
      </c>
      <c r="AJ48" s="23">
        <v>437</v>
      </c>
      <c r="AK48" s="23">
        <v>304</v>
      </c>
      <c r="AL48" s="23">
        <v>163</v>
      </c>
      <c r="AM48" s="23">
        <v>195</v>
      </c>
      <c r="AN48" s="30" t="s">
        <v>34</v>
      </c>
      <c r="AO48" s="23">
        <v>177</v>
      </c>
      <c r="AP48" s="23">
        <v>144</v>
      </c>
      <c r="AQ48" s="23">
        <v>134</v>
      </c>
      <c r="AR48" s="23">
        <v>122</v>
      </c>
      <c r="AS48" s="23">
        <v>124</v>
      </c>
      <c r="AT48" s="23">
        <v>117</v>
      </c>
      <c r="AU48" s="23">
        <v>73</v>
      </c>
      <c r="AV48" s="23">
        <v>101</v>
      </c>
      <c r="AW48" s="13"/>
    </row>
    <row r="49" spans="2:49" ht="36" customHeight="1">
      <c r="B49" s="30" t="s">
        <v>35</v>
      </c>
      <c r="C49" s="21">
        <f t="shared" si="55"/>
        <v>628</v>
      </c>
      <c r="D49" s="23">
        <f t="shared" si="50"/>
        <v>50</v>
      </c>
      <c r="E49" s="22">
        <v>7</v>
      </c>
      <c r="F49" s="22">
        <v>11</v>
      </c>
      <c r="G49" s="22">
        <v>10</v>
      </c>
      <c r="H49" s="22">
        <v>12</v>
      </c>
      <c r="I49" s="22">
        <v>10</v>
      </c>
      <c r="J49" s="23">
        <f t="shared" si="51"/>
        <v>54</v>
      </c>
      <c r="K49" s="22">
        <v>9</v>
      </c>
      <c r="L49" s="22">
        <v>8</v>
      </c>
      <c r="M49" s="22">
        <v>13</v>
      </c>
      <c r="N49" s="22">
        <v>11</v>
      </c>
      <c r="O49" s="22">
        <v>13</v>
      </c>
      <c r="P49" s="30" t="s">
        <v>35</v>
      </c>
      <c r="Q49" s="23">
        <f t="shared" si="52"/>
        <v>60</v>
      </c>
      <c r="R49" s="22">
        <v>10</v>
      </c>
      <c r="S49" s="22">
        <v>9</v>
      </c>
      <c r="T49" s="22">
        <v>11</v>
      </c>
      <c r="U49" s="22">
        <v>18</v>
      </c>
      <c r="V49" s="22">
        <v>12</v>
      </c>
      <c r="W49" s="23">
        <f t="shared" si="53"/>
        <v>67</v>
      </c>
      <c r="X49" s="22">
        <v>13</v>
      </c>
      <c r="Y49" s="22">
        <v>15</v>
      </c>
      <c r="Z49" s="22">
        <v>12</v>
      </c>
      <c r="AA49" s="22">
        <v>16</v>
      </c>
      <c r="AB49" s="22">
        <v>11</v>
      </c>
      <c r="AC49" s="30" t="s">
        <v>35</v>
      </c>
      <c r="AD49" s="23">
        <f t="shared" si="54"/>
        <v>58</v>
      </c>
      <c r="AE49" s="22">
        <v>17</v>
      </c>
      <c r="AF49" s="22">
        <v>9</v>
      </c>
      <c r="AG49" s="22">
        <v>10</v>
      </c>
      <c r="AH49" s="22">
        <v>16</v>
      </c>
      <c r="AI49" s="22">
        <v>6</v>
      </c>
      <c r="AJ49" s="23">
        <v>57</v>
      </c>
      <c r="AK49" s="23">
        <v>62</v>
      </c>
      <c r="AL49" s="23">
        <v>43</v>
      </c>
      <c r="AM49" s="23">
        <v>23</v>
      </c>
      <c r="AN49" s="30" t="s">
        <v>35</v>
      </c>
      <c r="AO49" s="23">
        <v>27</v>
      </c>
      <c r="AP49" s="23">
        <v>14</v>
      </c>
      <c r="AQ49" s="23">
        <v>19</v>
      </c>
      <c r="AR49" s="23">
        <v>23</v>
      </c>
      <c r="AS49" s="23">
        <v>18</v>
      </c>
      <c r="AT49" s="23">
        <v>29</v>
      </c>
      <c r="AU49" s="23">
        <v>15</v>
      </c>
      <c r="AV49" s="23">
        <v>9</v>
      </c>
      <c r="AW49" s="13"/>
    </row>
    <row r="50" spans="2:49" ht="36" customHeight="1">
      <c r="B50" s="30" t="s">
        <v>36</v>
      </c>
      <c r="C50" s="21">
        <f t="shared" si="55"/>
        <v>2335</v>
      </c>
      <c r="D50" s="23">
        <f t="shared" si="50"/>
        <v>192</v>
      </c>
      <c r="E50" s="22">
        <v>31</v>
      </c>
      <c r="F50" s="22">
        <v>32</v>
      </c>
      <c r="G50" s="22">
        <v>44</v>
      </c>
      <c r="H50" s="22">
        <v>41</v>
      </c>
      <c r="I50" s="22">
        <v>44</v>
      </c>
      <c r="J50" s="23">
        <f t="shared" si="51"/>
        <v>242</v>
      </c>
      <c r="K50" s="22">
        <v>50</v>
      </c>
      <c r="L50" s="22">
        <v>57</v>
      </c>
      <c r="M50" s="22">
        <v>38</v>
      </c>
      <c r="N50" s="22">
        <v>47</v>
      </c>
      <c r="O50" s="22">
        <v>50</v>
      </c>
      <c r="P50" s="30" t="s">
        <v>36</v>
      </c>
      <c r="Q50" s="23">
        <f t="shared" si="52"/>
        <v>217</v>
      </c>
      <c r="R50" s="22">
        <v>46</v>
      </c>
      <c r="S50" s="22">
        <v>46</v>
      </c>
      <c r="T50" s="22">
        <v>46</v>
      </c>
      <c r="U50" s="22">
        <v>37</v>
      </c>
      <c r="V50" s="22">
        <v>42</v>
      </c>
      <c r="W50" s="23">
        <f t="shared" si="53"/>
        <v>262</v>
      </c>
      <c r="X50" s="22">
        <v>53</v>
      </c>
      <c r="Y50" s="22">
        <v>43</v>
      </c>
      <c r="Z50" s="22">
        <v>64</v>
      </c>
      <c r="AA50" s="22">
        <v>51</v>
      </c>
      <c r="AB50" s="22">
        <v>51</v>
      </c>
      <c r="AC50" s="30" t="s">
        <v>36</v>
      </c>
      <c r="AD50" s="23">
        <f t="shared" si="54"/>
        <v>327</v>
      </c>
      <c r="AE50" s="22">
        <v>58</v>
      </c>
      <c r="AF50" s="22">
        <v>79</v>
      </c>
      <c r="AG50" s="22">
        <v>63</v>
      </c>
      <c r="AH50" s="22">
        <v>74</v>
      </c>
      <c r="AI50" s="22">
        <v>53</v>
      </c>
      <c r="AJ50" s="23">
        <v>247</v>
      </c>
      <c r="AK50" s="23">
        <v>210</v>
      </c>
      <c r="AL50" s="23">
        <v>128</v>
      </c>
      <c r="AM50" s="23">
        <v>114</v>
      </c>
      <c r="AN50" s="30" t="s">
        <v>36</v>
      </c>
      <c r="AO50" s="23">
        <v>65</v>
      </c>
      <c r="AP50" s="23">
        <v>45</v>
      </c>
      <c r="AQ50" s="23">
        <v>56</v>
      </c>
      <c r="AR50" s="23">
        <v>45</v>
      </c>
      <c r="AS50" s="23">
        <v>62</v>
      </c>
      <c r="AT50" s="23">
        <v>52</v>
      </c>
      <c r="AU50" s="23">
        <v>36</v>
      </c>
      <c r="AV50" s="23">
        <v>35</v>
      </c>
      <c r="AW50" s="13"/>
    </row>
    <row r="51" spans="2:49" ht="36" customHeight="1">
      <c r="B51" s="30" t="s">
        <v>37</v>
      </c>
      <c r="C51" s="21">
        <f t="shared" si="55"/>
        <v>6676</v>
      </c>
      <c r="D51" s="23">
        <f t="shared" si="50"/>
        <v>856</v>
      </c>
      <c r="E51" s="22">
        <v>158</v>
      </c>
      <c r="F51" s="22">
        <v>165</v>
      </c>
      <c r="G51" s="22">
        <v>188</v>
      </c>
      <c r="H51" s="22">
        <v>167</v>
      </c>
      <c r="I51" s="22">
        <v>178</v>
      </c>
      <c r="J51" s="23">
        <f t="shared" si="51"/>
        <v>767</v>
      </c>
      <c r="K51" s="22">
        <v>176</v>
      </c>
      <c r="L51" s="22">
        <v>152</v>
      </c>
      <c r="M51" s="22">
        <v>167</v>
      </c>
      <c r="N51" s="22">
        <v>150</v>
      </c>
      <c r="O51" s="22">
        <v>122</v>
      </c>
      <c r="P51" s="30" t="s">
        <v>37</v>
      </c>
      <c r="Q51" s="23">
        <f t="shared" si="52"/>
        <v>723</v>
      </c>
      <c r="R51" s="22">
        <v>141</v>
      </c>
      <c r="S51" s="22">
        <v>146</v>
      </c>
      <c r="T51" s="22">
        <v>141</v>
      </c>
      <c r="U51" s="22">
        <v>150</v>
      </c>
      <c r="V51" s="22">
        <v>145</v>
      </c>
      <c r="W51" s="23">
        <f t="shared" si="53"/>
        <v>827</v>
      </c>
      <c r="X51" s="22">
        <v>165</v>
      </c>
      <c r="Y51" s="22">
        <v>152</v>
      </c>
      <c r="Z51" s="22">
        <v>157</v>
      </c>
      <c r="AA51" s="22">
        <v>195</v>
      </c>
      <c r="AB51" s="22">
        <v>158</v>
      </c>
      <c r="AC51" s="30" t="s">
        <v>37</v>
      </c>
      <c r="AD51" s="23">
        <f t="shared" si="54"/>
        <v>800</v>
      </c>
      <c r="AE51" s="22">
        <v>152</v>
      </c>
      <c r="AF51" s="22">
        <v>160</v>
      </c>
      <c r="AG51" s="22">
        <v>144</v>
      </c>
      <c r="AH51" s="22">
        <v>161</v>
      </c>
      <c r="AI51" s="22">
        <v>183</v>
      </c>
      <c r="AJ51" s="23">
        <v>742</v>
      </c>
      <c r="AK51" s="23">
        <v>356</v>
      </c>
      <c r="AL51" s="23">
        <v>282</v>
      </c>
      <c r="AM51" s="23">
        <v>243</v>
      </c>
      <c r="AN51" s="30" t="s">
        <v>37</v>
      </c>
      <c r="AO51" s="23">
        <v>223</v>
      </c>
      <c r="AP51" s="23">
        <v>182</v>
      </c>
      <c r="AQ51" s="23">
        <v>145</v>
      </c>
      <c r="AR51" s="23">
        <v>116</v>
      </c>
      <c r="AS51" s="23">
        <v>131</v>
      </c>
      <c r="AT51" s="23">
        <v>105</v>
      </c>
      <c r="AU51" s="23">
        <v>83</v>
      </c>
      <c r="AV51" s="23">
        <v>95</v>
      </c>
      <c r="AW51" s="13"/>
    </row>
    <row r="52" spans="2:49" ht="36" customHeight="1">
      <c r="B52" s="30" t="s">
        <v>38</v>
      </c>
      <c r="C52" s="21">
        <f t="shared" si="55"/>
        <v>2352</v>
      </c>
      <c r="D52" s="23">
        <f t="shared" si="50"/>
        <v>210</v>
      </c>
      <c r="E52" s="22">
        <v>38</v>
      </c>
      <c r="F52" s="22">
        <v>42</v>
      </c>
      <c r="G52" s="22">
        <v>49</v>
      </c>
      <c r="H52" s="22">
        <v>41</v>
      </c>
      <c r="I52" s="22">
        <v>40</v>
      </c>
      <c r="J52" s="23">
        <f t="shared" si="51"/>
        <v>250</v>
      </c>
      <c r="K52" s="22">
        <v>48</v>
      </c>
      <c r="L52" s="22">
        <v>50</v>
      </c>
      <c r="M52" s="22">
        <v>47</v>
      </c>
      <c r="N52" s="22">
        <v>50</v>
      </c>
      <c r="O52" s="22">
        <v>55</v>
      </c>
      <c r="P52" s="30" t="s">
        <v>38</v>
      </c>
      <c r="Q52" s="23">
        <f t="shared" si="52"/>
        <v>240</v>
      </c>
      <c r="R52" s="22">
        <v>40</v>
      </c>
      <c r="S52" s="22">
        <v>44</v>
      </c>
      <c r="T52" s="22">
        <v>48</v>
      </c>
      <c r="U52" s="22">
        <v>49</v>
      </c>
      <c r="V52" s="22">
        <v>59</v>
      </c>
      <c r="W52" s="23">
        <f t="shared" si="53"/>
        <v>275</v>
      </c>
      <c r="X52" s="22">
        <v>63</v>
      </c>
      <c r="Y52" s="22">
        <v>55</v>
      </c>
      <c r="Z52" s="22">
        <v>56</v>
      </c>
      <c r="AA52" s="22">
        <v>45</v>
      </c>
      <c r="AB52" s="22">
        <v>56</v>
      </c>
      <c r="AC52" s="30" t="s">
        <v>38</v>
      </c>
      <c r="AD52" s="23">
        <f t="shared" si="54"/>
        <v>224</v>
      </c>
      <c r="AE52" s="22">
        <v>59</v>
      </c>
      <c r="AF52" s="22">
        <v>30</v>
      </c>
      <c r="AG52" s="22">
        <v>64</v>
      </c>
      <c r="AH52" s="22">
        <v>40</v>
      </c>
      <c r="AI52" s="22">
        <v>31</v>
      </c>
      <c r="AJ52" s="23">
        <v>234</v>
      </c>
      <c r="AK52" s="23">
        <v>153</v>
      </c>
      <c r="AL52" s="23">
        <v>108</v>
      </c>
      <c r="AM52" s="23">
        <v>108</v>
      </c>
      <c r="AN52" s="30" t="s">
        <v>38</v>
      </c>
      <c r="AO52" s="23">
        <v>82</v>
      </c>
      <c r="AP52" s="23">
        <v>71</v>
      </c>
      <c r="AQ52" s="23">
        <v>67</v>
      </c>
      <c r="AR52" s="23">
        <v>79</v>
      </c>
      <c r="AS52" s="23">
        <v>62</v>
      </c>
      <c r="AT52" s="23">
        <v>66</v>
      </c>
      <c r="AU52" s="23">
        <v>61</v>
      </c>
      <c r="AV52" s="23">
        <v>62</v>
      </c>
      <c r="AW52" s="13"/>
    </row>
    <row r="53" spans="2:49" ht="36" customHeight="1">
      <c r="B53" s="30" t="s">
        <v>39</v>
      </c>
      <c r="C53" s="21">
        <f t="shared" si="55"/>
        <v>1415</v>
      </c>
      <c r="D53" s="23">
        <f t="shared" si="50"/>
        <v>130</v>
      </c>
      <c r="E53" s="22">
        <v>28</v>
      </c>
      <c r="F53" s="22">
        <v>34</v>
      </c>
      <c r="G53" s="22">
        <v>24</v>
      </c>
      <c r="H53" s="22">
        <v>17</v>
      </c>
      <c r="I53" s="22">
        <v>27</v>
      </c>
      <c r="J53" s="23">
        <f t="shared" si="51"/>
        <v>128</v>
      </c>
      <c r="K53" s="22">
        <v>28</v>
      </c>
      <c r="L53" s="22">
        <v>28</v>
      </c>
      <c r="M53" s="22">
        <v>25</v>
      </c>
      <c r="N53" s="22">
        <v>23</v>
      </c>
      <c r="O53" s="22">
        <v>24</v>
      </c>
      <c r="P53" s="30" t="s">
        <v>39</v>
      </c>
      <c r="Q53" s="23">
        <f t="shared" si="52"/>
        <v>170</v>
      </c>
      <c r="R53" s="22">
        <v>29</v>
      </c>
      <c r="S53" s="22">
        <v>27</v>
      </c>
      <c r="T53" s="22">
        <v>31</v>
      </c>
      <c r="U53" s="22">
        <v>32</v>
      </c>
      <c r="V53" s="22">
        <v>51</v>
      </c>
      <c r="W53" s="23">
        <f t="shared" si="53"/>
        <v>149</v>
      </c>
      <c r="X53" s="22">
        <v>30</v>
      </c>
      <c r="Y53" s="22">
        <v>38</v>
      </c>
      <c r="Z53" s="22">
        <v>25</v>
      </c>
      <c r="AA53" s="22">
        <v>33</v>
      </c>
      <c r="AB53" s="22">
        <v>23</v>
      </c>
      <c r="AC53" s="30" t="s">
        <v>39</v>
      </c>
      <c r="AD53" s="23">
        <f t="shared" si="54"/>
        <v>164</v>
      </c>
      <c r="AE53" s="22">
        <v>34</v>
      </c>
      <c r="AF53" s="22">
        <v>22</v>
      </c>
      <c r="AG53" s="22">
        <v>47</v>
      </c>
      <c r="AH53" s="22">
        <v>38</v>
      </c>
      <c r="AI53" s="22">
        <v>23</v>
      </c>
      <c r="AJ53" s="23">
        <v>177</v>
      </c>
      <c r="AK53" s="23">
        <v>104</v>
      </c>
      <c r="AL53" s="23">
        <v>71</v>
      </c>
      <c r="AM53" s="23">
        <v>41</v>
      </c>
      <c r="AN53" s="30" t="s">
        <v>39</v>
      </c>
      <c r="AO53" s="23">
        <v>47</v>
      </c>
      <c r="AP53" s="23">
        <v>41</v>
      </c>
      <c r="AQ53" s="23">
        <v>34</v>
      </c>
      <c r="AR53" s="23">
        <v>32</v>
      </c>
      <c r="AS53" s="23">
        <v>28</v>
      </c>
      <c r="AT53" s="23">
        <v>33</v>
      </c>
      <c r="AU53" s="23">
        <v>24</v>
      </c>
      <c r="AV53" s="23">
        <v>42</v>
      </c>
      <c r="AW53" s="13"/>
    </row>
    <row r="54" spans="2:49" ht="36" customHeight="1">
      <c r="B54" s="30" t="s">
        <v>40</v>
      </c>
      <c r="C54" s="21">
        <f t="shared" si="55"/>
        <v>5315</v>
      </c>
      <c r="D54" s="23">
        <f t="shared" si="50"/>
        <v>459</v>
      </c>
      <c r="E54" s="22">
        <v>83</v>
      </c>
      <c r="F54" s="22">
        <v>95</v>
      </c>
      <c r="G54" s="22">
        <v>109</v>
      </c>
      <c r="H54" s="22">
        <v>77</v>
      </c>
      <c r="I54" s="22">
        <v>95</v>
      </c>
      <c r="J54" s="23">
        <f t="shared" si="51"/>
        <v>443</v>
      </c>
      <c r="K54" s="22">
        <v>84</v>
      </c>
      <c r="L54" s="22">
        <v>77</v>
      </c>
      <c r="M54" s="22">
        <v>89</v>
      </c>
      <c r="N54" s="22">
        <v>104</v>
      </c>
      <c r="O54" s="22">
        <v>89</v>
      </c>
      <c r="P54" s="30" t="s">
        <v>40</v>
      </c>
      <c r="Q54" s="23">
        <f t="shared" si="52"/>
        <v>470</v>
      </c>
      <c r="R54" s="22">
        <v>89</v>
      </c>
      <c r="S54" s="22">
        <v>85</v>
      </c>
      <c r="T54" s="22">
        <v>106</v>
      </c>
      <c r="U54" s="22">
        <v>87</v>
      </c>
      <c r="V54" s="22">
        <v>103</v>
      </c>
      <c r="W54" s="23">
        <f t="shared" si="53"/>
        <v>513</v>
      </c>
      <c r="X54" s="22">
        <v>99</v>
      </c>
      <c r="Y54" s="22">
        <v>109</v>
      </c>
      <c r="Z54" s="22">
        <v>97</v>
      </c>
      <c r="AA54" s="22">
        <v>107</v>
      </c>
      <c r="AB54" s="22">
        <v>101</v>
      </c>
      <c r="AC54" s="30" t="s">
        <v>40</v>
      </c>
      <c r="AD54" s="23">
        <f t="shared" si="54"/>
        <v>564</v>
      </c>
      <c r="AE54" s="22">
        <v>114</v>
      </c>
      <c r="AF54" s="22">
        <v>141</v>
      </c>
      <c r="AG54" s="22">
        <v>84</v>
      </c>
      <c r="AH54" s="22">
        <v>113</v>
      </c>
      <c r="AI54" s="22">
        <v>112</v>
      </c>
      <c r="AJ54" s="23">
        <v>563</v>
      </c>
      <c r="AK54" s="23">
        <v>425</v>
      </c>
      <c r="AL54" s="23">
        <v>317</v>
      </c>
      <c r="AM54" s="23">
        <v>236</v>
      </c>
      <c r="AN54" s="30" t="s">
        <v>40</v>
      </c>
      <c r="AO54" s="23">
        <v>252</v>
      </c>
      <c r="AP54" s="23">
        <v>187</v>
      </c>
      <c r="AQ54" s="23">
        <v>164</v>
      </c>
      <c r="AR54" s="23">
        <v>172</v>
      </c>
      <c r="AS54" s="23">
        <v>174</v>
      </c>
      <c r="AT54" s="23">
        <v>132</v>
      </c>
      <c r="AU54" s="23">
        <v>105</v>
      </c>
      <c r="AV54" s="23">
        <v>139</v>
      </c>
      <c r="AW54" s="13"/>
    </row>
    <row r="55" spans="2:49" ht="36" customHeight="1">
      <c r="B55" s="30" t="s">
        <v>41</v>
      </c>
      <c r="C55" s="21">
        <f t="shared" si="55"/>
        <v>2767</v>
      </c>
      <c r="D55" s="23">
        <f t="shared" si="50"/>
        <v>347</v>
      </c>
      <c r="E55" s="22">
        <v>56</v>
      </c>
      <c r="F55" s="22">
        <v>76</v>
      </c>
      <c r="G55" s="22">
        <v>70</v>
      </c>
      <c r="H55" s="22">
        <v>73</v>
      </c>
      <c r="I55" s="22">
        <v>72</v>
      </c>
      <c r="J55" s="23">
        <f t="shared" si="51"/>
        <v>277</v>
      </c>
      <c r="K55" s="22">
        <v>58</v>
      </c>
      <c r="L55" s="22">
        <v>64</v>
      </c>
      <c r="M55" s="22">
        <v>53</v>
      </c>
      <c r="N55" s="22">
        <v>50</v>
      </c>
      <c r="O55" s="22">
        <v>52</v>
      </c>
      <c r="P55" s="30" t="s">
        <v>41</v>
      </c>
      <c r="Q55" s="23">
        <f t="shared" si="52"/>
        <v>292</v>
      </c>
      <c r="R55" s="22">
        <v>55</v>
      </c>
      <c r="S55" s="22">
        <v>51</v>
      </c>
      <c r="T55" s="22">
        <v>53</v>
      </c>
      <c r="U55" s="22">
        <v>66</v>
      </c>
      <c r="V55" s="22">
        <v>67</v>
      </c>
      <c r="W55" s="23">
        <f t="shared" si="53"/>
        <v>340</v>
      </c>
      <c r="X55" s="22">
        <v>67</v>
      </c>
      <c r="Y55" s="22">
        <v>79</v>
      </c>
      <c r="Z55" s="22">
        <v>67</v>
      </c>
      <c r="AA55" s="22">
        <v>77</v>
      </c>
      <c r="AB55" s="22">
        <v>50</v>
      </c>
      <c r="AC55" s="30" t="s">
        <v>41</v>
      </c>
      <c r="AD55" s="23">
        <f t="shared" si="54"/>
        <v>322</v>
      </c>
      <c r="AE55" s="22">
        <v>61</v>
      </c>
      <c r="AF55" s="22">
        <v>48</v>
      </c>
      <c r="AG55" s="22">
        <v>63</v>
      </c>
      <c r="AH55" s="22">
        <v>92</v>
      </c>
      <c r="AI55" s="22">
        <v>58</v>
      </c>
      <c r="AJ55" s="23">
        <v>200</v>
      </c>
      <c r="AK55" s="23">
        <v>151</v>
      </c>
      <c r="AL55" s="23">
        <v>124</v>
      </c>
      <c r="AM55" s="23">
        <v>118</v>
      </c>
      <c r="AN55" s="30" t="s">
        <v>41</v>
      </c>
      <c r="AO55" s="23">
        <v>88</v>
      </c>
      <c r="AP55" s="23">
        <v>88</v>
      </c>
      <c r="AQ55" s="23">
        <v>70</v>
      </c>
      <c r="AR55" s="23">
        <v>93</v>
      </c>
      <c r="AS55" s="23">
        <v>72</v>
      </c>
      <c r="AT55" s="23">
        <v>75</v>
      </c>
      <c r="AU55" s="23">
        <v>54</v>
      </c>
      <c r="AV55" s="23">
        <v>56</v>
      </c>
      <c r="AW55" s="13"/>
    </row>
    <row r="56" spans="2:49" ht="36" customHeight="1">
      <c r="B56" s="30" t="s">
        <v>42</v>
      </c>
      <c r="C56" s="21">
        <f t="shared" si="55"/>
        <v>4303</v>
      </c>
      <c r="D56" s="23">
        <f t="shared" si="50"/>
        <v>405</v>
      </c>
      <c r="E56" s="22">
        <v>94</v>
      </c>
      <c r="F56" s="22">
        <v>78</v>
      </c>
      <c r="G56" s="22">
        <v>81</v>
      </c>
      <c r="H56" s="22">
        <v>76</v>
      </c>
      <c r="I56" s="22">
        <v>76</v>
      </c>
      <c r="J56" s="23">
        <f t="shared" si="51"/>
        <v>389</v>
      </c>
      <c r="K56" s="22">
        <v>76</v>
      </c>
      <c r="L56" s="22">
        <v>73</v>
      </c>
      <c r="M56" s="22">
        <v>75</v>
      </c>
      <c r="N56" s="22">
        <v>83</v>
      </c>
      <c r="O56" s="22">
        <v>82</v>
      </c>
      <c r="P56" s="30" t="s">
        <v>42</v>
      </c>
      <c r="Q56" s="23">
        <f t="shared" si="52"/>
        <v>475</v>
      </c>
      <c r="R56" s="22">
        <v>82</v>
      </c>
      <c r="S56" s="22">
        <v>98</v>
      </c>
      <c r="T56" s="22">
        <v>88</v>
      </c>
      <c r="U56" s="22">
        <v>93</v>
      </c>
      <c r="V56" s="22">
        <v>114</v>
      </c>
      <c r="W56" s="23">
        <f t="shared" si="53"/>
        <v>507</v>
      </c>
      <c r="X56" s="22">
        <v>107</v>
      </c>
      <c r="Y56" s="22">
        <v>109</v>
      </c>
      <c r="Z56" s="22">
        <v>87</v>
      </c>
      <c r="AA56" s="22">
        <v>107</v>
      </c>
      <c r="AB56" s="22">
        <v>97</v>
      </c>
      <c r="AC56" s="30" t="s">
        <v>42</v>
      </c>
      <c r="AD56" s="23">
        <f t="shared" si="54"/>
        <v>580</v>
      </c>
      <c r="AE56" s="22">
        <v>112</v>
      </c>
      <c r="AF56" s="22">
        <v>114</v>
      </c>
      <c r="AG56" s="22">
        <v>134</v>
      </c>
      <c r="AH56" s="22">
        <v>122</v>
      </c>
      <c r="AI56" s="22">
        <v>98</v>
      </c>
      <c r="AJ56" s="23">
        <v>619</v>
      </c>
      <c r="AK56" s="23">
        <v>381</v>
      </c>
      <c r="AL56" s="23">
        <v>184</v>
      </c>
      <c r="AM56" s="23">
        <v>106</v>
      </c>
      <c r="AN56" s="30" t="s">
        <v>42</v>
      </c>
      <c r="AO56" s="23">
        <v>84</v>
      </c>
      <c r="AP56" s="23">
        <v>80</v>
      </c>
      <c r="AQ56" s="23">
        <v>80</v>
      </c>
      <c r="AR56" s="23">
        <v>88</v>
      </c>
      <c r="AS56" s="23">
        <v>83</v>
      </c>
      <c r="AT56" s="23">
        <v>87</v>
      </c>
      <c r="AU56" s="23">
        <v>78</v>
      </c>
      <c r="AV56" s="23">
        <v>77</v>
      </c>
      <c r="AW56" s="13"/>
    </row>
    <row r="57" spans="2:49" ht="36" customHeight="1">
      <c r="B57" s="30" t="s">
        <v>43</v>
      </c>
      <c r="C57" s="21">
        <f t="shared" si="55"/>
        <v>5359</v>
      </c>
      <c r="D57" s="23">
        <f t="shared" si="50"/>
        <v>883</v>
      </c>
      <c r="E57" s="22">
        <v>163</v>
      </c>
      <c r="F57" s="22">
        <v>192</v>
      </c>
      <c r="G57" s="22">
        <v>186</v>
      </c>
      <c r="H57" s="22">
        <v>173</v>
      </c>
      <c r="I57" s="22">
        <v>169</v>
      </c>
      <c r="J57" s="23">
        <f t="shared" si="51"/>
        <v>933</v>
      </c>
      <c r="K57" s="22">
        <v>182</v>
      </c>
      <c r="L57" s="22">
        <v>193</v>
      </c>
      <c r="M57" s="22">
        <v>189</v>
      </c>
      <c r="N57" s="22">
        <v>184</v>
      </c>
      <c r="O57" s="22">
        <v>185</v>
      </c>
      <c r="P57" s="30" t="s">
        <v>43</v>
      </c>
      <c r="Q57" s="23">
        <f t="shared" si="52"/>
        <v>873</v>
      </c>
      <c r="R57" s="22">
        <v>193</v>
      </c>
      <c r="S57" s="22">
        <v>178</v>
      </c>
      <c r="T57" s="22">
        <v>163</v>
      </c>
      <c r="U57" s="22">
        <v>167</v>
      </c>
      <c r="V57" s="22">
        <v>172</v>
      </c>
      <c r="W57" s="23">
        <f t="shared" si="53"/>
        <v>1043</v>
      </c>
      <c r="X57" s="22">
        <v>166</v>
      </c>
      <c r="Y57" s="22">
        <v>190</v>
      </c>
      <c r="Z57" s="22">
        <v>242</v>
      </c>
      <c r="AA57" s="22">
        <v>231</v>
      </c>
      <c r="AB57" s="22">
        <v>214</v>
      </c>
      <c r="AC57" s="30" t="s">
        <v>43</v>
      </c>
      <c r="AD57" s="23">
        <f t="shared" si="54"/>
        <v>1112</v>
      </c>
      <c r="AE57" s="22">
        <v>256</v>
      </c>
      <c r="AF57" s="22">
        <v>253</v>
      </c>
      <c r="AG57" s="22">
        <v>193</v>
      </c>
      <c r="AH57" s="22">
        <v>208</v>
      </c>
      <c r="AI57" s="22">
        <v>202</v>
      </c>
      <c r="AJ57" s="23">
        <v>115</v>
      </c>
      <c r="AK57" s="23">
        <v>100</v>
      </c>
      <c r="AL57" s="23">
        <v>64</v>
      </c>
      <c r="AM57" s="23">
        <v>42</v>
      </c>
      <c r="AN57" s="30" t="s">
        <v>43</v>
      </c>
      <c r="AO57" s="23">
        <v>48</v>
      </c>
      <c r="AP57" s="23">
        <v>50</v>
      </c>
      <c r="AQ57" s="23">
        <v>18</v>
      </c>
      <c r="AR57" s="23">
        <v>22</v>
      </c>
      <c r="AS57" s="23">
        <v>25</v>
      </c>
      <c r="AT57" s="23">
        <v>16</v>
      </c>
      <c r="AU57" s="23">
        <v>12</v>
      </c>
      <c r="AV57" s="23">
        <v>3</v>
      </c>
      <c r="AW57" s="13"/>
    </row>
    <row r="58" spans="2:49" ht="36" customHeight="1">
      <c r="B58" s="30" t="s">
        <v>44</v>
      </c>
      <c r="C58" s="21">
        <f t="shared" si="55"/>
        <v>1735</v>
      </c>
      <c r="D58" s="23">
        <f t="shared" si="50"/>
        <v>168</v>
      </c>
      <c r="E58" s="22">
        <v>41</v>
      </c>
      <c r="F58" s="22">
        <v>22</v>
      </c>
      <c r="G58" s="22">
        <v>40</v>
      </c>
      <c r="H58" s="22">
        <v>37</v>
      </c>
      <c r="I58" s="22">
        <v>28</v>
      </c>
      <c r="J58" s="23">
        <f t="shared" si="51"/>
        <v>189</v>
      </c>
      <c r="K58" s="22">
        <v>41</v>
      </c>
      <c r="L58" s="22">
        <v>38</v>
      </c>
      <c r="M58" s="22">
        <v>38</v>
      </c>
      <c r="N58" s="22">
        <v>36</v>
      </c>
      <c r="O58" s="22">
        <v>36</v>
      </c>
      <c r="P58" s="30" t="s">
        <v>44</v>
      </c>
      <c r="Q58" s="23">
        <f t="shared" si="52"/>
        <v>161</v>
      </c>
      <c r="R58" s="22">
        <v>32</v>
      </c>
      <c r="S58" s="22">
        <v>27</v>
      </c>
      <c r="T58" s="22">
        <v>33</v>
      </c>
      <c r="U58" s="22">
        <v>33</v>
      </c>
      <c r="V58" s="22">
        <v>36</v>
      </c>
      <c r="W58" s="23">
        <f t="shared" si="53"/>
        <v>218</v>
      </c>
      <c r="X58" s="22">
        <v>47</v>
      </c>
      <c r="Y58" s="22">
        <v>31</v>
      </c>
      <c r="Z58" s="22">
        <v>53</v>
      </c>
      <c r="AA58" s="22">
        <v>34</v>
      </c>
      <c r="AB58" s="22">
        <v>53</v>
      </c>
      <c r="AC58" s="30" t="s">
        <v>44</v>
      </c>
      <c r="AD58" s="23">
        <f t="shared" si="54"/>
        <v>196</v>
      </c>
      <c r="AE58" s="22">
        <v>40</v>
      </c>
      <c r="AF58" s="22">
        <v>25</v>
      </c>
      <c r="AG58" s="22">
        <v>54</v>
      </c>
      <c r="AH58" s="22">
        <v>38</v>
      </c>
      <c r="AI58" s="22">
        <v>39</v>
      </c>
      <c r="AJ58" s="23">
        <v>220</v>
      </c>
      <c r="AK58" s="23">
        <v>171</v>
      </c>
      <c r="AL58" s="23">
        <v>87</v>
      </c>
      <c r="AM58" s="23">
        <v>65</v>
      </c>
      <c r="AN58" s="30" t="s">
        <v>44</v>
      </c>
      <c r="AO58" s="23">
        <v>49</v>
      </c>
      <c r="AP58" s="23">
        <v>43</v>
      </c>
      <c r="AQ58" s="23">
        <v>31</v>
      </c>
      <c r="AR58" s="23">
        <v>35</v>
      </c>
      <c r="AS58" s="23">
        <v>35</v>
      </c>
      <c r="AT58" s="23">
        <v>23</v>
      </c>
      <c r="AU58" s="23">
        <v>19</v>
      </c>
      <c r="AV58" s="23">
        <v>25</v>
      </c>
      <c r="AW58" s="13"/>
    </row>
    <row r="59" spans="2:49" ht="36" customHeight="1">
      <c r="B59" s="30" t="s">
        <v>45</v>
      </c>
      <c r="C59" s="21">
        <f t="shared" si="55"/>
        <v>2813</v>
      </c>
      <c r="D59" s="23">
        <f t="shared" si="50"/>
        <v>288</v>
      </c>
      <c r="E59" s="22">
        <v>66</v>
      </c>
      <c r="F59" s="22">
        <v>54</v>
      </c>
      <c r="G59" s="22">
        <v>39</v>
      </c>
      <c r="H59" s="22">
        <v>78</v>
      </c>
      <c r="I59" s="22">
        <v>51</v>
      </c>
      <c r="J59" s="23">
        <f t="shared" si="51"/>
        <v>247</v>
      </c>
      <c r="K59" s="22">
        <v>63</v>
      </c>
      <c r="L59" s="22">
        <v>45</v>
      </c>
      <c r="M59" s="22">
        <v>52</v>
      </c>
      <c r="N59" s="22">
        <v>42</v>
      </c>
      <c r="O59" s="22">
        <v>45</v>
      </c>
      <c r="P59" s="30" t="s">
        <v>45</v>
      </c>
      <c r="Q59" s="23">
        <f t="shared" si="52"/>
        <v>231</v>
      </c>
      <c r="R59" s="22">
        <v>39</v>
      </c>
      <c r="S59" s="22">
        <v>49</v>
      </c>
      <c r="T59" s="22">
        <v>55</v>
      </c>
      <c r="U59" s="22">
        <v>45</v>
      </c>
      <c r="V59" s="22">
        <v>43</v>
      </c>
      <c r="W59" s="23">
        <f t="shared" si="53"/>
        <v>262</v>
      </c>
      <c r="X59" s="22">
        <v>53</v>
      </c>
      <c r="Y59" s="22">
        <v>56</v>
      </c>
      <c r="Z59" s="22">
        <v>45</v>
      </c>
      <c r="AA59" s="22">
        <v>51</v>
      </c>
      <c r="AB59" s="22">
        <v>57</v>
      </c>
      <c r="AC59" s="30" t="s">
        <v>45</v>
      </c>
      <c r="AD59" s="23">
        <f t="shared" si="54"/>
        <v>362</v>
      </c>
      <c r="AE59" s="22">
        <v>68</v>
      </c>
      <c r="AF59" s="22">
        <v>77</v>
      </c>
      <c r="AG59" s="22">
        <v>73</v>
      </c>
      <c r="AH59" s="22">
        <v>89</v>
      </c>
      <c r="AI59" s="22">
        <v>55</v>
      </c>
      <c r="AJ59" s="23">
        <v>353</v>
      </c>
      <c r="AK59" s="23">
        <v>219</v>
      </c>
      <c r="AL59" s="23">
        <v>147</v>
      </c>
      <c r="AM59" s="23">
        <v>133</v>
      </c>
      <c r="AN59" s="30" t="s">
        <v>45</v>
      </c>
      <c r="AO59" s="23">
        <v>101</v>
      </c>
      <c r="AP59" s="23">
        <v>96</v>
      </c>
      <c r="AQ59" s="23">
        <v>61</v>
      </c>
      <c r="AR59" s="23">
        <v>63</v>
      </c>
      <c r="AS59" s="23">
        <v>58</v>
      </c>
      <c r="AT59" s="23">
        <v>62</v>
      </c>
      <c r="AU59" s="23">
        <v>31</v>
      </c>
      <c r="AV59" s="23">
        <v>99</v>
      </c>
      <c r="AW59" s="13"/>
    </row>
    <row r="60" spans="2:49" ht="36" customHeight="1">
      <c r="B60" s="30" t="s">
        <v>46</v>
      </c>
      <c r="C60" s="21">
        <f t="shared" si="55"/>
        <v>1015</v>
      </c>
      <c r="D60" s="23">
        <f t="shared" si="50"/>
        <v>78</v>
      </c>
      <c r="E60" s="22">
        <v>25</v>
      </c>
      <c r="F60" s="22">
        <v>14</v>
      </c>
      <c r="G60" s="22">
        <v>13</v>
      </c>
      <c r="H60" s="22">
        <v>14</v>
      </c>
      <c r="I60" s="22">
        <v>12</v>
      </c>
      <c r="J60" s="23">
        <f t="shared" si="51"/>
        <v>77</v>
      </c>
      <c r="K60" s="22">
        <v>21</v>
      </c>
      <c r="L60" s="22">
        <v>6</v>
      </c>
      <c r="M60" s="22">
        <v>16</v>
      </c>
      <c r="N60" s="22">
        <v>17</v>
      </c>
      <c r="O60" s="22">
        <v>17</v>
      </c>
      <c r="P60" s="30" t="s">
        <v>46</v>
      </c>
      <c r="Q60" s="23">
        <f t="shared" si="52"/>
        <v>116</v>
      </c>
      <c r="R60" s="22">
        <v>22</v>
      </c>
      <c r="S60" s="22">
        <v>22</v>
      </c>
      <c r="T60" s="22">
        <v>18</v>
      </c>
      <c r="U60" s="22">
        <v>22</v>
      </c>
      <c r="V60" s="22">
        <v>32</v>
      </c>
      <c r="W60" s="23">
        <f t="shared" si="53"/>
        <v>117</v>
      </c>
      <c r="X60" s="22">
        <v>17</v>
      </c>
      <c r="Y60" s="22">
        <v>25</v>
      </c>
      <c r="Z60" s="22">
        <v>30</v>
      </c>
      <c r="AA60" s="22">
        <v>23</v>
      </c>
      <c r="AB60" s="22">
        <v>22</v>
      </c>
      <c r="AC60" s="30" t="s">
        <v>46</v>
      </c>
      <c r="AD60" s="23">
        <f t="shared" si="54"/>
        <v>115</v>
      </c>
      <c r="AE60" s="22">
        <v>31</v>
      </c>
      <c r="AF60" s="22">
        <v>21</v>
      </c>
      <c r="AG60" s="22">
        <v>20</v>
      </c>
      <c r="AH60" s="22">
        <v>11</v>
      </c>
      <c r="AI60" s="22">
        <v>32</v>
      </c>
      <c r="AJ60" s="23">
        <v>120</v>
      </c>
      <c r="AK60" s="23">
        <v>87</v>
      </c>
      <c r="AL60" s="23">
        <v>48</v>
      </c>
      <c r="AM60" s="23">
        <v>46</v>
      </c>
      <c r="AN60" s="30" t="s">
        <v>46</v>
      </c>
      <c r="AO60" s="23">
        <v>35</v>
      </c>
      <c r="AP60" s="23">
        <v>29</v>
      </c>
      <c r="AQ60" s="23">
        <v>27</v>
      </c>
      <c r="AR60" s="23">
        <v>19</v>
      </c>
      <c r="AS60" s="23">
        <v>21</v>
      </c>
      <c r="AT60" s="23">
        <v>25</v>
      </c>
      <c r="AU60" s="23">
        <v>29</v>
      </c>
      <c r="AV60" s="23">
        <v>26</v>
      </c>
      <c r="AW60" s="13"/>
    </row>
    <row r="61" spans="2:49" ht="36" customHeight="1">
      <c r="B61" s="30" t="s">
        <v>47</v>
      </c>
      <c r="C61" s="21">
        <f t="shared" si="55"/>
        <v>1707</v>
      </c>
      <c r="D61" s="23">
        <f t="shared" si="50"/>
        <v>146</v>
      </c>
      <c r="E61" s="22">
        <v>35</v>
      </c>
      <c r="F61" s="22">
        <v>20</v>
      </c>
      <c r="G61" s="22">
        <v>32</v>
      </c>
      <c r="H61" s="22">
        <v>28</v>
      </c>
      <c r="I61" s="22">
        <v>31</v>
      </c>
      <c r="J61" s="23">
        <f t="shared" si="51"/>
        <v>167</v>
      </c>
      <c r="K61" s="22">
        <v>28</v>
      </c>
      <c r="L61" s="22">
        <v>30</v>
      </c>
      <c r="M61" s="22">
        <v>38</v>
      </c>
      <c r="N61" s="22">
        <v>40</v>
      </c>
      <c r="O61" s="22">
        <v>31</v>
      </c>
      <c r="P61" s="30" t="s">
        <v>47</v>
      </c>
      <c r="Q61" s="23">
        <f t="shared" si="52"/>
        <v>176</v>
      </c>
      <c r="R61" s="22">
        <v>41</v>
      </c>
      <c r="S61" s="22">
        <v>33</v>
      </c>
      <c r="T61" s="22">
        <v>32</v>
      </c>
      <c r="U61" s="22">
        <v>44</v>
      </c>
      <c r="V61" s="22">
        <v>26</v>
      </c>
      <c r="W61" s="23">
        <f t="shared" si="53"/>
        <v>190</v>
      </c>
      <c r="X61" s="22">
        <v>35</v>
      </c>
      <c r="Y61" s="22">
        <v>36</v>
      </c>
      <c r="Z61" s="22">
        <v>41</v>
      </c>
      <c r="AA61" s="22">
        <v>37</v>
      </c>
      <c r="AB61" s="22">
        <v>41</v>
      </c>
      <c r="AC61" s="30" t="s">
        <v>47</v>
      </c>
      <c r="AD61" s="23">
        <f t="shared" si="54"/>
        <v>222</v>
      </c>
      <c r="AE61" s="22">
        <v>46</v>
      </c>
      <c r="AF61" s="22">
        <v>54</v>
      </c>
      <c r="AG61" s="22">
        <v>38</v>
      </c>
      <c r="AH61" s="22">
        <v>43</v>
      </c>
      <c r="AI61" s="22">
        <v>41</v>
      </c>
      <c r="AJ61" s="23">
        <v>183</v>
      </c>
      <c r="AK61" s="23">
        <v>147</v>
      </c>
      <c r="AL61" s="23">
        <v>98</v>
      </c>
      <c r="AM61" s="23">
        <v>55</v>
      </c>
      <c r="AN61" s="30" t="s">
        <v>47</v>
      </c>
      <c r="AO61" s="23">
        <v>74</v>
      </c>
      <c r="AP61" s="23">
        <v>44</v>
      </c>
      <c r="AQ61" s="23">
        <v>51</v>
      </c>
      <c r="AR61" s="23">
        <v>42</v>
      </c>
      <c r="AS61" s="23">
        <v>26</v>
      </c>
      <c r="AT61" s="23">
        <v>23</v>
      </c>
      <c r="AU61" s="23">
        <v>36</v>
      </c>
      <c r="AV61" s="23">
        <v>27</v>
      </c>
      <c r="AW61" s="13"/>
    </row>
    <row r="62" spans="2:49" ht="36" customHeight="1">
      <c r="B62" s="30" t="s">
        <v>48</v>
      </c>
      <c r="C62" s="21">
        <f t="shared" si="55"/>
        <v>6958</v>
      </c>
      <c r="D62" s="23">
        <f t="shared" si="50"/>
        <v>848</v>
      </c>
      <c r="E62" s="22">
        <v>192</v>
      </c>
      <c r="F62" s="22">
        <v>189</v>
      </c>
      <c r="G62" s="22">
        <v>154</v>
      </c>
      <c r="H62" s="22">
        <v>166</v>
      </c>
      <c r="I62" s="22">
        <v>147</v>
      </c>
      <c r="J62" s="23">
        <f t="shared" si="51"/>
        <v>768</v>
      </c>
      <c r="K62" s="22">
        <v>161</v>
      </c>
      <c r="L62" s="22">
        <v>166</v>
      </c>
      <c r="M62" s="22">
        <v>131</v>
      </c>
      <c r="N62" s="22">
        <v>161</v>
      </c>
      <c r="O62" s="22">
        <v>149</v>
      </c>
      <c r="P62" s="30" t="s">
        <v>48</v>
      </c>
      <c r="Q62" s="23">
        <f t="shared" si="52"/>
        <v>721</v>
      </c>
      <c r="R62" s="22">
        <v>145</v>
      </c>
      <c r="S62" s="22">
        <v>148</v>
      </c>
      <c r="T62" s="22">
        <v>136</v>
      </c>
      <c r="U62" s="22">
        <v>138</v>
      </c>
      <c r="V62" s="22">
        <v>154</v>
      </c>
      <c r="W62" s="23">
        <f t="shared" si="53"/>
        <v>781</v>
      </c>
      <c r="X62" s="22">
        <v>130</v>
      </c>
      <c r="Y62" s="22">
        <v>146</v>
      </c>
      <c r="Z62" s="22">
        <v>162</v>
      </c>
      <c r="AA62" s="22">
        <v>161</v>
      </c>
      <c r="AB62" s="22">
        <v>182</v>
      </c>
      <c r="AC62" s="30" t="s">
        <v>48</v>
      </c>
      <c r="AD62" s="23">
        <f t="shared" si="54"/>
        <v>883</v>
      </c>
      <c r="AE62" s="22">
        <v>159</v>
      </c>
      <c r="AF62" s="22">
        <v>167</v>
      </c>
      <c r="AG62" s="22">
        <v>159</v>
      </c>
      <c r="AH62" s="22">
        <v>202</v>
      </c>
      <c r="AI62" s="22">
        <v>196</v>
      </c>
      <c r="AJ62" s="23">
        <v>845</v>
      </c>
      <c r="AK62" s="23">
        <v>587</v>
      </c>
      <c r="AL62" s="23">
        <v>333</v>
      </c>
      <c r="AM62" s="23">
        <v>241</v>
      </c>
      <c r="AN62" s="30" t="s">
        <v>48</v>
      </c>
      <c r="AO62" s="23">
        <v>195</v>
      </c>
      <c r="AP62" s="23">
        <v>188</v>
      </c>
      <c r="AQ62" s="23">
        <v>133</v>
      </c>
      <c r="AR62" s="23">
        <v>101</v>
      </c>
      <c r="AS62" s="23">
        <v>101</v>
      </c>
      <c r="AT62" s="23">
        <v>94</v>
      </c>
      <c r="AU62" s="23">
        <v>68</v>
      </c>
      <c r="AV62" s="23">
        <v>71</v>
      </c>
      <c r="AW62" s="13"/>
    </row>
    <row r="63" spans="2:49" ht="36" customHeight="1">
      <c r="B63" s="30" t="s">
        <v>49</v>
      </c>
      <c r="C63" s="21">
        <f t="shared" si="55"/>
        <v>1503</v>
      </c>
      <c r="D63" s="23">
        <f t="shared" si="50"/>
        <v>167</v>
      </c>
      <c r="E63" s="22">
        <v>42</v>
      </c>
      <c r="F63" s="22">
        <v>26</v>
      </c>
      <c r="G63" s="22">
        <v>30</v>
      </c>
      <c r="H63" s="22">
        <v>41</v>
      </c>
      <c r="I63" s="22">
        <v>28</v>
      </c>
      <c r="J63" s="23">
        <f t="shared" si="51"/>
        <v>185</v>
      </c>
      <c r="K63" s="22">
        <v>37</v>
      </c>
      <c r="L63" s="22">
        <v>42</v>
      </c>
      <c r="M63" s="22">
        <v>39</v>
      </c>
      <c r="N63" s="22">
        <v>36</v>
      </c>
      <c r="O63" s="22">
        <v>31</v>
      </c>
      <c r="P63" s="30" t="s">
        <v>49</v>
      </c>
      <c r="Q63" s="23">
        <f t="shared" si="52"/>
        <v>170</v>
      </c>
      <c r="R63" s="22">
        <v>38</v>
      </c>
      <c r="S63" s="22">
        <v>32</v>
      </c>
      <c r="T63" s="22">
        <v>31</v>
      </c>
      <c r="U63" s="22">
        <v>38</v>
      </c>
      <c r="V63" s="22">
        <v>31</v>
      </c>
      <c r="W63" s="23">
        <f t="shared" si="53"/>
        <v>173</v>
      </c>
      <c r="X63" s="22">
        <v>37</v>
      </c>
      <c r="Y63" s="22">
        <v>44</v>
      </c>
      <c r="Z63" s="22">
        <v>25</v>
      </c>
      <c r="AA63" s="22">
        <v>34</v>
      </c>
      <c r="AB63" s="22">
        <v>33</v>
      </c>
      <c r="AC63" s="30" t="s">
        <v>49</v>
      </c>
      <c r="AD63" s="23">
        <f t="shared" si="54"/>
        <v>178</v>
      </c>
      <c r="AE63" s="22">
        <v>39</v>
      </c>
      <c r="AF63" s="22">
        <v>45</v>
      </c>
      <c r="AG63" s="22">
        <v>32</v>
      </c>
      <c r="AH63" s="22">
        <v>27</v>
      </c>
      <c r="AI63" s="22">
        <v>35</v>
      </c>
      <c r="AJ63" s="23">
        <v>95</v>
      </c>
      <c r="AK63" s="23">
        <v>86</v>
      </c>
      <c r="AL63" s="23">
        <v>65</v>
      </c>
      <c r="AM63" s="23">
        <v>62</v>
      </c>
      <c r="AN63" s="30" t="s">
        <v>49</v>
      </c>
      <c r="AO63" s="23">
        <v>68</v>
      </c>
      <c r="AP63" s="23">
        <v>52</v>
      </c>
      <c r="AQ63" s="23">
        <v>57</v>
      </c>
      <c r="AR63" s="23">
        <v>31</v>
      </c>
      <c r="AS63" s="23">
        <v>33</v>
      </c>
      <c r="AT63" s="23">
        <v>27</v>
      </c>
      <c r="AU63" s="23">
        <v>20</v>
      </c>
      <c r="AV63" s="23">
        <v>34</v>
      </c>
      <c r="AW63" s="13"/>
    </row>
    <row r="64" spans="2:49" ht="36" customHeight="1">
      <c r="B64" s="30" t="s">
        <v>50</v>
      </c>
      <c r="C64" s="21">
        <f t="shared" si="55"/>
        <v>5903</v>
      </c>
      <c r="D64" s="23">
        <f t="shared" si="50"/>
        <v>613</v>
      </c>
      <c r="E64" s="22">
        <v>138</v>
      </c>
      <c r="F64" s="22">
        <v>116</v>
      </c>
      <c r="G64" s="22">
        <v>120</v>
      </c>
      <c r="H64" s="22">
        <v>121</v>
      </c>
      <c r="I64" s="22">
        <v>118</v>
      </c>
      <c r="J64" s="23">
        <f t="shared" si="51"/>
        <v>550</v>
      </c>
      <c r="K64" s="22">
        <v>115</v>
      </c>
      <c r="L64" s="22">
        <v>103</v>
      </c>
      <c r="M64" s="22">
        <v>110</v>
      </c>
      <c r="N64" s="22">
        <v>110</v>
      </c>
      <c r="O64" s="22">
        <v>112</v>
      </c>
      <c r="P64" s="30" t="s">
        <v>50</v>
      </c>
      <c r="Q64" s="23">
        <f t="shared" si="52"/>
        <v>635</v>
      </c>
      <c r="R64" s="22">
        <v>112</v>
      </c>
      <c r="S64" s="22">
        <v>125</v>
      </c>
      <c r="T64" s="22">
        <v>132</v>
      </c>
      <c r="U64" s="22">
        <v>130</v>
      </c>
      <c r="V64" s="22">
        <v>136</v>
      </c>
      <c r="W64" s="23">
        <f t="shared" si="53"/>
        <v>735</v>
      </c>
      <c r="X64" s="22">
        <v>155</v>
      </c>
      <c r="Y64" s="22">
        <v>160</v>
      </c>
      <c r="Z64" s="22">
        <v>135</v>
      </c>
      <c r="AA64" s="22">
        <v>144</v>
      </c>
      <c r="AB64" s="22">
        <v>141</v>
      </c>
      <c r="AC64" s="30" t="s">
        <v>50</v>
      </c>
      <c r="AD64" s="23">
        <f t="shared" si="54"/>
        <v>631</v>
      </c>
      <c r="AE64" s="22">
        <v>130</v>
      </c>
      <c r="AF64" s="22">
        <v>125</v>
      </c>
      <c r="AG64" s="22">
        <v>145</v>
      </c>
      <c r="AH64" s="22">
        <v>125</v>
      </c>
      <c r="AI64" s="22">
        <v>106</v>
      </c>
      <c r="AJ64" s="23">
        <v>482</v>
      </c>
      <c r="AK64" s="23">
        <v>354</v>
      </c>
      <c r="AL64" s="23">
        <v>272</v>
      </c>
      <c r="AM64" s="23">
        <v>235</v>
      </c>
      <c r="AN64" s="30" t="s">
        <v>50</v>
      </c>
      <c r="AO64" s="23">
        <v>229</v>
      </c>
      <c r="AP64" s="23">
        <v>185</v>
      </c>
      <c r="AQ64" s="23">
        <v>175</v>
      </c>
      <c r="AR64" s="23">
        <v>168</v>
      </c>
      <c r="AS64" s="23">
        <v>179</v>
      </c>
      <c r="AT64" s="23">
        <v>170</v>
      </c>
      <c r="AU64" s="23">
        <v>109</v>
      </c>
      <c r="AV64" s="23">
        <v>181</v>
      </c>
      <c r="AW64" s="13"/>
    </row>
    <row r="65" spans="2:50" ht="36" customHeight="1">
      <c r="B65" s="30" t="s">
        <v>51</v>
      </c>
      <c r="C65" s="21">
        <f t="shared" si="55"/>
        <v>1719</v>
      </c>
      <c r="D65" s="23">
        <f t="shared" si="50"/>
        <v>153</v>
      </c>
      <c r="E65" s="22">
        <v>35</v>
      </c>
      <c r="F65" s="22">
        <v>30</v>
      </c>
      <c r="G65" s="22">
        <v>28</v>
      </c>
      <c r="H65" s="22">
        <v>27</v>
      </c>
      <c r="I65" s="22">
        <v>33</v>
      </c>
      <c r="J65" s="23">
        <f t="shared" si="51"/>
        <v>171</v>
      </c>
      <c r="K65" s="22">
        <v>34</v>
      </c>
      <c r="L65" s="22">
        <v>31</v>
      </c>
      <c r="M65" s="22">
        <v>33</v>
      </c>
      <c r="N65" s="22">
        <v>43</v>
      </c>
      <c r="O65" s="22">
        <v>30</v>
      </c>
      <c r="P65" s="30" t="s">
        <v>51</v>
      </c>
      <c r="Q65" s="23">
        <f t="shared" si="52"/>
        <v>196</v>
      </c>
      <c r="R65" s="22">
        <v>41</v>
      </c>
      <c r="S65" s="22">
        <v>42</v>
      </c>
      <c r="T65" s="22">
        <v>34</v>
      </c>
      <c r="U65" s="22">
        <v>36</v>
      </c>
      <c r="V65" s="22">
        <v>43</v>
      </c>
      <c r="W65" s="23">
        <f t="shared" si="53"/>
        <v>202</v>
      </c>
      <c r="X65" s="22">
        <v>38</v>
      </c>
      <c r="Y65" s="22">
        <v>44</v>
      </c>
      <c r="Z65" s="22">
        <v>36</v>
      </c>
      <c r="AA65" s="22">
        <v>40</v>
      </c>
      <c r="AB65" s="22">
        <v>44</v>
      </c>
      <c r="AC65" s="30" t="s">
        <v>51</v>
      </c>
      <c r="AD65" s="23">
        <f t="shared" si="54"/>
        <v>229</v>
      </c>
      <c r="AE65" s="22">
        <v>45</v>
      </c>
      <c r="AF65" s="22">
        <v>40</v>
      </c>
      <c r="AG65" s="22">
        <v>41</v>
      </c>
      <c r="AH65" s="22">
        <v>58</v>
      </c>
      <c r="AI65" s="22">
        <v>45</v>
      </c>
      <c r="AJ65" s="23">
        <v>212</v>
      </c>
      <c r="AK65" s="23">
        <v>123</v>
      </c>
      <c r="AL65" s="23">
        <v>76</v>
      </c>
      <c r="AM65" s="23">
        <v>54</v>
      </c>
      <c r="AN65" s="30" t="s">
        <v>51</v>
      </c>
      <c r="AO65" s="23">
        <v>61</v>
      </c>
      <c r="AP65" s="23">
        <v>45</v>
      </c>
      <c r="AQ65" s="23">
        <v>41</v>
      </c>
      <c r="AR65" s="23">
        <v>31</v>
      </c>
      <c r="AS65" s="23">
        <v>37</v>
      </c>
      <c r="AT65" s="23">
        <v>30</v>
      </c>
      <c r="AU65" s="23">
        <v>26</v>
      </c>
      <c r="AV65" s="23">
        <v>32</v>
      </c>
      <c r="AW65" s="13"/>
    </row>
    <row r="66" spans="2:50" ht="36" customHeight="1">
      <c r="B66" s="30" t="s">
        <v>52</v>
      </c>
      <c r="C66" s="21">
        <f t="shared" si="55"/>
        <v>2539</v>
      </c>
      <c r="D66" s="23">
        <f t="shared" si="50"/>
        <v>300</v>
      </c>
      <c r="E66" s="22">
        <v>58</v>
      </c>
      <c r="F66" s="22">
        <v>64</v>
      </c>
      <c r="G66" s="22">
        <v>48</v>
      </c>
      <c r="H66" s="22">
        <v>58</v>
      </c>
      <c r="I66" s="22">
        <v>72</v>
      </c>
      <c r="J66" s="23">
        <f t="shared" si="51"/>
        <v>269</v>
      </c>
      <c r="K66" s="22">
        <v>39</v>
      </c>
      <c r="L66" s="22">
        <v>56</v>
      </c>
      <c r="M66" s="22">
        <v>59</v>
      </c>
      <c r="N66" s="22">
        <v>61</v>
      </c>
      <c r="O66" s="22">
        <v>54</v>
      </c>
      <c r="P66" s="30" t="s">
        <v>52</v>
      </c>
      <c r="Q66" s="23">
        <f t="shared" si="52"/>
        <v>287</v>
      </c>
      <c r="R66" s="22">
        <v>63</v>
      </c>
      <c r="S66" s="22">
        <v>50</v>
      </c>
      <c r="T66" s="22">
        <v>55</v>
      </c>
      <c r="U66" s="22">
        <v>52</v>
      </c>
      <c r="V66" s="22">
        <v>67</v>
      </c>
      <c r="W66" s="23">
        <f t="shared" si="53"/>
        <v>311</v>
      </c>
      <c r="X66" s="22">
        <v>65</v>
      </c>
      <c r="Y66" s="22">
        <v>62</v>
      </c>
      <c r="Z66" s="22">
        <v>66</v>
      </c>
      <c r="AA66" s="22">
        <v>59</v>
      </c>
      <c r="AB66" s="22">
        <v>59</v>
      </c>
      <c r="AC66" s="30" t="s">
        <v>52</v>
      </c>
      <c r="AD66" s="23">
        <f t="shared" si="54"/>
        <v>302</v>
      </c>
      <c r="AE66" s="22">
        <v>65</v>
      </c>
      <c r="AF66" s="22">
        <v>63</v>
      </c>
      <c r="AG66" s="22">
        <v>57</v>
      </c>
      <c r="AH66" s="22">
        <v>63</v>
      </c>
      <c r="AI66" s="22">
        <v>54</v>
      </c>
      <c r="AJ66" s="23">
        <v>272</v>
      </c>
      <c r="AK66" s="23">
        <v>158</v>
      </c>
      <c r="AL66" s="23">
        <v>100</v>
      </c>
      <c r="AM66" s="23">
        <v>95</v>
      </c>
      <c r="AN66" s="30" t="s">
        <v>52</v>
      </c>
      <c r="AO66" s="23">
        <v>79</v>
      </c>
      <c r="AP66" s="23">
        <v>76</v>
      </c>
      <c r="AQ66" s="23">
        <v>61</v>
      </c>
      <c r="AR66" s="23">
        <v>73</v>
      </c>
      <c r="AS66" s="23">
        <v>43</v>
      </c>
      <c r="AT66" s="23">
        <v>38</v>
      </c>
      <c r="AU66" s="23">
        <v>37</v>
      </c>
      <c r="AV66" s="23">
        <v>38</v>
      </c>
      <c r="AW66" s="13"/>
    </row>
    <row r="67" spans="2:50" ht="36" customHeight="1">
      <c r="B67" s="30" t="s">
        <v>53</v>
      </c>
      <c r="C67" s="21">
        <f t="shared" si="55"/>
        <v>1918</v>
      </c>
      <c r="D67" s="23">
        <f t="shared" si="50"/>
        <v>200</v>
      </c>
      <c r="E67" s="22">
        <v>29</v>
      </c>
      <c r="F67" s="22">
        <v>50</v>
      </c>
      <c r="G67" s="22">
        <v>38</v>
      </c>
      <c r="H67" s="22">
        <v>45</v>
      </c>
      <c r="I67" s="22">
        <v>38</v>
      </c>
      <c r="J67" s="23">
        <f t="shared" si="51"/>
        <v>165</v>
      </c>
      <c r="K67" s="22">
        <v>22</v>
      </c>
      <c r="L67" s="22">
        <v>31</v>
      </c>
      <c r="M67" s="22">
        <v>39</v>
      </c>
      <c r="N67" s="22">
        <v>30</v>
      </c>
      <c r="O67" s="22">
        <v>43</v>
      </c>
      <c r="P67" s="30" t="s">
        <v>53</v>
      </c>
      <c r="Q67" s="23">
        <f t="shared" si="52"/>
        <v>190</v>
      </c>
      <c r="R67" s="22">
        <v>31</v>
      </c>
      <c r="S67" s="22">
        <v>47</v>
      </c>
      <c r="T67" s="22">
        <v>38</v>
      </c>
      <c r="U67" s="22">
        <v>44</v>
      </c>
      <c r="V67" s="22">
        <v>30</v>
      </c>
      <c r="W67" s="23">
        <f t="shared" si="53"/>
        <v>213</v>
      </c>
      <c r="X67" s="22">
        <v>31</v>
      </c>
      <c r="Y67" s="22">
        <v>49</v>
      </c>
      <c r="Z67" s="22">
        <v>41</v>
      </c>
      <c r="AA67" s="22">
        <v>41</v>
      </c>
      <c r="AB67" s="22">
        <v>51</v>
      </c>
      <c r="AC67" s="30" t="s">
        <v>53</v>
      </c>
      <c r="AD67" s="23">
        <f t="shared" si="54"/>
        <v>240</v>
      </c>
      <c r="AE67" s="22">
        <v>46</v>
      </c>
      <c r="AF67" s="22">
        <v>52</v>
      </c>
      <c r="AG67" s="22">
        <v>42</v>
      </c>
      <c r="AH67" s="22">
        <v>52</v>
      </c>
      <c r="AI67" s="22">
        <v>48</v>
      </c>
      <c r="AJ67" s="23">
        <v>177</v>
      </c>
      <c r="AK67" s="23">
        <v>129</v>
      </c>
      <c r="AL67" s="23">
        <v>89</v>
      </c>
      <c r="AM67" s="23">
        <v>67</v>
      </c>
      <c r="AN67" s="30" t="s">
        <v>53</v>
      </c>
      <c r="AO67" s="23">
        <v>80</v>
      </c>
      <c r="AP67" s="23">
        <v>67</v>
      </c>
      <c r="AQ67" s="23">
        <v>53</v>
      </c>
      <c r="AR67" s="23">
        <v>51</v>
      </c>
      <c r="AS67" s="23">
        <v>47</v>
      </c>
      <c r="AT67" s="23">
        <v>37</v>
      </c>
      <c r="AU67" s="23">
        <v>52</v>
      </c>
      <c r="AV67" s="23">
        <v>61</v>
      </c>
      <c r="AW67" s="13"/>
    </row>
    <row r="68" spans="2:50" ht="20.100000000000001" customHeight="1">
      <c r="B68" s="37"/>
      <c r="C68" s="38"/>
      <c r="D68" s="39"/>
      <c r="E68" s="39"/>
      <c r="F68" s="39"/>
      <c r="G68" s="39"/>
      <c r="H68" s="39"/>
      <c r="I68" s="39"/>
      <c r="J68" s="40"/>
      <c r="K68" s="39"/>
      <c r="L68" s="39"/>
      <c r="M68" s="39"/>
      <c r="N68" s="39"/>
      <c r="O68" s="39"/>
      <c r="P68" s="37"/>
      <c r="Q68" s="40"/>
      <c r="R68" s="39"/>
      <c r="S68" s="39"/>
      <c r="T68" s="39"/>
      <c r="U68" s="39"/>
      <c r="V68" s="39"/>
      <c r="W68" s="40"/>
      <c r="X68" s="39"/>
      <c r="Y68" s="39"/>
      <c r="Z68" s="39"/>
      <c r="AA68" s="39"/>
      <c r="AB68" s="39"/>
      <c r="AC68" s="37"/>
      <c r="AD68" s="40"/>
      <c r="AE68" s="39"/>
      <c r="AF68" s="39"/>
      <c r="AG68" s="39"/>
      <c r="AH68" s="39"/>
      <c r="AI68" s="39"/>
      <c r="AJ68" s="40"/>
      <c r="AK68" s="40"/>
      <c r="AL68" s="40"/>
      <c r="AM68" s="40"/>
      <c r="AN68" s="37"/>
      <c r="AO68" s="40"/>
      <c r="AP68" s="40"/>
      <c r="AQ68" s="40"/>
      <c r="AR68" s="40"/>
      <c r="AS68" s="40"/>
      <c r="AT68" s="40"/>
      <c r="AU68" s="40"/>
      <c r="AV68" s="40"/>
      <c r="AW68" s="35"/>
      <c r="AX68" s="36"/>
    </row>
    <row r="69" spans="2:50" ht="27.95" customHeight="1">
      <c r="B69"/>
      <c r="C69"/>
      <c r="D69"/>
      <c r="E69"/>
      <c r="F69"/>
      <c r="G69"/>
      <c r="H69"/>
      <c r="I69"/>
      <c r="J69" s="3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13"/>
    </row>
    <row r="70" spans="2:50" ht="20.100000000000001" customHeight="1">
      <c r="B70" s="1"/>
      <c r="C70" s="1"/>
      <c r="J70" s="33"/>
      <c r="L70" s="1"/>
      <c r="M70" s="1"/>
      <c r="N70" s="1"/>
      <c r="Q70"/>
      <c r="R70"/>
      <c r="S70"/>
      <c r="T70"/>
      <c r="U70"/>
      <c r="V70"/>
      <c r="W70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13"/>
    </row>
    <row r="71" spans="2:50" ht="8.1" customHeight="1">
      <c r="B71" s="1"/>
      <c r="C71" s="1"/>
      <c r="J71" s="33"/>
      <c r="L71" s="1"/>
      <c r="M71" s="1"/>
      <c r="N71" s="1"/>
      <c r="Q71"/>
      <c r="R71"/>
      <c r="S71"/>
      <c r="T71"/>
      <c r="U71"/>
      <c r="V71"/>
      <c r="W71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13"/>
    </row>
    <row r="72" spans="2:50" s="4" customFormat="1" ht="20.100000000000001" customHeight="1">
      <c r="B72" s="25" t="s">
        <v>54</v>
      </c>
      <c r="C72" s="26" t="s">
        <v>26</v>
      </c>
      <c r="D72" s="2"/>
      <c r="E72" s="9"/>
      <c r="F72" s="9"/>
      <c r="G72" s="9"/>
      <c r="H72" s="9"/>
      <c r="I72" s="8"/>
      <c r="J72" s="33"/>
      <c r="K72" s="2"/>
      <c r="L72" s="2"/>
      <c r="M72" s="2"/>
      <c r="N72" s="2"/>
      <c r="O72" s="2"/>
      <c r="P72" s="25" t="s">
        <v>54</v>
      </c>
      <c r="Q72" s="26" t="s">
        <v>26</v>
      </c>
      <c r="R72"/>
      <c r="S72"/>
      <c r="T72"/>
      <c r="U72"/>
      <c r="V72"/>
      <c r="W72"/>
      <c r="X72" s="2"/>
      <c r="Y72" s="2"/>
      <c r="Z72" s="2"/>
      <c r="AA72" s="2"/>
      <c r="AB72" s="2"/>
      <c r="AC72" s="25" t="s">
        <v>54</v>
      </c>
      <c r="AD72" s="26" t="s">
        <v>26</v>
      </c>
      <c r="AE72"/>
      <c r="AF72" s="9"/>
      <c r="AG72" s="9"/>
      <c r="AH72" s="9"/>
      <c r="AI72" s="9"/>
      <c r="AJ72" s="33"/>
      <c r="AK72" s="33"/>
      <c r="AL72" s="33"/>
      <c r="AM72" s="5"/>
      <c r="AN72" s="25" t="s">
        <v>54</v>
      </c>
      <c r="AO72" s="26" t="s">
        <v>25</v>
      </c>
      <c r="AP72" s="34"/>
      <c r="AQ72" s="34"/>
      <c r="AR72" s="34"/>
      <c r="AS72" s="34"/>
      <c r="AT72" s="34"/>
      <c r="AU72" s="9"/>
      <c r="AV72" s="33"/>
      <c r="AW72" s="13"/>
    </row>
    <row r="73" spans="2:50" s="4" customFormat="1" ht="12" customHeight="1">
      <c r="B73" s="9"/>
      <c r="C73" s="10"/>
      <c r="D73" s="2"/>
      <c r="E73" s="9"/>
      <c r="F73" s="9"/>
      <c r="G73" s="9"/>
      <c r="H73" s="9"/>
      <c r="I73" s="8"/>
      <c r="J73" s="33"/>
      <c r="K73" s="2"/>
      <c r="L73" s="2"/>
      <c r="M73" s="2"/>
      <c r="N73" s="2"/>
      <c r="O73" s="2"/>
      <c r="P73" s="2"/>
      <c r="Q73"/>
      <c r="R73"/>
      <c r="S73"/>
      <c r="T73"/>
      <c r="U73"/>
      <c r="V73"/>
      <c r="W73"/>
      <c r="X73" s="2"/>
      <c r="Y73" s="2"/>
      <c r="Z73" s="2"/>
      <c r="AA73" s="2"/>
      <c r="AB73" s="2"/>
      <c r="AC73" s="2"/>
      <c r="AD73" s="3"/>
      <c r="AE73"/>
      <c r="AF73" s="9"/>
      <c r="AG73" s="9"/>
      <c r="AH73" s="9"/>
      <c r="AI73" s="9"/>
      <c r="AJ73" s="33"/>
      <c r="AK73" s="33"/>
      <c r="AL73" s="33"/>
      <c r="AM73" s="5"/>
      <c r="AN73" s="34"/>
      <c r="AO73" s="34"/>
      <c r="AP73" s="34"/>
      <c r="AQ73" s="34"/>
      <c r="AR73" s="34"/>
      <c r="AS73" s="34"/>
      <c r="AT73" s="34"/>
      <c r="AU73" s="9"/>
      <c r="AV73" s="33"/>
      <c r="AW73" s="13"/>
    </row>
    <row r="74" spans="2:50" s="4" customFormat="1" ht="24.95" customHeight="1">
      <c r="B74" s="15" t="s">
        <v>18</v>
      </c>
      <c r="C74" s="15" t="s">
        <v>0</v>
      </c>
      <c r="D74" s="17" t="s">
        <v>1</v>
      </c>
      <c r="E74" s="16">
        <v>0</v>
      </c>
      <c r="F74" s="16">
        <v>1</v>
      </c>
      <c r="G74" s="16">
        <v>2</v>
      </c>
      <c r="H74" s="16">
        <v>3</v>
      </c>
      <c r="I74" s="16">
        <v>4</v>
      </c>
      <c r="J74" s="16" t="s">
        <v>2</v>
      </c>
      <c r="K74" s="16">
        <v>5</v>
      </c>
      <c r="L74" s="16">
        <v>6</v>
      </c>
      <c r="M74" s="16">
        <v>7</v>
      </c>
      <c r="N74" s="16">
        <v>8</v>
      </c>
      <c r="O74" s="16">
        <v>9</v>
      </c>
      <c r="P74" s="15" t="s">
        <v>18</v>
      </c>
      <c r="Q74" s="16" t="s">
        <v>3</v>
      </c>
      <c r="R74" s="18">
        <v>10</v>
      </c>
      <c r="S74" s="18">
        <v>11</v>
      </c>
      <c r="T74" s="18">
        <v>12</v>
      </c>
      <c r="U74" s="18">
        <v>13</v>
      </c>
      <c r="V74" s="18">
        <v>14</v>
      </c>
      <c r="W74" s="16" t="s">
        <v>4</v>
      </c>
      <c r="X74" s="18">
        <v>15</v>
      </c>
      <c r="Y74" s="18">
        <v>16</v>
      </c>
      <c r="Z74" s="18">
        <v>17</v>
      </c>
      <c r="AA74" s="18">
        <v>18</v>
      </c>
      <c r="AB74" s="18">
        <v>19</v>
      </c>
      <c r="AC74" s="15" t="s">
        <v>18</v>
      </c>
      <c r="AD74" s="16" t="s">
        <v>5</v>
      </c>
      <c r="AE74" s="18">
        <v>20</v>
      </c>
      <c r="AF74" s="18">
        <v>21</v>
      </c>
      <c r="AG74" s="18">
        <v>22</v>
      </c>
      <c r="AH74" s="18">
        <v>23</v>
      </c>
      <c r="AI74" s="18">
        <v>24</v>
      </c>
      <c r="AJ74" s="16" t="s">
        <v>6</v>
      </c>
      <c r="AK74" s="16" t="s">
        <v>7</v>
      </c>
      <c r="AL74" s="16" t="s">
        <v>21</v>
      </c>
      <c r="AM74" s="16" t="s">
        <v>8</v>
      </c>
      <c r="AN74" s="15" t="s">
        <v>18</v>
      </c>
      <c r="AO74" s="16" t="s">
        <v>9</v>
      </c>
      <c r="AP74" s="16" t="s">
        <v>10</v>
      </c>
      <c r="AQ74" s="16" t="s">
        <v>11</v>
      </c>
      <c r="AR74" s="16" t="s">
        <v>12</v>
      </c>
      <c r="AS74" s="16" t="s">
        <v>13</v>
      </c>
      <c r="AT74" s="16" t="s">
        <v>14</v>
      </c>
      <c r="AU74" s="16" t="s">
        <v>15</v>
      </c>
      <c r="AV74" s="16" t="s">
        <v>16</v>
      </c>
      <c r="AW74" s="13"/>
    </row>
    <row r="75" spans="2:50" s="5" customFormat="1" ht="24.95" customHeight="1">
      <c r="B75" s="23" t="s">
        <v>19</v>
      </c>
      <c r="C75" s="23">
        <f>SUM(C76+C77+C78+C79+C80+C81+C82+C83+C84+C85+C86+C87+C88+C89+C90+C91+C92+C93+C94+C95+C96+C97+C98+C99+C100+C101)</f>
        <v>108888</v>
      </c>
      <c r="D75" s="23">
        <f t="shared" ref="D75:AV75" si="56">SUM(D76+D77+D78+D79+D80+D81+D82+D83+D84+D85+D86+D87+D88+D89+D90+D91+D92+D93+D94+D95+D96+D97+D98+D99+D100+D101)</f>
        <v>10198</v>
      </c>
      <c r="E75" s="23">
        <f t="shared" si="56"/>
        <v>2063</v>
      </c>
      <c r="F75" s="23">
        <f t="shared" si="56"/>
        <v>2052</v>
      </c>
      <c r="G75" s="23">
        <f t="shared" si="56"/>
        <v>2041</v>
      </c>
      <c r="H75" s="23">
        <f t="shared" si="56"/>
        <v>2028</v>
      </c>
      <c r="I75" s="23">
        <f t="shared" si="56"/>
        <v>2014</v>
      </c>
      <c r="J75" s="23">
        <f t="shared" si="56"/>
        <v>9849</v>
      </c>
      <c r="K75" s="23">
        <f t="shared" si="56"/>
        <v>2001</v>
      </c>
      <c r="L75" s="23">
        <f t="shared" si="56"/>
        <v>1981</v>
      </c>
      <c r="M75" s="23">
        <f t="shared" si="56"/>
        <v>1968</v>
      </c>
      <c r="N75" s="23">
        <f t="shared" si="56"/>
        <v>1954</v>
      </c>
      <c r="O75" s="23">
        <f t="shared" si="56"/>
        <v>1945</v>
      </c>
      <c r="P75" s="23" t="s">
        <v>19</v>
      </c>
      <c r="Q75" s="23">
        <f t="shared" si="56"/>
        <v>9986</v>
      </c>
      <c r="R75" s="23">
        <f t="shared" si="56"/>
        <v>1944</v>
      </c>
      <c r="S75" s="23">
        <f t="shared" si="56"/>
        <v>1946</v>
      </c>
      <c r="T75" s="23">
        <f t="shared" si="56"/>
        <v>1956</v>
      </c>
      <c r="U75" s="23">
        <f t="shared" si="56"/>
        <v>1970</v>
      </c>
      <c r="V75" s="23">
        <f t="shared" si="56"/>
        <v>2170</v>
      </c>
      <c r="W75" s="23">
        <f t="shared" si="56"/>
        <v>11277</v>
      </c>
      <c r="X75" s="23">
        <f t="shared" si="56"/>
        <v>2176</v>
      </c>
      <c r="Y75" s="23">
        <f t="shared" si="56"/>
        <v>2252</v>
      </c>
      <c r="Z75" s="23">
        <f t="shared" si="56"/>
        <v>2249</v>
      </c>
      <c r="AA75" s="23">
        <f t="shared" si="56"/>
        <v>2292</v>
      </c>
      <c r="AB75" s="23">
        <f t="shared" si="56"/>
        <v>2308</v>
      </c>
      <c r="AC75" s="23" t="s">
        <v>19</v>
      </c>
      <c r="AD75" s="23">
        <f t="shared" si="56"/>
        <v>11874</v>
      </c>
      <c r="AE75" s="23">
        <f t="shared" si="56"/>
        <v>2351</v>
      </c>
      <c r="AF75" s="23">
        <f t="shared" si="56"/>
        <v>2393</v>
      </c>
      <c r="AG75" s="23">
        <f t="shared" si="56"/>
        <v>2410</v>
      </c>
      <c r="AH75" s="23">
        <f t="shared" si="56"/>
        <v>2391</v>
      </c>
      <c r="AI75" s="23">
        <f t="shared" si="56"/>
        <v>2329</v>
      </c>
      <c r="AJ75" s="23">
        <f t="shared" si="56"/>
        <v>10531</v>
      </c>
      <c r="AK75" s="23">
        <f t="shared" si="56"/>
        <v>8041</v>
      </c>
      <c r="AL75" s="23">
        <f t="shared" si="56"/>
        <v>6427</v>
      </c>
      <c r="AM75" s="23">
        <f t="shared" si="56"/>
        <v>5541</v>
      </c>
      <c r="AN75" s="23" t="s">
        <v>19</v>
      </c>
      <c r="AO75" s="23">
        <f t="shared" si="56"/>
        <v>5029</v>
      </c>
      <c r="AP75" s="23">
        <f t="shared" si="56"/>
        <v>4006</v>
      </c>
      <c r="AQ75" s="23">
        <f t="shared" si="56"/>
        <v>3390</v>
      </c>
      <c r="AR75" s="23">
        <f t="shared" si="56"/>
        <v>3233</v>
      </c>
      <c r="AS75" s="23">
        <f t="shared" si="56"/>
        <v>2849</v>
      </c>
      <c r="AT75" s="23">
        <f t="shared" si="56"/>
        <v>2435</v>
      </c>
      <c r="AU75" s="23">
        <f t="shared" si="56"/>
        <v>1848</v>
      </c>
      <c r="AV75" s="23">
        <f t="shared" si="56"/>
        <v>2374</v>
      </c>
      <c r="AW75" s="12"/>
    </row>
    <row r="76" spans="2:50" ht="30" customHeight="1">
      <c r="B76" s="30" t="s">
        <v>28</v>
      </c>
      <c r="C76" s="21">
        <f t="shared" ref="C76:C101" si="57">SUM(D76+J76+Q76+W76+AD76+AJ76+AK76+AL76+AM76+AO76+AP76+AQ76+AR76+AS76+AT76+AU76+AV76)</f>
        <v>15123</v>
      </c>
      <c r="D76" s="23">
        <f t="shared" ref="D76:D101" si="58">SUM(I76+H76+G76+F76+E76)</f>
        <v>1259</v>
      </c>
      <c r="E76" s="22">
        <v>248</v>
      </c>
      <c r="F76" s="22">
        <v>257</v>
      </c>
      <c r="G76" s="22">
        <v>260</v>
      </c>
      <c r="H76" s="22">
        <v>237</v>
      </c>
      <c r="I76" s="22">
        <v>257</v>
      </c>
      <c r="J76" s="23">
        <f>SUM(O76+N76+M76+L76+K76)</f>
        <v>1139</v>
      </c>
      <c r="K76" s="22">
        <v>234</v>
      </c>
      <c r="L76" s="22">
        <v>212</v>
      </c>
      <c r="M76" s="22">
        <v>222</v>
      </c>
      <c r="N76" s="22">
        <v>240</v>
      </c>
      <c r="O76" s="22">
        <v>231</v>
      </c>
      <c r="P76" s="30" t="s">
        <v>28</v>
      </c>
      <c r="Q76" s="23">
        <f t="shared" ref="Q76:Q101" si="59">SUM(V76+U76+T76+S76+R76)</f>
        <v>1161</v>
      </c>
      <c r="R76" s="22">
        <v>222</v>
      </c>
      <c r="S76" s="22">
        <v>220</v>
      </c>
      <c r="T76" s="22">
        <v>239</v>
      </c>
      <c r="U76" s="22">
        <v>237</v>
      </c>
      <c r="V76" s="22">
        <v>243</v>
      </c>
      <c r="W76" s="32">
        <f t="shared" ref="W76:W101" si="60">SUM(AB76+AA76+Z76+Y76+X76)</f>
        <v>1461</v>
      </c>
      <c r="X76" s="22">
        <v>236</v>
      </c>
      <c r="Y76" s="22">
        <v>283</v>
      </c>
      <c r="Z76" s="22">
        <v>309</v>
      </c>
      <c r="AA76" s="22">
        <v>315</v>
      </c>
      <c r="AB76" s="22">
        <v>318</v>
      </c>
      <c r="AC76" s="30" t="s">
        <v>28</v>
      </c>
      <c r="AD76" s="23">
        <f t="shared" ref="AD76:AD101" si="61">SUM(AI76+AH76+AG76+AF76+AE76)</f>
        <v>1766</v>
      </c>
      <c r="AE76" s="22">
        <v>308</v>
      </c>
      <c r="AF76" s="22">
        <v>361</v>
      </c>
      <c r="AG76" s="22">
        <v>379</v>
      </c>
      <c r="AH76" s="22">
        <v>362</v>
      </c>
      <c r="AI76" s="22">
        <v>356</v>
      </c>
      <c r="AJ76" s="23">
        <v>1598</v>
      </c>
      <c r="AK76" s="23">
        <v>1200</v>
      </c>
      <c r="AL76" s="23">
        <v>1032</v>
      </c>
      <c r="AM76" s="23">
        <v>841</v>
      </c>
      <c r="AN76" s="30" t="s">
        <v>28</v>
      </c>
      <c r="AO76" s="23">
        <v>725</v>
      </c>
      <c r="AP76" s="23">
        <v>581</v>
      </c>
      <c r="AQ76" s="23">
        <v>509</v>
      </c>
      <c r="AR76" s="23">
        <v>445</v>
      </c>
      <c r="AS76" s="23">
        <v>414</v>
      </c>
      <c r="AT76" s="23">
        <v>330</v>
      </c>
      <c r="AU76" s="23">
        <v>290</v>
      </c>
      <c r="AV76" s="23">
        <v>372</v>
      </c>
      <c r="AW76" s="13"/>
    </row>
    <row r="77" spans="2:50" ht="30" customHeight="1">
      <c r="B77" s="30" t="s">
        <v>29</v>
      </c>
      <c r="C77" s="21">
        <f t="shared" si="57"/>
        <v>901</v>
      </c>
      <c r="D77" s="23">
        <f t="shared" si="58"/>
        <v>89</v>
      </c>
      <c r="E77" s="22">
        <v>14</v>
      </c>
      <c r="F77" s="22">
        <v>17</v>
      </c>
      <c r="G77" s="22">
        <v>24</v>
      </c>
      <c r="H77" s="22">
        <v>20</v>
      </c>
      <c r="I77" s="22">
        <v>14</v>
      </c>
      <c r="J77" s="23">
        <f t="shared" ref="J77:J101" si="62">SUM(O77+N77+M77+L77+K77)</f>
        <v>83</v>
      </c>
      <c r="K77" s="22">
        <v>14</v>
      </c>
      <c r="L77" s="22">
        <v>16</v>
      </c>
      <c r="M77" s="22">
        <v>17</v>
      </c>
      <c r="N77" s="22">
        <v>15</v>
      </c>
      <c r="O77" s="22">
        <v>21</v>
      </c>
      <c r="P77" s="30" t="s">
        <v>29</v>
      </c>
      <c r="Q77" s="23">
        <f t="shared" si="59"/>
        <v>99</v>
      </c>
      <c r="R77" s="22">
        <v>20</v>
      </c>
      <c r="S77" s="22">
        <v>16</v>
      </c>
      <c r="T77" s="22">
        <v>19</v>
      </c>
      <c r="U77" s="22">
        <v>22</v>
      </c>
      <c r="V77" s="22">
        <v>22</v>
      </c>
      <c r="W77" s="32">
        <f t="shared" si="60"/>
        <v>92</v>
      </c>
      <c r="X77" s="22">
        <v>22</v>
      </c>
      <c r="Y77" s="22">
        <v>17</v>
      </c>
      <c r="Z77" s="22">
        <v>17</v>
      </c>
      <c r="AA77" s="22">
        <v>23</v>
      </c>
      <c r="AB77" s="22">
        <v>13</v>
      </c>
      <c r="AC77" s="30" t="s">
        <v>29</v>
      </c>
      <c r="AD77" s="23">
        <f t="shared" si="61"/>
        <v>101</v>
      </c>
      <c r="AE77" s="22">
        <v>28</v>
      </c>
      <c r="AF77" s="22">
        <v>28</v>
      </c>
      <c r="AG77" s="22">
        <v>25</v>
      </c>
      <c r="AH77" s="22">
        <v>11</v>
      </c>
      <c r="AI77" s="22">
        <v>9</v>
      </c>
      <c r="AJ77" s="23">
        <v>74</v>
      </c>
      <c r="AK77" s="23">
        <v>59</v>
      </c>
      <c r="AL77" s="23">
        <v>57</v>
      </c>
      <c r="AM77" s="23">
        <v>46</v>
      </c>
      <c r="AN77" s="30" t="s">
        <v>29</v>
      </c>
      <c r="AO77" s="23">
        <v>28</v>
      </c>
      <c r="AP77" s="23">
        <v>42</v>
      </c>
      <c r="AQ77" s="23">
        <v>22</v>
      </c>
      <c r="AR77" s="23">
        <v>24</v>
      </c>
      <c r="AS77" s="23">
        <v>17</v>
      </c>
      <c r="AT77" s="23">
        <v>29</v>
      </c>
      <c r="AU77" s="23">
        <v>9</v>
      </c>
      <c r="AV77" s="23">
        <v>30</v>
      </c>
      <c r="AW77" s="13"/>
    </row>
    <row r="78" spans="2:50" ht="30" customHeight="1">
      <c r="B78" s="30" t="s">
        <v>30</v>
      </c>
      <c r="C78" s="21">
        <f t="shared" si="57"/>
        <v>5919</v>
      </c>
      <c r="D78" s="23">
        <f t="shared" si="58"/>
        <v>600</v>
      </c>
      <c r="E78" s="22">
        <v>122</v>
      </c>
      <c r="F78" s="22">
        <v>119</v>
      </c>
      <c r="G78" s="22">
        <v>112</v>
      </c>
      <c r="H78" s="22">
        <v>138</v>
      </c>
      <c r="I78" s="22">
        <v>109</v>
      </c>
      <c r="J78" s="23">
        <f t="shared" si="62"/>
        <v>586</v>
      </c>
      <c r="K78" s="22">
        <v>112</v>
      </c>
      <c r="L78" s="22">
        <v>131</v>
      </c>
      <c r="M78" s="22">
        <v>124</v>
      </c>
      <c r="N78" s="22">
        <v>104</v>
      </c>
      <c r="O78" s="22">
        <v>115</v>
      </c>
      <c r="P78" s="30" t="s">
        <v>30</v>
      </c>
      <c r="Q78" s="23">
        <f t="shared" si="59"/>
        <v>609</v>
      </c>
      <c r="R78" s="22">
        <v>116</v>
      </c>
      <c r="S78" s="22">
        <v>113</v>
      </c>
      <c r="T78" s="22">
        <v>125</v>
      </c>
      <c r="U78" s="22">
        <v>125</v>
      </c>
      <c r="V78" s="22">
        <v>130</v>
      </c>
      <c r="W78" s="32">
        <f t="shared" si="60"/>
        <v>609</v>
      </c>
      <c r="X78" s="22">
        <v>122</v>
      </c>
      <c r="Y78" s="22">
        <v>116</v>
      </c>
      <c r="Z78" s="22">
        <v>125</v>
      </c>
      <c r="AA78" s="22">
        <v>119</v>
      </c>
      <c r="AB78" s="22">
        <v>127</v>
      </c>
      <c r="AC78" s="30" t="s">
        <v>30</v>
      </c>
      <c r="AD78" s="23">
        <f t="shared" si="61"/>
        <v>601</v>
      </c>
      <c r="AE78" s="22">
        <v>125</v>
      </c>
      <c r="AF78" s="22">
        <v>152</v>
      </c>
      <c r="AG78" s="22">
        <v>100</v>
      </c>
      <c r="AH78" s="22">
        <v>125</v>
      </c>
      <c r="AI78" s="22">
        <v>99</v>
      </c>
      <c r="AJ78" s="23">
        <v>565</v>
      </c>
      <c r="AK78" s="23">
        <v>381</v>
      </c>
      <c r="AL78" s="23">
        <v>292</v>
      </c>
      <c r="AM78" s="23">
        <v>276</v>
      </c>
      <c r="AN78" s="30" t="s">
        <v>30</v>
      </c>
      <c r="AO78" s="23">
        <v>284</v>
      </c>
      <c r="AP78" s="23">
        <v>229</v>
      </c>
      <c r="AQ78" s="23">
        <v>184</v>
      </c>
      <c r="AR78" s="23">
        <v>181</v>
      </c>
      <c r="AS78" s="23">
        <v>175</v>
      </c>
      <c r="AT78" s="23">
        <v>132</v>
      </c>
      <c r="AU78" s="23">
        <v>93</v>
      </c>
      <c r="AV78" s="23">
        <v>122</v>
      </c>
      <c r="AW78" s="13"/>
    </row>
    <row r="79" spans="2:50" ht="30" customHeight="1">
      <c r="B79" s="30" t="s">
        <v>31</v>
      </c>
      <c r="C79" s="21">
        <f t="shared" si="57"/>
        <v>9252</v>
      </c>
      <c r="D79" s="23">
        <f t="shared" si="58"/>
        <v>931</v>
      </c>
      <c r="E79" s="22">
        <v>184</v>
      </c>
      <c r="F79" s="22">
        <v>189</v>
      </c>
      <c r="G79" s="22">
        <v>190</v>
      </c>
      <c r="H79" s="22">
        <v>193</v>
      </c>
      <c r="I79" s="22">
        <v>175</v>
      </c>
      <c r="J79" s="23">
        <f t="shared" si="62"/>
        <v>999</v>
      </c>
      <c r="K79" s="22">
        <v>211</v>
      </c>
      <c r="L79" s="22">
        <v>183</v>
      </c>
      <c r="M79" s="22">
        <v>196</v>
      </c>
      <c r="N79" s="22">
        <v>197</v>
      </c>
      <c r="O79" s="22">
        <v>212</v>
      </c>
      <c r="P79" s="30" t="s">
        <v>31</v>
      </c>
      <c r="Q79" s="23">
        <f t="shared" si="59"/>
        <v>969</v>
      </c>
      <c r="R79" s="22">
        <v>193</v>
      </c>
      <c r="S79" s="22">
        <v>204</v>
      </c>
      <c r="T79" s="22">
        <v>179</v>
      </c>
      <c r="U79" s="22">
        <v>186</v>
      </c>
      <c r="V79" s="22">
        <v>207</v>
      </c>
      <c r="W79" s="32">
        <f t="shared" si="60"/>
        <v>1043</v>
      </c>
      <c r="X79" s="22">
        <v>228</v>
      </c>
      <c r="Y79" s="22">
        <v>197</v>
      </c>
      <c r="Z79" s="22">
        <v>205</v>
      </c>
      <c r="AA79" s="22">
        <v>196</v>
      </c>
      <c r="AB79" s="22">
        <v>217</v>
      </c>
      <c r="AC79" s="30" t="s">
        <v>31</v>
      </c>
      <c r="AD79" s="23">
        <f t="shared" si="61"/>
        <v>949</v>
      </c>
      <c r="AE79" s="22">
        <v>195</v>
      </c>
      <c r="AF79" s="22">
        <v>210</v>
      </c>
      <c r="AG79" s="22">
        <v>167</v>
      </c>
      <c r="AH79" s="22">
        <v>217</v>
      </c>
      <c r="AI79" s="22">
        <v>160</v>
      </c>
      <c r="AJ79" s="23">
        <v>762</v>
      </c>
      <c r="AK79" s="23">
        <v>606</v>
      </c>
      <c r="AL79" s="23">
        <v>570</v>
      </c>
      <c r="AM79" s="23">
        <v>474</v>
      </c>
      <c r="AN79" s="30" t="s">
        <v>31</v>
      </c>
      <c r="AO79" s="23">
        <v>417</v>
      </c>
      <c r="AP79" s="23">
        <v>334</v>
      </c>
      <c r="AQ79" s="23">
        <v>264</v>
      </c>
      <c r="AR79" s="23">
        <v>262</v>
      </c>
      <c r="AS79" s="23">
        <v>236</v>
      </c>
      <c r="AT79" s="23">
        <v>177</v>
      </c>
      <c r="AU79" s="23">
        <v>131</v>
      </c>
      <c r="AV79" s="23">
        <v>128</v>
      </c>
      <c r="AW79" s="13"/>
    </row>
    <row r="80" spans="2:50" ht="30" customHeight="1">
      <c r="B80" s="30" t="s">
        <v>32</v>
      </c>
      <c r="C80" s="21">
        <f t="shared" si="57"/>
        <v>6583</v>
      </c>
      <c r="D80" s="23">
        <f t="shared" si="58"/>
        <v>662</v>
      </c>
      <c r="E80" s="22">
        <v>143</v>
      </c>
      <c r="F80" s="22">
        <v>134</v>
      </c>
      <c r="G80" s="22">
        <v>112</v>
      </c>
      <c r="H80" s="22">
        <v>135</v>
      </c>
      <c r="I80" s="22">
        <v>138</v>
      </c>
      <c r="J80" s="23">
        <f t="shared" si="62"/>
        <v>639</v>
      </c>
      <c r="K80" s="22">
        <v>140</v>
      </c>
      <c r="L80" s="22">
        <v>130</v>
      </c>
      <c r="M80" s="22">
        <v>135</v>
      </c>
      <c r="N80" s="22">
        <v>121</v>
      </c>
      <c r="O80" s="22">
        <v>113</v>
      </c>
      <c r="P80" s="30" t="s">
        <v>32</v>
      </c>
      <c r="Q80" s="23">
        <f t="shared" si="59"/>
        <v>627</v>
      </c>
      <c r="R80" s="22">
        <v>117</v>
      </c>
      <c r="S80" s="22">
        <v>106</v>
      </c>
      <c r="T80" s="22">
        <v>135</v>
      </c>
      <c r="U80" s="22">
        <v>129</v>
      </c>
      <c r="V80" s="22">
        <v>140</v>
      </c>
      <c r="W80" s="32">
        <f t="shared" si="60"/>
        <v>690</v>
      </c>
      <c r="X80" s="22">
        <v>135</v>
      </c>
      <c r="Y80" s="22">
        <v>144</v>
      </c>
      <c r="Z80" s="22">
        <v>134</v>
      </c>
      <c r="AA80" s="22">
        <v>154</v>
      </c>
      <c r="AB80" s="22">
        <v>123</v>
      </c>
      <c r="AC80" s="30" t="s">
        <v>32</v>
      </c>
      <c r="AD80" s="23">
        <f t="shared" si="61"/>
        <v>762</v>
      </c>
      <c r="AE80" s="22">
        <v>151</v>
      </c>
      <c r="AF80" s="22">
        <v>151</v>
      </c>
      <c r="AG80" s="22">
        <v>163</v>
      </c>
      <c r="AH80" s="22">
        <v>147</v>
      </c>
      <c r="AI80" s="22">
        <v>150</v>
      </c>
      <c r="AJ80" s="23">
        <v>657</v>
      </c>
      <c r="AK80" s="23">
        <v>457</v>
      </c>
      <c r="AL80" s="23">
        <v>319</v>
      </c>
      <c r="AM80" s="23">
        <v>303</v>
      </c>
      <c r="AN80" s="30" t="s">
        <v>32</v>
      </c>
      <c r="AO80" s="23">
        <v>304</v>
      </c>
      <c r="AP80" s="23">
        <v>241</v>
      </c>
      <c r="AQ80" s="23">
        <v>165</v>
      </c>
      <c r="AR80" s="23">
        <v>212</v>
      </c>
      <c r="AS80" s="23">
        <v>192</v>
      </c>
      <c r="AT80" s="23">
        <v>133</v>
      </c>
      <c r="AU80" s="23">
        <v>100</v>
      </c>
      <c r="AV80" s="23">
        <v>120</v>
      </c>
      <c r="AW80" s="13"/>
    </row>
    <row r="81" spans="2:49" ht="30" customHeight="1">
      <c r="B81" s="30" t="s">
        <v>33</v>
      </c>
      <c r="C81" s="21">
        <f t="shared" si="57"/>
        <v>3173</v>
      </c>
      <c r="D81" s="23">
        <f t="shared" si="58"/>
        <v>263</v>
      </c>
      <c r="E81" s="22">
        <v>57</v>
      </c>
      <c r="F81" s="22">
        <v>65</v>
      </c>
      <c r="G81" s="22">
        <v>46</v>
      </c>
      <c r="H81" s="22">
        <v>42</v>
      </c>
      <c r="I81" s="22">
        <v>53</v>
      </c>
      <c r="J81" s="23">
        <f t="shared" si="62"/>
        <v>240</v>
      </c>
      <c r="K81" s="22">
        <v>48</v>
      </c>
      <c r="L81" s="22">
        <v>39</v>
      </c>
      <c r="M81" s="22">
        <v>47</v>
      </c>
      <c r="N81" s="22">
        <v>50</v>
      </c>
      <c r="O81" s="22">
        <v>56</v>
      </c>
      <c r="P81" s="30" t="s">
        <v>33</v>
      </c>
      <c r="Q81" s="23">
        <f t="shared" si="59"/>
        <v>257</v>
      </c>
      <c r="R81" s="22">
        <v>43</v>
      </c>
      <c r="S81" s="22">
        <v>52</v>
      </c>
      <c r="T81" s="22">
        <v>51</v>
      </c>
      <c r="U81" s="22">
        <v>56</v>
      </c>
      <c r="V81" s="22">
        <v>55</v>
      </c>
      <c r="W81" s="32">
        <f t="shared" si="60"/>
        <v>307</v>
      </c>
      <c r="X81" s="22">
        <v>55</v>
      </c>
      <c r="Y81" s="22">
        <v>63</v>
      </c>
      <c r="Z81" s="22">
        <v>56</v>
      </c>
      <c r="AA81" s="22">
        <v>66</v>
      </c>
      <c r="AB81" s="22">
        <v>67</v>
      </c>
      <c r="AC81" s="30" t="s">
        <v>33</v>
      </c>
      <c r="AD81" s="23">
        <f t="shared" si="61"/>
        <v>364</v>
      </c>
      <c r="AE81" s="22">
        <v>69</v>
      </c>
      <c r="AF81" s="22">
        <v>61</v>
      </c>
      <c r="AG81" s="22">
        <v>92</v>
      </c>
      <c r="AH81" s="22">
        <v>64</v>
      </c>
      <c r="AI81" s="22">
        <v>78</v>
      </c>
      <c r="AJ81" s="23">
        <v>296</v>
      </c>
      <c r="AK81" s="23">
        <v>253</v>
      </c>
      <c r="AL81" s="23">
        <v>186</v>
      </c>
      <c r="AM81" s="23">
        <v>183</v>
      </c>
      <c r="AN81" s="30" t="s">
        <v>33</v>
      </c>
      <c r="AO81" s="23">
        <v>145</v>
      </c>
      <c r="AP81" s="23">
        <v>122</v>
      </c>
      <c r="AQ81" s="23">
        <v>112</v>
      </c>
      <c r="AR81" s="23">
        <v>115</v>
      </c>
      <c r="AS81" s="23">
        <v>89</v>
      </c>
      <c r="AT81" s="23">
        <v>92</v>
      </c>
      <c r="AU81" s="23">
        <v>57</v>
      </c>
      <c r="AV81" s="23">
        <v>92</v>
      </c>
      <c r="AW81" s="13"/>
    </row>
    <row r="82" spans="2:49" ht="30" customHeight="1">
      <c r="B82" s="30" t="s">
        <v>34</v>
      </c>
      <c r="C82" s="21">
        <f t="shared" si="57"/>
        <v>4583</v>
      </c>
      <c r="D82" s="23">
        <f t="shared" si="58"/>
        <v>363</v>
      </c>
      <c r="E82" s="22">
        <v>63</v>
      </c>
      <c r="F82" s="22">
        <v>83</v>
      </c>
      <c r="G82" s="22">
        <v>64</v>
      </c>
      <c r="H82" s="22">
        <v>78</v>
      </c>
      <c r="I82" s="22">
        <v>75</v>
      </c>
      <c r="J82" s="23">
        <f t="shared" si="62"/>
        <v>328</v>
      </c>
      <c r="K82" s="22">
        <v>66</v>
      </c>
      <c r="L82" s="22">
        <v>68</v>
      </c>
      <c r="M82" s="22">
        <v>72</v>
      </c>
      <c r="N82" s="22">
        <v>63</v>
      </c>
      <c r="O82" s="22">
        <v>59</v>
      </c>
      <c r="P82" s="30" t="s">
        <v>34</v>
      </c>
      <c r="Q82" s="23">
        <f t="shared" si="59"/>
        <v>324</v>
      </c>
      <c r="R82" s="22">
        <v>71</v>
      </c>
      <c r="S82" s="22">
        <v>61</v>
      </c>
      <c r="T82" s="22">
        <v>51</v>
      </c>
      <c r="U82" s="22">
        <v>72</v>
      </c>
      <c r="V82" s="22">
        <v>69</v>
      </c>
      <c r="W82" s="32">
        <f t="shared" si="60"/>
        <v>463</v>
      </c>
      <c r="X82" s="22">
        <v>82</v>
      </c>
      <c r="Y82" s="22">
        <v>85</v>
      </c>
      <c r="Z82" s="22">
        <v>100</v>
      </c>
      <c r="AA82" s="22">
        <v>94</v>
      </c>
      <c r="AB82" s="22">
        <v>102</v>
      </c>
      <c r="AC82" s="30" t="s">
        <v>34</v>
      </c>
      <c r="AD82" s="23">
        <f t="shared" si="61"/>
        <v>527</v>
      </c>
      <c r="AE82" s="22">
        <v>83</v>
      </c>
      <c r="AF82" s="22">
        <v>99</v>
      </c>
      <c r="AG82" s="22">
        <v>134</v>
      </c>
      <c r="AH82" s="22">
        <v>102</v>
      </c>
      <c r="AI82" s="22">
        <v>109</v>
      </c>
      <c r="AJ82" s="23">
        <v>469</v>
      </c>
      <c r="AK82" s="23">
        <v>400</v>
      </c>
      <c r="AL82" s="23">
        <v>268</v>
      </c>
      <c r="AM82" s="23">
        <v>258</v>
      </c>
      <c r="AN82" s="30" t="s">
        <v>34</v>
      </c>
      <c r="AO82" s="23">
        <v>235</v>
      </c>
      <c r="AP82" s="23">
        <v>154</v>
      </c>
      <c r="AQ82" s="23">
        <v>148</v>
      </c>
      <c r="AR82" s="23">
        <v>170</v>
      </c>
      <c r="AS82" s="23">
        <v>136</v>
      </c>
      <c r="AT82" s="23">
        <v>124</v>
      </c>
      <c r="AU82" s="23">
        <v>98</v>
      </c>
      <c r="AV82" s="23">
        <v>118</v>
      </c>
      <c r="AW82" s="13"/>
    </row>
    <row r="83" spans="2:49" ht="30" customHeight="1">
      <c r="B83" s="30" t="s">
        <v>35</v>
      </c>
      <c r="C83" s="21">
        <f t="shared" si="57"/>
        <v>625</v>
      </c>
      <c r="D83" s="23">
        <f t="shared" si="58"/>
        <v>53</v>
      </c>
      <c r="E83" s="22">
        <v>16</v>
      </c>
      <c r="F83" s="22">
        <v>13</v>
      </c>
      <c r="G83" s="22">
        <v>13</v>
      </c>
      <c r="H83" s="22">
        <v>4</v>
      </c>
      <c r="I83" s="22">
        <v>7</v>
      </c>
      <c r="J83" s="23">
        <f t="shared" si="62"/>
        <v>60</v>
      </c>
      <c r="K83" s="22">
        <v>16</v>
      </c>
      <c r="L83" s="22">
        <v>13</v>
      </c>
      <c r="M83" s="22">
        <v>12</v>
      </c>
      <c r="N83" s="22">
        <v>11</v>
      </c>
      <c r="O83" s="22">
        <v>8</v>
      </c>
      <c r="P83" s="30" t="s">
        <v>35</v>
      </c>
      <c r="Q83" s="23">
        <f t="shared" si="59"/>
        <v>55</v>
      </c>
      <c r="R83" s="22">
        <v>7</v>
      </c>
      <c r="S83" s="22">
        <v>12</v>
      </c>
      <c r="T83" s="22">
        <v>12</v>
      </c>
      <c r="U83" s="22">
        <v>12</v>
      </c>
      <c r="V83" s="22">
        <v>12</v>
      </c>
      <c r="W83" s="32">
        <f t="shared" si="60"/>
        <v>60</v>
      </c>
      <c r="X83" s="22">
        <v>12</v>
      </c>
      <c r="Y83" s="22">
        <v>12</v>
      </c>
      <c r="Z83" s="22">
        <v>11</v>
      </c>
      <c r="AA83" s="22">
        <v>12</v>
      </c>
      <c r="AB83" s="22">
        <v>13</v>
      </c>
      <c r="AC83" s="30" t="s">
        <v>35</v>
      </c>
      <c r="AD83" s="23">
        <f t="shared" si="61"/>
        <v>43</v>
      </c>
      <c r="AE83" s="22">
        <v>8</v>
      </c>
      <c r="AF83" s="22">
        <v>10</v>
      </c>
      <c r="AG83" s="22">
        <v>8</v>
      </c>
      <c r="AH83" s="22">
        <v>5</v>
      </c>
      <c r="AI83" s="22">
        <v>12</v>
      </c>
      <c r="AJ83" s="23">
        <v>58</v>
      </c>
      <c r="AK83" s="23">
        <v>60</v>
      </c>
      <c r="AL83" s="23">
        <v>41</v>
      </c>
      <c r="AM83" s="23">
        <v>19</v>
      </c>
      <c r="AN83" s="30" t="s">
        <v>35</v>
      </c>
      <c r="AO83" s="23">
        <v>26</v>
      </c>
      <c r="AP83" s="23">
        <v>33</v>
      </c>
      <c r="AQ83" s="23">
        <v>24</v>
      </c>
      <c r="AR83" s="23">
        <v>29</v>
      </c>
      <c r="AS83" s="23">
        <v>25</v>
      </c>
      <c r="AT83" s="23">
        <v>19</v>
      </c>
      <c r="AU83" s="23">
        <v>9</v>
      </c>
      <c r="AV83" s="23">
        <v>11</v>
      </c>
      <c r="AW83" s="13"/>
    </row>
    <row r="84" spans="2:49" ht="30" customHeight="1">
      <c r="B84" s="30" t="s">
        <v>36</v>
      </c>
      <c r="C84" s="21">
        <f t="shared" si="57"/>
        <v>2254</v>
      </c>
      <c r="D84" s="23">
        <f t="shared" si="58"/>
        <v>235</v>
      </c>
      <c r="E84" s="22">
        <v>47</v>
      </c>
      <c r="F84" s="22">
        <v>40</v>
      </c>
      <c r="G84" s="22">
        <v>54</v>
      </c>
      <c r="H84" s="22">
        <v>44</v>
      </c>
      <c r="I84" s="22">
        <v>50</v>
      </c>
      <c r="J84" s="23">
        <f t="shared" si="62"/>
        <v>227</v>
      </c>
      <c r="K84" s="22">
        <v>45</v>
      </c>
      <c r="L84" s="22">
        <v>48</v>
      </c>
      <c r="M84" s="22">
        <v>40</v>
      </c>
      <c r="N84" s="22">
        <v>51</v>
      </c>
      <c r="O84" s="22">
        <v>43</v>
      </c>
      <c r="P84" s="30" t="s">
        <v>36</v>
      </c>
      <c r="Q84" s="23">
        <f t="shared" si="59"/>
        <v>196</v>
      </c>
      <c r="R84" s="22">
        <v>37</v>
      </c>
      <c r="S84" s="22">
        <v>46</v>
      </c>
      <c r="T84" s="22">
        <v>35</v>
      </c>
      <c r="U84" s="22">
        <v>46</v>
      </c>
      <c r="V84" s="22">
        <v>32</v>
      </c>
      <c r="W84" s="32">
        <f t="shared" si="60"/>
        <v>213</v>
      </c>
      <c r="X84" s="22">
        <v>43</v>
      </c>
      <c r="Y84" s="22">
        <v>37</v>
      </c>
      <c r="Z84" s="22">
        <v>38</v>
      </c>
      <c r="AA84" s="22">
        <v>48</v>
      </c>
      <c r="AB84" s="22">
        <v>47</v>
      </c>
      <c r="AC84" s="30" t="s">
        <v>36</v>
      </c>
      <c r="AD84" s="23">
        <f t="shared" si="61"/>
        <v>259</v>
      </c>
      <c r="AE84" s="22">
        <v>62</v>
      </c>
      <c r="AF84" s="22">
        <v>50</v>
      </c>
      <c r="AG84" s="22">
        <v>47</v>
      </c>
      <c r="AH84" s="22">
        <v>58</v>
      </c>
      <c r="AI84" s="22">
        <v>42</v>
      </c>
      <c r="AJ84" s="23">
        <v>201</v>
      </c>
      <c r="AK84" s="23">
        <v>175</v>
      </c>
      <c r="AL84" s="23">
        <v>119</v>
      </c>
      <c r="AM84" s="23">
        <v>131</v>
      </c>
      <c r="AN84" s="30" t="s">
        <v>36</v>
      </c>
      <c r="AO84" s="23">
        <v>93</v>
      </c>
      <c r="AP84" s="23">
        <v>75</v>
      </c>
      <c r="AQ84" s="23">
        <v>63</v>
      </c>
      <c r="AR84" s="23">
        <v>62</v>
      </c>
      <c r="AS84" s="23">
        <v>51</v>
      </c>
      <c r="AT84" s="23">
        <v>53</v>
      </c>
      <c r="AU84" s="23">
        <v>52</v>
      </c>
      <c r="AV84" s="23">
        <v>49</v>
      </c>
      <c r="AW84" s="13"/>
    </row>
    <row r="85" spans="2:49" ht="30" customHeight="1">
      <c r="B85" s="30" t="s">
        <v>37</v>
      </c>
      <c r="C85" s="21">
        <f t="shared" si="57"/>
        <v>7334</v>
      </c>
      <c r="D85" s="23">
        <f t="shared" si="58"/>
        <v>877</v>
      </c>
      <c r="E85" s="22">
        <v>174</v>
      </c>
      <c r="F85" s="22">
        <v>179</v>
      </c>
      <c r="G85" s="22">
        <v>184</v>
      </c>
      <c r="H85" s="22">
        <v>169</v>
      </c>
      <c r="I85" s="22">
        <v>171</v>
      </c>
      <c r="J85" s="23">
        <f t="shared" si="62"/>
        <v>791</v>
      </c>
      <c r="K85" s="22">
        <v>163</v>
      </c>
      <c r="L85" s="22">
        <v>159</v>
      </c>
      <c r="M85" s="22">
        <v>162</v>
      </c>
      <c r="N85" s="22">
        <v>159</v>
      </c>
      <c r="O85" s="22">
        <v>148</v>
      </c>
      <c r="P85" s="30" t="s">
        <v>37</v>
      </c>
      <c r="Q85" s="23">
        <f t="shared" si="59"/>
        <v>737</v>
      </c>
      <c r="R85" s="22">
        <v>151</v>
      </c>
      <c r="S85" s="22">
        <v>148</v>
      </c>
      <c r="T85" s="22">
        <v>149</v>
      </c>
      <c r="U85" s="22">
        <v>152</v>
      </c>
      <c r="V85" s="22">
        <v>137</v>
      </c>
      <c r="W85" s="32">
        <f t="shared" si="60"/>
        <v>757</v>
      </c>
      <c r="X85" s="22">
        <v>140</v>
      </c>
      <c r="Y85" s="22">
        <v>163</v>
      </c>
      <c r="Z85" s="22">
        <v>145</v>
      </c>
      <c r="AA85" s="22">
        <v>154</v>
      </c>
      <c r="AB85" s="22">
        <v>155</v>
      </c>
      <c r="AC85" s="30" t="s">
        <v>37</v>
      </c>
      <c r="AD85" s="23">
        <f t="shared" si="61"/>
        <v>795</v>
      </c>
      <c r="AE85" s="22">
        <v>163</v>
      </c>
      <c r="AF85" s="22">
        <v>121</v>
      </c>
      <c r="AG85" s="22">
        <v>160</v>
      </c>
      <c r="AH85" s="22">
        <v>180</v>
      </c>
      <c r="AI85" s="22">
        <v>171</v>
      </c>
      <c r="AJ85" s="23">
        <v>692</v>
      </c>
      <c r="AK85" s="23">
        <v>469</v>
      </c>
      <c r="AL85" s="23">
        <v>396</v>
      </c>
      <c r="AM85" s="23">
        <v>328</v>
      </c>
      <c r="AN85" s="30" t="s">
        <v>37</v>
      </c>
      <c r="AO85" s="23">
        <v>331</v>
      </c>
      <c r="AP85" s="23">
        <v>236</v>
      </c>
      <c r="AQ85" s="23">
        <v>197</v>
      </c>
      <c r="AR85" s="23">
        <v>182</v>
      </c>
      <c r="AS85" s="23">
        <v>161</v>
      </c>
      <c r="AT85" s="23">
        <v>141</v>
      </c>
      <c r="AU85" s="23">
        <v>110</v>
      </c>
      <c r="AV85" s="23">
        <v>134</v>
      </c>
      <c r="AW85" s="13"/>
    </row>
    <row r="86" spans="2:49" ht="30" customHeight="1">
      <c r="B86" s="30" t="s">
        <v>38</v>
      </c>
      <c r="C86" s="21">
        <f t="shared" si="57"/>
        <v>2439</v>
      </c>
      <c r="D86" s="23">
        <f t="shared" si="58"/>
        <v>216</v>
      </c>
      <c r="E86" s="22">
        <v>42</v>
      </c>
      <c r="F86" s="22">
        <v>33</v>
      </c>
      <c r="G86" s="22">
        <v>58</v>
      </c>
      <c r="H86" s="22">
        <v>39</v>
      </c>
      <c r="I86" s="22">
        <v>44</v>
      </c>
      <c r="J86" s="23">
        <f t="shared" si="62"/>
        <v>265</v>
      </c>
      <c r="K86" s="22">
        <v>57</v>
      </c>
      <c r="L86" s="22">
        <v>54</v>
      </c>
      <c r="M86" s="22">
        <v>41</v>
      </c>
      <c r="N86" s="22">
        <v>59</v>
      </c>
      <c r="O86" s="22">
        <v>54</v>
      </c>
      <c r="P86" s="30" t="s">
        <v>38</v>
      </c>
      <c r="Q86" s="23">
        <f t="shared" si="59"/>
        <v>271</v>
      </c>
      <c r="R86" s="22">
        <v>53</v>
      </c>
      <c r="S86" s="22">
        <v>58</v>
      </c>
      <c r="T86" s="22">
        <v>59</v>
      </c>
      <c r="U86" s="22">
        <v>47</v>
      </c>
      <c r="V86" s="22">
        <v>54</v>
      </c>
      <c r="W86" s="32">
        <f t="shared" si="60"/>
        <v>249</v>
      </c>
      <c r="X86" s="22">
        <v>49</v>
      </c>
      <c r="Y86" s="22">
        <v>57</v>
      </c>
      <c r="Z86" s="22">
        <v>53</v>
      </c>
      <c r="AA86" s="22">
        <v>50</v>
      </c>
      <c r="AB86" s="22">
        <v>40</v>
      </c>
      <c r="AC86" s="30" t="s">
        <v>38</v>
      </c>
      <c r="AD86" s="23">
        <f t="shared" si="61"/>
        <v>212</v>
      </c>
      <c r="AE86" s="22">
        <v>38</v>
      </c>
      <c r="AF86" s="22">
        <v>42</v>
      </c>
      <c r="AG86" s="22">
        <v>37</v>
      </c>
      <c r="AH86" s="22">
        <v>41</v>
      </c>
      <c r="AI86" s="22">
        <v>54</v>
      </c>
      <c r="AJ86" s="23">
        <v>187</v>
      </c>
      <c r="AK86" s="23">
        <v>151</v>
      </c>
      <c r="AL86" s="23">
        <v>166</v>
      </c>
      <c r="AM86" s="23">
        <v>103</v>
      </c>
      <c r="AN86" s="30" t="s">
        <v>38</v>
      </c>
      <c r="AO86" s="23">
        <v>97</v>
      </c>
      <c r="AP86" s="23">
        <v>104</v>
      </c>
      <c r="AQ86" s="23">
        <v>80</v>
      </c>
      <c r="AR86" s="23">
        <v>84</v>
      </c>
      <c r="AS86" s="23">
        <v>68</v>
      </c>
      <c r="AT86" s="23">
        <v>77</v>
      </c>
      <c r="AU86" s="23">
        <v>46</v>
      </c>
      <c r="AV86" s="23">
        <v>63</v>
      </c>
      <c r="AW86" s="13"/>
    </row>
    <row r="87" spans="2:49" ht="30" customHeight="1">
      <c r="B87" s="30" t="s">
        <v>39</v>
      </c>
      <c r="C87" s="21">
        <f t="shared" si="57"/>
        <v>1410</v>
      </c>
      <c r="D87" s="23">
        <f t="shared" si="58"/>
        <v>131</v>
      </c>
      <c r="E87" s="22">
        <v>25</v>
      </c>
      <c r="F87" s="22">
        <v>31</v>
      </c>
      <c r="G87" s="22">
        <v>30</v>
      </c>
      <c r="H87" s="22">
        <v>26</v>
      </c>
      <c r="I87" s="22">
        <v>19</v>
      </c>
      <c r="J87" s="23">
        <f t="shared" si="62"/>
        <v>125</v>
      </c>
      <c r="K87" s="22">
        <v>28</v>
      </c>
      <c r="L87" s="22">
        <v>24</v>
      </c>
      <c r="M87" s="22">
        <v>33</v>
      </c>
      <c r="N87" s="22">
        <v>17</v>
      </c>
      <c r="O87" s="22">
        <v>23</v>
      </c>
      <c r="P87" s="30" t="s">
        <v>39</v>
      </c>
      <c r="Q87" s="23">
        <f t="shared" si="59"/>
        <v>137</v>
      </c>
      <c r="R87" s="22">
        <v>26</v>
      </c>
      <c r="S87" s="22">
        <v>23</v>
      </c>
      <c r="T87" s="22">
        <v>27</v>
      </c>
      <c r="U87" s="22">
        <v>26</v>
      </c>
      <c r="V87" s="22">
        <v>35</v>
      </c>
      <c r="W87" s="32">
        <f t="shared" si="60"/>
        <v>161</v>
      </c>
      <c r="X87" s="22">
        <v>31</v>
      </c>
      <c r="Y87" s="22">
        <v>40</v>
      </c>
      <c r="Z87" s="22">
        <v>37</v>
      </c>
      <c r="AA87" s="22">
        <v>26</v>
      </c>
      <c r="AB87" s="22">
        <v>27</v>
      </c>
      <c r="AC87" s="30" t="s">
        <v>39</v>
      </c>
      <c r="AD87" s="23">
        <f t="shared" si="61"/>
        <v>141</v>
      </c>
      <c r="AE87" s="22">
        <v>36</v>
      </c>
      <c r="AF87" s="22">
        <v>19</v>
      </c>
      <c r="AG87" s="22">
        <v>27</v>
      </c>
      <c r="AH87" s="22">
        <v>37</v>
      </c>
      <c r="AI87" s="22">
        <v>22</v>
      </c>
      <c r="AJ87" s="23">
        <v>136</v>
      </c>
      <c r="AK87" s="23">
        <v>112</v>
      </c>
      <c r="AL87" s="23">
        <v>98</v>
      </c>
      <c r="AM87" s="23">
        <v>69</v>
      </c>
      <c r="AN87" s="30" t="s">
        <v>39</v>
      </c>
      <c r="AO87" s="23">
        <v>69</v>
      </c>
      <c r="AP87" s="23">
        <v>48</v>
      </c>
      <c r="AQ87" s="23">
        <v>38</v>
      </c>
      <c r="AR87" s="23">
        <v>37</v>
      </c>
      <c r="AS87" s="23">
        <v>27</v>
      </c>
      <c r="AT87" s="23">
        <v>29</v>
      </c>
      <c r="AU87" s="23">
        <v>22</v>
      </c>
      <c r="AV87" s="23">
        <v>30</v>
      </c>
      <c r="AW87" s="13"/>
    </row>
    <row r="88" spans="2:49" ht="30" customHeight="1">
      <c r="B88" s="30" t="s">
        <v>40</v>
      </c>
      <c r="C88" s="21">
        <f t="shared" si="57"/>
        <v>6016</v>
      </c>
      <c r="D88" s="23">
        <f t="shared" si="58"/>
        <v>452</v>
      </c>
      <c r="E88" s="22">
        <v>72</v>
      </c>
      <c r="F88" s="22">
        <v>88</v>
      </c>
      <c r="G88" s="22">
        <v>105</v>
      </c>
      <c r="H88" s="22">
        <v>92</v>
      </c>
      <c r="I88" s="22">
        <v>95</v>
      </c>
      <c r="J88" s="23">
        <f t="shared" si="62"/>
        <v>436</v>
      </c>
      <c r="K88" s="22">
        <v>88</v>
      </c>
      <c r="L88" s="22">
        <v>83</v>
      </c>
      <c r="M88" s="22">
        <v>86</v>
      </c>
      <c r="N88" s="22">
        <v>97</v>
      </c>
      <c r="O88" s="22">
        <v>82</v>
      </c>
      <c r="P88" s="30" t="s">
        <v>40</v>
      </c>
      <c r="Q88" s="23">
        <f t="shared" si="59"/>
        <v>466</v>
      </c>
      <c r="R88" s="22">
        <v>82</v>
      </c>
      <c r="S88" s="22">
        <v>101</v>
      </c>
      <c r="T88" s="22">
        <v>88</v>
      </c>
      <c r="U88" s="22">
        <v>86</v>
      </c>
      <c r="V88" s="22">
        <v>109</v>
      </c>
      <c r="W88" s="32">
        <f t="shared" si="60"/>
        <v>534</v>
      </c>
      <c r="X88" s="22">
        <v>110</v>
      </c>
      <c r="Y88" s="22">
        <v>105</v>
      </c>
      <c r="Z88" s="22">
        <v>111</v>
      </c>
      <c r="AA88" s="22">
        <v>101</v>
      </c>
      <c r="AB88" s="22">
        <v>107</v>
      </c>
      <c r="AC88" s="30" t="s">
        <v>40</v>
      </c>
      <c r="AD88" s="23">
        <f t="shared" si="61"/>
        <v>650</v>
      </c>
      <c r="AE88" s="22">
        <v>119</v>
      </c>
      <c r="AF88" s="22">
        <v>128</v>
      </c>
      <c r="AG88" s="22">
        <v>135</v>
      </c>
      <c r="AH88" s="22">
        <v>132</v>
      </c>
      <c r="AI88" s="22">
        <v>136</v>
      </c>
      <c r="AJ88" s="23">
        <v>612</v>
      </c>
      <c r="AK88" s="23">
        <v>475</v>
      </c>
      <c r="AL88" s="23">
        <v>413</v>
      </c>
      <c r="AM88" s="23">
        <v>357</v>
      </c>
      <c r="AN88" s="30" t="s">
        <v>40</v>
      </c>
      <c r="AO88" s="23">
        <v>320</v>
      </c>
      <c r="AP88" s="23">
        <v>226</v>
      </c>
      <c r="AQ88" s="23">
        <v>203</v>
      </c>
      <c r="AR88" s="23">
        <v>221</v>
      </c>
      <c r="AS88" s="23">
        <v>193</v>
      </c>
      <c r="AT88" s="23">
        <v>160</v>
      </c>
      <c r="AU88" s="23">
        <v>143</v>
      </c>
      <c r="AV88" s="23">
        <v>155</v>
      </c>
      <c r="AW88" s="13"/>
    </row>
    <row r="89" spans="2:49" ht="30" customHeight="1">
      <c r="B89" s="30" t="s">
        <v>41</v>
      </c>
      <c r="C89" s="21">
        <f t="shared" si="57"/>
        <v>3219</v>
      </c>
      <c r="D89" s="23">
        <f t="shared" si="58"/>
        <v>307</v>
      </c>
      <c r="E89" s="22">
        <v>66</v>
      </c>
      <c r="F89" s="22">
        <v>71</v>
      </c>
      <c r="G89" s="22">
        <v>51</v>
      </c>
      <c r="H89" s="22">
        <v>58</v>
      </c>
      <c r="I89" s="22">
        <v>61</v>
      </c>
      <c r="J89" s="23">
        <f t="shared" si="62"/>
        <v>303</v>
      </c>
      <c r="K89" s="22">
        <v>54</v>
      </c>
      <c r="L89" s="22">
        <v>67</v>
      </c>
      <c r="M89" s="22">
        <v>61</v>
      </c>
      <c r="N89" s="22">
        <v>54</v>
      </c>
      <c r="O89" s="22">
        <v>67</v>
      </c>
      <c r="P89" s="30" t="s">
        <v>41</v>
      </c>
      <c r="Q89" s="23">
        <f t="shared" si="59"/>
        <v>314</v>
      </c>
      <c r="R89" s="22">
        <v>66</v>
      </c>
      <c r="S89" s="22">
        <v>55</v>
      </c>
      <c r="T89" s="22">
        <v>55</v>
      </c>
      <c r="U89" s="22">
        <v>48</v>
      </c>
      <c r="V89" s="22">
        <v>90</v>
      </c>
      <c r="W89" s="32">
        <f t="shared" si="60"/>
        <v>337</v>
      </c>
      <c r="X89" s="22">
        <v>51</v>
      </c>
      <c r="Y89" s="22">
        <v>75</v>
      </c>
      <c r="Z89" s="22">
        <v>60</v>
      </c>
      <c r="AA89" s="22">
        <v>77</v>
      </c>
      <c r="AB89" s="22">
        <v>74</v>
      </c>
      <c r="AC89" s="30" t="s">
        <v>41</v>
      </c>
      <c r="AD89" s="23">
        <f t="shared" si="61"/>
        <v>314</v>
      </c>
      <c r="AE89" s="22">
        <v>54</v>
      </c>
      <c r="AF89" s="22">
        <v>47</v>
      </c>
      <c r="AG89" s="22">
        <v>86</v>
      </c>
      <c r="AH89" s="22">
        <v>49</v>
      </c>
      <c r="AI89" s="22">
        <v>78</v>
      </c>
      <c r="AJ89" s="23">
        <v>304</v>
      </c>
      <c r="AK89" s="23">
        <v>210</v>
      </c>
      <c r="AL89" s="23">
        <v>178</v>
      </c>
      <c r="AM89" s="23">
        <v>146</v>
      </c>
      <c r="AN89" s="30" t="s">
        <v>41</v>
      </c>
      <c r="AO89" s="23">
        <v>139</v>
      </c>
      <c r="AP89" s="23">
        <v>135</v>
      </c>
      <c r="AQ89" s="23">
        <v>121</v>
      </c>
      <c r="AR89" s="23">
        <v>124</v>
      </c>
      <c r="AS89" s="23">
        <v>89</v>
      </c>
      <c r="AT89" s="23">
        <v>81</v>
      </c>
      <c r="AU89" s="23">
        <v>45</v>
      </c>
      <c r="AV89" s="23">
        <v>72</v>
      </c>
      <c r="AW89" s="13"/>
    </row>
    <row r="90" spans="2:49" ht="30" customHeight="1">
      <c r="B90" s="30" t="s">
        <v>42</v>
      </c>
      <c r="C90" s="21">
        <f t="shared" si="57"/>
        <v>4522</v>
      </c>
      <c r="D90" s="23">
        <f t="shared" si="58"/>
        <v>361</v>
      </c>
      <c r="E90" s="22">
        <v>77</v>
      </c>
      <c r="F90" s="22">
        <v>70</v>
      </c>
      <c r="G90" s="22">
        <v>70</v>
      </c>
      <c r="H90" s="22">
        <v>63</v>
      </c>
      <c r="I90" s="22">
        <v>81</v>
      </c>
      <c r="J90" s="23">
        <f t="shared" si="62"/>
        <v>405</v>
      </c>
      <c r="K90" s="22">
        <v>82</v>
      </c>
      <c r="L90" s="22">
        <v>82</v>
      </c>
      <c r="M90" s="22">
        <v>80</v>
      </c>
      <c r="N90" s="22">
        <v>79</v>
      </c>
      <c r="O90" s="22">
        <v>82</v>
      </c>
      <c r="P90" s="30" t="s">
        <v>42</v>
      </c>
      <c r="Q90" s="23">
        <f t="shared" si="59"/>
        <v>466</v>
      </c>
      <c r="R90" s="22">
        <v>97</v>
      </c>
      <c r="S90" s="22">
        <v>79</v>
      </c>
      <c r="T90" s="22">
        <v>90</v>
      </c>
      <c r="U90" s="22">
        <v>84</v>
      </c>
      <c r="V90" s="22">
        <v>116</v>
      </c>
      <c r="W90" s="32">
        <f t="shared" si="60"/>
        <v>512</v>
      </c>
      <c r="X90" s="22">
        <v>109</v>
      </c>
      <c r="Y90" s="22">
        <v>104</v>
      </c>
      <c r="Z90" s="22">
        <v>97</v>
      </c>
      <c r="AA90" s="22">
        <v>94</v>
      </c>
      <c r="AB90" s="22">
        <v>108</v>
      </c>
      <c r="AC90" s="30" t="s">
        <v>42</v>
      </c>
      <c r="AD90" s="23">
        <f t="shared" si="61"/>
        <v>491</v>
      </c>
      <c r="AE90" s="22">
        <v>93</v>
      </c>
      <c r="AF90" s="22">
        <v>115</v>
      </c>
      <c r="AG90" s="22">
        <v>95</v>
      </c>
      <c r="AH90" s="22">
        <v>104</v>
      </c>
      <c r="AI90" s="22">
        <v>84</v>
      </c>
      <c r="AJ90" s="23">
        <v>475</v>
      </c>
      <c r="AK90" s="23">
        <v>356</v>
      </c>
      <c r="AL90" s="23">
        <v>246</v>
      </c>
      <c r="AM90" s="23">
        <v>217</v>
      </c>
      <c r="AN90" s="30" t="s">
        <v>42</v>
      </c>
      <c r="AO90" s="23">
        <v>207</v>
      </c>
      <c r="AP90" s="23">
        <v>163</v>
      </c>
      <c r="AQ90" s="23">
        <v>156</v>
      </c>
      <c r="AR90" s="23">
        <v>100</v>
      </c>
      <c r="AS90" s="23">
        <v>102</v>
      </c>
      <c r="AT90" s="23">
        <v>89</v>
      </c>
      <c r="AU90" s="23">
        <v>73</v>
      </c>
      <c r="AV90" s="23">
        <v>103</v>
      </c>
      <c r="AW90" s="13"/>
    </row>
    <row r="91" spans="2:49" ht="30" customHeight="1">
      <c r="B91" s="30" t="s">
        <v>43</v>
      </c>
      <c r="C91" s="21">
        <f t="shared" si="57"/>
        <v>5795</v>
      </c>
      <c r="D91" s="23">
        <f t="shared" si="58"/>
        <v>502</v>
      </c>
      <c r="E91" s="22">
        <v>109</v>
      </c>
      <c r="F91" s="22">
        <v>82</v>
      </c>
      <c r="G91" s="22">
        <v>101</v>
      </c>
      <c r="H91" s="22">
        <v>110</v>
      </c>
      <c r="I91" s="22">
        <v>100</v>
      </c>
      <c r="J91" s="23">
        <f t="shared" si="62"/>
        <v>475</v>
      </c>
      <c r="K91" s="22">
        <v>88</v>
      </c>
      <c r="L91" s="22">
        <v>104</v>
      </c>
      <c r="M91" s="22">
        <v>101</v>
      </c>
      <c r="N91" s="22">
        <v>93</v>
      </c>
      <c r="O91" s="22">
        <v>89</v>
      </c>
      <c r="P91" s="30" t="s">
        <v>43</v>
      </c>
      <c r="Q91" s="23">
        <f t="shared" si="59"/>
        <v>495</v>
      </c>
      <c r="R91" s="22">
        <v>107</v>
      </c>
      <c r="S91" s="22">
        <v>98</v>
      </c>
      <c r="T91" s="22">
        <v>90</v>
      </c>
      <c r="U91" s="22">
        <v>95</v>
      </c>
      <c r="V91" s="22">
        <v>105</v>
      </c>
      <c r="W91" s="32">
        <f t="shared" si="60"/>
        <v>591</v>
      </c>
      <c r="X91" s="22">
        <v>107</v>
      </c>
      <c r="Y91" s="22">
        <v>130</v>
      </c>
      <c r="Z91" s="22">
        <v>117</v>
      </c>
      <c r="AA91" s="22">
        <v>129</v>
      </c>
      <c r="AB91" s="22">
        <v>108</v>
      </c>
      <c r="AC91" s="30" t="s">
        <v>43</v>
      </c>
      <c r="AD91" s="23">
        <f t="shared" si="61"/>
        <v>610</v>
      </c>
      <c r="AE91" s="22">
        <v>116</v>
      </c>
      <c r="AF91" s="22">
        <v>127</v>
      </c>
      <c r="AG91" s="22">
        <v>147</v>
      </c>
      <c r="AH91" s="22">
        <v>100</v>
      </c>
      <c r="AI91" s="22">
        <v>120</v>
      </c>
      <c r="AJ91" s="23">
        <v>559</v>
      </c>
      <c r="AK91" s="23">
        <v>488</v>
      </c>
      <c r="AL91" s="23">
        <v>367</v>
      </c>
      <c r="AM91" s="23">
        <v>329</v>
      </c>
      <c r="AN91" s="30" t="s">
        <v>43</v>
      </c>
      <c r="AO91" s="23">
        <v>260</v>
      </c>
      <c r="AP91" s="23">
        <v>185</v>
      </c>
      <c r="AQ91" s="23">
        <v>183</v>
      </c>
      <c r="AR91" s="23">
        <v>162</v>
      </c>
      <c r="AS91" s="23">
        <v>182</v>
      </c>
      <c r="AT91" s="23">
        <v>162</v>
      </c>
      <c r="AU91" s="23">
        <v>109</v>
      </c>
      <c r="AV91" s="23">
        <v>136</v>
      </c>
      <c r="AW91" s="13"/>
    </row>
    <row r="92" spans="2:49" ht="30" customHeight="1">
      <c r="B92" s="30" t="s">
        <v>44</v>
      </c>
      <c r="C92" s="21">
        <f t="shared" si="57"/>
        <v>2033</v>
      </c>
      <c r="D92" s="23">
        <f t="shared" si="58"/>
        <v>205</v>
      </c>
      <c r="E92" s="22">
        <v>42</v>
      </c>
      <c r="F92" s="22">
        <v>43</v>
      </c>
      <c r="G92" s="22">
        <v>43</v>
      </c>
      <c r="H92" s="22">
        <v>41</v>
      </c>
      <c r="I92" s="22">
        <v>36</v>
      </c>
      <c r="J92" s="23">
        <f t="shared" si="62"/>
        <v>199</v>
      </c>
      <c r="K92" s="22">
        <v>43</v>
      </c>
      <c r="L92" s="22">
        <v>49</v>
      </c>
      <c r="M92" s="22">
        <v>32</v>
      </c>
      <c r="N92" s="22">
        <v>39</v>
      </c>
      <c r="O92" s="22">
        <v>36</v>
      </c>
      <c r="P92" s="30" t="s">
        <v>44</v>
      </c>
      <c r="Q92" s="23">
        <f t="shared" si="59"/>
        <v>198</v>
      </c>
      <c r="R92" s="22">
        <v>29</v>
      </c>
      <c r="S92" s="22">
        <v>43</v>
      </c>
      <c r="T92" s="22">
        <v>41</v>
      </c>
      <c r="U92" s="22">
        <v>47</v>
      </c>
      <c r="V92" s="22">
        <v>38</v>
      </c>
      <c r="W92" s="32">
        <f t="shared" si="60"/>
        <v>246</v>
      </c>
      <c r="X92" s="22">
        <v>41</v>
      </c>
      <c r="Y92" s="22">
        <v>47</v>
      </c>
      <c r="Z92" s="22">
        <v>52</v>
      </c>
      <c r="AA92" s="22">
        <v>52</v>
      </c>
      <c r="AB92" s="22">
        <v>54</v>
      </c>
      <c r="AC92" s="30" t="s">
        <v>44</v>
      </c>
      <c r="AD92" s="23">
        <f t="shared" si="61"/>
        <v>267</v>
      </c>
      <c r="AE92" s="22">
        <v>70</v>
      </c>
      <c r="AF92" s="22">
        <v>43</v>
      </c>
      <c r="AG92" s="22">
        <v>56</v>
      </c>
      <c r="AH92" s="22">
        <v>51</v>
      </c>
      <c r="AI92" s="22">
        <v>47</v>
      </c>
      <c r="AJ92" s="23">
        <v>176</v>
      </c>
      <c r="AK92" s="23">
        <v>159</v>
      </c>
      <c r="AL92" s="23">
        <v>111</v>
      </c>
      <c r="AM92" s="23">
        <v>91</v>
      </c>
      <c r="AN92" s="30" t="s">
        <v>44</v>
      </c>
      <c r="AO92" s="23">
        <v>84</v>
      </c>
      <c r="AP92" s="23">
        <v>60</v>
      </c>
      <c r="AQ92" s="23">
        <v>58</v>
      </c>
      <c r="AR92" s="23">
        <v>51</v>
      </c>
      <c r="AS92" s="23">
        <v>26</v>
      </c>
      <c r="AT92" s="23">
        <v>32</v>
      </c>
      <c r="AU92" s="23">
        <v>35</v>
      </c>
      <c r="AV92" s="23">
        <v>35</v>
      </c>
      <c r="AW92" s="13"/>
    </row>
    <row r="93" spans="2:49" ht="30" customHeight="1">
      <c r="B93" s="30" t="s">
        <v>45</v>
      </c>
      <c r="C93" s="21">
        <f t="shared" si="57"/>
        <v>3106</v>
      </c>
      <c r="D93" s="23">
        <f t="shared" si="58"/>
        <v>284</v>
      </c>
      <c r="E93" s="22">
        <v>70</v>
      </c>
      <c r="F93" s="22">
        <v>50</v>
      </c>
      <c r="G93" s="22">
        <v>54</v>
      </c>
      <c r="H93" s="22">
        <v>43</v>
      </c>
      <c r="I93" s="22">
        <v>67</v>
      </c>
      <c r="J93" s="23">
        <f t="shared" si="62"/>
        <v>258</v>
      </c>
      <c r="K93" s="22">
        <v>55</v>
      </c>
      <c r="L93" s="22">
        <v>62</v>
      </c>
      <c r="M93" s="22">
        <v>48</v>
      </c>
      <c r="N93" s="22">
        <v>40</v>
      </c>
      <c r="O93" s="22">
        <v>53</v>
      </c>
      <c r="P93" s="30" t="s">
        <v>45</v>
      </c>
      <c r="Q93" s="23">
        <f t="shared" si="59"/>
        <v>237</v>
      </c>
      <c r="R93" s="22">
        <v>40</v>
      </c>
      <c r="S93" s="22">
        <v>47</v>
      </c>
      <c r="T93" s="22">
        <v>58</v>
      </c>
      <c r="U93" s="22">
        <v>47</v>
      </c>
      <c r="V93" s="22">
        <v>45</v>
      </c>
      <c r="W93" s="32">
        <f t="shared" si="60"/>
        <v>313</v>
      </c>
      <c r="X93" s="22">
        <v>58</v>
      </c>
      <c r="Y93" s="22">
        <v>50</v>
      </c>
      <c r="Z93" s="22">
        <v>72</v>
      </c>
      <c r="AA93" s="22">
        <v>64</v>
      </c>
      <c r="AB93" s="22">
        <v>69</v>
      </c>
      <c r="AC93" s="30" t="s">
        <v>45</v>
      </c>
      <c r="AD93" s="23">
        <f t="shared" si="61"/>
        <v>358</v>
      </c>
      <c r="AE93" s="22">
        <v>70</v>
      </c>
      <c r="AF93" s="22">
        <v>66</v>
      </c>
      <c r="AG93" s="22">
        <v>50</v>
      </c>
      <c r="AH93" s="22">
        <v>73</v>
      </c>
      <c r="AI93" s="22">
        <v>99</v>
      </c>
      <c r="AJ93" s="23">
        <v>347</v>
      </c>
      <c r="AK93" s="23">
        <v>277</v>
      </c>
      <c r="AL93" s="23">
        <v>179</v>
      </c>
      <c r="AM93" s="23">
        <v>149</v>
      </c>
      <c r="AN93" s="30" t="s">
        <v>45</v>
      </c>
      <c r="AO93" s="23">
        <v>157</v>
      </c>
      <c r="AP93" s="23">
        <v>122</v>
      </c>
      <c r="AQ93" s="23">
        <v>94</v>
      </c>
      <c r="AR93" s="23">
        <v>81</v>
      </c>
      <c r="AS93" s="23">
        <v>77</v>
      </c>
      <c r="AT93" s="23">
        <v>59</v>
      </c>
      <c r="AU93" s="23">
        <v>45</v>
      </c>
      <c r="AV93" s="23">
        <v>69</v>
      </c>
      <c r="AW93" s="13"/>
    </row>
    <row r="94" spans="2:49" ht="30" customHeight="1">
      <c r="B94" s="30" t="s">
        <v>46</v>
      </c>
      <c r="C94" s="21">
        <f t="shared" si="57"/>
        <v>1107</v>
      </c>
      <c r="D94" s="23">
        <f t="shared" si="58"/>
        <v>85</v>
      </c>
      <c r="E94" s="22">
        <v>26</v>
      </c>
      <c r="F94" s="22">
        <v>23</v>
      </c>
      <c r="G94" s="22">
        <v>9</v>
      </c>
      <c r="H94" s="22">
        <v>14</v>
      </c>
      <c r="I94" s="22">
        <v>13</v>
      </c>
      <c r="J94" s="23">
        <f t="shared" si="62"/>
        <v>93</v>
      </c>
      <c r="K94" s="22">
        <v>12</v>
      </c>
      <c r="L94" s="22">
        <v>23</v>
      </c>
      <c r="M94" s="22">
        <v>22</v>
      </c>
      <c r="N94" s="22">
        <v>14</v>
      </c>
      <c r="O94" s="22">
        <v>22</v>
      </c>
      <c r="P94" s="30" t="s">
        <v>46</v>
      </c>
      <c r="Q94" s="23">
        <f t="shared" si="59"/>
        <v>112</v>
      </c>
      <c r="R94" s="22">
        <v>17</v>
      </c>
      <c r="S94" s="22">
        <v>24</v>
      </c>
      <c r="T94" s="22">
        <v>22</v>
      </c>
      <c r="U94" s="22">
        <v>21</v>
      </c>
      <c r="V94" s="22">
        <v>28</v>
      </c>
      <c r="W94" s="32">
        <f t="shared" si="60"/>
        <v>129</v>
      </c>
      <c r="X94" s="22">
        <v>25</v>
      </c>
      <c r="Y94" s="22">
        <v>16</v>
      </c>
      <c r="Z94" s="22">
        <v>22</v>
      </c>
      <c r="AA94" s="22">
        <v>31</v>
      </c>
      <c r="AB94" s="22">
        <v>35</v>
      </c>
      <c r="AC94" s="30" t="s">
        <v>46</v>
      </c>
      <c r="AD94" s="23">
        <f t="shared" si="61"/>
        <v>135</v>
      </c>
      <c r="AE94" s="22">
        <v>26</v>
      </c>
      <c r="AF94" s="22">
        <v>27</v>
      </c>
      <c r="AG94" s="22">
        <v>25</v>
      </c>
      <c r="AH94" s="22">
        <v>30</v>
      </c>
      <c r="AI94" s="22">
        <v>27</v>
      </c>
      <c r="AJ94" s="23">
        <v>111</v>
      </c>
      <c r="AK94" s="23">
        <v>86</v>
      </c>
      <c r="AL94" s="23">
        <v>74</v>
      </c>
      <c r="AM94" s="23">
        <v>59</v>
      </c>
      <c r="AN94" s="30" t="s">
        <v>46</v>
      </c>
      <c r="AO94" s="23">
        <v>50</v>
      </c>
      <c r="AP94" s="23">
        <v>32</v>
      </c>
      <c r="AQ94" s="23">
        <v>33</v>
      </c>
      <c r="AR94" s="23">
        <v>28</v>
      </c>
      <c r="AS94" s="23">
        <v>15</v>
      </c>
      <c r="AT94" s="23">
        <v>27</v>
      </c>
      <c r="AU94" s="23">
        <v>12</v>
      </c>
      <c r="AV94" s="23">
        <v>26</v>
      </c>
      <c r="AW94" s="13"/>
    </row>
    <row r="95" spans="2:49" ht="30" customHeight="1">
      <c r="B95" s="30" t="s">
        <v>47</v>
      </c>
      <c r="C95" s="21">
        <f t="shared" si="57"/>
        <v>1837</v>
      </c>
      <c r="D95" s="23">
        <f t="shared" si="58"/>
        <v>148</v>
      </c>
      <c r="E95" s="22">
        <v>26</v>
      </c>
      <c r="F95" s="22">
        <v>28</v>
      </c>
      <c r="G95" s="22">
        <v>26</v>
      </c>
      <c r="H95" s="22">
        <v>39</v>
      </c>
      <c r="I95" s="22">
        <v>29</v>
      </c>
      <c r="J95" s="23">
        <f t="shared" si="62"/>
        <v>153</v>
      </c>
      <c r="K95" s="22">
        <v>27</v>
      </c>
      <c r="L95" s="22">
        <v>34</v>
      </c>
      <c r="M95" s="22">
        <v>33</v>
      </c>
      <c r="N95" s="22">
        <v>24</v>
      </c>
      <c r="O95" s="22">
        <v>35</v>
      </c>
      <c r="P95" s="30" t="s">
        <v>47</v>
      </c>
      <c r="Q95" s="23">
        <f t="shared" si="59"/>
        <v>184</v>
      </c>
      <c r="R95" s="22">
        <v>37</v>
      </c>
      <c r="S95" s="22">
        <v>35</v>
      </c>
      <c r="T95" s="22">
        <v>35</v>
      </c>
      <c r="U95" s="22">
        <v>32</v>
      </c>
      <c r="V95" s="22">
        <v>45</v>
      </c>
      <c r="W95" s="32">
        <f t="shared" si="60"/>
        <v>182</v>
      </c>
      <c r="X95" s="22">
        <v>40</v>
      </c>
      <c r="Y95" s="22">
        <v>38</v>
      </c>
      <c r="Z95" s="22">
        <v>31</v>
      </c>
      <c r="AA95" s="22">
        <v>30</v>
      </c>
      <c r="AB95" s="22">
        <v>43</v>
      </c>
      <c r="AC95" s="30" t="s">
        <v>47</v>
      </c>
      <c r="AD95" s="23">
        <f t="shared" si="61"/>
        <v>189</v>
      </c>
      <c r="AE95" s="22">
        <v>42</v>
      </c>
      <c r="AF95" s="22">
        <v>31</v>
      </c>
      <c r="AG95" s="22">
        <v>45</v>
      </c>
      <c r="AH95" s="22">
        <v>37</v>
      </c>
      <c r="AI95" s="22">
        <v>34</v>
      </c>
      <c r="AJ95" s="23">
        <v>195</v>
      </c>
      <c r="AK95" s="23">
        <v>125</v>
      </c>
      <c r="AL95" s="23">
        <v>98</v>
      </c>
      <c r="AM95" s="23">
        <v>125</v>
      </c>
      <c r="AN95" s="30" t="s">
        <v>47</v>
      </c>
      <c r="AO95" s="23">
        <v>75</v>
      </c>
      <c r="AP95" s="23">
        <v>71</v>
      </c>
      <c r="AQ95" s="23">
        <v>70</v>
      </c>
      <c r="AR95" s="23">
        <v>36</v>
      </c>
      <c r="AS95" s="23">
        <v>52</v>
      </c>
      <c r="AT95" s="23">
        <v>41</v>
      </c>
      <c r="AU95" s="23">
        <v>38</v>
      </c>
      <c r="AV95" s="23">
        <v>55</v>
      </c>
      <c r="AW95" s="13"/>
    </row>
    <row r="96" spans="2:49" ht="30" customHeight="1">
      <c r="B96" s="30" t="s">
        <v>48</v>
      </c>
      <c r="C96" s="21">
        <f t="shared" si="57"/>
        <v>6985</v>
      </c>
      <c r="D96" s="23">
        <f t="shared" si="58"/>
        <v>803</v>
      </c>
      <c r="E96" s="22">
        <v>159</v>
      </c>
      <c r="F96" s="22">
        <v>160</v>
      </c>
      <c r="G96" s="22">
        <v>143</v>
      </c>
      <c r="H96" s="22">
        <v>180</v>
      </c>
      <c r="I96" s="22">
        <v>161</v>
      </c>
      <c r="J96" s="23">
        <f t="shared" si="62"/>
        <v>722</v>
      </c>
      <c r="K96" s="22">
        <v>151</v>
      </c>
      <c r="L96" s="22">
        <v>145</v>
      </c>
      <c r="M96" s="22">
        <v>139</v>
      </c>
      <c r="N96" s="22">
        <v>156</v>
      </c>
      <c r="O96" s="22">
        <v>131</v>
      </c>
      <c r="P96" s="30" t="s">
        <v>48</v>
      </c>
      <c r="Q96" s="23">
        <f t="shared" si="59"/>
        <v>714</v>
      </c>
      <c r="R96" s="22">
        <v>144</v>
      </c>
      <c r="S96" s="22">
        <v>128</v>
      </c>
      <c r="T96" s="22">
        <v>151</v>
      </c>
      <c r="U96" s="22">
        <v>139</v>
      </c>
      <c r="V96" s="22">
        <v>152</v>
      </c>
      <c r="W96" s="32">
        <f t="shared" si="60"/>
        <v>728</v>
      </c>
      <c r="X96" s="22">
        <v>141</v>
      </c>
      <c r="Y96" s="22">
        <v>128</v>
      </c>
      <c r="Z96" s="22">
        <v>141</v>
      </c>
      <c r="AA96" s="22">
        <v>172</v>
      </c>
      <c r="AB96" s="22">
        <v>146</v>
      </c>
      <c r="AC96" s="30" t="s">
        <v>48</v>
      </c>
      <c r="AD96" s="23">
        <f t="shared" si="61"/>
        <v>781</v>
      </c>
      <c r="AE96" s="22">
        <v>151</v>
      </c>
      <c r="AF96" s="22">
        <v>185</v>
      </c>
      <c r="AG96" s="22">
        <v>150</v>
      </c>
      <c r="AH96" s="22">
        <v>156</v>
      </c>
      <c r="AI96" s="22">
        <v>139</v>
      </c>
      <c r="AJ96" s="23">
        <v>717</v>
      </c>
      <c r="AK96" s="23">
        <v>491</v>
      </c>
      <c r="AL96" s="23">
        <v>367</v>
      </c>
      <c r="AM96" s="23">
        <v>365</v>
      </c>
      <c r="AN96" s="30" t="s">
        <v>48</v>
      </c>
      <c r="AO96" s="23">
        <v>276</v>
      </c>
      <c r="AP96" s="23">
        <v>251</v>
      </c>
      <c r="AQ96" s="23">
        <v>182</v>
      </c>
      <c r="AR96" s="23">
        <v>170</v>
      </c>
      <c r="AS96" s="23">
        <v>123</v>
      </c>
      <c r="AT96" s="23">
        <v>109</v>
      </c>
      <c r="AU96" s="23">
        <v>95</v>
      </c>
      <c r="AV96" s="23">
        <v>91</v>
      </c>
      <c r="AW96" s="13"/>
    </row>
    <row r="97" spans="2:49" ht="30" customHeight="1">
      <c r="B97" s="30" t="s">
        <v>49</v>
      </c>
      <c r="C97" s="21">
        <f t="shared" si="57"/>
        <v>1784</v>
      </c>
      <c r="D97" s="23">
        <f t="shared" si="58"/>
        <v>180</v>
      </c>
      <c r="E97" s="22">
        <v>34</v>
      </c>
      <c r="F97" s="22">
        <v>32</v>
      </c>
      <c r="G97" s="22">
        <v>43</v>
      </c>
      <c r="H97" s="22">
        <v>31</v>
      </c>
      <c r="I97" s="22">
        <v>40</v>
      </c>
      <c r="J97" s="23">
        <f t="shared" si="62"/>
        <v>164</v>
      </c>
      <c r="K97" s="22">
        <v>30</v>
      </c>
      <c r="L97" s="22">
        <v>35</v>
      </c>
      <c r="M97" s="22">
        <v>30</v>
      </c>
      <c r="N97" s="22">
        <v>34</v>
      </c>
      <c r="O97" s="22">
        <v>35</v>
      </c>
      <c r="P97" s="30" t="s">
        <v>49</v>
      </c>
      <c r="Q97" s="23">
        <f t="shared" si="59"/>
        <v>174</v>
      </c>
      <c r="R97" s="22">
        <v>32</v>
      </c>
      <c r="S97" s="22">
        <v>32</v>
      </c>
      <c r="T97" s="22">
        <v>38</v>
      </c>
      <c r="U97" s="22">
        <v>31</v>
      </c>
      <c r="V97" s="22">
        <v>41</v>
      </c>
      <c r="W97" s="32">
        <f t="shared" si="60"/>
        <v>201</v>
      </c>
      <c r="X97" s="22">
        <v>45</v>
      </c>
      <c r="Y97" s="22">
        <v>51</v>
      </c>
      <c r="Z97" s="22">
        <v>36</v>
      </c>
      <c r="AA97" s="22">
        <v>32</v>
      </c>
      <c r="AB97" s="22">
        <v>37</v>
      </c>
      <c r="AC97" s="30" t="s">
        <v>49</v>
      </c>
      <c r="AD97" s="23">
        <f t="shared" si="61"/>
        <v>193</v>
      </c>
      <c r="AE97" s="22">
        <v>43</v>
      </c>
      <c r="AF97" s="22">
        <v>28</v>
      </c>
      <c r="AG97" s="22">
        <v>39</v>
      </c>
      <c r="AH97" s="22">
        <v>37</v>
      </c>
      <c r="AI97" s="22">
        <v>46</v>
      </c>
      <c r="AJ97" s="23">
        <v>128</v>
      </c>
      <c r="AK97" s="23">
        <v>120</v>
      </c>
      <c r="AL97" s="23">
        <v>103</v>
      </c>
      <c r="AM97" s="23">
        <v>111</v>
      </c>
      <c r="AN97" s="30" t="s">
        <v>49</v>
      </c>
      <c r="AO97" s="23">
        <v>80</v>
      </c>
      <c r="AP97" s="23">
        <v>71</v>
      </c>
      <c r="AQ97" s="23">
        <v>55</v>
      </c>
      <c r="AR97" s="23">
        <v>49</v>
      </c>
      <c r="AS97" s="23">
        <v>40</v>
      </c>
      <c r="AT97" s="23">
        <v>39</v>
      </c>
      <c r="AU97" s="23">
        <v>37</v>
      </c>
      <c r="AV97" s="23">
        <v>39</v>
      </c>
      <c r="AW97" s="13"/>
    </row>
    <row r="98" spans="2:49" ht="30" customHeight="1">
      <c r="B98" s="30" t="s">
        <v>50</v>
      </c>
      <c r="C98" s="21">
        <f t="shared" si="57"/>
        <v>6324</v>
      </c>
      <c r="D98" s="23">
        <f t="shared" si="58"/>
        <v>574</v>
      </c>
      <c r="E98" s="22">
        <v>116</v>
      </c>
      <c r="F98" s="22">
        <v>113</v>
      </c>
      <c r="G98" s="22">
        <v>111</v>
      </c>
      <c r="H98" s="22">
        <v>122</v>
      </c>
      <c r="I98" s="22">
        <v>112</v>
      </c>
      <c r="J98" s="23">
        <f t="shared" si="62"/>
        <v>525</v>
      </c>
      <c r="K98" s="22">
        <v>108</v>
      </c>
      <c r="L98" s="22">
        <v>90</v>
      </c>
      <c r="M98" s="22">
        <v>119</v>
      </c>
      <c r="N98" s="22">
        <v>109</v>
      </c>
      <c r="O98" s="22">
        <v>99</v>
      </c>
      <c r="P98" s="30" t="s">
        <v>50</v>
      </c>
      <c r="Q98" s="23">
        <f t="shared" si="59"/>
        <v>574</v>
      </c>
      <c r="R98" s="22">
        <v>115</v>
      </c>
      <c r="S98" s="22">
        <v>127</v>
      </c>
      <c r="T98" s="22">
        <v>98</v>
      </c>
      <c r="U98" s="22">
        <v>110</v>
      </c>
      <c r="V98" s="22">
        <v>124</v>
      </c>
      <c r="W98" s="32">
        <f t="shared" si="60"/>
        <v>692</v>
      </c>
      <c r="X98" s="22">
        <v>147</v>
      </c>
      <c r="Y98" s="22">
        <v>145</v>
      </c>
      <c r="Z98" s="22">
        <v>131</v>
      </c>
      <c r="AA98" s="22">
        <v>137</v>
      </c>
      <c r="AB98" s="22">
        <v>132</v>
      </c>
      <c r="AC98" s="30" t="s">
        <v>50</v>
      </c>
      <c r="AD98" s="23">
        <f t="shared" si="61"/>
        <v>661</v>
      </c>
      <c r="AE98" s="22">
        <v>144</v>
      </c>
      <c r="AF98" s="22">
        <v>144</v>
      </c>
      <c r="AG98" s="22">
        <v>115</v>
      </c>
      <c r="AH98" s="22">
        <v>126</v>
      </c>
      <c r="AI98" s="22">
        <v>132</v>
      </c>
      <c r="AJ98" s="23">
        <v>598</v>
      </c>
      <c r="AK98" s="23">
        <v>451</v>
      </c>
      <c r="AL98" s="23">
        <v>361</v>
      </c>
      <c r="AM98" s="23">
        <v>284</v>
      </c>
      <c r="AN98" s="30" t="s">
        <v>50</v>
      </c>
      <c r="AO98" s="23">
        <v>313</v>
      </c>
      <c r="AP98" s="23">
        <v>271</v>
      </c>
      <c r="AQ98" s="23">
        <v>226</v>
      </c>
      <c r="AR98" s="23">
        <v>189</v>
      </c>
      <c r="AS98" s="23">
        <v>190</v>
      </c>
      <c r="AT98" s="23">
        <v>158</v>
      </c>
      <c r="AU98" s="23">
        <v>98</v>
      </c>
      <c r="AV98" s="23">
        <v>159</v>
      </c>
      <c r="AW98" s="13"/>
    </row>
    <row r="99" spans="2:49" ht="30" customHeight="1">
      <c r="B99" s="30" t="s">
        <v>51</v>
      </c>
      <c r="C99" s="21">
        <f t="shared" si="57"/>
        <v>1565</v>
      </c>
      <c r="D99" s="23">
        <f t="shared" si="58"/>
        <v>166</v>
      </c>
      <c r="E99" s="22">
        <v>33</v>
      </c>
      <c r="F99" s="22">
        <v>45</v>
      </c>
      <c r="G99" s="22">
        <v>32</v>
      </c>
      <c r="H99" s="22">
        <v>29</v>
      </c>
      <c r="I99" s="22">
        <v>27</v>
      </c>
      <c r="J99" s="23">
        <f t="shared" si="62"/>
        <v>147</v>
      </c>
      <c r="K99" s="22">
        <v>29</v>
      </c>
      <c r="L99" s="22">
        <v>31</v>
      </c>
      <c r="M99" s="22">
        <v>30</v>
      </c>
      <c r="N99" s="22">
        <v>28</v>
      </c>
      <c r="O99" s="22">
        <v>29</v>
      </c>
      <c r="P99" s="30" t="s">
        <v>51</v>
      </c>
      <c r="Q99" s="23">
        <f t="shared" si="59"/>
        <v>178</v>
      </c>
      <c r="R99" s="22">
        <v>30</v>
      </c>
      <c r="S99" s="22">
        <v>31</v>
      </c>
      <c r="T99" s="22">
        <v>39</v>
      </c>
      <c r="U99" s="22">
        <v>37</v>
      </c>
      <c r="V99" s="22">
        <v>41</v>
      </c>
      <c r="W99" s="32">
        <f t="shared" si="60"/>
        <v>193</v>
      </c>
      <c r="X99" s="22">
        <v>42</v>
      </c>
      <c r="Y99" s="22">
        <v>46</v>
      </c>
      <c r="Z99" s="22">
        <v>30</v>
      </c>
      <c r="AA99" s="22">
        <v>37</v>
      </c>
      <c r="AB99" s="22">
        <v>38</v>
      </c>
      <c r="AC99" s="30" t="s">
        <v>51</v>
      </c>
      <c r="AD99" s="23">
        <f t="shared" si="61"/>
        <v>166</v>
      </c>
      <c r="AE99" s="22">
        <v>37</v>
      </c>
      <c r="AF99" s="22">
        <v>29</v>
      </c>
      <c r="AG99" s="22">
        <v>36</v>
      </c>
      <c r="AH99" s="22">
        <v>46</v>
      </c>
      <c r="AI99" s="22">
        <v>18</v>
      </c>
      <c r="AJ99" s="23">
        <v>142</v>
      </c>
      <c r="AK99" s="23">
        <v>115</v>
      </c>
      <c r="AL99" s="23">
        <v>89</v>
      </c>
      <c r="AM99" s="23">
        <v>70</v>
      </c>
      <c r="AN99" s="30" t="s">
        <v>51</v>
      </c>
      <c r="AO99" s="23">
        <v>72</v>
      </c>
      <c r="AP99" s="23">
        <v>46</v>
      </c>
      <c r="AQ99" s="23">
        <v>41</v>
      </c>
      <c r="AR99" s="23">
        <v>43</v>
      </c>
      <c r="AS99" s="23">
        <v>26</v>
      </c>
      <c r="AT99" s="23">
        <v>26</v>
      </c>
      <c r="AU99" s="23">
        <v>14</v>
      </c>
      <c r="AV99" s="23">
        <v>31</v>
      </c>
      <c r="AW99" s="13"/>
    </row>
    <row r="100" spans="2:49" ht="30" customHeight="1">
      <c r="B100" s="30" t="s">
        <v>52</v>
      </c>
      <c r="C100" s="21">
        <f t="shared" si="57"/>
        <v>2722</v>
      </c>
      <c r="D100" s="23">
        <f t="shared" si="58"/>
        <v>280</v>
      </c>
      <c r="E100" s="22">
        <v>61</v>
      </c>
      <c r="F100" s="22">
        <v>57</v>
      </c>
      <c r="G100" s="22">
        <v>73</v>
      </c>
      <c r="H100" s="22">
        <v>45</v>
      </c>
      <c r="I100" s="22">
        <v>44</v>
      </c>
      <c r="J100" s="23">
        <f t="shared" si="62"/>
        <v>292</v>
      </c>
      <c r="K100" s="22">
        <v>56</v>
      </c>
      <c r="L100" s="22">
        <v>62</v>
      </c>
      <c r="M100" s="22">
        <v>52</v>
      </c>
      <c r="N100" s="22">
        <v>64</v>
      </c>
      <c r="O100" s="22">
        <v>58</v>
      </c>
      <c r="P100" s="30" t="s">
        <v>52</v>
      </c>
      <c r="Q100" s="23">
        <f t="shared" si="59"/>
        <v>256</v>
      </c>
      <c r="R100" s="22">
        <v>56</v>
      </c>
      <c r="S100" s="22">
        <v>50</v>
      </c>
      <c r="T100" s="22">
        <v>48</v>
      </c>
      <c r="U100" s="22">
        <v>50</v>
      </c>
      <c r="V100" s="22">
        <v>52</v>
      </c>
      <c r="W100" s="32">
        <f t="shared" si="60"/>
        <v>266</v>
      </c>
      <c r="X100" s="22">
        <v>48</v>
      </c>
      <c r="Y100" s="22">
        <v>52</v>
      </c>
      <c r="Z100" s="22">
        <v>64</v>
      </c>
      <c r="AA100" s="22">
        <v>38</v>
      </c>
      <c r="AB100" s="22">
        <v>64</v>
      </c>
      <c r="AC100" s="30" t="s">
        <v>52</v>
      </c>
      <c r="AD100" s="23">
        <f t="shared" si="61"/>
        <v>279</v>
      </c>
      <c r="AE100" s="22">
        <v>62</v>
      </c>
      <c r="AF100" s="22">
        <v>60</v>
      </c>
      <c r="AG100" s="22">
        <v>52</v>
      </c>
      <c r="AH100" s="22">
        <v>57</v>
      </c>
      <c r="AI100" s="22">
        <v>48</v>
      </c>
      <c r="AJ100" s="23">
        <v>258</v>
      </c>
      <c r="AK100" s="23">
        <v>189</v>
      </c>
      <c r="AL100" s="23">
        <v>163</v>
      </c>
      <c r="AM100" s="23">
        <v>109</v>
      </c>
      <c r="AN100" s="30" t="s">
        <v>52</v>
      </c>
      <c r="AO100" s="23">
        <v>119</v>
      </c>
      <c r="AP100" s="23">
        <v>100</v>
      </c>
      <c r="AQ100" s="23">
        <v>86</v>
      </c>
      <c r="AR100" s="23">
        <v>106</v>
      </c>
      <c r="AS100" s="23">
        <v>73</v>
      </c>
      <c r="AT100" s="23">
        <v>47</v>
      </c>
      <c r="AU100" s="23">
        <v>37</v>
      </c>
      <c r="AV100" s="23">
        <v>62</v>
      </c>
      <c r="AW100" s="13"/>
    </row>
    <row r="101" spans="2:49" ht="30" customHeight="1">
      <c r="B101" s="30" t="s">
        <v>53</v>
      </c>
      <c r="C101" s="21">
        <f t="shared" si="57"/>
        <v>2277</v>
      </c>
      <c r="D101" s="23">
        <f t="shared" si="58"/>
        <v>172</v>
      </c>
      <c r="E101" s="22">
        <v>37</v>
      </c>
      <c r="F101" s="22">
        <v>30</v>
      </c>
      <c r="G101" s="22">
        <v>33</v>
      </c>
      <c r="H101" s="22">
        <v>36</v>
      </c>
      <c r="I101" s="22">
        <v>36</v>
      </c>
      <c r="J101" s="23">
        <f t="shared" si="62"/>
        <v>195</v>
      </c>
      <c r="K101" s="22">
        <v>44</v>
      </c>
      <c r="L101" s="22">
        <v>37</v>
      </c>
      <c r="M101" s="22">
        <v>34</v>
      </c>
      <c r="N101" s="22">
        <v>36</v>
      </c>
      <c r="O101" s="22">
        <v>44</v>
      </c>
      <c r="P101" s="30" t="s">
        <v>53</v>
      </c>
      <c r="Q101" s="23">
        <f t="shared" si="59"/>
        <v>176</v>
      </c>
      <c r="R101" s="22">
        <v>36</v>
      </c>
      <c r="S101" s="22">
        <v>37</v>
      </c>
      <c r="T101" s="22">
        <v>22</v>
      </c>
      <c r="U101" s="22">
        <v>33</v>
      </c>
      <c r="V101" s="22">
        <v>48</v>
      </c>
      <c r="W101" s="32">
        <f t="shared" si="60"/>
        <v>248</v>
      </c>
      <c r="X101" s="22">
        <v>57</v>
      </c>
      <c r="Y101" s="22">
        <v>51</v>
      </c>
      <c r="Z101" s="22">
        <v>55</v>
      </c>
      <c r="AA101" s="22">
        <v>41</v>
      </c>
      <c r="AB101" s="22">
        <v>44</v>
      </c>
      <c r="AC101" s="30" t="s">
        <v>53</v>
      </c>
      <c r="AD101" s="23">
        <f t="shared" si="61"/>
        <v>260</v>
      </c>
      <c r="AE101" s="22">
        <v>58</v>
      </c>
      <c r="AF101" s="22">
        <v>59</v>
      </c>
      <c r="AG101" s="22">
        <v>40</v>
      </c>
      <c r="AH101" s="22">
        <v>44</v>
      </c>
      <c r="AI101" s="22">
        <v>59</v>
      </c>
      <c r="AJ101" s="23">
        <v>214</v>
      </c>
      <c r="AK101" s="23">
        <v>176</v>
      </c>
      <c r="AL101" s="23">
        <v>134</v>
      </c>
      <c r="AM101" s="23">
        <v>98</v>
      </c>
      <c r="AN101" s="30" t="s">
        <v>53</v>
      </c>
      <c r="AO101" s="23">
        <v>123</v>
      </c>
      <c r="AP101" s="23">
        <v>74</v>
      </c>
      <c r="AQ101" s="23">
        <v>76</v>
      </c>
      <c r="AR101" s="23">
        <v>70</v>
      </c>
      <c r="AS101" s="23">
        <v>70</v>
      </c>
      <c r="AT101" s="23">
        <v>69</v>
      </c>
      <c r="AU101" s="23">
        <v>50</v>
      </c>
      <c r="AV101" s="23">
        <v>72</v>
      </c>
      <c r="AW101" s="13"/>
    </row>
    <row r="102" spans="2:49" ht="20.100000000000001" customHeight="1">
      <c r="B102" s="41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</row>
    <row r="103" spans="2:49" ht="30" customHeight="1"/>
  </sheetData>
  <printOptions horizontalCentered="1"/>
  <pageMargins left="0.19685039370078741" right="0.27559055118110237" top="0.55118110236220474" bottom="0.51181102362204722" header="0" footer="0.39370078740157483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AX103"/>
  <sheetViews>
    <sheetView showGridLines="0" zoomScale="90" zoomScaleNormal="90" zoomScaleSheetLayoutView="50" workbookViewId="0">
      <selection activeCell="AU6" sqref="AU6"/>
    </sheetView>
  </sheetViews>
  <sheetFormatPr baseColWidth="10" defaultColWidth="11.5703125" defaultRowHeight="12.75"/>
  <cols>
    <col min="1" max="1" width="1.42578125" style="3" customWidth="1"/>
    <col min="2" max="2" width="31.7109375" style="4" customWidth="1"/>
    <col min="3" max="3" width="11" style="4" customWidth="1"/>
    <col min="4" max="15" width="9.7109375" style="2" customWidth="1"/>
    <col min="16" max="16" width="31.710937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6.5703125" style="3" customWidth="1"/>
    <col min="50" max="50" width="1.5703125" style="3" customWidth="1"/>
    <col min="51" max="16384" width="11.5703125" style="3"/>
  </cols>
  <sheetData>
    <row r="1" spans="2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49" ht="20.100000000000001" customHeight="1">
      <c r="B2" s="25" t="s">
        <v>54</v>
      </c>
      <c r="C2" s="26" t="s">
        <v>27</v>
      </c>
      <c r="E2" s="9"/>
      <c r="F2" s="9"/>
      <c r="G2" s="9"/>
      <c r="H2" s="9"/>
      <c r="I2" s="8"/>
      <c r="P2" s="25" t="s">
        <v>54</v>
      </c>
      <c r="Q2" s="26" t="s">
        <v>27</v>
      </c>
      <c r="R2"/>
      <c r="S2"/>
      <c r="T2"/>
      <c r="U2"/>
      <c r="V2"/>
      <c r="W2"/>
      <c r="X2" s="2"/>
      <c r="Y2" s="2"/>
      <c r="Z2" s="2"/>
      <c r="AA2" s="2"/>
      <c r="AB2" s="2"/>
      <c r="AC2" s="25" t="s">
        <v>54</v>
      </c>
      <c r="AD2" s="26" t="s">
        <v>27</v>
      </c>
      <c r="AE2"/>
      <c r="AF2" s="9"/>
      <c r="AG2" s="9"/>
      <c r="AH2" s="9"/>
      <c r="AI2" s="9"/>
      <c r="AJ2" s="2"/>
      <c r="AK2" s="2"/>
      <c r="AL2" s="2"/>
      <c r="AN2" s="25" t="s">
        <v>54</v>
      </c>
      <c r="AO2" s="26" t="s">
        <v>27</v>
      </c>
      <c r="AP2"/>
      <c r="AQ2"/>
      <c r="AR2"/>
      <c r="AS2"/>
      <c r="AT2"/>
      <c r="AU2" s="9"/>
      <c r="AV2" s="2"/>
    </row>
    <row r="3" spans="2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49" ht="24.75" customHeight="1">
      <c r="B4" s="15" t="s">
        <v>18</v>
      </c>
      <c r="C4" s="15" t="s">
        <v>0</v>
      </c>
      <c r="D4" s="17" t="s">
        <v>1</v>
      </c>
      <c r="E4" s="16">
        <v>0</v>
      </c>
      <c r="F4" s="16">
        <v>1</v>
      </c>
      <c r="G4" s="16">
        <v>2</v>
      </c>
      <c r="H4" s="16">
        <v>3</v>
      </c>
      <c r="I4" s="16">
        <v>4</v>
      </c>
      <c r="J4" s="16" t="s">
        <v>2</v>
      </c>
      <c r="K4" s="16">
        <v>5</v>
      </c>
      <c r="L4" s="16">
        <v>6</v>
      </c>
      <c r="M4" s="16">
        <v>7</v>
      </c>
      <c r="N4" s="16">
        <v>8</v>
      </c>
      <c r="O4" s="16">
        <v>9</v>
      </c>
      <c r="P4" s="15" t="s">
        <v>18</v>
      </c>
      <c r="Q4" s="16" t="s">
        <v>3</v>
      </c>
      <c r="R4" s="18">
        <v>10</v>
      </c>
      <c r="S4" s="18">
        <v>11</v>
      </c>
      <c r="T4" s="18">
        <v>12</v>
      </c>
      <c r="U4" s="18">
        <v>13</v>
      </c>
      <c r="V4" s="18">
        <v>14</v>
      </c>
      <c r="W4" s="16" t="s">
        <v>4</v>
      </c>
      <c r="X4" s="18">
        <v>15</v>
      </c>
      <c r="Y4" s="18">
        <v>16</v>
      </c>
      <c r="Z4" s="18">
        <v>17</v>
      </c>
      <c r="AA4" s="18">
        <v>18</v>
      </c>
      <c r="AB4" s="18">
        <v>19</v>
      </c>
      <c r="AC4" s="15" t="s">
        <v>18</v>
      </c>
      <c r="AD4" s="16" t="s">
        <v>5</v>
      </c>
      <c r="AE4" s="18">
        <v>20</v>
      </c>
      <c r="AF4" s="18">
        <v>21</v>
      </c>
      <c r="AG4" s="18">
        <v>22</v>
      </c>
      <c r="AH4" s="18">
        <v>23</v>
      </c>
      <c r="AI4" s="18">
        <v>24</v>
      </c>
      <c r="AJ4" s="16" t="s">
        <v>6</v>
      </c>
      <c r="AK4" s="16" t="s">
        <v>7</v>
      </c>
      <c r="AL4" s="16" t="s">
        <v>21</v>
      </c>
      <c r="AM4" s="16" t="s">
        <v>8</v>
      </c>
      <c r="AN4" s="15" t="s">
        <v>18</v>
      </c>
      <c r="AO4" s="16" t="s">
        <v>9</v>
      </c>
      <c r="AP4" s="16" t="s">
        <v>10</v>
      </c>
      <c r="AQ4" s="16" t="s">
        <v>11</v>
      </c>
      <c r="AR4" s="16" t="s">
        <v>12</v>
      </c>
      <c r="AS4" s="16" t="s">
        <v>13</v>
      </c>
      <c r="AT4" s="16" t="s">
        <v>14</v>
      </c>
      <c r="AU4" s="16" t="s">
        <v>15</v>
      </c>
      <c r="AV4" s="16" t="s">
        <v>16</v>
      </c>
      <c r="AW4" s="14"/>
    </row>
    <row r="5" spans="2:49" ht="3.95" customHeight="1">
      <c r="B5" s="19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49" s="5" customFormat="1" ht="30" customHeight="1">
      <c r="B6" s="23" t="s">
        <v>0</v>
      </c>
      <c r="C6" s="23">
        <f>SUM(C7+C8+C9+C10+C11+C12+C13+C14+C15+C16+C17+C18+C19+C20+C21+C22+C23+C24+C25+C26+C27+C28+C29+C30+C31+C32)</f>
        <v>211201</v>
      </c>
      <c r="D6" s="23">
        <f t="shared" ref="D6:AV6" si="0">SUM(D7+D8+D9+D10+D11+D12+D13+D14+D15+D16+D17+D18+D19+D20+D21+D22+D23+D24+D25+D26+D27+D28+D29+D30+D31+D32)</f>
        <v>20953</v>
      </c>
      <c r="E6" s="23">
        <f t="shared" si="0"/>
        <v>4233</v>
      </c>
      <c r="F6" s="23">
        <f t="shared" si="0"/>
        <v>4208</v>
      </c>
      <c r="G6" s="23">
        <f t="shared" si="0"/>
        <v>4193</v>
      </c>
      <c r="H6" s="23">
        <f t="shared" si="0"/>
        <v>4173</v>
      </c>
      <c r="I6" s="23">
        <f t="shared" si="0"/>
        <v>4146</v>
      </c>
      <c r="J6" s="23">
        <f t="shared" si="0"/>
        <v>20262</v>
      </c>
      <c r="K6" s="23">
        <f t="shared" si="0"/>
        <v>4116</v>
      </c>
      <c r="L6" s="23">
        <f t="shared" si="0"/>
        <v>4088</v>
      </c>
      <c r="M6" s="23">
        <f t="shared" si="0"/>
        <v>4047</v>
      </c>
      <c r="N6" s="23">
        <f t="shared" si="0"/>
        <v>4019</v>
      </c>
      <c r="O6" s="23">
        <f t="shared" si="0"/>
        <v>3992</v>
      </c>
      <c r="P6" s="23" t="s">
        <v>0</v>
      </c>
      <c r="Q6" s="23">
        <f t="shared" si="0"/>
        <v>19953</v>
      </c>
      <c r="R6" s="23">
        <f t="shared" si="0"/>
        <v>3975</v>
      </c>
      <c r="S6" s="23">
        <f t="shared" si="0"/>
        <v>3972</v>
      </c>
      <c r="T6" s="23">
        <f t="shared" si="0"/>
        <v>3977</v>
      </c>
      <c r="U6" s="23">
        <f t="shared" si="0"/>
        <v>3999</v>
      </c>
      <c r="V6" s="23">
        <f t="shared" si="0"/>
        <v>4030</v>
      </c>
      <c r="W6" s="23">
        <f t="shared" si="0"/>
        <v>22562</v>
      </c>
      <c r="X6" s="23">
        <f t="shared" si="0"/>
        <v>4406</v>
      </c>
      <c r="Y6" s="23">
        <f t="shared" si="0"/>
        <v>4409</v>
      </c>
      <c r="Z6" s="23">
        <f t="shared" si="0"/>
        <v>4557</v>
      </c>
      <c r="AA6" s="23">
        <f t="shared" si="0"/>
        <v>4552</v>
      </c>
      <c r="AB6" s="23">
        <f t="shared" si="0"/>
        <v>4638</v>
      </c>
      <c r="AC6" s="23" t="s">
        <v>0</v>
      </c>
      <c r="AD6" s="23">
        <f t="shared" si="0"/>
        <v>23924</v>
      </c>
      <c r="AE6" s="23">
        <f t="shared" si="0"/>
        <v>4667</v>
      </c>
      <c r="AF6" s="23">
        <f t="shared" si="0"/>
        <v>4752</v>
      </c>
      <c r="AG6" s="23">
        <f t="shared" si="0"/>
        <v>4832</v>
      </c>
      <c r="AH6" s="23">
        <f t="shared" si="0"/>
        <v>4861</v>
      </c>
      <c r="AI6" s="23">
        <f t="shared" si="0"/>
        <v>4812</v>
      </c>
      <c r="AJ6" s="23">
        <f t="shared" si="0"/>
        <v>21759</v>
      </c>
      <c r="AK6" s="23">
        <f t="shared" si="0"/>
        <v>16132</v>
      </c>
      <c r="AL6" s="23">
        <f t="shared" si="0"/>
        <v>11614</v>
      </c>
      <c r="AM6" s="23">
        <f t="shared" si="0"/>
        <v>9538</v>
      </c>
      <c r="AN6" s="23" t="s">
        <v>20</v>
      </c>
      <c r="AO6" s="23">
        <f t="shared" si="0"/>
        <v>8655</v>
      </c>
      <c r="AP6" s="23">
        <f t="shared" si="0"/>
        <v>7203</v>
      </c>
      <c r="AQ6" s="23">
        <f t="shared" si="0"/>
        <v>5759</v>
      </c>
      <c r="AR6" s="23">
        <f t="shared" si="0"/>
        <v>5602</v>
      </c>
      <c r="AS6" s="23">
        <f t="shared" si="0"/>
        <v>4997</v>
      </c>
      <c r="AT6" s="23">
        <f t="shared" si="0"/>
        <v>4418</v>
      </c>
      <c r="AU6" s="23">
        <f t="shared" si="0"/>
        <v>3432</v>
      </c>
      <c r="AV6" s="23">
        <f t="shared" si="0"/>
        <v>4438</v>
      </c>
      <c r="AW6" s="12"/>
    </row>
    <row r="7" spans="2:49" ht="36" customHeight="1">
      <c r="B7" s="30" t="s">
        <v>28</v>
      </c>
      <c r="C7" s="21">
        <f>SUM(D7+J7+Q7+W7+AD7+AJ7+AK7+AL7+AM7+AO7+AP7+AQ7+AR7+AS7+AT7+AU7+AV7)</f>
        <v>29215</v>
      </c>
      <c r="D7" s="23">
        <f>SUM(I7+H7+G7+F7+E7)</f>
        <v>2469</v>
      </c>
      <c r="E7" s="22">
        <f t="shared" ref="E7:I16" si="1">+E42+E76</f>
        <v>487</v>
      </c>
      <c r="F7" s="22">
        <f t="shared" si="1"/>
        <v>500</v>
      </c>
      <c r="G7" s="22">
        <f t="shared" si="1"/>
        <v>496</v>
      </c>
      <c r="H7" s="22">
        <f t="shared" si="1"/>
        <v>484</v>
      </c>
      <c r="I7" s="22">
        <f t="shared" si="1"/>
        <v>502</v>
      </c>
      <c r="J7" s="23">
        <f>SUM(O7+N7+M7+L7+K7)</f>
        <v>2354</v>
      </c>
      <c r="K7" s="22">
        <f t="shared" ref="K7:O16" si="2">SUM(K42+K76)</f>
        <v>478</v>
      </c>
      <c r="L7" s="22">
        <f t="shared" si="2"/>
        <v>459</v>
      </c>
      <c r="M7" s="22">
        <f t="shared" si="2"/>
        <v>453</v>
      </c>
      <c r="N7" s="22">
        <f t="shared" si="2"/>
        <v>477</v>
      </c>
      <c r="O7" s="22">
        <f t="shared" si="2"/>
        <v>487</v>
      </c>
      <c r="P7" s="30" t="s">
        <v>28</v>
      </c>
      <c r="Q7" s="23">
        <f>SUM(V7+U7+T7+S7+R7)</f>
        <v>2226</v>
      </c>
      <c r="R7" s="22">
        <f t="shared" ref="R7:V16" si="3">SUM(R42+R76)</f>
        <v>466</v>
      </c>
      <c r="S7" s="22">
        <f t="shared" si="3"/>
        <v>414</v>
      </c>
      <c r="T7" s="22">
        <f t="shared" si="3"/>
        <v>445</v>
      </c>
      <c r="U7" s="22">
        <f t="shared" si="3"/>
        <v>460</v>
      </c>
      <c r="V7" s="22">
        <f t="shared" si="3"/>
        <v>441</v>
      </c>
      <c r="W7" s="23">
        <f>+X7+Y7+Z7+AA7+AB7</f>
        <v>2738</v>
      </c>
      <c r="X7" s="22">
        <f t="shared" ref="X7:AB16" si="4">SUM(X42+X76)</f>
        <v>478</v>
      </c>
      <c r="Y7" s="22">
        <f t="shared" si="4"/>
        <v>521</v>
      </c>
      <c r="Z7" s="22">
        <f t="shared" si="4"/>
        <v>555</v>
      </c>
      <c r="AA7" s="22">
        <f t="shared" si="4"/>
        <v>566</v>
      </c>
      <c r="AB7" s="22">
        <f t="shared" si="4"/>
        <v>618</v>
      </c>
      <c r="AC7" s="30" t="s">
        <v>28</v>
      </c>
      <c r="AD7" s="23">
        <f>SUM(AI7+AH7+AG7+AF7+AE7)</f>
        <v>3460</v>
      </c>
      <c r="AE7" s="22">
        <f t="shared" ref="AE7:AM7" si="5">SUM(AE42+AE76)</f>
        <v>570</v>
      </c>
      <c r="AF7" s="22">
        <f t="shared" si="5"/>
        <v>657</v>
      </c>
      <c r="AG7" s="22">
        <f t="shared" si="5"/>
        <v>756</v>
      </c>
      <c r="AH7" s="22">
        <f t="shared" si="5"/>
        <v>690</v>
      </c>
      <c r="AI7" s="22">
        <f t="shared" si="5"/>
        <v>787</v>
      </c>
      <c r="AJ7" s="23">
        <f t="shared" si="5"/>
        <v>3562</v>
      </c>
      <c r="AK7" s="23">
        <f t="shared" si="5"/>
        <v>2709</v>
      </c>
      <c r="AL7" s="23">
        <f t="shared" si="5"/>
        <v>1905</v>
      </c>
      <c r="AM7" s="23">
        <f t="shared" si="5"/>
        <v>1536</v>
      </c>
      <c r="AN7" s="30" t="s">
        <v>28</v>
      </c>
      <c r="AO7" s="23">
        <f t="shared" ref="AO7:AV16" si="6">SUM(AO42+AO76)</f>
        <v>1251</v>
      </c>
      <c r="AP7" s="23">
        <f t="shared" si="6"/>
        <v>1015</v>
      </c>
      <c r="AQ7" s="23">
        <f t="shared" si="6"/>
        <v>838</v>
      </c>
      <c r="AR7" s="23">
        <f t="shared" si="6"/>
        <v>752</v>
      </c>
      <c r="AS7" s="23">
        <f t="shared" si="6"/>
        <v>706</v>
      </c>
      <c r="AT7" s="23">
        <f t="shared" si="6"/>
        <v>559</v>
      </c>
      <c r="AU7" s="23">
        <f t="shared" si="6"/>
        <v>487</v>
      </c>
      <c r="AV7" s="23">
        <f t="shared" si="6"/>
        <v>648</v>
      </c>
      <c r="AW7" s="13"/>
    </row>
    <row r="8" spans="2:49" ht="36" customHeight="1">
      <c r="B8" s="30" t="s">
        <v>29</v>
      </c>
      <c r="C8" s="21">
        <f t="shared" ref="C8:C32" si="7">SUM(D8+J8+Q8+W8+AD8+AJ8+AK8+AL8+AM8+AO8+AP8+AQ8+AR8+AS8+AT8+AU8+AV8)</f>
        <v>1703</v>
      </c>
      <c r="D8" s="23">
        <f t="shared" ref="D8:D32" si="8">SUM(I8+H8+G8+F8+E8)</f>
        <v>180</v>
      </c>
      <c r="E8" s="22">
        <f t="shared" si="1"/>
        <v>29</v>
      </c>
      <c r="F8" s="22">
        <f t="shared" si="1"/>
        <v>32</v>
      </c>
      <c r="G8" s="22">
        <f t="shared" si="1"/>
        <v>41</v>
      </c>
      <c r="H8" s="22">
        <f t="shared" si="1"/>
        <v>39</v>
      </c>
      <c r="I8" s="22">
        <f t="shared" si="1"/>
        <v>39</v>
      </c>
      <c r="J8" s="23">
        <f t="shared" ref="J8:J32" si="9">SUM(O8+N8+M8+L8+K8)</f>
        <v>164</v>
      </c>
      <c r="K8" s="22">
        <f t="shared" si="2"/>
        <v>31</v>
      </c>
      <c r="L8" s="22">
        <f t="shared" si="2"/>
        <v>33</v>
      </c>
      <c r="M8" s="22">
        <f t="shared" si="2"/>
        <v>32</v>
      </c>
      <c r="N8" s="22">
        <f t="shared" si="2"/>
        <v>28</v>
      </c>
      <c r="O8" s="22">
        <f t="shared" si="2"/>
        <v>40</v>
      </c>
      <c r="P8" s="30" t="s">
        <v>29</v>
      </c>
      <c r="Q8" s="23">
        <f t="shared" ref="Q8:Q32" si="10">SUM(V8+U8+T8+S8+R8)</f>
        <v>180</v>
      </c>
      <c r="R8" s="22">
        <f t="shared" si="3"/>
        <v>36</v>
      </c>
      <c r="S8" s="22">
        <f t="shared" si="3"/>
        <v>31</v>
      </c>
      <c r="T8" s="22">
        <f t="shared" si="3"/>
        <v>40</v>
      </c>
      <c r="U8" s="22">
        <f t="shared" si="3"/>
        <v>36</v>
      </c>
      <c r="V8" s="22">
        <f t="shared" si="3"/>
        <v>37</v>
      </c>
      <c r="W8" s="23">
        <f t="shared" ref="W8:W32" si="11">+X8+Y8+Z8+AA8+AB8</f>
        <v>191</v>
      </c>
      <c r="X8" s="22">
        <f t="shared" si="4"/>
        <v>42</v>
      </c>
      <c r="Y8" s="22">
        <f t="shared" si="4"/>
        <v>35</v>
      </c>
      <c r="Z8" s="22">
        <f t="shared" si="4"/>
        <v>36</v>
      </c>
      <c r="AA8" s="22">
        <f t="shared" si="4"/>
        <v>46</v>
      </c>
      <c r="AB8" s="22">
        <f t="shared" si="4"/>
        <v>32</v>
      </c>
      <c r="AC8" s="30" t="s">
        <v>29</v>
      </c>
      <c r="AD8" s="23">
        <f t="shared" ref="AD8:AD32" si="12">SUM(AI8+AH8+AG8+AF8+AE8)</f>
        <v>194</v>
      </c>
      <c r="AE8" s="22">
        <f t="shared" ref="AE8:AM8" si="13">SUM(AE43+AE77)</f>
        <v>54</v>
      </c>
      <c r="AF8" s="22">
        <f t="shared" si="13"/>
        <v>40</v>
      </c>
      <c r="AG8" s="22">
        <f t="shared" si="13"/>
        <v>49</v>
      </c>
      <c r="AH8" s="22">
        <f t="shared" si="13"/>
        <v>27</v>
      </c>
      <c r="AI8" s="22">
        <f t="shared" si="13"/>
        <v>24</v>
      </c>
      <c r="AJ8" s="23">
        <f t="shared" si="13"/>
        <v>154</v>
      </c>
      <c r="AK8" s="23">
        <f t="shared" si="13"/>
        <v>117</v>
      </c>
      <c r="AL8" s="23">
        <f t="shared" si="13"/>
        <v>85</v>
      </c>
      <c r="AM8" s="23">
        <f t="shared" si="13"/>
        <v>83</v>
      </c>
      <c r="AN8" s="30" t="s">
        <v>29</v>
      </c>
      <c r="AO8" s="23">
        <f t="shared" si="6"/>
        <v>54</v>
      </c>
      <c r="AP8" s="23">
        <f t="shared" si="6"/>
        <v>75</v>
      </c>
      <c r="AQ8" s="23">
        <f t="shared" si="6"/>
        <v>38</v>
      </c>
      <c r="AR8" s="23">
        <f t="shared" si="6"/>
        <v>39</v>
      </c>
      <c r="AS8" s="23">
        <f t="shared" si="6"/>
        <v>34</v>
      </c>
      <c r="AT8" s="23">
        <f t="shared" si="6"/>
        <v>50</v>
      </c>
      <c r="AU8" s="23">
        <f t="shared" si="6"/>
        <v>21</v>
      </c>
      <c r="AV8" s="23">
        <f t="shared" si="6"/>
        <v>44</v>
      </c>
      <c r="AW8" s="13"/>
    </row>
    <row r="9" spans="2:49" ht="36" customHeight="1">
      <c r="B9" s="30" t="s">
        <v>30</v>
      </c>
      <c r="C9" s="21">
        <f t="shared" si="7"/>
        <v>11550</v>
      </c>
      <c r="D9" s="23">
        <f t="shared" si="8"/>
        <v>1259</v>
      </c>
      <c r="E9" s="22">
        <f t="shared" si="1"/>
        <v>266</v>
      </c>
      <c r="F9" s="22">
        <f t="shared" si="1"/>
        <v>241</v>
      </c>
      <c r="G9" s="22">
        <f t="shared" si="1"/>
        <v>243</v>
      </c>
      <c r="H9" s="22">
        <f t="shared" si="1"/>
        <v>278</v>
      </c>
      <c r="I9" s="22">
        <f t="shared" si="1"/>
        <v>231</v>
      </c>
      <c r="J9" s="23">
        <f t="shared" si="9"/>
        <v>1151</v>
      </c>
      <c r="K9" s="22">
        <f t="shared" si="2"/>
        <v>225</v>
      </c>
      <c r="L9" s="22">
        <f t="shared" si="2"/>
        <v>262</v>
      </c>
      <c r="M9" s="22">
        <f t="shared" si="2"/>
        <v>236</v>
      </c>
      <c r="N9" s="22">
        <f t="shared" si="2"/>
        <v>203</v>
      </c>
      <c r="O9" s="22">
        <f t="shared" si="2"/>
        <v>225</v>
      </c>
      <c r="P9" s="30" t="s">
        <v>30</v>
      </c>
      <c r="Q9" s="23">
        <f t="shared" si="10"/>
        <v>1196</v>
      </c>
      <c r="R9" s="22">
        <f t="shared" si="3"/>
        <v>229</v>
      </c>
      <c r="S9" s="22">
        <f t="shared" si="3"/>
        <v>227</v>
      </c>
      <c r="T9" s="22">
        <f t="shared" si="3"/>
        <v>245</v>
      </c>
      <c r="U9" s="22">
        <f t="shared" si="3"/>
        <v>255</v>
      </c>
      <c r="V9" s="22">
        <f t="shared" si="3"/>
        <v>240</v>
      </c>
      <c r="W9" s="23">
        <f t="shared" si="11"/>
        <v>1245</v>
      </c>
      <c r="X9" s="22">
        <f t="shared" si="4"/>
        <v>269</v>
      </c>
      <c r="Y9" s="22">
        <f t="shared" si="4"/>
        <v>218</v>
      </c>
      <c r="Z9" s="22">
        <f t="shared" si="4"/>
        <v>265</v>
      </c>
      <c r="AA9" s="22">
        <f t="shared" si="4"/>
        <v>233</v>
      </c>
      <c r="AB9" s="22">
        <f t="shared" si="4"/>
        <v>260</v>
      </c>
      <c r="AC9" s="30" t="s">
        <v>30</v>
      </c>
      <c r="AD9" s="23">
        <f t="shared" si="12"/>
        <v>1242</v>
      </c>
      <c r="AE9" s="22">
        <f t="shared" ref="AE9:AM9" si="14">SUM(AE44+AE78)</f>
        <v>261</v>
      </c>
      <c r="AF9" s="22">
        <f t="shared" si="14"/>
        <v>288</v>
      </c>
      <c r="AG9" s="22">
        <f t="shared" si="14"/>
        <v>225</v>
      </c>
      <c r="AH9" s="22">
        <f t="shared" si="14"/>
        <v>250</v>
      </c>
      <c r="AI9" s="22">
        <f t="shared" si="14"/>
        <v>218</v>
      </c>
      <c r="AJ9" s="23">
        <f t="shared" si="14"/>
        <v>1164</v>
      </c>
      <c r="AK9" s="23">
        <f t="shared" si="14"/>
        <v>717</v>
      </c>
      <c r="AL9" s="23">
        <f t="shared" si="14"/>
        <v>535</v>
      </c>
      <c r="AM9" s="23">
        <f t="shared" si="14"/>
        <v>459</v>
      </c>
      <c r="AN9" s="30" t="s">
        <v>30</v>
      </c>
      <c r="AO9" s="23">
        <f t="shared" si="6"/>
        <v>531</v>
      </c>
      <c r="AP9" s="23">
        <f t="shared" si="6"/>
        <v>430</v>
      </c>
      <c r="AQ9" s="23">
        <f t="shared" si="6"/>
        <v>318</v>
      </c>
      <c r="AR9" s="23">
        <f t="shared" si="6"/>
        <v>312</v>
      </c>
      <c r="AS9" s="23">
        <f t="shared" si="6"/>
        <v>302</v>
      </c>
      <c r="AT9" s="23">
        <f t="shared" si="6"/>
        <v>254</v>
      </c>
      <c r="AU9" s="23">
        <f t="shared" si="6"/>
        <v>195</v>
      </c>
      <c r="AV9" s="23">
        <f t="shared" si="6"/>
        <v>240</v>
      </c>
      <c r="AW9" s="13"/>
    </row>
    <row r="10" spans="2:49" ht="36" customHeight="1">
      <c r="B10" s="30" t="s">
        <v>31</v>
      </c>
      <c r="C10" s="21">
        <f t="shared" si="7"/>
        <v>17706</v>
      </c>
      <c r="D10" s="23">
        <f t="shared" si="8"/>
        <v>1929</v>
      </c>
      <c r="E10" s="22">
        <f t="shared" si="1"/>
        <v>380</v>
      </c>
      <c r="F10" s="22">
        <f t="shared" si="1"/>
        <v>415</v>
      </c>
      <c r="G10" s="22">
        <f t="shared" si="1"/>
        <v>381</v>
      </c>
      <c r="H10" s="22">
        <f t="shared" si="1"/>
        <v>384</v>
      </c>
      <c r="I10" s="22">
        <f t="shared" si="1"/>
        <v>369</v>
      </c>
      <c r="J10" s="23">
        <f t="shared" si="9"/>
        <v>1981</v>
      </c>
      <c r="K10" s="22">
        <f t="shared" si="2"/>
        <v>416</v>
      </c>
      <c r="L10" s="22">
        <f t="shared" si="2"/>
        <v>378</v>
      </c>
      <c r="M10" s="22">
        <f t="shared" si="2"/>
        <v>398</v>
      </c>
      <c r="N10" s="22">
        <f t="shared" si="2"/>
        <v>381</v>
      </c>
      <c r="O10" s="22">
        <f t="shared" si="2"/>
        <v>408</v>
      </c>
      <c r="P10" s="30" t="s">
        <v>31</v>
      </c>
      <c r="Q10" s="23">
        <f t="shared" si="10"/>
        <v>1882</v>
      </c>
      <c r="R10" s="22">
        <f t="shared" si="3"/>
        <v>365</v>
      </c>
      <c r="S10" s="22">
        <f t="shared" si="3"/>
        <v>403</v>
      </c>
      <c r="T10" s="22">
        <f t="shared" si="3"/>
        <v>373</v>
      </c>
      <c r="U10" s="22">
        <f t="shared" si="3"/>
        <v>353</v>
      </c>
      <c r="V10" s="22">
        <f t="shared" si="3"/>
        <v>388</v>
      </c>
      <c r="W10" s="23">
        <f t="shared" si="11"/>
        <v>1971</v>
      </c>
      <c r="X10" s="22">
        <f t="shared" si="4"/>
        <v>434</v>
      </c>
      <c r="Y10" s="22">
        <f t="shared" si="4"/>
        <v>398</v>
      </c>
      <c r="Z10" s="22">
        <f t="shared" si="4"/>
        <v>380</v>
      </c>
      <c r="AA10" s="22">
        <f t="shared" si="4"/>
        <v>363</v>
      </c>
      <c r="AB10" s="22">
        <f t="shared" si="4"/>
        <v>396</v>
      </c>
      <c r="AC10" s="30" t="s">
        <v>31</v>
      </c>
      <c r="AD10" s="23">
        <f t="shared" si="12"/>
        <v>1709</v>
      </c>
      <c r="AE10" s="22">
        <f t="shared" ref="AE10:AM10" si="15">SUM(AE45+AE79)</f>
        <v>353</v>
      </c>
      <c r="AF10" s="22">
        <f t="shared" si="15"/>
        <v>346</v>
      </c>
      <c r="AG10" s="22">
        <f t="shared" si="15"/>
        <v>331</v>
      </c>
      <c r="AH10" s="22">
        <f t="shared" si="15"/>
        <v>383</v>
      </c>
      <c r="AI10" s="22">
        <f t="shared" si="15"/>
        <v>296</v>
      </c>
      <c r="AJ10" s="23">
        <f t="shared" si="15"/>
        <v>1539</v>
      </c>
      <c r="AK10" s="23">
        <f t="shared" si="15"/>
        <v>1153</v>
      </c>
      <c r="AL10" s="23">
        <f t="shared" si="15"/>
        <v>1036</v>
      </c>
      <c r="AM10" s="23">
        <f t="shared" si="15"/>
        <v>837</v>
      </c>
      <c r="AN10" s="30" t="s">
        <v>31</v>
      </c>
      <c r="AO10" s="23">
        <f t="shared" si="6"/>
        <v>785</v>
      </c>
      <c r="AP10" s="23">
        <f t="shared" si="6"/>
        <v>626</v>
      </c>
      <c r="AQ10" s="23">
        <f t="shared" si="6"/>
        <v>473</v>
      </c>
      <c r="AR10" s="23">
        <f t="shared" si="6"/>
        <v>494</v>
      </c>
      <c r="AS10" s="23">
        <f t="shared" si="6"/>
        <v>416</v>
      </c>
      <c r="AT10" s="23">
        <f t="shared" si="6"/>
        <v>330</v>
      </c>
      <c r="AU10" s="23">
        <f t="shared" si="6"/>
        <v>265</v>
      </c>
      <c r="AV10" s="23">
        <f t="shared" si="6"/>
        <v>280</v>
      </c>
      <c r="AW10" s="13"/>
    </row>
    <row r="11" spans="2:49" ht="36" customHeight="1">
      <c r="B11" s="30" t="s">
        <v>32</v>
      </c>
      <c r="C11" s="21">
        <f t="shared" si="7"/>
        <v>12210</v>
      </c>
      <c r="D11" s="23">
        <f t="shared" si="8"/>
        <v>1228</v>
      </c>
      <c r="E11" s="22">
        <f t="shared" si="1"/>
        <v>257</v>
      </c>
      <c r="F11" s="22">
        <f t="shared" si="1"/>
        <v>238</v>
      </c>
      <c r="G11" s="22">
        <f t="shared" si="1"/>
        <v>227</v>
      </c>
      <c r="H11" s="22">
        <f t="shared" si="1"/>
        <v>251</v>
      </c>
      <c r="I11" s="22">
        <f t="shared" si="1"/>
        <v>255</v>
      </c>
      <c r="J11" s="23">
        <f t="shared" si="9"/>
        <v>1226</v>
      </c>
      <c r="K11" s="22">
        <f t="shared" si="2"/>
        <v>258</v>
      </c>
      <c r="L11" s="22">
        <f t="shared" si="2"/>
        <v>252</v>
      </c>
      <c r="M11" s="22">
        <f t="shared" si="2"/>
        <v>262</v>
      </c>
      <c r="N11" s="22">
        <f t="shared" si="2"/>
        <v>231</v>
      </c>
      <c r="O11" s="22">
        <f t="shared" si="2"/>
        <v>223</v>
      </c>
      <c r="P11" s="30" t="s">
        <v>32</v>
      </c>
      <c r="Q11" s="23">
        <f t="shared" si="10"/>
        <v>1219</v>
      </c>
      <c r="R11" s="22">
        <f t="shared" si="3"/>
        <v>235</v>
      </c>
      <c r="S11" s="22">
        <f t="shared" si="3"/>
        <v>238</v>
      </c>
      <c r="T11" s="22">
        <f t="shared" si="3"/>
        <v>256</v>
      </c>
      <c r="U11" s="22">
        <f t="shared" si="3"/>
        <v>239</v>
      </c>
      <c r="V11" s="22">
        <f t="shared" si="3"/>
        <v>251</v>
      </c>
      <c r="W11" s="23">
        <f t="shared" si="11"/>
        <v>1307</v>
      </c>
      <c r="X11" s="22">
        <f t="shared" si="4"/>
        <v>250</v>
      </c>
      <c r="Y11" s="22">
        <f t="shared" si="4"/>
        <v>275</v>
      </c>
      <c r="Z11" s="22">
        <f t="shared" si="4"/>
        <v>255</v>
      </c>
      <c r="AA11" s="22">
        <f t="shared" si="4"/>
        <v>287</v>
      </c>
      <c r="AB11" s="22">
        <f t="shared" si="4"/>
        <v>240</v>
      </c>
      <c r="AC11" s="30" t="s">
        <v>32</v>
      </c>
      <c r="AD11" s="23">
        <f t="shared" si="12"/>
        <v>1334</v>
      </c>
      <c r="AE11" s="22">
        <f t="shared" ref="AE11:AM11" si="16">SUM(AE46+AE80)</f>
        <v>260</v>
      </c>
      <c r="AF11" s="22">
        <f t="shared" si="16"/>
        <v>285</v>
      </c>
      <c r="AG11" s="22">
        <f t="shared" si="16"/>
        <v>283</v>
      </c>
      <c r="AH11" s="22">
        <f t="shared" si="16"/>
        <v>246</v>
      </c>
      <c r="AI11" s="22">
        <f t="shared" si="16"/>
        <v>260</v>
      </c>
      <c r="AJ11" s="23">
        <f t="shared" si="16"/>
        <v>1281</v>
      </c>
      <c r="AK11" s="23">
        <f t="shared" si="16"/>
        <v>863</v>
      </c>
      <c r="AL11" s="23">
        <f t="shared" si="16"/>
        <v>647</v>
      </c>
      <c r="AM11" s="23">
        <f t="shared" si="16"/>
        <v>513</v>
      </c>
      <c r="AN11" s="30" t="s">
        <v>32</v>
      </c>
      <c r="AO11" s="23">
        <f t="shared" si="6"/>
        <v>502</v>
      </c>
      <c r="AP11" s="23">
        <f t="shared" si="6"/>
        <v>425</v>
      </c>
      <c r="AQ11" s="23">
        <f t="shared" si="6"/>
        <v>300</v>
      </c>
      <c r="AR11" s="23">
        <f t="shared" si="6"/>
        <v>380</v>
      </c>
      <c r="AS11" s="23">
        <f t="shared" si="6"/>
        <v>309</v>
      </c>
      <c r="AT11" s="23">
        <f t="shared" si="6"/>
        <v>237</v>
      </c>
      <c r="AU11" s="23">
        <f t="shared" si="6"/>
        <v>184</v>
      </c>
      <c r="AV11" s="23">
        <f t="shared" si="6"/>
        <v>255</v>
      </c>
      <c r="AW11" s="13"/>
    </row>
    <row r="12" spans="2:49" ht="36" customHeight="1">
      <c r="B12" s="30" t="s">
        <v>33</v>
      </c>
      <c r="C12" s="21">
        <f t="shared" si="7"/>
        <v>6244</v>
      </c>
      <c r="D12" s="23">
        <f t="shared" si="8"/>
        <v>537</v>
      </c>
      <c r="E12" s="22">
        <f t="shared" si="1"/>
        <v>116</v>
      </c>
      <c r="F12" s="22">
        <f t="shared" si="1"/>
        <v>125</v>
      </c>
      <c r="G12" s="22">
        <f t="shared" si="1"/>
        <v>98</v>
      </c>
      <c r="H12" s="22">
        <f t="shared" si="1"/>
        <v>96</v>
      </c>
      <c r="I12" s="22">
        <f t="shared" si="1"/>
        <v>102</v>
      </c>
      <c r="J12" s="23">
        <f t="shared" si="9"/>
        <v>507</v>
      </c>
      <c r="K12" s="22">
        <f t="shared" si="2"/>
        <v>104</v>
      </c>
      <c r="L12" s="22">
        <f t="shared" si="2"/>
        <v>88</v>
      </c>
      <c r="M12" s="22">
        <f t="shared" si="2"/>
        <v>96</v>
      </c>
      <c r="N12" s="22">
        <f t="shared" si="2"/>
        <v>113</v>
      </c>
      <c r="O12" s="22">
        <f t="shared" si="2"/>
        <v>106</v>
      </c>
      <c r="P12" s="30" t="s">
        <v>33</v>
      </c>
      <c r="Q12" s="23">
        <f t="shared" si="10"/>
        <v>518</v>
      </c>
      <c r="R12" s="22">
        <f t="shared" si="3"/>
        <v>93</v>
      </c>
      <c r="S12" s="22">
        <f t="shared" si="3"/>
        <v>102</v>
      </c>
      <c r="T12" s="22">
        <f t="shared" si="3"/>
        <v>108</v>
      </c>
      <c r="U12" s="22">
        <f t="shared" si="3"/>
        <v>108</v>
      </c>
      <c r="V12" s="22">
        <f t="shared" si="3"/>
        <v>107</v>
      </c>
      <c r="W12" s="23">
        <f t="shared" si="11"/>
        <v>634</v>
      </c>
      <c r="X12" s="22">
        <f t="shared" si="4"/>
        <v>119</v>
      </c>
      <c r="Y12" s="22">
        <f t="shared" si="4"/>
        <v>114</v>
      </c>
      <c r="Z12" s="22">
        <f t="shared" si="4"/>
        <v>131</v>
      </c>
      <c r="AA12" s="22">
        <f t="shared" si="4"/>
        <v>132</v>
      </c>
      <c r="AB12" s="22">
        <f t="shared" si="4"/>
        <v>138</v>
      </c>
      <c r="AC12" s="30" t="s">
        <v>33</v>
      </c>
      <c r="AD12" s="23">
        <f t="shared" si="12"/>
        <v>731</v>
      </c>
      <c r="AE12" s="22">
        <f t="shared" ref="AE12:AM12" si="17">SUM(AE47+AE81)</f>
        <v>136</v>
      </c>
      <c r="AF12" s="22">
        <f t="shared" si="17"/>
        <v>127</v>
      </c>
      <c r="AG12" s="22">
        <f t="shared" si="17"/>
        <v>172</v>
      </c>
      <c r="AH12" s="22">
        <f t="shared" si="17"/>
        <v>137</v>
      </c>
      <c r="AI12" s="22">
        <f t="shared" si="17"/>
        <v>159</v>
      </c>
      <c r="AJ12" s="23">
        <f t="shared" si="17"/>
        <v>643</v>
      </c>
      <c r="AK12" s="23">
        <f t="shared" si="17"/>
        <v>490</v>
      </c>
      <c r="AL12" s="23">
        <f t="shared" si="17"/>
        <v>352</v>
      </c>
      <c r="AM12" s="23">
        <f t="shared" si="17"/>
        <v>320</v>
      </c>
      <c r="AN12" s="30" t="s">
        <v>33</v>
      </c>
      <c r="AO12" s="23">
        <f t="shared" si="6"/>
        <v>282</v>
      </c>
      <c r="AP12" s="23">
        <f t="shared" si="6"/>
        <v>229</v>
      </c>
      <c r="AQ12" s="23">
        <f t="shared" si="6"/>
        <v>195</v>
      </c>
      <c r="AR12" s="23">
        <f t="shared" si="6"/>
        <v>204</v>
      </c>
      <c r="AS12" s="23">
        <f t="shared" si="6"/>
        <v>160</v>
      </c>
      <c r="AT12" s="23">
        <f t="shared" si="6"/>
        <v>170</v>
      </c>
      <c r="AU12" s="23">
        <f t="shared" si="6"/>
        <v>104</v>
      </c>
      <c r="AV12" s="23">
        <f t="shared" si="6"/>
        <v>168</v>
      </c>
      <c r="AW12" s="13"/>
    </row>
    <row r="13" spans="2:49" ht="36" customHeight="1">
      <c r="B13" s="30" t="s">
        <v>34</v>
      </c>
      <c r="C13" s="21">
        <f t="shared" si="7"/>
        <v>8824</v>
      </c>
      <c r="D13" s="23">
        <f>SUM(I13+H13+G13+F13+E13)</f>
        <v>769</v>
      </c>
      <c r="E13" s="22">
        <f t="shared" si="1"/>
        <v>142</v>
      </c>
      <c r="F13" s="22">
        <f t="shared" si="1"/>
        <v>151</v>
      </c>
      <c r="G13" s="22">
        <f t="shared" si="1"/>
        <v>160</v>
      </c>
      <c r="H13" s="22">
        <f t="shared" si="1"/>
        <v>148</v>
      </c>
      <c r="I13" s="22">
        <f t="shared" si="1"/>
        <v>168</v>
      </c>
      <c r="J13" s="23">
        <f t="shared" si="9"/>
        <v>698</v>
      </c>
      <c r="K13" s="22">
        <f t="shared" si="2"/>
        <v>141</v>
      </c>
      <c r="L13" s="22">
        <f t="shared" si="2"/>
        <v>141</v>
      </c>
      <c r="M13" s="22">
        <f t="shared" si="2"/>
        <v>148</v>
      </c>
      <c r="N13" s="22">
        <f t="shared" si="2"/>
        <v>130</v>
      </c>
      <c r="O13" s="22">
        <f t="shared" si="2"/>
        <v>138</v>
      </c>
      <c r="P13" s="30" t="s">
        <v>34</v>
      </c>
      <c r="Q13" s="23">
        <f t="shared" si="10"/>
        <v>661</v>
      </c>
      <c r="R13" s="22">
        <f t="shared" si="3"/>
        <v>141</v>
      </c>
      <c r="S13" s="22">
        <f t="shared" si="3"/>
        <v>128</v>
      </c>
      <c r="T13" s="22">
        <f t="shared" si="3"/>
        <v>116</v>
      </c>
      <c r="U13" s="22">
        <f t="shared" si="3"/>
        <v>144</v>
      </c>
      <c r="V13" s="22">
        <f t="shared" si="3"/>
        <v>132</v>
      </c>
      <c r="W13" s="23">
        <f t="shared" si="11"/>
        <v>880</v>
      </c>
      <c r="X13" s="22">
        <f t="shared" si="4"/>
        <v>155</v>
      </c>
      <c r="Y13" s="22">
        <f t="shared" si="4"/>
        <v>158</v>
      </c>
      <c r="Z13" s="22">
        <f t="shared" si="4"/>
        <v>193</v>
      </c>
      <c r="AA13" s="22">
        <f t="shared" si="4"/>
        <v>176</v>
      </c>
      <c r="AB13" s="22">
        <f t="shared" si="4"/>
        <v>198</v>
      </c>
      <c r="AC13" s="30" t="s">
        <v>34</v>
      </c>
      <c r="AD13" s="23">
        <f t="shared" si="12"/>
        <v>1022</v>
      </c>
      <c r="AE13" s="22">
        <f t="shared" ref="AE13:AM13" si="18">SUM(AE48+AE82)</f>
        <v>175</v>
      </c>
      <c r="AF13" s="22">
        <f t="shared" si="18"/>
        <v>213</v>
      </c>
      <c r="AG13" s="22">
        <f t="shared" si="18"/>
        <v>234</v>
      </c>
      <c r="AH13" s="22">
        <f t="shared" si="18"/>
        <v>179</v>
      </c>
      <c r="AI13" s="22">
        <f t="shared" si="18"/>
        <v>221</v>
      </c>
      <c r="AJ13" s="23">
        <f t="shared" si="18"/>
        <v>936</v>
      </c>
      <c r="AK13" s="23">
        <f t="shared" si="18"/>
        <v>752</v>
      </c>
      <c r="AL13" s="23">
        <f t="shared" si="18"/>
        <v>447</v>
      </c>
      <c r="AM13" s="23">
        <f t="shared" si="18"/>
        <v>458</v>
      </c>
      <c r="AN13" s="30" t="s">
        <v>34</v>
      </c>
      <c r="AO13" s="23">
        <f t="shared" si="6"/>
        <v>415</v>
      </c>
      <c r="AP13" s="23">
        <f t="shared" si="6"/>
        <v>313</v>
      </c>
      <c r="AQ13" s="23">
        <f t="shared" si="6"/>
        <v>280</v>
      </c>
      <c r="AR13" s="23">
        <f t="shared" si="6"/>
        <v>292</v>
      </c>
      <c r="AS13" s="23">
        <f t="shared" si="6"/>
        <v>258</v>
      </c>
      <c r="AT13" s="23">
        <f t="shared" si="6"/>
        <v>244</v>
      </c>
      <c r="AU13" s="23">
        <f t="shared" si="6"/>
        <v>174</v>
      </c>
      <c r="AV13" s="23">
        <f t="shared" si="6"/>
        <v>225</v>
      </c>
      <c r="AW13" s="13"/>
    </row>
    <row r="14" spans="2:49" ht="36" customHeight="1">
      <c r="B14" s="30" t="s">
        <v>35</v>
      </c>
      <c r="C14" s="21">
        <f t="shared" si="7"/>
        <v>1242</v>
      </c>
      <c r="D14" s="23">
        <f t="shared" si="8"/>
        <v>101</v>
      </c>
      <c r="E14" s="22">
        <f t="shared" si="1"/>
        <v>21</v>
      </c>
      <c r="F14" s="22">
        <f t="shared" si="1"/>
        <v>24</v>
      </c>
      <c r="G14" s="22">
        <f t="shared" si="1"/>
        <v>23</v>
      </c>
      <c r="H14" s="22">
        <f t="shared" si="1"/>
        <v>16</v>
      </c>
      <c r="I14" s="22">
        <f t="shared" si="1"/>
        <v>17</v>
      </c>
      <c r="J14" s="23">
        <f t="shared" si="9"/>
        <v>114</v>
      </c>
      <c r="K14" s="22">
        <f t="shared" si="2"/>
        <v>25</v>
      </c>
      <c r="L14" s="22">
        <f t="shared" si="2"/>
        <v>21</v>
      </c>
      <c r="M14" s="22">
        <f t="shared" si="2"/>
        <v>25</v>
      </c>
      <c r="N14" s="22">
        <f t="shared" si="2"/>
        <v>22</v>
      </c>
      <c r="O14" s="22">
        <f t="shared" si="2"/>
        <v>21</v>
      </c>
      <c r="P14" s="30" t="s">
        <v>35</v>
      </c>
      <c r="Q14" s="23">
        <f t="shared" si="10"/>
        <v>112</v>
      </c>
      <c r="R14" s="22">
        <f t="shared" si="3"/>
        <v>17</v>
      </c>
      <c r="S14" s="22">
        <f t="shared" si="3"/>
        <v>21</v>
      </c>
      <c r="T14" s="22">
        <f t="shared" si="3"/>
        <v>23</v>
      </c>
      <c r="U14" s="22">
        <f t="shared" si="3"/>
        <v>29</v>
      </c>
      <c r="V14" s="22">
        <f t="shared" si="3"/>
        <v>22</v>
      </c>
      <c r="W14" s="23">
        <f t="shared" si="11"/>
        <v>123</v>
      </c>
      <c r="X14" s="22">
        <f t="shared" si="4"/>
        <v>25</v>
      </c>
      <c r="Y14" s="22">
        <f t="shared" si="4"/>
        <v>25</v>
      </c>
      <c r="Z14" s="22">
        <f t="shared" si="4"/>
        <v>23</v>
      </c>
      <c r="AA14" s="22">
        <f t="shared" si="4"/>
        <v>26</v>
      </c>
      <c r="AB14" s="22">
        <f t="shared" si="4"/>
        <v>24</v>
      </c>
      <c r="AC14" s="30" t="s">
        <v>35</v>
      </c>
      <c r="AD14" s="23">
        <f t="shared" si="12"/>
        <v>98</v>
      </c>
      <c r="AE14" s="22">
        <f t="shared" ref="AE14:AM14" si="19">SUM(AE49+AE83)</f>
        <v>24</v>
      </c>
      <c r="AF14" s="22">
        <f t="shared" si="19"/>
        <v>19</v>
      </c>
      <c r="AG14" s="22">
        <f t="shared" si="19"/>
        <v>18</v>
      </c>
      <c r="AH14" s="22">
        <f t="shared" si="19"/>
        <v>21</v>
      </c>
      <c r="AI14" s="22">
        <f t="shared" si="19"/>
        <v>16</v>
      </c>
      <c r="AJ14" s="23">
        <f t="shared" si="19"/>
        <v>116</v>
      </c>
      <c r="AK14" s="23">
        <f t="shared" si="19"/>
        <v>127</v>
      </c>
      <c r="AL14" s="23">
        <f t="shared" si="19"/>
        <v>85</v>
      </c>
      <c r="AM14" s="23">
        <f t="shared" si="19"/>
        <v>42</v>
      </c>
      <c r="AN14" s="30" t="s">
        <v>35</v>
      </c>
      <c r="AO14" s="23">
        <f t="shared" si="6"/>
        <v>53</v>
      </c>
      <c r="AP14" s="23">
        <f t="shared" si="6"/>
        <v>48</v>
      </c>
      <c r="AQ14" s="23">
        <f t="shared" si="6"/>
        <v>42</v>
      </c>
      <c r="AR14" s="23">
        <f t="shared" si="6"/>
        <v>52</v>
      </c>
      <c r="AS14" s="23">
        <f t="shared" si="6"/>
        <v>40</v>
      </c>
      <c r="AT14" s="23">
        <f t="shared" si="6"/>
        <v>48</v>
      </c>
      <c r="AU14" s="23">
        <f t="shared" si="6"/>
        <v>21</v>
      </c>
      <c r="AV14" s="23">
        <f t="shared" si="6"/>
        <v>20</v>
      </c>
      <c r="AW14" s="13"/>
    </row>
    <row r="15" spans="2:49" ht="36" customHeight="1">
      <c r="B15" s="30" t="s">
        <v>36</v>
      </c>
      <c r="C15" s="21">
        <f t="shared" si="7"/>
        <v>4663</v>
      </c>
      <c r="D15" s="23">
        <f t="shared" si="8"/>
        <v>427</v>
      </c>
      <c r="E15" s="22">
        <f t="shared" si="1"/>
        <v>78</v>
      </c>
      <c r="F15" s="22">
        <f t="shared" si="1"/>
        <v>72</v>
      </c>
      <c r="G15" s="22">
        <f t="shared" si="1"/>
        <v>98</v>
      </c>
      <c r="H15" s="22">
        <f t="shared" si="1"/>
        <v>85</v>
      </c>
      <c r="I15" s="22">
        <f t="shared" si="1"/>
        <v>94</v>
      </c>
      <c r="J15" s="23">
        <f t="shared" si="9"/>
        <v>470</v>
      </c>
      <c r="K15" s="22">
        <f t="shared" si="2"/>
        <v>95</v>
      </c>
      <c r="L15" s="22">
        <f t="shared" si="2"/>
        <v>106</v>
      </c>
      <c r="M15" s="22">
        <f t="shared" si="2"/>
        <v>78</v>
      </c>
      <c r="N15" s="22">
        <f t="shared" si="2"/>
        <v>98</v>
      </c>
      <c r="O15" s="22">
        <f t="shared" si="2"/>
        <v>93</v>
      </c>
      <c r="P15" s="30" t="s">
        <v>36</v>
      </c>
      <c r="Q15" s="23">
        <f t="shared" si="10"/>
        <v>407</v>
      </c>
      <c r="R15" s="22">
        <f t="shared" si="3"/>
        <v>83</v>
      </c>
      <c r="S15" s="22">
        <f t="shared" si="3"/>
        <v>92</v>
      </c>
      <c r="T15" s="22">
        <f t="shared" si="3"/>
        <v>81</v>
      </c>
      <c r="U15" s="22">
        <f t="shared" si="3"/>
        <v>83</v>
      </c>
      <c r="V15" s="22">
        <f t="shared" si="3"/>
        <v>68</v>
      </c>
      <c r="W15" s="23">
        <f t="shared" si="11"/>
        <v>471</v>
      </c>
      <c r="X15" s="22">
        <f t="shared" si="4"/>
        <v>96</v>
      </c>
      <c r="Y15" s="22">
        <f t="shared" si="4"/>
        <v>78</v>
      </c>
      <c r="Z15" s="22">
        <f t="shared" si="4"/>
        <v>102</v>
      </c>
      <c r="AA15" s="22">
        <f t="shared" si="4"/>
        <v>97</v>
      </c>
      <c r="AB15" s="22">
        <f t="shared" si="4"/>
        <v>98</v>
      </c>
      <c r="AC15" s="30" t="s">
        <v>36</v>
      </c>
      <c r="AD15" s="23">
        <f t="shared" si="12"/>
        <v>584</v>
      </c>
      <c r="AE15" s="22">
        <f t="shared" ref="AE15:AM15" si="20">SUM(AE50+AE84)</f>
        <v>118</v>
      </c>
      <c r="AF15" s="22">
        <f t="shared" si="20"/>
        <v>127</v>
      </c>
      <c r="AG15" s="22">
        <f t="shared" si="20"/>
        <v>109</v>
      </c>
      <c r="AH15" s="22">
        <f t="shared" si="20"/>
        <v>133</v>
      </c>
      <c r="AI15" s="22">
        <f t="shared" si="20"/>
        <v>97</v>
      </c>
      <c r="AJ15" s="23">
        <f t="shared" si="20"/>
        <v>467</v>
      </c>
      <c r="AK15" s="23">
        <f t="shared" si="20"/>
        <v>416</v>
      </c>
      <c r="AL15" s="23">
        <f t="shared" si="20"/>
        <v>260</v>
      </c>
      <c r="AM15" s="23">
        <f t="shared" si="20"/>
        <v>250</v>
      </c>
      <c r="AN15" s="30" t="s">
        <v>36</v>
      </c>
      <c r="AO15" s="23">
        <f t="shared" si="6"/>
        <v>161</v>
      </c>
      <c r="AP15" s="23">
        <f t="shared" si="6"/>
        <v>126</v>
      </c>
      <c r="AQ15" s="23">
        <f t="shared" si="6"/>
        <v>119</v>
      </c>
      <c r="AR15" s="23">
        <f t="shared" si="6"/>
        <v>108</v>
      </c>
      <c r="AS15" s="23">
        <f t="shared" si="6"/>
        <v>113</v>
      </c>
      <c r="AT15" s="23">
        <f t="shared" si="6"/>
        <v>107</v>
      </c>
      <c r="AU15" s="23">
        <f t="shared" si="6"/>
        <v>90</v>
      </c>
      <c r="AV15" s="23">
        <f t="shared" si="6"/>
        <v>87</v>
      </c>
      <c r="AW15" s="13"/>
    </row>
    <row r="16" spans="2:49" ht="36" customHeight="1">
      <c r="B16" s="30" t="s">
        <v>37</v>
      </c>
      <c r="C16" s="21">
        <f t="shared" si="7"/>
        <v>14169</v>
      </c>
      <c r="D16" s="23">
        <f t="shared" si="8"/>
        <v>1740</v>
      </c>
      <c r="E16" s="22">
        <f t="shared" si="1"/>
        <v>332</v>
      </c>
      <c r="F16" s="22">
        <f t="shared" si="1"/>
        <v>345</v>
      </c>
      <c r="G16" s="22">
        <f t="shared" si="1"/>
        <v>374</v>
      </c>
      <c r="H16" s="22">
        <f t="shared" si="1"/>
        <v>338</v>
      </c>
      <c r="I16" s="22">
        <f t="shared" si="1"/>
        <v>351</v>
      </c>
      <c r="J16" s="23">
        <f t="shared" si="9"/>
        <v>1566</v>
      </c>
      <c r="K16" s="22">
        <f t="shared" si="2"/>
        <v>341</v>
      </c>
      <c r="L16" s="22">
        <f t="shared" si="2"/>
        <v>313</v>
      </c>
      <c r="M16" s="22">
        <f t="shared" si="2"/>
        <v>331</v>
      </c>
      <c r="N16" s="22">
        <f t="shared" si="2"/>
        <v>311</v>
      </c>
      <c r="O16" s="22">
        <f t="shared" si="2"/>
        <v>270</v>
      </c>
      <c r="P16" s="30" t="s">
        <v>37</v>
      </c>
      <c r="Q16" s="23">
        <f t="shared" si="10"/>
        <v>1431</v>
      </c>
      <c r="R16" s="22">
        <f t="shared" si="3"/>
        <v>292</v>
      </c>
      <c r="S16" s="22">
        <f t="shared" si="3"/>
        <v>294</v>
      </c>
      <c r="T16" s="22">
        <f t="shared" si="3"/>
        <v>288</v>
      </c>
      <c r="U16" s="22">
        <f t="shared" si="3"/>
        <v>300</v>
      </c>
      <c r="V16" s="22">
        <f t="shared" si="3"/>
        <v>257</v>
      </c>
      <c r="W16" s="23">
        <f t="shared" si="11"/>
        <v>1560</v>
      </c>
      <c r="X16" s="22">
        <f t="shared" si="4"/>
        <v>304</v>
      </c>
      <c r="Y16" s="22">
        <f t="shared" si="4"/>
        <v>304</v>
      </c>
      <c r="Z16" s="22">
        <f t="shared" si="4"/>
        <v>302</v>
      </c>
      <c r="AA16" s="22">
        <f t="shared" si="4"/>
        <v>341</v>
      </c>
      <c r="AB16" s="22">
        <f t="shared" si="4"/>
        <v>309</v>
      </c>
      <c r="AC16" s="30" t="s">
        <v>37</v>
      </c>
      <c r="AD16" s="23">
        <f t="shared" si="12"/>
        <v>1588</v>
      </c>
      <c r="AE16" s="22">
        <f t="shared" ref="AE16:AM16" si="21">SUM(AE51+AE85)</f>
        <v>308</v>
      </c>
      <c r="AF16" s="22">
        <f t="shared" si="21"/>
        <v>275</v>
      </c>
      <c r="AG16" s="22">
        <f t="shared" si="21"/>
        <v>301</v>
      </c>
      <c r="AH16" s="22">
        <f t="shared" si="21"/>
        <v>342</v>
      </c>
      <c r="AI16" s="22">
        <f t="shared" si="21"/>
        <v>362</v>
      </c>
      <c r="AJ16" s="23">
        <f t="shared" si="21"/>
        <v>1491</v>
      </c>
      <c r="AK16" s="23">
        <f t="shared" si="21"/>
        <v>887</v>
      </c>
      <c r="AL16" s="23">
        <f t="shared" si="21"/>
        <v>706</v>
      </c>
      <c r="AM16" s="23">
        <f t="shared" si="21"/>
        <v>581</v>
      </c>
      <c r="AN16" s="30" t="s">
        <v>37</v>
      </c>
      <c r="AO16" s="23">
        <f t="shared" si="6"/>
        <v>562</v>
      </c>
      <c r="AP16" s="23">
        <f t="shared" si="6"/>
        <v>440</v>
      </c>
      <c r="AQ16" s="23">
        <f t="shared" si="6"/>
        <v>342</v>
      </c>
      <c r="AR16" s="23">
        <f t="shared" si="6"/>
        <v>300</v>
      </c>
      <c r="AS16" s="23">
        <f t="shared" si="6"/>
        <v>291</v>
      </c>
      <c r="AT16" s="23">
        <f t="shared" si="6"/>
        <v>250</v>
      </c>
      <c r="AU16" s="23">
        <f t="shared" si="6"/>
        <v>198</v>
      </c>
      <c r="AV16" s="23">
        <f t="shared" si="6"/>
        <v>236</v>
      </c>
      <c r="AW16" s="13"/>
    </row>
    <row r="17" spans="2:49" ht="36" customHeight="1">
      <c r="B17" s="30" t="s">
        <v>38</v>
      </c>
      <c r="C17" s="21">
        <f t="shared" si="7"/>
        <v>4827</v>
      </c>
      <c r="D17" s="23">
        <f t="shared" si="8"/>
        <v>426</v>
      </c>
      <c r="E17" s="22">
        <f t="shared" ref="E17:I26" si="22">+E52+E86</f>
        <v>80</v>
      </c>
      <c r="F17" s="22">
        <f t="shared" si="22"/>
        <v>75</v>
      </c>
      <c r="G17" s="22">
        <f t="shared" si="22"/>
        <v>107</v>
      </c>
      <c r="H17" s="22">
        <f t="shared" si="22"/>
        <v>80</v>
      </c>
      <c r="I17" s="22">
        <f t="shared" si="22"/>
        <v>84</v>
      </c>
      <c r="J17" s="23">
        <f t="shared" si="9"/>
        <v>515</v>
      </c>
      <c r="K17" s="22">
        <f t="shared" ref="K17:O26" si="23">SUM(K52+K86)</f>
        <v>105</v>
      </c>
      <c r="L17" s="22">
        <f t="shared" si="23"/>
        <v>104</v>
      </c>
      <c r="M17" s="22">
        <f t="shared" si="23"/>
        <v>88</v>
      </c>
      <c r="N17" s="22">
        <f t="shared" si="23"/>
        <v>109</v>
      </c>
      <c r="O17" s="22">
        <f t="shared" si="23"/>
        <v>109</v>
      </c>
      <c r="P17" s="30" t="s">
        <v>38</v>
      </c>
      <c r="Q17" s="23">
        <f t="shared" si="10"/>
        <v>497</v>
      </c>
      <c r="R17" s="22">
        <f t="shared" ref="R17:V26" si="24">SUM(R52+R86)</f>
        <v>93</v>
      </c>
      <c r="S17" s="22">
        <f t="shared" si="24"/>
        <v>102</v>
      </c>
      <c r="T17" s="22">
        <f t="shared" si="24"/>
        <v>105</v>
      </c>
      <c r="U17" s="22">
        <f t="shared" si="24"/>
        <v>94</v>
      </c>
      <c r="V17" s="22">
        <f t="shared" si="24"/>
        <v>103</v>
      </c>
      <c r="W17" s="23">
        <f t="shared" si="11"/>
        <v>516</v>
      </c>
      <c r="X17" s="22">
        <f t="shared" ref="X17:AB26" si="25">SUM(X52+X86)</f>
        <v>112</v>
      </c>
      <c r="Y17" s="22">
        <f t="shared" si="25"/>
        <v>108</v>
      </c>
      <c r="Z17" s="22">
        <f t="shared" si="25"/>
        <v>109</v>
      </c>
      <c r="AA17" s="22">
        <f t="shared" si="25"/>
        <v>93</v>
      </c>
      <c r="AB17" s="22">
        <f t="shared" si="25"/>
        <v>94</v>
      </c>
      <c r="AC17" s="30" t="s">
        <v>38</v>
      </c>
      <c r="AD17" s="23">
        <f t="shared" si="12"/>
        <v>431</v>
      </c>
      <c r="AE17" s="22">
        <f t="shared" ref="AE17:AM17" si="26">SUM(AE52+AE86)</f>
        <v>94</v>
      </c>
      <c r="AF17" s="22">
        <f t="shared" si="26"/>
        <v>70</v>
      </c>
      <c r="AG17" s="22">
        <f t="shared" si="26"/>
        <v>99</v>
      </c>
      <c r="AH17" s="22">
        <f t="shared" si="26"/>
        <v>81</v>
      </c>
      <c r="AI17" s="22">
        <f t="shared" si="26"/>
        <v>87</v>
      </c>
      <c r="AJ17" s="23">
        <f t="shared" si="26"/>
        <v>435</v>
      </c>
      <c r="AK17" s="23">
        <f t="shared" si="26"/>
        <v>326</v>
      </c>
      <c r="AL17" s="23">
        <f t="shared" si="26"/>
        <v>285</v>
      </c>
      <c r="AM17" s="23">
        <f t="shared" si="26"/>
        <v>213</v>
      </c>
      <c r="AN17" s="30" t="s">
        <v>38</v>
      </c>
      <c r="AO17" s="23">
        <f t="shared" ref="AO17:AV26" si="27">SUM(AO52+AO86)</f>
        <v>179</v>
      </c>
      <c r="AP17" s="23">
        <f t="shared" si="27"/>
        <v>183</v>
      </c>
      <c r="AQ17" s="23">
        <f t="shared" si="27"/>
        <v>146</v>
      </c>
      <c r="AR17" s="23">
        <f t="shared" si="27"/>
        <v>164</v>
      </c>
      <c r="AS17" s="23">
        <f t="shared" si="27"/>
        <v>129</v>
      </c>
      <c r="AT17" s="23">
        <f t="shared" si="27"/>
        <v>144</v>
      </c>
      <c r="AU17" s="23">
        <f t="shared" si="27"/>
        <v>109</v>
      </c>
      <c r="AV17" s="23">
        <f t="shared" si="27"/>
        <v>129</v>
      </c>
      <c r="AW17" s="13"/>
    </row>
    <row r="18" spans="2:49" ht="36" customHeight="1">
      <c r="B18" s="30" t="s">
        <v>39</v>
      </c>
      <c r="C18" s="21">
        <f t="shared" si="7"/>
        <v>2812</v>
      </c>
      <c r="D18" s="23">
        <f t="shared" si="8"/>
        <v>261</v>
      </c>
      <c r="E18" s="22">
        <f t="shared" si="22"/>
        <v>53</v>
      </c>
      <c r="F18" s="22">
        <f t="shared" si="22"/>
        <v>65</v>
      </c>
      <c r="G18" s="22">
        <f t="shared" si="22"/>
        <v>54</v>
      </c>
      <c r="H18" s="22">
        <f t="shared" si="22"/>
        <v>43</v>
      </c>
      <c r="I18" s="22">
        <f t="shared" si="22"/>
        <v>46</v>
      </c>
      <c r="J18" s="23">
        <f t="shared" si="9"/>
        <v>253</v>
      </c>
      <c r="K18" s="22">
        <f t="shared" si="23"/>
        <v>56</v>
      </c>
      <c r="L18" s="22">
        <f t="shared" si="23"/>
        <v>52</v>
      </c>
      <c r="M18" s="22">
        <f t="shared" si="23"/>
        <v>58</v>
      </c>
      <c r="N18" s="22">
        <f t="shared" si="23"/>
        <v>40</v>
      </c>
      <c r="O18" s="22">
        <f t="shared" si="23"/>
        <v>47</v>
      </c>
      <c r="P18" s="30" t="s">
        <v>39</v>
      </c>
      <c r="Q18" s="23">
        <f t="shared" si="10"/>
        <v>293</v>
      </c>
      <c r="R18" s="22">
        <f t="shared" si="24"/>
        <v>55</v>
      </c>
      <c r="S18" s="22">
        <f t="shared" si="24"/>
        <v>49</v>
      </c>
      <c r="T18" s="22">
        <f t="shared" si="24"/>
        <v>56</v>
      </c>
      <c r="U18" s="22">
        <f t="shared" si="24"/>
        <v>56</v>
      </c>
      <c r="V18" s="22">
        <f t="shared" si="24"/>
        <v>77</v>
      </c>
      <c r="W18" s="23">
        <f t="shared" si="11"/>
        <v>299</v>
      </c>
      <c r="X18" s="22">
        <f t="shared" si="25"/>
        <v>59</v>
      </c>
      <c r="Y18" s="22">
        <f t="shared" si="25"/>
        <v>74</v>
      </c>
      <c r="Z18" s="22">
        <f t="shared" si="25"/>
        <v>61</v>
      </c>
      <c r="AA18" s="22">
        <f t="shared" si="25"/>
        <v>57</v>
      </c>
      <c r="AB18" s="22">
        <f t="shared" si="25"/>
        <v>48</v>
      </c>
      <c r="AC18" s="30" t="s">
        <v>39</v>
      </c>
      <c r="AD18" s="23">
        <f t="shared" si="12"/>
        <v>298</v>
      </c>
      <c r="AE18" s="22">
        <f t="shared" ref="AE18:AM18" si="28">SUM(AE53+AE87)</f>
        <v>68</v>
      </c>
      <c r="AF18" s="22">
        <f t="shared" si="28"/>
        <v>39</v>
      </c>
      <c r="AG18" s="22">
        <f t="shared" si="28"/>
        <v>72</v>
      </c>
      <c r="AH18" s="22">
        <f t="shared" si="28"/>
        <v>74</v>
      </c>
      <c r="AI18" s="22">
        <f t="shared" si="28"/>
        <v>45</v>
      </c>
      <c r="AJ18" s="23">
        <f t="shared" si="28"/>
        <v>320</v>
      </c>
      <c r="AK18" s="23">
        <f t="shared" si="28"/>
        <v>228</v>
      </c>
      <c r="AL18" s="23">
        <f t="shared" si="28"/>
        <v>173</v>
      </c>
      <c r="AM18" s="23">
        <f t="shared" si="28"/>
        <v>108</v>
      </c>
      <c r="AN18" s="30" t="s">
        <v>39</v>
      </c>
      <c r="AO18" s="23">
        <f t="shared" si="27"/>
        <v>116</v>
      </c>
      <c r="AP18" s="23">
        <f t="shared" si="27"/>
        <v>92</v>
      </c>
      <c r="AQ18" s="23">
        <f t="shared" si="27"/>
        <v>70</v>
      </c>
      <c r="AR18" s="23">
        <f t="shared" si="27"/>
        <v>69</v>
      </c>
      <c r="AS18" s="23">
        <f t="shared" si="27"/>
        <v>54</v>
      </c>
      <c r="AT18" s="23">
        <f t="shared" si="27"/>
        <v>62</v>
      </c>
      <c r="AU18" s="23">
        <f t="shared" si="27"/>
        <v>46</v>
      </c>
      <c r="AV18" s="23">
        <f t="shared" si="27"/>
        <v>70</v>
      </c>
      <c r="AW18" s="13"/>
    </row>
    <row r="19" spans="2:49" ht="36" customHeight="1">
      <c r="B19" s="30" t="s">
        <v>40</v>
      </c>
      <c r="C19" s="21">
        <f t="shared" si="7"/>
        <v>11407</v>
      </c>
      <c r="D19" s="23">
        <f t="shared" si="8"/>
        <v>908</v>
      </c>
      <c r="E19" s="22">
        <f t="shared" si="22"/>
        <v>154</v>
      </c>
      <c r="F19" s="22">
        <f t="shared" si="22"/>
        <v>182</v>
      </c>
      <c r="G19" s="22">
        <f t="shared" si="22"/>
        <v>213</v>
      </c>
      <c r="H19" s="22">
        <f t="shared" si="22"/>
        <v>169</v>
      </c>
      <c r="I19" s="22">
        <f t="shared" si="22"/>
        <v>190</v>
      </c>
      <c r="J19" s="23">
        <f t="shared" si="9"/>
        <v>878</v>
      </c>
      <c r="K19" s="22">
        <f t="shared" si="23"/>
        <v>172</v>
      </c>
      <c r="L19" s="22">
        <f t="shared" si="23"/>
        <v>160</v>
      </c>
      <c r="M19" s="22">
        <f t="shared" si="23"/>
        <v>175</v>
      </c>
      <c r="N19" s="22">
        <f t="shared" si="23"/>
        <v>201</v>
      </c>
      <c r="O19" s="22">
        <f t="shared" si="23"/>
        <v>170</v>
      </c>
      <c r="P19" s="30" t="s">
        <v>40</v>
      </c>
      <c r="Q19" s="23">
        <f t="shared" si="10"/>
        <v>906</v>
      </c>
      <c r="R19" s="22">
        <f t="shared" si="24"/>
        <v>169</v>
      </c>
      <c r="S19" s="22">
        <f t="shared" si="24"/>
        <v>184</v>
      </c>
      <c r="T19" s="22">
        <f t="shared" si="24"/>
        <v>191</v>
      </c>
      <c r="U19" s="22">
        <f t="shared" si="24"/>
        <v>170</v>
      </c>
      <c r="V19" s="22">
        <f t="shared" si="24"/>
        <v>192</v>
      </c>
      <c r="W19" s="23">
        <f t="shared" si="11"/>
        <v>1023</v>
      </c>
      <c r="X19" s="22">
        <f t="shared" si="25"/>
        <v>207</v>
      </c>
      <c r="Y19" s="22">
        <f t="shared" si="25"/>
        <v>204</v>
      </c>
      <c r="Z19" s="22">
        <f t="shared" si="25"/>
        <v>206</v>
      </c>
      <c r="AA19" s="22">
        <f t="shared" si="25"/>
        <v>202</v>
      </c>
      <c r="AB19" s="22">
        <f t="shared" si="25"/>
        <v>204</v>
      </c>
      <c r="AC19" s="30" t="s">
        <v>40</v>
      </c>
      <c r="AD19" s="23">
        <f t="shared" si="12"/>
        <v>1194</v>
      </c>
      <c r="AE19" s="22">
        <f t="shared" ref="AE19:AM19" si="29">SUM(AE54+AE88)</f>
        <v>224</v>
      </c>
      <c r="AF19" s="22">
        <f t="shared" si="29"/>
        <v>261</v>
      </c>
      <c r="AG19" s="22">
        <f t="shared" si="29"/>
        <v>214</v>
      </c>
      <c r="AH19" s="22">
        <f t="shared" si="29"/>
        <v>244</v>
      </c>
      <c r="AI19" s="22">
        <f t="shared" si="29"/>
        <v>251</v>
      </c>
      <c r="AJ19" s="23">
        <f t="shared" si="29"/>
        <v>1210</v>
      </c>
      <c r="AK19" s="23">
        <f t="shared" si="29"/>
        <v>960</v>
      </c>
      <c r="AL19" s="23">
        <f t="shared" si="29"/>
        <v>756</v>
      </c>
      <c r="AM19" s="23">
        <f t="shared" si="29"/>
        <v>599</v>
      </c>
      <c r="AN19" s="30" t="s">
        <v>40</v>
      </c>
      <c r="AO19" s="23">
        <f t="shared" si="27"/>
        <v>575</v>
      </c>
      <c r="AP19" s="23">
        <f t="shared" si="27"/>
        <v>432</v>
      </c>
      <c r="AQ19" s="23">
        <f t="shared" si="27"/>
        <v>363</v>
      </c>
      <c r="AR19" s="23">
        <f t="shared" si="27"/>
        <v>393</v>
      </c>
      <c r="AS19" s="23">
        <f t="shared" si="27"/>
        <v>363</v>
      </c>
      <c r="AT19" s="23">
        <f t="shared" si="27"/>
        <v>294</v>
      </c>
      <c r="AU19" s="23">
        <f t="shared" si="27"/>
        <v>252</v>
      </c>
      <c r="AV19" s="23">
        <f t="shared" si="27"/>
        <v>301</v>
      </c>
      <c r="AW19" s="13"/>
    </row>
    <row r="20" spans="2:49" ht="36" customHeight="1">
      <c r="B20" s="30" t="s">
        <v>41</v>
      </c>
      <c r="C20" s="21">
        <f t="shared" si="7"/>
        <v>6067</v>
      </c>
      <c r="D20" s="23">
        <f t="shared" si="8"/>
        <v>659</v>
      </c>
      <c r="E20" s="22">
        <f t="shared" si="22"/>
        <v>122</v>
      </c>
      <c r="F20" s="22">
        <f t="shared" si="22"/>
        <v>147</v>
      </c>
      <c r="G20" s="22">
        <f t="shared" si="22"/>
        <v>122</v>
      </c>
      <c r="H20" s="22">
        <f t="shared" si="22"/>
        <v>133</v>
      </c>
      <c r="I20" s="22">
        <f t="shared" si="22"/>
        <v>135</v>
      </c>
      <c r="J20" s="23">
        <f t="shared" si="9"/>
        <v>583</v>
      </c>
      <c r="K20" s="22">
        <f t="shared" si="23"/>
        <v>112</v>
      </c>
      <c r="L20" s="22">
        <f t="shared" si="23"/>
        <v>133</v>
      </c>
      <c r="M20" s="22">
        <f t="shared" si="23"/>
        <v>115</v>
      </c>
      <c r="N20" s="22">
        <f t="shared" si="23"/>
        <v>104</v>
      </c>
      <c r="O20" s="22">
        <f t="shared" si="23"/>
        <v>119</v>
      </c>
      <c r="P20" s="30" t="s">
        <v>41</v>
      </c>
      <c r="Q20" s="23">
        <f t="shared" si="10"/>
        <v>593</v>
      </c>
      <c r="R20" s="22">
        <f t="shared" si="24"/>
        <v>121</v>
      </c>
      <c r="S20" s="22">
        <f t="shared" si="24"/>
        <v>106</v>
      </c>
      <c r="T20" s="22">
        <f t="shared" si="24"/>
        <v>108</v>
      </c>
      <c r="U20" s="22">
        <f t="shared" si="24"/>
        <v>114</v>
      </c>
      <c r="V20" s="22">
        <f t="shared" si="24"/>
        <v>144</v>
      </c>
      <c r="W20" s="23">
        <f t="shared" si="11"/>
        <v>666</v>
      </c>
      <c r="X20" s="22">
        <f t="shared" si="25"/>
        <v>118</v>
      </c>
      <c r="Y20" s="22">
        <f t="shared" si="25"/>
        <v>148</v>
      </c>
      <c r="Z20" s="22">
        <f t="shared" si="25"/>
        <v>127</v>
      </c>
      <c r="AA20" s="22">
        <f t="shared" si="25"/>
        <v>150</v>
      </c>
      <c r="AB20" s="22">
        <f t="shared" si="25"/>
        <v>123</v>
      </c>
      <c r="AC20" s="30" t="s">
        <v>41</v>
      </c>
      <c r="AD20" s="23">
        <f t="shared" si="12"/>
        <v>635</v>
      </c>
      <c r="AE20" s="22">
        <f t="shared" ref="AE20:AM20" si="30">SUM(AE55+AE89)</f>
        <v>113</v>
      </c>
      <c r="AF20" s="22">
        <f t="shared" si="30"/>
        <v>93</v>
      </c>
      <c r="AG20" s="22">
        <f t="shared" si="30"/>
        <v>148</v>
      </c>
      <c r="AH20" s="22">
        <f t="shared" si="30"/>
        <v>142</v>
      </c>
      <c r="AI20" s="22">
        <f t="shared" si="30"/>
        <v>139</v>
      </c>
      <c r="AJ20" s="23">
        <f t="shared" si="30"/>
        <v>525</v>
      </c>
      <c r="AK20" s="23">
        <f t="shared" si="30"/>
        <v>389</v>
      </c>
      <c r="AL20" s="23">
        <f t="shared" si="30"/>
        <v>316</v>
      </c>
      <c r="AM20" s="23">
        <f t="shared" si="30"/>
        <v>269</v>
      </c>
      <c r="AN20" s="30" t="s">
        <v>41</v>
      </c>
      <c r="AO20" s="23">
        <f t="shared" si="27"/>
        <v>231</v>
      </c>
      <c r="AP20" s="23">
        <f t="shared" si="27"/>
        <v>236</v>
      </c>
      <c r="AQ20" s="23">
        <f t="shared" si="27"/>
        <v>191</v>
      </c>
      <c r="AR20" s="23">
        <f t="shared" si="27"/>
        <v>219</v>
      </c>
      <c r="AS20" s="23">
        <f t="shared" si="27"/>
        <v>162</v>
      </c>
      <c r="AT20" s="23">
        <f t="shared" si="27"/>
        <v>159</v>
      </c>
      <c r="AU20" s="23">
        <f t="shared" si="27"/>
        <v>101</v>
      </c>
      <c r="AV20" s="23">
        <f t="shared" si="27"/>
        <v>133</v>
      </c>
      <c r="AW20" s="13"/>
    </row>
    <row r="21" spans="2:49" ht="36" customHeight="1">
      <c r="B21" s="30" t="s">
        <v>42</v>
      </c>
      <c r="C21" s="21">
        <f t="shared" si="7"/>
        <v>8886</v>
      </c>
      <c r="D21" s="23">
        <f t="shared" si="8"/>
        <v>766</v>
      </c>
      <c r="E21" s="22">
        <f t="shared" si="22"/>
        <v>171</v>
      </c>
      <c r="F21" s="22">
        <f t="shared" si="22"/>
        <v>148</v>
      </c>
      <c r="G21" s="22">
        <f t="shared" si="22"/>
        <v>151</v>
      </c>
      <c r="H21" s="22">
        <f t="shared" si="22"/>
        <v>139</v>
      </c>
      <c r="I21" s="22">
        <f t="shared" si="22"/>
        <v>157</v>
      </c>
      <c r="J21" s="23">
        <f t="shared" si="9"/>
        <v>794</v>
      </c>
      <c r="K21" s="22">
        <f t="shared" si="23"/>
        <v>158</v>
      </c>
      <c r="L21" s="22">
        <f t="shared" si="23"/>
        <v>155</v>
      </c>
      <c r="M21" s="22">
        <f t="shared" si="23"/>
        <v>155</v>
      </c>
      <c r="N21" s="22">
        <f t="shared" si="23"/>
        <v>162</v>
      </c>
      <c r="O21" s="22">
        <f t="shared" si="23"/>
        <v>164</v>
      </c>
      <c r="P21" s="30" t="s">
        <v>42</v>
      </c>
      <c r="Q21" s="23">
        <f t="shared" si="10"/>
        <v>910</v>
      </c>
      <c r="R21" s="22">
        <f t="shared" si="24"/>
        <v>177</v>
      </c>
      <c r="S21" s="22">
        <f t="shared" si="24"/>
        <v>175</v>
      </c>
      <c r="T21" s="22">
        <f t="shared" si="24"/>
        <v>176</v>
      </c>
      <c r="U21" s="22">
        <f t="shared" si="24"/>
        <v>174</v>
      </c>
      <c r="V21" s="22">
        <f t="shared" si="24"/>
        <v>208</v>
      </c>
      <c r="W21" s="23">
        <f t="shared" si="11"/>
        <v>994</v>
      </c>
      <c r="X21" s="22">
        <f t="shared" si="25"/>
        <v>212</v>
      </c>
      <c r="Y21" s="22">
        <f t="shared" si="25"/>
        <v>204</v>
      </c>
      <c r="Z21" s="22">
        <f t="shared" si="25"/>
        <v>182</v>
      </c>
      <c r="AA21" s="22">
        <f t="shared" si="25"/>
        <v>195</v>
      </c>
      <c r="AB21" s="22">
        <f t="shared" si="25"/>
        <v>201</v>
      </c>
      <c r="AC21" s="30" t="s">
        <v>42</v>
      </c>
      <c r="AD21" s="23">
        <f t="shared" si="12"/>
        <v>1059</v>
      </c>
      <c r="AE21" s="22">
        <f t="shared" ref="AE21:AM21" si="31">SUM(AE56+AE90)</f>
        <v>199</v>
      </c>
      <c r="AF21" s="22">
        <f t="shared" si="31"/>
        <v>224</v>
      </c>
      <c r="AG21" s="22">
        <f t="shared" si="31"/>
        <v>225</v>
      </c>
      <c r="AH21" s="22">
        <f t="shared" si="31"/>
        <v>226</v>
      </c>
      <c r="AI21" s="22">
        <f t="shared" si="31"/>
        <v>185</v>
      </c>
      <c r="AJ21" s="23">
        <f t="shared" si="31"/>
        <v>1131</v>
      </c>
      <c r="AK21" s="23">
        <f t="shared" si="31"/>
        <v>789</v>
      </c>
      <c r="AL21" s="23">
        <f t="shared" si="31"/>
        <v>446</v>
      </c>
      <c r="AM21" s="23">
        <f t="shared" si="31"/>
        <v>327</v>
      </c>
      <c r="AN21" s="30" t="s">
        <v>42</v>
      </c>
      <c r="AO21" s="23">
        <f t="shared" si="27"/>
        <v>293</v>
      </c>
      <c r="AP21" s="23">
        <f t="shared" si="27"/>
        <v>255</v>
      </c>
      <c r="AQ21" s="23">
        <f t="shared" si="27"/>
        <v>234</v>
      </c>
      <c r="AR21" s="23">
        <f t="shared" si="27"/>
        <v>189</v>
      </c>
      <c r="AS21" s="23">
        <f t="shared" si="27"/>
        <v>184</v>
      </c>
      <c r="AT21" s="23">
        <f t="shared" si="27"/>
        <v>177</v>
      </c>
      <c r="AU21" s="23">
        <f t="shared" si="27"/>
        <v>153</v>
      </c>
      <c r="AV21" s="23">
        <f t="shared" si="27"/>
        <v>185</v>
      </c>
      <c r="AW21" s="13"/>
    </row>
    <row r="22" spans="2:49" ht="36" customHeight="1">
      <c r="B22" s="30" t="s">
        <v>43</v>
      </c>
      <c r="C22" s="21">
        <f t="shared" si="7"/>
        <v>11331</v>
      </c>
      <c r="D22" s="23">
        <f t="shared" si="8"/>
        <v>1408</v>
      </c>
      <c r="E22" s="22">
        <f t="shared" si="22"/>
        <v>276</v>
      </c>
      <c r="F22" s="22">
        <f t="shared" si="22"/>
        <v>278</v>
      </c>
      <c r="G22" s="22">
        <f t="shared" si="22"/>
        <v>292</v>
      </c>
      <c r="H22" s="22">
        <f t="shared" si="22"/>
        <v>288</v>
      </c>
      <c r="I22" s="22">
        <f t="shared" si="22"/>
        <v>274</v>
      </c>
      <c r="J22" s="23">
        <f t="shared" si="9"/>
        <v>1435</v>
      </c>
      <c r="K22" s="22">
        <f t="shared" si="23"/>
        <v>275</v>
      </c>
      <c r="L22" s="22">
        <f t="shared" si="23"/>
        <v>303</v>
      </c>
      <c r="M22" s="22">
        <f t="shared" si="23"/>
        <v>296</v>
      </c>
      <c r="N22" s="22">
        <f t="shared" si="23"/>
        <v>282</v>
      </c>
      <c r="O22" s="22">
        <f t="shared" si="23"/>
        <v>279</v>
      </c>
      <c r="P22" s="30" t="s">
        <v>43</v>
      </c>
      <c r="Q22" s="23">
        <f t="shared" si="10"/>
        <v>1357</v>
      </c>
      <c r="R22" s="22">
        <f t="shared" si="24"/>
        <v>303</v>
      </c>
      <c r="S22" s="22">
        <f t="shared" si="24"/>
        <v>279</v>
      </c>
      <c r="T22" s="22">
        <f t="shared" si="24"/>
        <v>255</v>
      </c>
      <c r="U22" s="22">
        <f t="shared" si="24"/>
        <v>263</v>
      </c>
      <c r="V22" s="22">
        <f t="shared" si="24"/>
        <v>257</v>
      </c>
      <c r="W22" s="23">
        <f t="shared" si="11"/>
        <v>1632</v>
      </c>
      <c r="X22" s="22">
        <f t="shared" si="25"/>
        <v>276</v>
      </c>
      <c r="Y22" s="22">
        <f t="shared" si="25"/>
        <v>314</v>
      </c>
      <c r="Z22" s="22">
        <f t="shared" si="25"/>
        <v>363</v>
      </c>
      <c r="AA22" s="22">
        <f t="shared" si="25"/>
        <v>356</v>
      </c>
      <c r="AB22" s="22">
        <f t="shared" si="25"/>
        <v>323</v>
      </c>
      <c r="AC22" s="30" t="s">
        <v>43</v>
      </c>
      <c r="AD22" s="23">
        <f t="shared" si="12"/>
        <v>1733</v>
      </c>
      <c r="AE22" s="22">
        <f t="shared" ref="AE22:AM22" si="32">SUM(AE57+AE91)</f>
        <v>369</v>
      </c>
      <c r="AF22" s="22">
        <f t="shared" si="32"/>
        <v>376</v>
      </c>
      <c r="AG22" s="22">
        <f t="shared" si="32"/>
        <v>341</v>
      </c>
      <c r="AH22" s="22">
        <f t="shared" si="32"/>
        <v>314</v>
      </c>
      <c r="AI22" s="22">
        <f t="shared" si="32"/>
        <v>333</v>
      </c>
      <c r="AJ22" s="23">
        <f t="shared" si="32"/>
        <v>701</v>
      </c>
      <c r="AK22" s="23">
        <f t="shared" si="32"/>
        <v>629</v>
      </c>
      <c r="AL22" s="23">
        <f t="shared" si="32"/>
        <v>449</v>
      </c>
      <c r="AM22" s="23">
        <f t="shared" si="32"/>
        <v>378</v>
      </c>
      <c r="AN22" s="30" t="s">
        <v>43</v>
      </c>
      <c r="AO22" s="23">
        <f t="shared" si="27"/>
        <v>314</v>
      </c>
      <c r="AP22" s="23">
        <f t="shared" si="27"/>
        <v>250</v>
      </c>
      <c r="AQ22" s="23">
        <f t="shared" si="27"/>
        <v>200</v>
      </c>
      <c r="AR22" s="23">
        <f t="shared" si="27"/>
        <v>187</v>
      </c>
      <c r="AS22" s="23">
        <f t="shared" si="27"/>
        <v>208</v>
      </c>
      <c r="AT22" s="23">
        <f t="shared" si="27"/>
        <v>182</v>
      </c>
      <c r="AU22" s="23">
        <f t="shared" si="27"/>
        <v>124</v>
      </c>
      <c r="AV22" s="23">
        <f t="shared" si="27"/>
        <v>144</v>
      </c>
      <c r="AW22" s="13"/>
    </row>
    <row r="23" spans="2:49" ht="36" customHeight="1">
      <c r="B23" s="30" t="s">
        <v>44</v>
      </c>
      <c r="C23" s="21">
        <f t="shared" si="7"/>
        <v>3812</v>
      </c>
      <c r="D23" s="23">
        <f t="shared" si="8"/>
        <v>373</v>
      </c>
      <c r="E23" s="22">
        <f t="shared" si="22"/>
        <v>83</v>
      </c>
      <c r="F23" s="22">
        <f t="shared" si="22"/>
        <v>65</v>
      </c>
      <c r="G23" s="22">
        <f t="shared" si="22"/>
        <v>83</v>
      </c>
      <c r="H23" s="22">
        <f t="shared" si="22"/>
        <v>78</v>
      </c>
      <c r="I23" s="22">
        <f t="shared" si="22"/>
        <v>64</v>
      </c>
      <c r="J23" s="23">
        <f t="shared" si="9"/>
        <v>392</v>
      </c>
      <c r="K23" s="22">
        <f t="shared" si="23"/>
        <v>84</v>
      </c>
      <c r="L23" s="22">
        <f t="shared" si="23"/>
        <v>89</v>
      </c>
      <c r="M23" s="22">
        <f t="shared" si="23"/>
        <v>72</v>
      </c>
      <c r="N23" s="22">
        <f t="shared" si="23"/>
        <v>75</v>
      </c>
      <c r="O23" s="22">
        <f t="shared" si="23"/>
        <v>72</v>
      </c>
      <c r="P23" s="30" t="s">
        <v>44</v>
      </c>
      <c r="Q23" s="23">
        <f t="shared" si="10"/>
        <v>352</v>
      </c>
      <c r="R23" s="22">
        <f t="shared" si="24"/>
        <v>61</v>
      </c>
      <c r="S23" s="22">
        <f t="shared" si="24"/>
        <v>70</v>
      </c>
      <c r="T23" s="22">
        <f t="shared" si="24"/>
        <v>74</v>
      </c>
      <c r="U23" s="22">
        <f t="shared" si="24"/>
        <v>80</v>
      </c>
      <c r="V23" s="22">
        <f t="shared" si="24"/>
        <v>67</v>
      </c>
      <c r="W23" s="23">
        <f t="shared" si="11"/>
        <v>457</v>
      </c>
      <c r="X23" s="22">
        <f t="shared" si="25"/>
        <v>88</v>
      </c>
      <c r="Y23" s="22">
        <f t="shared" si="25"/>
        <v>75</v>
      </c>
      <c r="Z23" s="22">
        <f t="shared" si="25"/>
        <v>105</v>
      </c>
      <c r="AA23" s="22">
        <f t="shared" si="25"/>
        <v>84</v>
      </c>
      <c r="AB23" s="22">
        <f t="shared" si="25"/>
        <v>105</v>
      </c>
      <c r="AC23" s="30" t="s">
        <v>44</v>
      </c>
      <c r="AD23" s="23">
        <f t="shared" si="12"/>
        <v>457</v>
      </c>
      <c r="AE23" s="22">
        <f t="shared" ref="AE23:AM23" si="33">SUM(AE58+AE92)</f>
        <v>107</v>
      </c>
      <c r="AF23" s="22">
        <f t="shared" si="33"/>
        <v>66</v>
      </c>
      <c r="AG23" s="22">
        <f t="shared" si="33"/>
        <v>108</v>
      </c>
      <c r="AH23" s="22">
        <f t="shared" si="33"/>
        <v>88</v>
      </c>
      <c r="AI23" s="22">
        <f t="shared" si="33"/>
        <v>88</v>
      </c>
      <c r="AJ23" s="23">
        <f t="shared" si="33"/>
        <v>411</v>
      </c>
      <c r="AK23" s="23">
        <f t="shared" si="33"/>
        <v>355</v>
      </c>
      <c r="AL23" s="23">
        <f t="shared" si="33"/>
        <v>207</v>
      </c>
      <c r="AM23" s="23">
        <f t="shared" si="33"/>
        <v>159</v>
      </c>
      <c r="AN23" s="30" t="s">
        <v>44</v>
      </c>
      <c r="AO23" s="23">
        <f t="shared" si="27"/>
        <v>134</v>
      </c>
      <c r="AP23" s="23">
        <f t="shared" si="27"/>
        <v>108</v>
      </c>
      <c r="AQ23" s="23">
        <f t="shared" si="27"/>
        <v>88</v>
      </c>
      <c r="AR23" s="23">
        <f t="shared" si="27"/>
        <v>86</v>
      </c>
      <c r="AS23" s="23">
        <f t="shared" si="27"/>
        <v>60</v>
      </c>
      <c r="AT23" s="23">
        <f t="shared" si="27"/>
        <v>56</v>
      </c>
      <c r="AU23" s="23">
        <f t="shared" si="27"/>
        <v>55</v>
      </c>
      <c r="AV23" s="23">
        <f t="shared" si="27"/>
        <v>62</v>
      </c>
      <c r="AW23" s="13"/>
    </row>
    <row r="24" spans="2:49" ht="36" customHeight="1">
      <c r="B24" s="30" t="s">
        <v>45</v>
      </c>
      <c r="C24" s="21">
        <f t="shared" si="7"/>
        <v>6076</v>
      </c>
      <c r="D24" s="23">
        <f t="shared" si="8"/>
        <v>582</v>
      </c>
      <c r="E24" s="22">
        <f t="shared" si="22"/>
        <v>138</v>
      </c>
      <c r="F24" s="22">
        <f t="shared" si="22"/>
        <v>106</v>
      </c>
      <c r="G24" s="22">
        <f t="shared" si="22"/>
        <v>95</v>
      </c>
      <c r="H24" s="22">
        <f t="shared" si="22"/>
        <v>123</v>
      </c>
      <c r="I24" s="22">
        <f t="shared" si="22"/>
        <v>120</v>
      </c>
      <c r="J24" s="23">
        <f t="shared" si="9"/>
        <v>514</v>
      </c>
      <c r="K24" s="22">
        <f t="shared" si="23"/>
        <v>120</v>
      </c>
      <c r="L24" s="22">
        <f t="shared" si="23"/>
        <v>109</v>
      </c>
      <c r="M24" s="22">
        <f t="shared" si="23"/>
        <v>102</v>
      </c>
      <c r="N24" s="22">
        <f t="shared" si="23"/>
        <v>84</v>
      </c>
      <c r="O24" s="22">
        <f t="shared" si="23"/>
        <v>99</v>
      </c>
      <c r="P24" s="30" t="s">
        <v>45</v>
      </c>
      <c r="Q24" s="23">
        <f t="shared" si="10"/>
        <v>461</v>
      </c>
      <c r="R24" s="22">
        <f t="shared" si="24"/>
        <v>79</v>
      </c>
      <c r="S24" s="22">
        <f t="shared" si="24"/>
        <v>96</v>
      </c>
      <c r="T24" s="22">
        <f t="shared" si="24"/>
        <v>113</v>
      </c>
      <c r="U24" s="22">
        <f t="shared" si="24"/>
        <v>92</v>
      </c>
      <c r="V24" s="22">
        <f t="shared" si="24"/>
        <v>81</v>
      </c>
      <c r="W24" s="23">
        <f t="shared" si="11"/>
        <v>575</v>
      </c>
      <c r="X24" s="22">
        <f t="shared" si="25"/>
        <v>111</v>
      </c>
      <c r="Y24" s="22">
        <f t="shared" si="25"/>
        <v>104</v>
      </c>
      <c r="Z24" s="22">
        <f t="shared" si="25"/>
        <v>118</v>
      </c>
      <c r="AA24" s="22">
        <f t="shared" si="25"/>
        <v>115</v>
      </c>
      <c r="AB24" s="22">
        <f t="shared" si="25"/>
        <v>127</v>
      </c>
      <c r="AC24" s="30" t="s">
        <v>45</v>
      </c>
      <c r="AD24" s="23">
        <f t="shared" si="12"/>
        <v>722</v>
      </c>
      <c r="AE24" s="22">
        <f t="shared" ref="AE24:AM24" si="34">SUM(AE59+AE93)</f>
        <v>135</v>
      </c>
      <c r="AF24" s="22">
        <f t="shared" si="34"/>
        <v>141</v>
      </c>
      <c r="AG24" s="22">
        <f t="shared" si="34"/>
        <v>123</v>
      </c>
      <c r="AH24" s="22">
        <f t="shared" si="34"/>
        <v>164</v>
      </c>
      <c r="AI24" s="22">
        <f t="shared" si="34"/>
        <v>159</v>
      </c>
      <c r="AJ24" s="23">
        <f t="shared" si="34"/>
        <v>735</v>
      </c>
      <c r="AK24" s="23">
        <f t="shared" si="34"/>
        <v>539</v>
      </c>
      <c r="AL24" s="23">
        <f t="shared" si="34"/>
        <v>344</v>
      </c>
      <c r="AM24" s="23">
        <f t="shared" si="34"/>
        <v>291</v>
      </c>
      <c r="AN24" s="30" t="s">
        <v>45</v>
      </c>
      <c r="AO24" s="23">
        <f t="shared" si="27"/>
        <v>264</v>
      </c>
      <c r="AP24" s="23">
        <f t="shared" si="27"/>
        <v>232</v>
      </c>
      <c r="AQ24" s="23">
        <f t="shared" si="27"/>
        <v>156</v>
      </c>
      <c r="AR24" s="23">
        <f t="shared" si="27"/>
        <v>147</v>
      </c>
      <c r="AS24" s="23">
        <f t="shared" si="27"/>
        <v>136</v>
      </c>
      <c r="AT24" s="23">
        <f t="shared" si="27"/>
        <v>124</v>
      </c>
      <c r="AU24" s="23">
        <f t="shared" si="27"/>
        <v>79</v>
      </c>
      <c r="AV24" s="23">
        <f t="shared" si="27"/>
        <v>175</v>
      </c>
      <c r="AW24" s="13"/>
    </row>
    <row r="25" spans="2:49" ht="36" customHeight="1">
      <c r="B25" s="30" t="s">
        <v>46</v>
      </c>
      <c r="C25" s="21">
        <f t="shared" si="7"/>
        <v>2155</v>
      </c>
      <c r="D25" s="23">
        <f t="shared" si="8"/>
        <v>163</v>
      </c>
      <c r="E25" s="22">
        <f t="shared" si="22"/>
        <v>51</v>
      </c>
      <c r="F25" s="22">
        <f t="shared" si="22"/>
        <v>37</v>
      </c>
      <c r="G25" s="22">
        <f t="shared" si="22"/>
        <v>22</v>
      </c>
      <c r="H25" s="22">
        <f t="shared" si="22"/>
        <v>28</v>
      </c>
      <c r="I25" s="22">
        <f t="shared" si="22"/>
        <v>25</v>
      </c>
      <c r="J25" s="23">
        <f t="shared" si="9"/>
        <v>170</v>
      </c>
      <c r="K25" s="22">
        <f t="shared" si="23"/>
        <v>33</v>
      </c>
      <c r="L25" s="22">
        <f t="shared" si="23"/>
        <v>29</v>
      </c>
      <c r="M25" s="22">
        <f t="shared" si="23"/>
        <v>38</v>
      </c>
      <c r="N25" s="22">
        <f t="shared" si="23"/>
        <v>31</v>
      </c>
      <c r="O25" s="22">
        <f t="shared" si="23"/>
        <v>39</v>
      </c>
      <c r="P25" s="30" t="s">
        <v>46</v>
      </c>
      <c r="Q25" s="23">
        <f t="shared" si="10"/>
        <v>221</v>
      </c>
      <c r="R25" s="22">
        <f t="shared" si="24"/>
        <v>39</v>
      </c>
      <c r="S25" s="22">
        <f t="shared" si="24"/>
        <v>46</v>
      </c>
      <c r="T25" s="22">
        <f t="shared" si="24"/>
        <v>39</v>
      </c>
      <c r="U25" s="22">
        <f t="shared" si="24"/>
        <v>43</v>
      </c>
      <c r="V25" s="22">
        <f t="shared" si="24"/>
        <v>54</v>
      </c>
      <c r="W25" s="23">
        <f t="shared" si="11"/>
        <v>243</v>
      </c>
      <c r="X25" s="22">
        <f t="shared" si="25"/>
        <v>42</v>
      </c>
      <c r="Y25" s="22">
        <f t="shared" si="25"/>
        <v>39</v>
      </c>
      <c r="Z25" s="22">
        <f t="shared" si="25"/>
        <v>52</v>
      </c>
      <c r="AA25" s="22">
        <f t="shared" si="25"/>
        <v>53</v>
      </c>
      <c r="AB25" s="22">
        <f t="shared" si="25"/>
        <v>57</v>
      </c>
      <c r="AC25" s="30" t="s">
        <v>46</v>
      </c>
      <c r="AD25" s="23">
        <f t="shared" si="12"/>
        <v>253</v>
      </c>
      <c r="AE25" s="22">
        <f t="shared" ref="AE25:AM25" si="35">SUM(AE60+AE94)</f>
        <v>55</v>
      </c>
      <c r="AF25" s="22">
        <f t="shared" si="35"/>
        <v>47</v>
      </c>
      <c r="AG25" s="22">
        <f t="shared" si="35"/>
        <v>47</v>
      </c>
      <c r="AH25" s="22">
        <f t="shared" si="35"/>
        <v>43</v>
      </c>
      <c r="AI25" s="22">
        <f t="shared" si="35"/>
        <v>61</v>
      </c>
      <c r="AJ25" s="23">
        <f t="shared" si="35"/>
        <v>241</v>
      </c>
      <c r="AK25" s="23">
        <f t="shared" si="35"/>
        <v>186</v>
      </c>
      <c r="AL25" s="23">
        <f t="shared" si="35"/>
        <v>128</v>
      </c>
      <c r="AM25" s="23">
        <f t="shared" si="35"/>
        <v>107</v>
      </c>
      <c r="AN25" s="30" t="s">
        <v>46</v>
      </c>
      <c r="AO25" s="23">
        <f t="shared" si="27"/>
        <v>86</v>
      </c>
      <c r="AP25" s="23">
        <f t="shared" si="27"/>
        <v>65</v>
      </c>
      <c r="AQ25" s="23">
        <f t="shared" si="27"/>
        <v>60</v>
      </c>
      <c r="AR25" s="23">
        <f t="shared" si="27"/>
        <v>47</v>
      </c>
      <c r="AS25" s="23">
        <f t="shared" si="27"/>
        <v>36</v>
      </c>
      <c r="AT25" s="23">
        <f t="shared" si="27"/>
        <v>53</v>
      </c>
      <c r="AU25" s="23">
        <f t="shared" si="27"/>
        <v>42</v>
      </c>
      <c r="AV25" s="23">
        <f t="shared" si="27"/>
        <v>54</v>
      </c>
      <c r="AW25" s="13"/>
    </row>
    <row r="26" spans="2:49" ht="36" customHeight="1">
      <c r="B26" s="30" t="s">
        <v>47</v>
      </c>
      <c r="C26" s="21">
        <f t="shared" si="7"/>
        <v>3604</v>
      </c>
      <c r="D26" s="23">
        <f t="shared" si="8"/>
        <v>294</v>
      </c>
      <c r="E26" s="22">
        <f t="shared" si="22"/>
        <v>61</v>
      </c>
      <c r="F26" s="22">
        <f t="shared" si="22"/>
        <v>48</v>
      </c>
      <c r="G26" s="22">
        <f t="shared" si="22"/>
        <v>58</v>
      </c>
      <c r="H26" s="22">
        <f t="shared" si="22"/>
        <v>67</v>
      </c>
      <c r="I26" s="22">
        <f t="shared" si="22"/>
        <v>60</v>
      </c>
      <c r="J26" s="23">
        <f t="shared" si="9"/>
        <v>320</v>
      </c>
      <c r="K26" s="22">
        <f t="shared" si="23"/>
        <v>55</v>
      </c>
      <c r="L26" s="22">
        <f t="shared" si="23"/>
        <v>64</v>
      </c>
      <c r="M26" s="22">
        <f t="shared" si="23"/>
        <v>71</v>
      </c>
      <c r="N26" s="22">
        <f t="shared" si="23"/>
        <v>64</v>
      </c>
      <c r="O26" s="22">
        <f t="shared" si="23"/>
        <v>66</v>
      </c>
      <c r="P26" s="30" t="s">
        <v>47</v>
      </c>
      <c r="Q26" s="23">
        <f t="shared" si="10"/>
        <v>356</v>
      </c>
      <c r="R26" s="22">
        <f t="shared" si="24"/>
        <v>78</v>
      </c>
      <c r="S26" s="22">
        <f t="shared" si="24"/>
        <v>68</v>
      </c>
      <c r="T26" s="22">
        <f t="shared" si="24"/>
        <v>67</v>
      </c>
      <c r="U26" s="22">
        <f t="shared" si="24"/>
        <v>76</v>
      </c>
      <c r="V26" s="22">
        <f t="shared" si="24"/>
        <v>67</v>
      </c>
      <c r="W26" s="23">
        <f t="shared" si="11"/>
        <v>368</v>
      </c>
      <c r="X26" s="22">
        <f t="shared" si="25"/>
        <v>75</v>
      </c>
      <c r="Y26" s="22">
        <f t="shared" si="25"/>
        <v>72</v>
      </c>
      <c r="Z26" s="22">
        <f t="shared" si="25"/>
        <v>72</v>
      </c>
      <c r="AA26" s="22">
        <f t="shared" si="25"/>
        <v>65</v>
      </c>
      <c r="AB26" s="22">
        <f t="shared" si="25"/>
        <v>84</v>
      </c>
      <c r="AC26" s="30" t="s">
        <v>47</v>
      </c>
      <c r="AD26" s="23">
        <f t="shared" si="12"/>
        <v>409</v>
      </c>
      <c r="AE26" s="22">
        <f t="shared" ref="AE26:AM26" si="36">SUM(AE61+AE95)</f>
        <v>86</v>
      </c>
      <c r="AF26" s="22">
        <f t="shared" si="36"/>
        <v>83</v>
      </c>
      <c r="AG26" s="22">
        <f t="shared" si="36"/>
        <v>83</v>
      </c>
      <c r="AH26" s="22">
        <f t="shared" si="36"/>
        <v>80</v>
      </c>
      <c r="AI26" s="22">
        <f t="shared" si="36"/>
        <v>77</v>
      </c>
      <c r="AJ26" s="23">
        <f t="shared" si="36"/>
        <v>394</v>
      </c>
      <c r="AK26" s="23">
        <f t="shared" si="36"/>
        <v>294</v>
      </c>
      <c r="AL26" s="23">
        <f t="shared" si="36"/>
        <v>206</v>
      </c>
      <c r="AM26" s="23">
        <f t="shared" si="36"/>
        <v>184</v>
      </c>
      <c r="AN26" s="30" t="s">
        <v>47</v>
      </c>
      <c r="AO26" s="23">
        <f t="shared" si="27"/>
        <v>152</v>
      </c>
      <c r="AP26" s="23">
        <f t="shared" si="27"/>
        <v>121</v>
      </c>
      <c r="AQ26" s="23">
        <f t="shared" si="27"/>
        <v>121</v>
      </c>
      <c r="AR26" s="23">
        <f t="shared" si="27"/>
        <v>79</v>
      </c>
      <c r="AS26" s="23">
        <f t="shared" si="27"/>
        <v>78</v>
      </c>
      <c r="AT26" s="23">
        <f t="shared" si="27"/>
        <v>65</v>
      </c>
      <c r="AU26" s="23">
        <f t="shared" si="27"/>
        <v>78</v>
      </c>
      <c r="AV26" s="23">
        <f t="shared" si="27"/>
        <v>85</v>
      </c>
      <c r="AW26" s="13"/>
    </row>
    <row r="27" spans="2:49" ht="36" customHeight="1">
      <c r="B27" s="30" t="s">
        <v>48</v>
      </c>
      <c r="C27" s="21">
        <f t="shared" si="7"/>
        <v>14278</v>
      </c>
      <c r="D27" s="23">
        <f t="shared" si="8"/>
        <v>1675</v>
      </c>
      <c r="E27" s="22">
        <f t="shared" ref="E27:I32" si="37">+E62+E96</f>
        <v>355</v>
      </c>
      <c r="F27" s="22">
        <f t="shared" si="37"/>
        <v>353</v>
      </c>
      <c r="G27" s="22">
        <f t="shared" si="37"/>
        <v>301</v>
      </c>
      <c r="H27" s="22">
        <f t="shared" si="37"/>
        <v>352</v>
      </c>
      <c r="I27" s="22">
        <f t="shared" si="37"/>
        <v>314</v>
      </c>
      <c r="J27" s="23">
        <f t="shared" si="9"/>
        <v>1515</v>
      </c>
      <c r="K27" s="22">
        <f t="shared" ref="K27:O32" si="38">SUM(K62+K96)</f>
        <v>318</v>
      </c>
      <c r="L27" s="22">
        <f t="shared" si="38"/>
        <v>317</v>
      </c>
      <c r="M27" s="22">
        <f t="shared" si="38"/>
        <v>274</v>
      </c>
      <c r="N27" s="22">
        <f t="shared" si="38"/>
        <v>322</v>
      </c>
      <c r="O27" s="22">
        <f t="shared" si="38"/>
        <v>284</v>
      </c>
      <c r="P27" s="30" t="s">
        <v>48</v>
      </c>
      <c r="Q27" s="23">
        <f t="shared" si="10"/>
        <v>1417</v>
      </c>
      <c r="R27" s="22">
        <f t="shared" ref="R27:V32" si="39">SUM(R62+R96)</f>
        <v>291</v>
      </c>
      <c r="S27" s="22">
        <f t="shared" si="39"/>
        <v>278</v>
      </c>
      <c r="T27" s="22">
        <f t="shared" si="39"/>
        <v>289</v>
      </c>
      <c r="U27" s="22">
        <f t="shared" si="39"/>
        <v>277</v>
      </c>
      <c r="V27" s="22">
        <f t="shared" si="39"/>
        <v>282</v>
      </c>
      <c r="W27" s="23">
        <f t="shared" si="11"/>
        <v>1502</v>
      </c>
      <c r="X27" s="22">
        <f t="shared" ref="X27:AB32" si="40">SUM(X62+X96)</f>
        <v>273</v>
      </c>
      <c r="Y27" s="22">
        <f t="shared" si="40"/>
        <v>267</v>
      </c>
      <c r="Z27" s="22">
        <f t="shared" si="40"/>
        <v>305</v>
      </c>
      <c r="AA27" s="22">
        <f t="shared" si="40"/>
        <v>329</v>
      </c>
      <c r="AB27" s="22">
        <f t="shared" si="40"/>
        <v>328</v>
      </c>
      <c r="AC27" s="30" t="s">
        <v>48</v>
      </c>
      <c r="AD27" s="23">
        <f t="shared" si="12"/>
        <v>1673</v>
      </c>
      <c r="AE27" s="22">
        <f t="shared" ref="AE27:AM27" si="41">SUM(AE62+AE96)</f>
        <v>306</v>
      </c>
      <c r="AF27" s="22">
        <f t="shared" si="41"/>
        <v>348</v>
      </c>
      <c r="AG27" s="22">
        <f t="shared" si="41"/>
        <v>309</v>
      </c>
      <c r="AH27" s="22">
        <f t="shared" si="41"/>
        <v>363</v>
      </c>
      <c r="AI27" s="22">
        <f t="shared" si="41"/>
        <v>347</v>
      </c>
      <c r="AJ27" s="23">
        <f t="shared" si="41"/>
        <v>1641</v>
      </c>
      <c r="AK27" s="23">
        <f t="shared" si="41"/>
        <v>1175</v>
      </c>
      <c r="AL27" s="23">
        <f t="shared" si="41"/>
        <v>739</v>
      </c>
      <c r="AM27" s="23">
        <f t="shared" si="41"/>
        <v>624</v>
      </c>
      <c r="AN27" s="30" t="s">
        <v>48</v>
      </c>
      <c r="AO27" s="23">
        <f t="shared" ref="AO27:AV32" si="42">SUM(AO62+AO96)</f>
        <v>482</v>
      </c>
      <c r="AP27" s="23">
        <f t="shared" si="42"/>
        <v>470</v>
      </c>
      <c r="AQ27" s="23">
        <f t="shared" si="42"/>
        <v>318</v>
      </c>
      <c r="AR27" s="23">
        <f t="shared" si="42"/>
        <v>276</v>
      </c>
      <c r="AS27" s="23">
        <f t="shared" si="42"/>
        <v>226</v>
      </c>
      <c r="AT27" s="23">
        <f t="shared" si="42"/>
        <v>208</v>
      </c>
      <c r="AU27" s="23">
        <f t="shared" si="42"/>
        <v>168</v>
      </c>
      <c r="AV27" s="23">
        <f t="shared" si="42"/>
        <v>169</v>
      </c>
      <c r="AW27" s="13"/>
    </row>
    <row r="28" spans="2:49" ht="36" customHeight="1">
      <c r="B28" s="30" t="s">
        <v>49</v>
      </c>
      <c r="C28" s="21">
        <f t="shared" si="7"/>
        <v>3308</v>
      </c>
      <c r="D28" s="23">
        <f t="shared" si="8"/>
        <v>347</v>
      </c>
      <c r="E28" s="22">
        <f t="shared" si="37"/>
        <v>76</v>
      </c>
      <c r="F28" s="22">
        <f t="shared" si="37"/>
        <v>58</v>
      </c>
      <c r="G28" s="22">
        <f t="shared" si="37"/>
        <v>73</v>
      </c>
      <c r="H28" s="22">
        <f t="shared" si="37"/>
        <v>72</v>
      </c>
      <c r="I28" s="22">
        <f t="shared" si="37"/>
        <v>68</v>
      </c>
      <c r="J28" s="23">
        <f t="shared" si="9"/>
        <v>349</v>
      </c>
      <c r="K28" s="22">
        <f t="shared" si="38"/>
        <v>67</v>
      </c>
      <c r="L28" s="22">
        <f t="shared" si="38"/>
        <v>77</v>
      </c>
      <c r="M28" s="22">
        <f t="shared" si="38"/>
        <v>69</v>
      </c>
      <c r="N28" s="22">
        <f t="shared" si="38"/>
        <v>70</v>
      </c>
      <c r="O28" s="22">
        <f t="shared" si="38"/>
        <v>66</v>
      </c>
      <c r="P28" s="30" t="s">
        <v>49</v>
      </c>
      <c r="Q28" s="23">
        <f t="shared" si="10"/>
        <v>336</v>
      </c>
      <c r="R28" s="22">
        <f t="shared" si="39"/>
        <v>70</v>
      </c>
      <c r="S28" s="22">
        <f t="shared" si="39"/>
        <v>64</v>
      </c>
      <c r="T28" s="22">
        <f t="shared" si="39"/>
        <v>69</v>
      </c>
      <c r="U28" s="22">
        <f t="shared" si="39"/>
        <v>68</v>
      </c>
      <c r="V28" s="22">
        <f t="shared" si="39"/>
        <v>65</v>
      </c>
      <c r="W28" s="23">
        <f t="shared" si="11"/>
        <v>367</v>
      </c>
      <c r="X28" s="22">
        <f t="shared" si="40"/>
        <v>82</v>
      </c>
      <c r="Y28" s="22">
        <f t="shared" si="40"/>
        <v>91</v>
      </c>
      <c r="Z28" s="22">
        <f t="shared" si="40"/>
        <v>61</v>
      </c>
      <c r="AA28" s="22">
        <f t="shared" si="40"/>
        <v>64</v>
      </c>
      <c r="AB28" s="22">
        <f t="shared" si="40"/>
        <v>69</v>
      </c>
      <c r="AC28" s="30" t="s">
        <v>49</v>
      </c>
      <c r="AD28" s="23">
        <f t="shared" si="12"/>
        <v>366</v>
      </c>
      <c r="AE28" s="22">
        <f t="shared" ref="AE28:AM28" si="43">SUM(AE63+AE97)</f>
        <v>80</v>
      </c>
      <c r="AF28" s="22">
        <f t="shared" si="43"/>
        <v>71</v>
      </c>
      <c r="AG28" s="22">
        <f t="shared" si="43"/>
        <v>68</v>
      </c>
      <c r="AH28" s="22">
        <f t="shared" si="43"/>
        <v>64</v>
      </c>
      <c r="AI28" s="22">
        <f t="shared" si="43"/>
        <v>83</v>
      </c>
      <c r="AJ28" s="23">
        <f t="shared" si="43"/>
        <v>231</v>
      </c>
      <c r="AK28" s="23">
        <f t="shared" si="43"/>
        <v>221</v>
      </c>
      <c r="AL28" s="23">
        <f t="shared" si="43"/>
        <v>175</v>
      </c>
      <c r="AM28" s="23">
        <f t="shared" si="43"/>
        <v>176</v>
      </c>
      <c r="AN28" s="30" t="s">
        <v>49</v>
      </c>
      <c r="AO28" s="23">
        <f t="shared" si="42"/>
        <v>149</v>
      </c>
      <c r="AP28" s="23">
        <f t="shared" si="42"/>
        <v>129</v>
      </c>
      <c r="AQ28" s="23">
        <f t="shared" si="42"/>
        <v>112</v>
      </c>
      <c r="AR28" s="23">
        <f t="shared" si="42"/>
        <v>80</v>
      </c>
      <c r="AS28" s="23">
        <f t="shared" si="42"/>
        <v>70</v>
      </c>
      <c r="AT28" s="23">
        <f t="shared" si="42"/>
        <v>67</v>
      </c>
      <c r="AU28" s="23">
        <f t="shared" si="42"/>
        <v>58</v>
      </c>
      <c r="AV28" s="23">
        <f t="shared" si="42"/>
        <v>75</v>
      </c>
      <c r="AW28" s="13"/>
    </row>
    <row r="29" spans="2:49" ht="36" customHeight="1">
      <c r="B29" s="30" t="s">
        <v>50</v>
      </c>
      <c r="C29" s="21">
        <f t="shared" si="7"/>
        <v>12253</v>
      </c>
      <c r="D29" s="23">
        <f t="shared" si="8"/>
        <v>1180</v>
      </c>
      <c r="E29" s="22">
        <f t="shared" si="37"/>
        <v>252</v>
      </c>
      <c r="F29" s="22">
        <f t="shared" si="37"/>
        <v>227</v>
      </c>
      <c r="G29" s="22">
        <f t="shared" si="37"/>
        <v>229</v>
      </c>
      <c r="H29" s="22">
        <f t="shared" si="37"/>
        <v>242</v>
      </c>
      <c r="I29" s="22">
        <f t="shared" si="37"/>
        <v>230</v>
      </c>
      <c r="J29" s="23">
        <f t="shared" si="9"/>
        <v>1072</v>
      </c>
      <c r="K29" s="22">
        <f t="shared" si="38"/>
        <v>223</v>
      </c>
      <c r="L29" s="22">
        <f t="shared" si="38"/>
        <v>193</v>
      </c>
      <c r="M29" s="22">
        <f t="shared" si="38"/>
        <v>228</v>
      </c>
      <c r="N29" s="22">
        <f t="shared" si="38"/>
        <v>219</v>
      </c>
      <c r="O29" s="22">
        <f t="shared" si="38"/>
        <v>209</v>
      </c>
      <c r="P29" s="30" t="s">
        <v>50</v>
      </c>
      <c r="Q29" s="23">
        <f t="shared" si="10"/>
        <v>1170</v>
      </c>
      <c r="R29" s="22">
        <f t="shared" si="39"/>
        <v>225</v>
      </c>
      <c r="S29" s="22">
        <f t="shared" si="39"/>
        <v>248</v>
      </c>
      <c r="T29" s="22">
        <f t="shared" si="39"/>
        <v>226</v>
      </c>
      <c r="U29" s="22">
        <f t="shared" si="39"/>
        <v>236</v>
      </c>
      <c r="V29" s="22">
        <f t="shared" si="39"/>
        <v>235</v>
      </c>
      <c r="W29" s="23">
        <f t="shared" si="11"/>
        <v>1391</v>
      </c>
      <c r="X29" s="22">
        <f t="shared" si="40"/>
        <v>299</v>
      </c>
      <c r="Y29" s="22">
        <f t="shared" si="40"/>
        <v>291</v>
      </c>
      <c r="Z29" s="22">
        <f t="shared" si="40"/>
        <v>262</v>
      </c>
      <c r="AA29" s="22">
        <f t="shared" si="40"/>
        <v>272</v>
      </c>
      <c r="AB29" s="22">
        <f t="shared" si="40"/>
        <v>267</v>
      </c>
      <c r="AC29" s="30" t="s">
        <v>50</v>
      </c>
      <c r="AD29" s="23">
        <f t="shared" si="12"/>
        <v>1269</v>
      </c>
      <c r="AE29" s="22">
        <f t="shared" ref="AE29:AM29" si="44">SUM(AE64+AE98)</f>
        <v>265</v>
      </c>
      <c r="AF29" s="22">
        <f t="shared" si="44"/>
        <v>260</v>
      </c>
      <c r="AG29" s="22">
        <f t="shared" si="44"/>
        <v>254</v>
      </c>
      <c r="AH29" s="22">
        <f t="shared" si="44"/>
        <v>250</v>
      </c>
      <c r="AI29" s="22">
        <f t="shared" si="44"/>
        <v>240</v>
      </c>
      <c r="AJ29" s="23">
        <f t="shared" si="44"/>
        <v>1110</v>
      </c>
      <c r="AK29" s="23">
        <f t="shared" si="44"/>
        <v>857</v>
      </c>
      <c r="AL29" s="23">
        <f t="shared" si="44"/>
        <v>654</v>
      </c>
      <c r="AM29" s="23">
        <f t="shared" si="44"/>
        <v>523</v>
      </c>
      <c r="AN29" s="30" t="s">
        <v>50</v>
      </c>
      <c r="AO29" s="23">
        <f t="shared" si="42"/>
        <v>544</v>
      </c>
      <c r="AP29" s="23">
        <f t="shared" si="42"/>
        <v>476</v>
      </c>
      <c r="AQ29" s="23">
        <f t="shared" si="42"/>
        <v>397</v>
      </c>
      <c r="AR29" s="23">
        <f t="shared" si="42"/>
        <v>357</v>
      </c>
      <c r="AS29" s="23">
        <f t="shared" si="42"/>
        <v>367</v>
      </c>
      <c r="AT29" s="23">
        <f t="shared" si="42"/>
        <v>329</v>
      </c>
      <c r="AU29" s="23">
        <f t="shared" si="42"/>
        <v>209</v>
      </c>
      <c r="AV29" s="23">
        <f t="shared" si="42"/>
        <v>348</v>
      </c>
      <c r="AW29" s="13"/>
    </row>
    <row r="30" spans="2:49" ht="36" customHeight="1">
      <c r="B30" s="30" t="s">
        <v>51</v>
      </c>
      <c r="C30" s="21">
        <f t="shared" si="7"/>
        <v>3295</v>
      </c>
      <c r="D30" s="23">
        <f t="shared" si="8"/>
        <v>319</v>
      </c>
      <c r="E30" s="22">
        <f t="shared" si="37"/>
        <v>68</v>
      </c>
      <c r="F30" s="22">
        <f t="shared" si="37"/>
        <v>75</v>
      </c>
      <c r="G30" s="22">
        <f t="shared" si="37"/>
        <v>60</v>
      </c>
      <c r="H30" s="22">
        <f t="shared" si="37"/>
        <v>56</v>
      </c>
      <c r="I30" s="22">
        <f t="shared" si="37"/>
        <v>60</v>
      </c>
      <c r="J30" s="23">
        <f t="shared" si="9"/>
        <v>318</v>
      </c>
      <c r="K30" s="22">
        <f t="shared" si="38"/>
        <v>63</v>
      </c>
      <c r="L30" s="22">
        <f t="shared" si="38"/>
        <v>62</v>
      </c>
      <c r="M30" s="22">
        <f t="shared" si="38"/>
        <v>63</v>
      </c>
      <c r="N30" s="22">
        <f t="shared" si="38"/>
        <v>71</v>
      </c>
      <c r="O30" s="22">
        <f t="shared" si="38"/>
        <v>59</v>
      </c>
      <c r="P30" s="30" t="s">
        <v>51</v>
      </c>
      <c r="Q30" s="23">
        <f t="shared" si="10"/>
        <v>362</v>
      </c>
      <c r="R30" s="22">
        <f t="shared" si="39"/>
        <v>71</v>
      </c>
      <c r="S30" s="22">
        <f t="shared" si="39"/>
        <v>73</v>
      </c>
      <c r="T30" s="22">
        <f t="shared" si="39"/>
        <v>71</v>
      </c>
      <c r="U30" s="22">
        <f t="shared" si="39"/>
        <v>71</v>
      </c>
      <c r="V30" s="22">
        <f t="shared" si="39"/>
        <v>76</v>
      </c>
      <c r="W30" s="23">
        <f t="shared" si="11"/>
        <v>386</v>
      </c>
      <c r="X30" s="22">
        <f t="shared" si="40"/>
        <v>79</v>
      </c>
      <c r="Y30" s="22">
        <f t="shared" si="40"/>
        <v>86</v>
      </c>
      <c r="Z30" s="22">
        <f t="shared" si="40"/>
        <v>66</v>
      </c>
      <c r="AA30" s="22">
        <f t="shared" si="40"/>
        <v>75</v>
      </c>
      <c r="AB30" s="22">
        <f t="shared" si="40"/>
        <v>80</v>
      </c>
      <c r="AC30" s="30" t="s">
        <v>51</v>
      </c>
      <c r="AD30" s="23">
        <f t="shared" si="12"/>
        <v>389</v>
      </c>
      <c r="AE30" s="22">
        <f t="shared" ref="AE30:AM30" si="45">SUM(AE65+AE99)</f>
        <v>80</v>
      </c>
      <c r="AF30" s="22">
        <f t="shared" si="45"/>
        <v>66</v>
      </c>
      <c r="AG30" s="22">
        <f t="shared" si="45"/>
        <v>75</v>
      </c>
      <c r="AH30" s="22">
        <f t="shared" si="45"/>
        <v>104</v>
      </c>
      <c r="AI30" s="22">
        <f t="shared" si="45"/>
        <v>64</v>
      </c>
      <c r="AJ30" s="23">
        <f t="shared" si="45"/>
        <v>365</v>
      </c>
      <c r="AK30" s="23">
        <f t="shared" si="45"/>
        <v>254</v>
      </c>
      <c r="AL30" s="23">
        <f t="shared" si="45"/>
        <v>171</v>
      </c>
      <c r="AM30" s="23">
        <f t="shared" si="45"/>
        <v>125</v>
      </c>
      <c r="AN30" s="30" t="s">
        <v>51</v>
      </c>
      <c r="AO30" s="23">
        <f t="shared" si="42"/>
        <v>134</v>
      </c>
      <c r="AP30" s="23">
        <f t="shared" si="42"/>
        <v>94</v>
      </c>
      <c r="AQ30" s="23">
        <f t="shared" si="42"/>
        <v>82</v>
      </c>
      <c r="AR30" s="23">
        <f t="shared" si="42"/>
        <v>74</v>
      </c>
      <c r="AS30" s="23">
        <f t="shared" si="42"/>
        <v>62</v>
      </c>
      <c r="AT30" s="23">
        <f t="shared" si="42"/>
        <v>56</v>
      </c>
      <c r="AU30" s="23">
        <f t="shared" si="42"/>
        <v>39</v>
      </c>
      <c r="AV30" s="23">
        <f t="shared" si="42"/>
        <v>65</v>
      </c>
      <c r="AW30" s="13"/>
    </row>
    <row r="31" spans="2:49" ht="36" customHeight="1">
      <c r="B31" s="30" t="s">
        <v>52</v>
      </c>
      <c r="C31" s="21">
        <f t="shared" si="7"/>
        <v>5330</v>
      </c>
      <c r="D31" s="23">
        <f t="shared" si="8"/>
        <v>581</v>
      </c>
      <c r="E31" s="22">
        <f t="shared" si="37"/>
        <v>119</v>
      </c>
      <c r="F31" s="22">
        <f t="shared" si="37"/>
        <v>121</v>
      </c>
      <c r="G31" s="22">
        <f t="shared" si="37"/>
        <v>121</v>
      </c>
      <c r="H31" s="22">
        <f t="shared" si="37"/>
        <v>103</v>
      </c>
      <c r="I31" s="22">
        <f t="shared" si="37"/>
        <v>117</v>
      </c>
      <c r="J31" s="23">
        <f t="shared" si="9"/>
        <v>563</v>
      </c>
      <c r="K31" s="22">
        <f t="shared" si="38"/>
        <v>95</v>
      </c>
      <c r="L31" s="22">
        <f t="shared" si="38"/>
        <v>120</v>
      </c>
      <c r="M31" s="22">
        <f t="shared" si="38"/>
        <v>111</v>
      </c>
      <c r="N31" s="22">
        <f t="shared" si="38"/>
        <v>125</v>
      </c>
      <c r="O31" s="22">
        <f t="shared" si="38"/>
        <v>112</v>
      </c>
      <c r="P31" s="30" t="s">
        <v>52</v>
      </c>
      <c r="Q31" s="23">
        <f t="shared" si="10"/>
        <v>533</v>
      </c>
      <c r="R31" s="22">
        <f t="shared" si="39"/>
        <v>119</v>
      </c>
      <c r="S31" s="22">
        <f t="shared" si="39"/>
        <v>100</v>
      </c>
      <c r="T31" s="22">
        <f t="shared" si="39"/>
        <v>103</v>
      </c>
      <c r="U31" s="22">
        <f t="shared" si="39"/>
        <v>102</v>
      </c>
      <c r="V31" s="22">
        <f t="shared" si="39"/>
        <v>109</v>
      </c>
      <c r="W31" s="23">
        <f t="shared" si="11"/>
        <v>570</v>
      </c>
      <c r="X31" s="22">
        <f t="shared" si="40"/>
        <v>113</v>
      </c>
      <c r="Y31" s="22">
        <f t="shared" si="40"/>
        <v>110</v>
      </c>
      <c r="Z31" s="22">
        <f t="shared" si="40"/>
        <v>130</v>
      </c>
      <c r="AA31" s="22">
        <f t="shared" si="40"/>
        <v>95</v>
      </c>
      <c r="AB31" s="22">
        <f t="shared" si="40"/>
        <v>122</v>
      </c>
      <c r="AC31" s="30" t="s">
        <v>52</v>
      </c>
      <c r="AD31" s="23">
        <f t="shared" si="12"/>
        <v>578</v>
      </c>
      <c r="AE31" s="22">
        <f t="shared" ref="AE31:AM31" si="46">SUM(AE66+AE100)</f>
        <v>125</v>
      </c>
      <c r="AF31" s="22">
        <f t="shared" si="46"/>
        <v>121</v>
      </c>
      <c r="AG31" s="22">
        <f t="shared" si="46"/>
        <v>108</v>
      </c>
      <c r="AH31" s="22">
        <f t="shared" si="46"/>
        <v>120</v>
      </c>
      <c r="AI31" s="22">
        <f t="shared" si="46"/>
        <v>104</v>
      </c>
      <c r="AJ31" s="23">
        <f t="shared" si="46"/>
        <v>552</v>
      </c>
      <c r="AK31" s="23">
        <f t="shared" si="46"/>
        <v>373</v>
      </c>
      <c r="AL31" s="23">
        <f t="shared" si="46"/>
        <v>275</v>
      </c>
      <c r="AM31" s="23">
        <f t="shared" si="46"/>
        <v>208</v>
      </c>
      <c r="AN31" s="30" t="s">
        <v>52</v>
      </c>
      <c r="AO31" s="23">
        <f t="shared" si="42"/>
        <v>201</v>
      </c>
      <c r="AP31" s="23">
        <f t="shared" si="42"/>
        <v>186</v>
      </c>
      <c r="AQ31" s="23">
        <f t="shared" si="42"/>
        <v>147</v>
      </c>
      <c r="AR31" s="23">
        <f t="shared" si="42"/>
        <v>180</v>
      </c>
      <c r="AS31" s="23">
        <f t="shared" si="42"/>
        <v>117</v>
      </c>
      <c r="AT31" s="23">
        <f t="shared" si="42"/>
        <v>87</v>
      </c>
      <c r="AU31" s="23">
        <f t="shared" si="42"/>
        <v>76</v>
      </c>
      <c r="AV31" s="23">
        <f t="shared" si="42"/>
        <v>103</v>
      </c>
      <c r="AW31" s="13"/>
    </row>
    <row r="32" spans="2:49" ht="36" customHeight="1">
      <c r="B32" s="30" t="s">
        <v>53</v>
      </c>
      <c r="C32" s="21">
        <f t="shared" si="7"/>
        <v>4234</v>
      </c>
      <c r="D32" s="23">
        <f t="shared" si="8"/>
        <v>372</v>
      </c>
      <c r="E32" s="22">
        <f t="shared" si="37"/>
        <v>66</v>
      </c>
      <c r="F32" s="22">
        <f t="shared" si="37"/>
        <v>80</v>
      </c>
      <c r="G32" s="22">
        <f t="shared" si="37"/>
        <v>71</v>
      </c>
      <c r="H32" s="22">
        <f t="shared" si="37"/>
        <v>81</v>
      </c>
      <c r="I32" s="22">
        <f t="shared" si="37"/>
        <v>74</v>
      </c>
      <c r="J32" s="23">
        <f t="shared" si="9"/>
        <v>360</v>
      </c>
      <c r="K32" s="22">
        <f t="shared" si="38"/>
        <v>66</v>
      </c>
      <c r="L32" s="22">
        <f t="shared" si="38"/>
        <v>68</v>
      </c>
      <c r="M32" s="22">
        <f t="shared" si="38"/>
        <v>73</v>
      </c>
      <c r="N32" s="22">
        <f t="shared" si="38"/>
        <v>66</v>
      </c>
      <c r="O32" s="22">
        <f t="shared" si="38"/>
        <v>87</v>
      </c>
      <c r="P32" s="30" t="s">
        <v>53</v>
      </c>
      <c r="Q32" s="23">
        <f t="shared" si="10"/>
        <v>357</v>
      </c>
      <c r="R32" s="22">
        <f t="shared" si="39"/>
        <v>67</v>
      </c>
      <c r="S32" s="22">
        <f t="shared" si="39"/>
        <v>84</v>
      </c>
      <c r="T32" s="22">
        <f t="shared" si="39"/>
        <v>60</v>
      </c>
      <c r="U32" s="22">
        <f t="shared" si="39"/>
        <v>76</v>
      </c>
      <c r="V32" s="22">
        <f t="shared" si="39"/>
        <v>70</v>
      </c>
      <c r="W32" s="23">
        <f t="shared" si="11"/>
        <v>453</v>
      </c>
      <c r="X32" s="22">
        <f t="shared" si="40"/>
        <v>88</v>
      </c>
      <c r="Y32" s="22">
        <f t="shared" si="40"/>
        <v>96</v>
      </c>
      <c r="Z32" s="22">
        <f t="shared" si="40"/>
        <v>96</v>
      </c>
      <c r="AA32" s="22">
        <f t="shared" si="40"/>
        <v>80</v>
      </c>
      <c r="AB32" s="22">
        <f t="shared" si="40"/>
        <v>93</v>
      </c>
      <c r="AC32" s="30" t="s">
        <v>53</v>
      </c>
      <c r="AD32" s="23">
        <f t="shared" si="12"/>
        <v>496</v>
      </c>
      <c r="AE32" s="22">
        <f t="shared" ref="AE32:AM32" si="47">SUM(AE67+AE101)</f>
        <v>102</v>
      </c>
      <c r="AF32" s="22">
        <f t="shared" si="47"/>
        <v>109</v>
      </c>
      <c r="AG32" s="22">
        <f t="shared" si="47"/>
        <v>80</v>
      </c>
      <c r="AH32" s="22">
        <f t="shared" si="47"/>
        <v>96</v>
      </c>
      <c r="AI32" s="22">
        <f t="shared" si="47"/>
        <v>109</v>
      </c>
      <c r="AJ32" s="23">
        <f t="shared" si="47"/>
        <v>404</v>
      </c>
      <c r="AK32" s="23">
        <f t="shared" si="47"/>
        <v>326</v>
      </c>
      <c r="AL32" s="23">
        <f t="shared" si="47"/>
        <v>232</v>
      </c>
      <c r="AM32" s="23">
        <f t="shared" si="47"/>
        <v>168</v>
      </c>
      <c r="AN32" s="30" t="s">
        <v>53</v>
      </c>
      <c r="AO32" s="23">
        <f t="shared" si="42"/>
        <v>205</v>
      </c>
      <c r="AP32" s="23">
        <f t="shared" si="42"/>
        <v>147</v>
      </c>
      <c r="AQ32" s="23">
        <f t="shared" si="42"/>
        <v>129</v>
      </c>
      <c r="AR32" s="23">
        <f t="shared" si="42"/>
        <v>122</v>
      </c>
      <c r="AS32" s="23">
        <f t="shared" si="42"/>
        <v>116</v>
      </c>
      <c r="AT32" s="23">
        <f t="shared" si="42"/>
        <v>106</v>
      </c>
      <c r="AU32" s="23">
        <f t="shared" si="42"/>
        <v>104</v>
      </c>
      <c r="AV32" s="23">
        <f t="shared" si="42"/>
        <v>137</v>
      </c>
      <c r="AW32" s="13"/>
    </row>
    <row r="33" spans="2:49" ht="20.100000000000001" customHeight="1">
      <c r="B33" s="31"/>
      <c r="C33" s="27"/>
      <c r="D33" s="29"/>
      <c r="E33" s="28"/>
      <c r="F33" s="28"/>
      <c r="G33" s="28"/>
      <c r="H33" s="28"/>
      <c r="I33" s="28"/>
      <c r="J33" s="29"/>
      <c r="K33" s="28"/>
      <c r="L33" s="28"/>
      <c r="M33" s="28"/>
      <c r="N33" s="28"/>
      <c r="O33" s="28"/>
      <c r="P33" s="31"/>
      <c r="Q33" s="29"/>
      <c r="R33" s="28"/>
      <c r="S33" s="28"/>
      <c r="T33" s="28"/>
      <c r="U33" s="28"/>
      <c r="V33" s="28"/>
      <c r="W33" s="29"/>
      <c r="X33" s="28"/>
      <c r="Y33" s="28"/>
      <c r="Z33" s="28"/>
      <c r="AA33" s="28"/>
      <c r="AB33" s="28"/>
      <c r="AC33" s="31"/>
      <c r="AD33" s="29"/>
      <c r="AE33" s="28"/>
      <c r="AF33" s="28"/>
      <c r="AG33" s="28"/>
      <c r="AH33" s="28"/>
      <c r="AI33" s="28"/>
      <c r="AJ33" s="29"/>
      <c r="AK33" s="29"/>
      <c r="AL33" s="29"/>
      <c r="AM33" s="29"/>
      <c r="AN33" s="31"/>
      <c r="AO33" s="29"/>
      <c r="AP33" s="29"/>
      <c r="AQ33" s="29"/>
      <c r="AR33" s="29"/>
      <c r="AS33" s="29"/>
      <c r="AT33" s="29"/>
      <c r="AU33" s="29"/>
      <c r="AV33" s="29"/>
      <c r="AW33" s="13"/>
    </row>
    <row r="34" spans="2:49" ht="20.100000000000001" customHeight="1">
      <c r="B34" s="20"/>
      <c r="C34" s="1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0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9"/>
      <c r="AO34" s="13"/>
      <c r="AP34" s="13"/>
      <c r="AQ34" s="13"/>
      <c r="AR34" s="13"/>
      <c r="AS34" s="13"/>
      <c r="AT34" s="13"/>
      <c r="AU34" s="13"/>
      <c r="AV34" s="13"/>
      <c r="AW34" s="13"/>
    </row>
    <row r="35" spans="2:49" ht="20.100000000000001" customHeight="1">
      <c r="B35" s="20"/>
      <c r="C35" s="1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20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9"/>
      <c r="AO35" s="13"/>
      <c r="AP35" s="13"/>
      <c r="AQ35" s="13"/>
      <c r="AR35" s="13"/>
      <c r="AS35" s="13"/>
      <c r="AT35" s="13"/>
      <c r="AU35" s="13"/>
      <c r="AV35" s="13"/>
      <c r="AW35" s="13"/>
    </row>
    <row r="36" spans="2:49" ht="8.1" customHeight="1">
      <c r="B36" s="20"/>
      <c r="C36" s="1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20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9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2:49" ht="8.1" customHeight="1">
      <c r="B37" s="20"/>
      <c r="C37" s="1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20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9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2:49" ht="20.100000000000001" customHeight="1">
      <c r="B38" s="25" t="s">
        <v>54</v>
      </c>
      <c r="C38" s="26" t="s">
        <v>27</v>
      </c>
      <c r="E38" s="9"/>
      <c r="F38" s="9"/>
      <c r="G38" s="9"/>
      <c r="H38" s="9"/>
      <c r="I38" s="8"/>
      <c r="J38" s="33"/>
      <c r="P38" s="25" t="s">
        <v>54</v>
      </c>
      <c r="Q38" s="26" t="s">
        <v>27</v>
      </c>
      <c r="R38"/>
      <c r="S38"/>
      <c r="T38"/>
      <c r="U38"/>
      <c r="V38"/>
      <c r="W38"/>
      <c r="X38" s="2"/>
      <c r="Y38" s="2"/>
      <c r="Z38" s="2"/>
      <c r="AA38" s="2"/>
      <c r="AB38" s="2"/>
      <c r="AC38" s="25" t="s">
        <v>54</v>
      </c>
      <c r="AD38" s="26" t="s">
        <v>27</v>
      </c>
      <c r="AE38"/>
      <c r="AF38" s="9"/>
      <c r="AG38" s="9"/>
      <c r="AH38" s="9"/>
      <c r="AI38" s="9"/>
      <c r="AJ38" s="2"/>
      <c r="AK38" s="2"/>
      <c r="AL38" s="2"/>
      <c r="AN38" s="25" t="s">
        <v>54</v>
      </c>
      <c r="AO38" s="26" t="s">
        <v>27</v>
      </c>
      <c r="AP38"/>
      <c r="AQ38"/>
      <c r="AR38"/>
      <c r="AS38"/>
      <c r="AT38"/>
      <c r="AU38" s="9"/>
      <c r="AV38" s="2"/>
      <c r="AW38" s="13"/>
    </row>
    <row r="39" spans="2:49" ht="12" customHeight="1">
      <c r="B39" s="9"/>
      <c r="C39" s="10"/>
      <c r="E39" s="9"/>
      <c r="F39" s="9"/>
      <c r="G39" s="9"/>
      <c r="H39" s="9"/>
      <c r="I39" s="8"/>
      <c r="J39" s="33"/>
      <c r="Q39"/>
      <c r="R39"/>
      <c r="S39"/>
      <c r="T39"/>
      <c r="U39"/>
      <c r="V39"/>
      <c r="W39"/>
      <c r="X39" s="2"/>
      <c r="Y39" s="2"/>
      <c r="Z39" s="2"/>
      <c r="AA39" s="2"/>
      <c r="AB39" s="2"/>
      <c r="AC39" s="2"/>
      <c r="AE39"/>
      <c r="AF39" s="9"/>
      <c r="AG39" s="9"/>
      <c r="AH39" s="9"/>
      <c r="AI39" s="9"/>
      <c r="AJ39" s="2"/>
      <c r="AK39" s="2"/>
      <c r="AL39" s="2"/>
      <c r="AN39"/>
      <c r="AO39"/>
      <c r="AP39"/>
      <c r="AQ39"/>
      <c r="AR39"/>
      <c r="AS39"/>
      <c r="AT39"/>
      <c r="AU39" s="9"/>
      <c r="AV39" s="2"/>
      <c r="AW39" s="13"/>
    </row>
    <row r="40" spans="2:49" ht="24.95" customHeight="1">
      <c r="B40" s="15" t="s">
        <v>18</v>
      </c>
      <c r="C40" s="15" t="s">
        <v>0</v>
      </c>
      <c r="D40" s="17" t="s">
        <v>1</v>
      </c>
      <c r="E40" s="16">
        <v>0</v>
      </c>
      <c r="F40" s="16">
        <v>1</v>
      </c>
      <c r="G40" s="16">
        <v>2</v>
      </c>
      <c r="H40" s="16">
        <v>3</v>
      </c>
      <c r="I40" s="16">
        <v>4</v>
      </c>
      <c r="J40" s="16" t="s">
        <v>2</v>
      </c>
      <c r="K40" s="16">
        <v>5</v>
      </c>
      <c r="L40" s="16">
        <v>6</v>
      </c>
      <c r="M40" s="16">
        <v>7</v>
      </c>
      <c r="N40" s="16">
        <v>8</v>
      </c>
      <c r="O40" s="16">
        <v>9</v>
      </c>
      <c r="P40" s="15" t="s">
        <v>18</v>
      </c>
      <c r="Q40" s="16" t="s">
        <v>3</v>
      </c>
      <c r="R40" s="18">
        <v>10</v>
      </c>
      <c r="S40" s="18">
        <v>11</v>
      </c>
      <c r="T40" s="18">
        <v>12</v>
      </c>
      <c r="U40" s="18">
        <v>13</v>
      </c>
      <c r="V40" s="18">
        <v>14</v>
      </c>
      <c r="W40" s="16" t="s">
        <v>4</v>
      </c>
      <c r="X40" s="18">
        <v>15</v>
      </c>
      <c r="Y40" s="18">
        <v>16</v>
      </c>
      <c r="Z40" s="18">
        <v>17</v>
      </c>
      <c r="AA40" s="18">
        <v>18</v>
      </c>
      <c r="AB40" s="18">
        <v>19</v>
      </c>
      <c r="AC40" s="15" t="s">
        <v>18</v>
      </c>
      <c r="AD40" s="16" t="s">
        <v>5</v>
      </c>
      <c r="AE40" s="18">
        <v>20</v>
      </c>
      <c r="AF40" s="18">
        <v>21</v>
      </c>
      <c r="AG40" s="18">
        <v>22</v>
      </c>
      <c r="AH40" s="18">
        <v>23</v>
      </c>
      <c r="AI40" s="18">
        <v>24</v>
      </c>
      <c r="AJ40" s="16" t="s">
        <v>6</v>
      </c>
      <c r="AK40" s="16" t="s">
        <v>7</v>
      </c>
      <c r="AL40" s="16" t="s">
        <v>21</v>
      </c>
      <c r="AM40" s="16" t="s">
        <v>8</v>
      </c>
      <c r="AN40" s="15" t="s">
        <v>18</v>
      </c>
      <c r="AO40" s="16" t="s">
        <v>9</v>
      </c>
      <c r="AP40" s="16" t="s">
        <v>10</v>
      </c>
      <c r="AQ40" s="16" t="s">
        <v>11</v>
      </c>
      <c r="AR40" s="16" t="s">
        <v>12</v>
      </c>
      <c r="AS40" s="16" t="s">
        <v>13</v>
      </c>
      <c r="AT40" s="16" t="s">
        <v>14</v>
      </c>
      <c r="AU40" s="16" t="s">
        <v>15</v>
      </c>
      <c r="AV40" s="16" t="s">
        <v>16</v>
      </c>
      <c r="AW40" s="13"/>
    </row>
    <row r="41" spans="2:49" s="5" customFormat="1" ht="30" customHeight="1">
      <c r="B41" s="23" t="s">
        <v>17</v>
      </c>
      <c r="C41" s="23">
        <f>SUM(C42+C43+C44+C45+C46+C47+C48+C49+C50+C51+C52+C53+C54+C55+C56+C57+C58+C59+C60+C61+C62+C63+C64+C65+C66+C67)</f>
        <v>101099</v>
      </c>
      <c r="D41" s="23">
        <f t="shared" ref="D41:AV41" si="48">SUM(D42+D43+D44+D45+D46+D47+D48+D49+D50+D51+D52+D53+D54+D55+D56+D57+D58+D59+D60+D61+D62+D63+D64+D65+D66+D67)</f>
        <v>10713</v>
      </c>
      <c r="E41" s="23">
        <f t="shared" si="48"/>
        <v>2166</v>
      </c>
      <c r="F41" s="23">
        <f t="shared" si="48"/>
        <v>2151</v>
      </c>
      <c r="G41" s="23">
        <f t="shared" si="48"/>
        <v>2143</v>
      </c>
      <c r="H41" s="23">
        <f t="shared" si="48"/>
        <v>2133</v>
      </c>
      <c r="I41" s="23">
        <f t="shared" si="48"/>
        <v>2120</v>
      </c>
      <c r="J41" s="23">
        <f t="shared" si="48"/>
        <v>10358</v>
      </c>
      <c r="K41" s="23">
        <f t="shared" si="48"/>
        <v>2104</v>
      </c>
      <c r="L41" s="23">
        <f t="shared" si="48"/>
        <v>2090</v>
      </c>
      <c r="M41" s="23">
        <f t="shared" si="48"/>
        <v>2069</v>
      </c>
      <c r="N41" s="23">
        <f t="shared" si="48"/>
        <v>2054</v>
      </c>
      <c r="O41" s="23">
        <f t="shared" si="48"/>
        <v>2041</v>
      </c>
      <c r="P41" s="23" t="s">
        <v>17</v>
      </c>
      <c r="Q41" s="23">
        <f t="shared" si="48"/>
        <v>10216</v>
      </c>
      <c r="R41" s="23">
        <f t="shared" si="48"/>
        <v>2034</v>
      </c>
      <c r="S41" s="23">
        <f t="shared" si="48"/>
        <v>2032</v>
      </c>
      <c r="T41" s="23">
        <f t="shared" si="48"/>
        <v>2036</v>
      </c>
      <c r="U41" s="23">
        <f t="shared" si="48"/>
        <v>2048</v>
      </c>
      <c r="V41" s="23">
        <f t="shared" si="48"/>
        <v>2066</v>
      </c>
      <c r="W41" s="23">
        <f t="shared" si="48"/>
        <v>11473</v>
      </c>
      <c r="X41" s="23">
        <f t="shared" si="48"/>
        <v>2243</v>
      </c>
      <c r="Y41" s="23">
        <f t="shared" si="48"/>
        <v>2241</v>
      </c>
      <c r="Z41" s="23">
        <f t="shared" si="48"/>
        <v>2316</v>
      </c>
      <c r="AA41" s="23">
        <f t="shared" si="48"/>
        <v>2315</v>
      </c>
      <c r="AB41" s="23">
        <f t="shared" si="48"/>
        <v>2358</v>
      </c>
      <c r="AC41" s="23" t="s">
        <v>17</v>
      </c>
      <c r="AD41" s="23">
        <f t="shared" si="48"/>
        <v>12131</v>
      </c>
      <c r="AE41" s="23">
        <f t="shared" si="48"/>
        <v>2371</v>
      </c>
      <c r="AF41" s="23">
        <f t="shared" si="48"/>
        <v>2413</v>
      </c>
      <c r="AG41" s="23">
        <f t="shared" si="48"/>
        <v>2451</v>
      </c>
      <c r="AH41" s="23">
        <f t="shared" si="48"/>
        <v>2463</v>
      </c>
      <c r="AI41" s="23">
        <f t="shared" si="48"/>
        <v>2433</v>
      </c>
      <c r="AJ41" s="23">
        <f t="shared" si="48"/>
        <v>10887</v>
      </c>
      <c r="AK41" s="23">
        <f t="shared" si="48"/>
        <v>7618</v>
      </c>
      <c r="AL41" s="23">
        <f t="shared" si="48"/>
        <v>4977</v>
      </c>
      <c r="AM41" s="23">
        <f t="shared" si="48"/>
        <v>3898</v>
      </c>
      <c r="AN41" s="23" t="s">
        <v>17</v>
      </c>
      <c r="AO41" s="23">
        <f t="shared" si="48"/>
        <v>3551</v>
      </c>
      <c r="AP41" s="23">
        <f t="shared" si="48"/>
        <v>2974</v>
      </c>
      <c r="AQ41" s="23">
        <f t="shared" si="48"/>
        <v>2373</v>
      </c>
      <c r="AR41" s="23">
        <f t="shared" si="48"/>
        <v>2329</v>
      </c>
      <c r="AS41" s="23">
        <f t="shared" si="48"/>
        <v>2141</v>
      </c>
      <c r="AT41" s="23">
        <f t="shared" si="48"/>
        <v>1937</v>
      </c>
      <c r="AU41" s="23">
        <f t="shared" si="48"/>
        <v>1537</v>
      </c>
      <c r="AV41" s="23">
        <f t="shared" si="48"/>
        <v>1986</v>
      </c>
      <c r="AW41" s="12"/>
    </row>
    <row r="42" spans="2:49" ht="36" customHeight="1">
      <c r="B42" s="30" t="s">
        <v>28</v>
      </c>
      <c r="C42" s="21">
        <f>SUM(D42+J42+Q42+W42+AD42+AJ42+AK42+AL42+AM42+AO42+AP42+AQ42+AR42+AS42+AT42+AU42+AV42)</f>
        <v>13760</v>
      </c>
      <c r="D42" s="23">
        <f>SUM(I42+H42+G42+F42+E42)</f>
        <v>1192</v>
      </c>
      <c r="E42" s="22">
        <v>236</v>
      </c>
      <c r="F42" s="22">
        <v>240</v>
      </c>
      <c r="G42" s="22">
        <v>232</v>
      </c>
      <c r="H42" s="22">
        <v>243</v>
      </c>
      <c r="I42" s="22">
        <v>241</v>
      </c>
      <c r="J42" s="23">
        <f>SUM(O42+N42+M42+L42+K42)</f>
        <v>1198</v>
      </c>
      <c r="K42" s="22">
        <v>241</v>
      </c>
      <c r="L42" s="22">
        <v>243</v>
      </c>
      <c r="M42" s="22">
        <v>228</v>
      </c>
      <c r="N42" s="22">
        <v>233</v>
      </c>
      <c r="O42" s="22">
        <v>253</v>
      </c>
      <c r="P42" s="30" t="s">
        <v>28</v>
      </c>
      <c r="Q42" s="23">
        <f>SUM(V42+U42+T42+S42+R42)</f>
        <v>1086</v>
      </c>
      <c r="R42" s="22">
        <v>242</v>
      </c>
      <c r="S42" s="22">
        <v>193</v>
      </c>
      <c r="T42" s="22">
        <v>209</v>
      </c>
      <c r="U42" s="22">
        <v>223</v>
      </c>
      <c r="V42" s="22">
        <v>219</v>
      </c>
      <c r="W42" s="23">
        <f>SUM(AB42+AA42+Z42+Y42+X42)</f>
        <v>1288</v>
      </c>
      <c r="X42" s="22">
        <v>241</v>
      </c>
      <c r="Y42" s="22">
        <v>246</v>
      </c>
      <c r="Z42" s="22">
        <v>244</v>
      </c>
      <c r="AA42" s="22">
        <v>256</v>
      </c>
      <c r="AB42" s="22">
        <v>301</v>
      </c>
      <c r="AC42" s="30" t="s">
        <v>28</v>
      </c>
      <c r="AD42" s="23">
        <f>SUM(AI42+AH42+AG42+AF42+AE42)</f>
        <v>1689</v>
      </c>
      <c r="AE42" s="22">
        <v>266</v>
      </c>
      <c r="AF42" s="22">
        <v>301</v>
      </c>
      <c r="AG42" s="22">
        <v>378</v>
      </c>
      <c r="AH42" s="22">
        <v>324</v>
      </c>
      <c r="AI42" s="22">
        <v>420</v>
      </c>
      <c r="AJ42" s="23">
        <v>1898</v>
      </c>
      <c r="AK42" s="23">
        <v>1427</v>
      </c>
      <c r="AL42" s="23">
        <v>830</v>
      </c>
      <c r="AM42" s="23">
        <v>672</v>
      </c>
      <c r="AN42" s="30" t="s">
        <v>28</v>
      </c>
      <c r="AO42" s="23">
        <v>508</v>
      </c>
      <c r="AP42" s="23">
        <v>396</v>
      </c>
      <c r="AQ42" s="23">
        <v>325</v>
      </c>
      <c r="AR42" s="23">
        <v>297</v>
      </c>
      <c r="AS42" s="23">
        <v>287</v>
      </c>
      <c r="AT42" s="23">
        <v>220</v>
      </c>
      <c r="AU42" s="23">
        <v>187</v>
      </c>
      <c r="AV42" s="23">
        <v>260</v>
      </c>
      <c r="AW42" s="13"/>
    </row>
    <row r="43" spans="2:49" ht="36" customHeight="1">
      <c r="B43" s="30" t="s">
        <v>29</v>
      </c>
      <c r="C43" s="21">
        <f t="shared" ref="C43:C44" si="49">SUM(D43+J43+Q43+W43+AD43+AJ43+AK43+AL43+AM43+AO43+AP43+AQ43+AR43+AS43+AT43+AU43+AV43)</f>
        <v>810</v>
      </c>
      <c r="D43" s="23">
        <f t="shared" ref="D43:D67" si="50">SUM(I43+H43+G43+F43+E43)</f>
        <v>91</v>
      </c>
      <c r="E43" s="22">
        <v>15</v>
      </c>
      <c r="F43" s="22">
        <v>15</v>
      </c>
      <c r="G43" s="22">
        <v>17</v>
      </c>
      <c r="H43" s="22">
        <v>19</v>
      </c>
      <c r="I43" s="22">
        <v>25</v>
      </c>
      <c r="J43" s="23">
        <f t="shared" ref="J43:J67" si="51">SUM(O43+N43+M43+L43+K43)</f>
        <v>81</v>
      </c>
      <c r="K43" s="22">
        <v>17</v>
      </c>
      <c r="L43" s="22">
        <v>17</v>
      </c>
      <c r="M43" s="22">
        <v>15</v>
      </c>
      <c r="N43" s="22">
        <v>13</v>
      </c>
      <c r="O43" s="22">
        <v>19</v>
      </c>
      <c r="P43" s="30" t="s">
        <v>29</v>
      </c>
      <c r="Q43" s="23">
        <f t="shared" ref="Q43:Q67" si="52">SUM(V43+U43+T43+S43+R43)</f>
        <v>84</v>
      </c>
      <c r="R43" s="22">
        <v>16</v>
      </c>
      <c r="S43" s="22">
        <v>15</v>
      </c>
      <c r="T43" s="22">
        <v>21</v>
      </c>
      <c r="U43" s="22">
        <v>15</v>
      </c>
      <c r="V43" s="22">
        <v>17</v>
      </c>
      <c r="W43" s="23">
        <f t="shared" ref="W43:W67" si="53">SUM(AB43+AA43+Z43+Y43+X43)</f>
        <v>107</v>
      </c>
      <c r="X43" s="22">
        <v>23</v>
      </c>
      <c r="Y43" s="22">
        <v>19</v>
      </c>
      <c r="Z43" s="22">
        <v>22</v>
      </c>
      <c r="AA43" s="22">
        <v>24</v>
      </c>
      <c r="AB43" s="22">
        <v>19</v>
      </c>
      <c r="AC43" s="30" t="s">
        <v>29</v>
      </c>
      <c r="AD43" s="23">
        <f t="shared" ref="AD43:AD67" si="54">SUM(AI43+AH43+AG43+AF43+AE43)</f>
        <v>96</v>
      </c>
      <c r="AE43" s="22">
        <v>27</v>
      </c>
      <c r="AF43" s="22">
        <v>13</v>
      </c>
      <c r="AG43" s="22">
        <v>25</v>
      </c>
      <c r="AH43" s="22">
        <v>16</v>
      </c>
      <c r="AI43" s="22">
        <v>15</v>
      </c>
      <c r="AJ43" s="23">
        <v>79</v>
      </c>
      <c r="AK43" s="23">
        <v>56</v>
      </c>
      <c r="AL43" s="23">
        <v>27</v>
      </c>
      <c r="AM43" s="23">
        <v>37</v>
      </c>
      <c r="AN43" s="30" t="s">
        <v>29</v>
      </c>
      <c r="AO43" s="23">
        <v>26</v>
      </c>
      <c r="AP43" s="23">
        <v>31</v>
      </c>
      <c r="AQ43" s="23">
        <v>16</v>
      </c>
      <c r="AR43" s="23">
        <v>15</v>
      </c>
      <c r="AS43" s="23">
        <v>17</v>
      </c>
      <c r="AT43" s="23">
        <v>21</v>
      </c>
      <c r="AU43" s="23">
        <v>12</v>
      </c>
      <c r="AV43" s="23">
        <v>14</v>
      </c>
      <c r="AW43" s="13"/>
    </row>
    <row r="44" spans="2:49" ht="36" customHeight="1">
      <c r="B44" s="30" t="s">
        <v>30</v>
      </c>
      <c r="C44" s="21">
        <f t="shared" si="49"/>
        <v>5634</v>
      </c>
      <c r="D44" s="23">
        <f t="shared" si="50"/>
        <v>664</v>
      </c>
      <c r="E44" s="22">
        <v>145</v>
      </c>
      <c r="F44" s="22">
        <v>123</v>
      </c>
      <c r="G44" s="22">
        <v>132</v>
      </c>
      <c r="H44" s="22">
        <v>141</v>
      </c>
      <c r="I44" s="22">
        <v>123</v>
      </c>
      <c r="J44" s="23">
        <f t="shared" si="51"/>
        <v>569</v>
      </c>
      <c r="K44" s="22">
        <v>114</v>
      </c>
      <c r="L44" s="22">
        <v>131</v>
      </c>
      <c r="M44" s="22">
        <v>113</v>
      </c>
      <c r="N44" s="22">
        <v>100</v>
      </c>
      <c r="O44" s="22">
        <v>111</v>
      </c>
      <c r="P44" s="30" t="s">
        <v>30</v>
      </c>
      <c r="Q44" s="23">
        <f t="shared" si="52"/>
        <v>607</v>
      </c>
      <c r="R44" s="22">
        <v>114</v>
      </c>
      <c r="S44" s="22">
        <v>115</v>
      </c>
      <c r="T44" s="22">
        <v>122</v>
      </c>
      <c r="U44" s="22">
        <v>132</v>
      </c>
      <c r="V44" s="22">
        <v>124</v>
      </c>
      <c r="W44" s="23">
        <f t="shared" si="53"/>
        <v>652</v>
      </c>
      <c r="X44" s="22">
        <v>149</v>
      </c>
      <c r="Y44" s="22">
        <v>107</v>
      </c>
      <c r="Z44" s="22">
        <v>142</v>
      </c>
      <c r="AA44" s="22">
        <v>118</v>
      </c>
      <c r="AB44" s="22">
        <v>136</v>
      </c>
      <c r="AC44" s="30" t="s">
        <v>30</v>
      </c>
      <c r="AD44" s="23">
        <f t="shared" si="54"/>
        <v>652</v>
      </c>
      <c r="AE44" s="22">
        <v>140</v>
      </c>
      <c r="AF44" s="22">
        <v>141</v>
      </c>
      <c r="AG44" s="22">
        <v>127</v>
      </c>
      <c r="AH44" s="22">
        <v>126</v>
      </c>
      <c r="AI44" s="22">
        <v>118</v>
      </c>
      <c r="AJ44" s="23">
        <v>587</v>
      </c>
      <c r="AK44" s="23">
        <v>318</v>
      </c>
      <c r="AL44" s="23">
        <v>237</v>
      </c>
      <c r="AM44" s="23">
        <v>181</v>
      </c>
      <c r="AN44" s="30" t="s">
        <v>30</v>
      </c>
      <c r="AO44" s="23">
        <v>246</v>
      </c>
      <c r="AP44" s="23">
        <v>191</v>
      </c>
      <c r="AQ44" s="23">
        <v>136</v>
      </c>
      <c r="AR44" s="23">
        <v>131</v>
      </c>
      <c r="AS44" s="23">
        <v>128</v>
      </c>
      <c r="AT44" s="23">
        <v>121</v>
      </c>
      <c r="AU44" s="23">
        <v>99</v>
      </c>
      <c r="AV44" s="23">
        <v>115</v>
      </c>
      <c r="AW44" s="13"/>
    </row>
    <row r="45" spans="2:49" ht="36" customHeight="1">
      <c r="B45" s="30" t="s">
        <v>31</v>
      </c>
      <c r="C45" s="21">
        <f>SUM(D45+J45+Q45+W45+AD45+AJ45+AK45+AL45+AM45+AO45+AP45+AQ45+AR45+AS45+AT45+AU45+AV45)</f>
        <v>8393</v>
      </c>
      <c r="D45" s="23">
        <f t="shared" si="50"/>
        <v>997</v>
      </c>
      <c r="E45" s="22">
        <v>196</v>
      </c>
      <c r="F45" s="22">
        <v>226</v>
      </c>
      <c r="G45" s="22">
        <v>191</v>
      </c>
      <c r="H45" s="22">
        <v>190</v>
      </c>
      <c r="I45" s="22">
        <v>194</v>
      </c>
      <c r="J45" s="23">
        <f t="shared" si="51"/>
        <v>979</v>
      </c>
      <c r="K45" s="22">
        <v>204</v>
      </c>
      <c r="L45" s="22">
        <v>194</v>
      </c>
      <c r="M45" s="22">
        <v>202</v>
      </c>
      <c r="N45" s="22">
        <v>183</v>
      </c>
      <c r="O45" s="22">
        <v>196</v>
      </c>
      <c r="P45" s="30" t="s">
        <v>31</v>
      </c>
      <c r="Q45" s="23">
        <f t="shared" si="52"/>
        <v>942</v>
      </c>
      <c r="R45" s="22">
        <v>173</v>
      </c>
      <c r="S45" s="22">
        <v>201</v>
      </c>
      <c r="T45" s="22">
        <v>196</v>
      </c>
      <c r="U45" s="22">
        <v>171</v>
      </c>
      <c r="V45" s="22">
        <v>201</v>
      </c>
      <c r="W45" s="23">
        <f t="shared" si="53"/>
        <v>947</v>
      </c>
      <c r="X45" s="22">
        <v>208</v>
      </c>
      <c r="Y45" s="22">
        <v>209</v>
      </c>
      <c r="Z45" s="22">
        <v>176</v>
      </c>
      <c r="AA45" s="22">
        <v>172</v>
      </c>
      <c r="AB45" s="22">
        <v>182</v>
      </c>
      <c r="AC45" s="30" t="s">
        <v>31</v>
      </c>
      <c r="AD45" s="23">
        <f t="shared" si="54"/>
        <v>770</v>
      </c>
      <c r="AE45" s="22">
        <v>163</v>
      </c>
      <c r="AF45" s="22">
        <v>141</v>
      </c>
      <c r="AG45" s="22">
        <v>167</v>
      </c>
      <c r="AH45" s="22">
        <v>166</v>
      </c>
      <c r="AI45" s="22">
        <v>133</v>
      </c>
      <c r="AJ45" s="23">
        <v>755</v>
      </c>
      <c r="AK45" s="23">
        <v>513</v>
      </c>
      <c r="AL45" s="23">
        <v>449</v>
      </c>
      <c r="AM45" s="23">
        <v>356</v>
      </c>
      <c r="AN45" s="30" t="s">
        <v>31</v>
      </c>
      <c r="AO45" s="23">
        <v>363</v>
      </c>
      <c r="AP45" s="23">
        <v>274</v>
      </c>
      <c r="AQ45" s="23">
        <v>210</v>
      </c>
      <c r="AR45" s="23">
        <v>229</v>
      </c>
      <c r="AS45" s="23">
        <v>180</v>
      </c>
      <c r="AT45" s="23">
        <v>150</v>
      </c>
      <c r="AU45" s="23">
        <v>131</v>
      </c>
      <c r="AV45" s="23">
        <v>148</v>
      </c>
      <c r="AW45" s="13"/>
    </row>
    <row r="46" spans="2:49" ht="36" customHeight="1">
      <c r="B46" s="30" t="s">
        <v>32</v>
      </c>
      <c r="C46" s="21">
        <f t="shared" ref="C46:C67" si="55">SUM(D46+J46+Q46+W46+AD46+AJ46+AK46+AL46+AM46+AO46+AP46+AQ46+AR46+AS46+AT46+AU46+AV46)</f>
        <v>5528</v>
      </c>
      <c r="D46" s="23">
        <f t="shared" si="50"/>
        <v>558</v>
      </c>
      <c r="E46" s="22">
        <v>113</v>
      </c>
      <c r="F46" s="22">
        <v>103</v>
      </c>
      <c r="G46" s="22">
        <v>113</v>
      </c>
      <c r="H46" s="22">
        <v>114</v>
      </c>
      <c r="I46" s="22">
        <v>115</v>
      </c>
      <c r="J46" s="23">
        <f t="shared" si="51"/>
        <v>581</v>
      </c>
      <c r="K46" s="22">
        <v>117</v>
      </c>
      <c r="L46" s="22">
        <v>120</v>
      </c>
      <c r="M46" s="22">
        <v>126</v>
      </c>
      <c r="N46" s="22">
        <v>109</v>
      </c>
      <c r="O46" s="22">
        <v>109</v>
      </c>
      <c r="P46" s="30" t="s">
        <v>32</v>
      </c>
      <c r="Q46" s="23">
        <f t="shared" si="52"/>
        <v>606</v>
      </c>
      <c r="R46" s="22">
        <v>118</v>
      </c>
      <c r="S46" s="22">
        <v>132</v>
      </c>
      <c r="T46" s="22">
        <v>121</v>
      </c>
      <c r="U46" s="22">
        <v>111</v>
      </c>
      <c r="V46" s="22">
        <v>124</v>
      </c>
      <c r="W46" s="23">
        <f t="shared" si="53"/>
        <v>626</v>
      </c>
      <c r="X46" s="22">
        <v>115</v>
      </c>
      <c r="Y46" s="22">
        <v>136</v>
      </c>
      <c r="Z46" s="22">
        <v>121</v>
      </c>
      <c r="AA46" s="22">
        <v>136</v>
      </c>
      <c r="AB46" s="22">
        <v>118</v>
      </c>
      <c r="AC46" s="30" t="s">
        <v>32</v>
      </c>
      <c r="AD46" s="23">
        <f t="shared" si="54"/>
        <v>574</v>
      </c>
      <c r="AE46" s="22">
        <v>112</v>
      </c>
      <c r="AF46" s="22">
        <v>137</v>
      </c>
      <c r="AG46" s="22">
        <v>121</v>
      </c>
      <c r="AH46" s="22">
        <v>98</v>
      </c>
      <c r="AI46" s="22">
        <v>106</v>
      </c>
      <c r="AJ46" s="23">
        <v>600</v>
      </c>
      <c r="AK46" s="23">
        <v>377</v>
      </c>
      <c r="AL46" s="23">
        <v>316</v>
      </c>
      <c r="AM46" s="23">
        <v>203</v>
      </c>
      <c r="AN46" s="30" t="s">
        <v>32</v>
      </c>
      <c r="AO46" s="23">
        <v>192</v>
      </c>
      <c r="AP46" s="23">
        <v>169</v>
      </c>
      <c r="AQ46" s="23">
        <v>134</v>
      </c>
      <c r="AR46" s="23">
        <v>164</v>
      </c>
      <c r="AS46" s="23">
        <v>116</v>
      </c>
      <c r="AT46" s="23">
        <v>101</v>
      </c>
      <c r="AU46" s="23">
        <v>81</v>
      </c>
      <c r="AV46" s="23">
        <v>130</v>
      </c>
      <c r="AW46" s="13"/>
    </row>
    <row r="47" spans="2:49" ht="36" customHeight="1">
      <c r="B47" s="30" t="s">
        <v>33</v>
      </c>
      <c r="C47" s="21">
        <f t="shared" si="55"/>
        <v>3034</v>
      </c>
      <c r="D47" s="23">
        <f t="shared" si="50"/>
        <v>274</v>
      </c>
      <c r="E47" s="22">
        <v>59</v>
      </c>
      <c r="F47" s="22">
        <v>60</v>
      </c>
      <c r="G47" s="22">
        <v>52</v>
      </c>
      <c r="H47" s="22">
        <v>54</v>
      </c>
      <c r="I47" s="22">
        <v>49</v>
      </c>
      <c r="J47" s="23">
        <f t="shared" si="51"/>
        <v>266</v>
      </c>
      <c r="K47" s="22">
        <v>55</v>
      </c>
      <c r="L47" s="22">
        <v>49</v>
      </c>
      <c r="M47" s="22">
        <v>49</v>
      </c>
      <c r="N47" s="22">
        <v>63</v>
      </c>
      <c r="O47" s="22">
        <v>50</v>
      </c>
      <c r="P47" s="30" t="s">
        <v>33</v>
      </c>
      <c r="Q47" s="23">
        <f t="shared" si="52"/>
        <v>267</v>
      </c>
      <c r="R47" s="22">
        <v>50</v>
      </c>
      <c r="S47" s="22">
        <v>50</v>
      </c>
      <c r="T47" s="22">
        <v>57</v>
      </c>
      <c r="U47" s="22">
        <v>53</v>
      </c>
      <c r="V47" s="22">
        <v>57</v>
      </c>
      <c r="W47" s="23">
        <f t="shared" si="53"/>
        <v>332</v>
      </c>
      <c r="X47" s="22">
        <v>64</v>
      </c>
      <c r="Y47" s="22">
        <v>53</v>
      </c>
      <c r="Z47" s="22">
        <v>75</v>
      </c>
      <c r="AA47" s="22">
        <v>68</v>
      </c>
      <c r="AB47" s="22">
        <v>72</v>
      </c>
      <c r="AC47" s="30" t="s">
        <v>33</v>
      </c>
      <c r="AD47" s="23">
        <f t="shared" si="54"/>
        <v>369</v>
      </c>
      <c r="AE47" s="22">
        <v>69</v>
      </c>
      <c r="AF47" s="22">
        <v>67</v>
      </c>
      <c r="AG47" s="22">
        <v>81</v>
      </c>
      <c r="AH47" s="22">
        <v>73</v>
      </c>
      <c r="AI47" s="22">
        <v>79</v>
      </c>
      <c r="AJ47" s="23">
        <v>338</v>
      </c>
      <c r="AK47" s="23">
        <v>222</v>
      </c>
      <c r="AL47" s="23">
        <v>160</v>
      </c>
      <c r="AM47" s="23">
        <v>134</v>
      </c>
      <c r="AN47" s="30" t="s">
        <v>33</v>
      </c>
      <c r="AO47" s="23">
        <v>135</v>
      </c>
      <c r="AP47" s="23">
        <v>100</v>
      </c>
      <c r="AQ47" s="23">
        <v>83</v>
      </c>
      <c r="AR47" s="23">
        <v>88</v>
      </c>
      <c r="AS47" s="23">
        <v>71</v>
      </c>
      <c r="AT47" s="23">
        <v>76</v>
      </c>
      <c r="AU47" s="23">
        <v>46</v>
      </c>
      <c r="AV47" s="23">
        <v>73</v>
      </c>
      <c r="AW47" s="13"/>
    </row>
    <row r="48" spans="2:49" ht="36" customHeight="1">
      <c r="B48" s="30" t="s">
        <v>34</v>
      </c>
      <c r="C48" s="21">
        <f t="shared" si="55"/>
        <v>4209</v>
      </c>
      <c r="D48" s="23">
        <f t="shared" si="50"/>
        <v>406</v>
      </c>
      <c r="E48" s="22">
        <v>79</v>
      </c>
      <c r="F48" s="22">
        <v>68</v>
      </c>
      <c r="G48" s="22">
        <v>96</v>
      </c>
      <c r="H48" s="22">
        <v>70</v>
      </c>
      <c r="I48" s="22">
        <v>93</v>
      </c>
      <c r="J48" s="23">
        <f t="shared" si="51"/>
        <v>370</v>
      </c>
      <c r="K48" s="22">
        <v>75</v>
      </c>
      <c r="L48" s="22">
        <v>73</v>
      </c>
      <c r="M48" s="22">
        <v>76</v>
      </c>
      <c r="N48" s="22">
        <v>67</v>
      </c>
      <c r="O48" s="22">
        <v>79</v>
      </c>
      <c r="P48" s="30" t="s">
        <v>34</v>
      </c>
      <c r="Q48" s="23">
        <f t="shared" si="52"/>
        <v>348</v>
      </c>
      <c r="R48" s="22">
        <v>71</v>
      </c>
      <c r="S48" s="22">
        <v>68</v>
      </c>
      <c r="T48" s="22">
        <v>66</v>
      </c>
      <c r="U48" s="22">
        <v>73</v>
      </c>
      <c r="V48" s="22">
        <v>70</v>
      </c>
      <c r="W48" s="23">
        <f t="shared" si="53"/>
        <v>428</v>
      </c>
      <c r="X48" s="22">
        <v>74</v>
      </c>
      <c r="Y48" s="22">
        <v>77</v>
      </c>
      <c r="Z48" s="22">
        <v>94</v>
      </c>
      <c r="AA48" s="22">
        <v>85</v>
      </c>
      <c r="AB48" s="22">
        <v>98</v>
      </c>
      <c r="AC48" s="30" t="s">
        <v>34</v>
      </c>
      <c r="AD48" s="23">
        <f t="shared" si="54"/>
        <v>500</v>
      </c>
      <c r="AE48" s="22">
        <v>94</v>
      </c>
      <c r="AF48" s="22">
        <v>117</v>
      </c>
      <c r="AG48" s="22">
        <v>102</v>
      </c>
      <c r="AH48" s="22">
        <v>77</v>
      </c>
      <c r="AI48" s="22">
        <v>110</v>
      </c>
      <c r="AJ48" s="23">
        <v>455</v>
      </c>
      <c r="AK48" s="23">
        <v>331</v>
      </c>
      <c r="AL48" s="23">
        <v>172</v>
      </c>
      <c r="AM48" s="23">
        <v>197</v>
      </c>
      <c r="AN48" s="30" t="s">
        <v>34</v>
      </c>
      <c r="AO48" s="23">
        <v>178</v>
      </c>
      <c r="AP48" s="23">
        <v>151</v>
      </c>
      <c r="AQ48" s="23">
        <v>133</v>
      </c>
      <c r="AR48" s="23">
        <v>122</v>
      </c>
      <c r="AS48" s="23">
        <v>122</v>
      </c>
      <c r="AT48" s="23">
        <v>118</v>
      </c>
      <c r="AU48" s="23">
        <v>74</v>
      </c>
      <c r="AV48" s="23">
        <v>104</v>
      </c>
      <c r="AW48" s="13"/>
    </row>
    <row r="49" spans="2:49" ht="36" customHeight="1">
      <c r="B49" s="30" t="s">
        <v>35</v>
      </c>
      <c r="C49" s="21">
        <f t="shared" si="55"/>
        <v>624</v>
      </c>
      <c r="D49" s="23">
        <f t="shared" si="50"/>
        <v>50</v>
      </c>
      <c r="E49" s="22">
        <v>7</v>
      </c>
      <c r="F49" s="22">
        <v>11</v>
      </c>
      <c r="G49" s="22">
        <v>10</v>
      </c>
      <c r="H49" s="22">
        <v>12</v>
      </c>
      <c r="I49" s="22">
        <v>10</v>
      </c>
      <c r="J49" s="23">
        <f t="shared" si="51"/>
        <v>54</v>
      </c>
      <c r="K49" s="22">
        <v>9</v>
      </c>
      <c r="L49" s="22">
        <v>8</v>
      </c>
      <c r="M49" s="22">
        <v>13</v>
      </c>
      <c r="N49" s="22">
        <v>11</v>
      </c>
      <c r="O49" s="22">
        <v>13</v>
      </c>
      <c r="P49" s="30" t="s">
        <v>35</v>
      </c>
      <c r="Q49" s="23">
        <f t="shared" si="52"/>
        <v>58</v>
      </c>
      <c r="R49" s="22">
        <v>10</v>
      </c>
      <c r="S49" s="22">
        <v>9</v>
      </c>
      <c r="T49" s="22">
        <v>11</v>
      </c>
      <c r="U49" s="22">
        <v>17</v>
      </c>
      <c r="V49" s="22">
        <v>11</v>
      </c>
      <c r="W49" s="23">
        <f t="shared" si="53"/>
        <v>65</v>
      </c>
      <c r="X49" s="22">
        <v>13</v>
      </c>
      <c r="Y49" s="22">
        <v>14</v>
      </c>
      <c r="Z49" s="22">
        <v>12</v>
      </c>
      <c r="AA49" s="22">
        <v>15</v>
      </c>
      <c r="AB49" s="22">
        <v>11</v>
      </c>
      <c r="AC49" s="30" t="s">
        <v>35</v>
      </c>
      <c r="AD49" s="23">
        <f t="shared" si="54"/>
        <v>57</v>
      </c>
      <c r="AE49" s="22">
        <v>16</v>
      </c>
      <c r="AF49" s="22">
        <v>9</v>
      </c>
      <c r="AG49" s="22">
        <v>10</v>
      </c>
      <c r="AH49" s="22">
        <v>16</v>
      </c>
      <c r="AI49" s="22">
        <v>6</v>
      </c>
      <c r="AJ49" s="23">
        <v>58</v>
      </c>
      <c r="AK49" s="23">
        <v>66</v>
      </c>
      <c r="AL49" s="23">
        <v>44</v>
      </c>
      <c r="AM49" s="23">
        <v>23</v>
      </c>
      <c r="AN49" s="30" t="s">
        <v>35</v>
      </c>
      <c r="AO49" s="23">
        <v>27</v>
      </c>
      <c r="AP49" s="23">
        <v>14</v>
      </c>
      <c r="AQ49" s="23">
        <v>19</v>
      </c>
      <c r="AR49" s="23">
        <v>23</v>
      </c>
      <c r="AS49" s="23">
        <v>16</v>
      </c>
      <c r="AT49" s="23">
        <v>29</v>
      </c>
      <c r="AU49" s="23">
        <v>12</v>
      </c>
      <c r="AV49" s="23">
        <v>9</v>
      </c>
      <c r="AW49" s="13"/>
    </row>
    <row r="50" spans="2:49" ht="36" customHeight="1">
      <c r="B50" s="30" t="s">
        <v>36</v>
      </c>
      <c r="C50" s="21">
        <f t="shared" si="55"/>
        <v>2379</v>
      </c>
      <c r="D50" s="23">
        <f t="shared" si="50"/>
        <v>192</v>
      </c>
      <c r="E50" s="22">
        <v>31</v>
      </c>
      <c r="F50" s="22">
        <v>32</v>
      </c>
      <c r="G50" s="22">
        <v>44</v>
      </c>
      <c r="H50" s="22">
        <v>41</v>
      </c>
      <c r="I50" s="22">
        <v>44</v>
      </c>
      <c r="J50" s="23">
        <f t="shared" si="51"/>
        <v>243</v>
      </c>
      <c r="K50" s="22">
        <v>50</v>
      </c>
      <c r="L50" s="22">
        <v>58</v>
      </c>
      <c r="M50" s="22">
        <v>38</v>
      </c>
      <c r="N50" s="22">
        <v>47</v>
      </c>
      <c r="O50" s="22">
        <v>50</v>
      </c>
      <c r="P50" s="30" t="s">
        <v>36</v>
      </c>
      <c r="Q50" s="23">
        <f t="shared" si="52"/>
        <v>214</v>
      </c>
      <c r="R50" s="22">
        <v>46</v>
      </c>
      <c r="S50" s="22">
        <v>46</v>
      </c>
      <c r="T50" s="22">
        <v>46</v>
      </c>
      <c r="U50" s="22">
        <v>37</v>
      </c>
      <c r="V50" s="22">
        <v>39</v>
      </c>
      <c r="W50" s="23">
        <f t="shared" si="53"/>
        <v>260</v>
      </c>
      <c r="X50" s="22">
        <v>53</v>
      </c>
      <c r="Y50" s="22">
        <v>42</v>
      </c>
      <c r="Z50" s="22">
        <v>64</v>
      </c>
      <c r="AA50" s="22">
        <v>50</v>
      </c>
      <c r="AB50" s="22">
        <v>51</v>
      </c>
      <c r="AC50" s="30" t="s">
        <v>36</v>
      </c>
      <c r="AD50" s="23">
        <f t="shared" si="54"/>
        <v>327</v>
      </c>
      <c r="AE50" s="22">
        <v>57</v>
      </c>
      <c r="AF50" s="22">
        <v>78</v>
      </c>
      <c r="AG50" s="22">
        <v>63</v>
      </c>
      <c r="AH50" s="22">
        <v>75</v>
      </c>
      <c r="AI50" s="22">
        <v>54</v>
      </c>
      <c r="AJ50" s="23">
        <v>259</v>
      </c>
      <c r="AK50" s="23">
        <v>230</v>
      </c>
      <c r="AL50" s="23">
        <v>136</v>
      </c>
      <c r="AM50" s="23">
        <v>116</v>
      </c>
      <c r="AN50" s="30" t="s">
        <v>36</v>
      </c>
      <c r="AO50" s="23">
        <v>66</v>
      </c>
      <c r="AP50" s="23">
        <v>47</v>
      </c>
      <c r="AQ50" s="23">
        <v>56</v>
      </c>
      <c r="AR50" s="23">
        <v>45</v>
      </c>
      <c r="AS50" s="23">
        <v>62</v>
      </c>
      <c r="AT50" s="23">
        <v>53</v>
      </c>
      <c r="AU50" s="23">
        <v>37</v>
      </c>
      <c r="AV50" s="23">
        <v>36</v>
      </c>
      <c r="AW50" s="13"/>
    </row>
    <row r="51" spans="2:49" ht="36" customHeight="1">
      <c r="B51" s="30" t="s">
        <v>37</v>
      </c>
      <c r="C51" s="21">
        <f t="shared" si="55"/>
        <v>6761</v>
      </c>
      <c r="D51" s="23">
        <f t="shared" si="50"/>
        <v>860</v>
      </c>
      <c r="E51" s="22">
        <v>158</v>
      </c>
      <c r="F51" s="22">
        <v>166</v>
      </c>
      <c r="G51" s="22">
        <v>189</v>
      </c>
      <c r="H51" s="22">
        <v>168</v>
      </c>
      <c r="I51" s="22">
        <v>179</v>
      </c>
      <c r="J51" s="23">
        <f t="shared" si="51"/>
        <v>771</v>
      </c>
      <c r="K51" s="22">
        <v>177</v>
      </c>
      <c r="L51" s="22">
        <v>153</v>
      </c>
      <c r="M51" s="22">
        <v>168</v>
      </c>
      <c r="N51" s="22">
        <v>151</v>
      </c>
      <c r="O51" s="22">
        <v>122</v>
      </c>
      <c r="P51" s="30" t="s">
        <v>37</v>
      </c>
      <c r="Q51" s="23">
        <f t="shared" si="52"/>
        <v>709</v>
      </c>
      <c r="R51" s="22">
        <v>141</v>
      </c>
      <c r="S51" s="22">
        <v>146</v>
      </c>
      <c r="T51" s="22">
        <v>140</v>
      </c>
      <c r="U51" s="22">
        <v>149</v>
      </c>
      <c r="V51" s="22">
        <v>133</v>
      </c>
      <c r="W51" s="23">
        <f t="shared" si="53"/>
        <v>816</v>
      </c>
      <c r="X51" s="22">
        <v>165</v>
      </c>
      <c r="Y51" s="22">
        <v>147</v>
      </c>
      <c r="Z51" s="22">
        <v>157</v>
      </c>
      <c r="AA51" s="22">
        <v>191</v>
      </c>
      <c r="AB51" s="22">
        <v>156</v>
      </c>
      <c r="AC51" s="30" t="s">
        <v>37</v>
      </c>
      <c r="AD51" s="23">
        <f t="shared" si="54"/>
        <v>798</v>
      </c>
      <c r="AE51" s="22">
        <v>149</v>
      </c>
      <c r="AF51" s="22">
        <v>157</v>
      </c>
      <c r="AG51" s="22">
        <v>143</v>
      </c>
      <c r="AH51" s="22">
        <v>162</v>
      </c>
      <c r="AI51" s="22">
        <v>187</v>
      </c>
      <c r="AJ51" s="23">
        <v>776</v>
      </c>
      <c r="AK51" s="23">
        <v>390</v>
      </c>
      <c r="AL51" s="23">
        <v>297</v>
      </c>
      <c r="AM51" s="23">
        <v>247</v>
      </c>
      <c r="AN51" s="30" t="s">
        <v>37</v>
      </c>
      <c r="AO51" s="23">
        <v>226</v>
      </c>
      <c r="AP51" s="23">
        <v>191</v>
      </c>
      <c r="AQ51" s="23">
        <v>145</v>
      </c>
      <c r="AR51" s="23">
        <v>116</v>
      </c>
      <c r="AS51" s="23">
        <v>130</v>
      </c>
      <c r="AT51" s="23">
        <v>106</v>
      </c>
      <c r="AU51" s="23">
        <v>85</v>
      </c>
      <c r="AV51" s="23">
        <v>98</v>
      </c>
      <c r="AW51" s="13"/>
    </row>
    <row r="52" spans="2:49" ht="36" customHeight="1">
      <c r="B52" s="30" t="s">
        <v>38</v>
      </c>
      <c r="C52" s="21">
        <f t="shared" si="55"/>
        <v>2373</v>
      </c>
      <c r="D52" s="23">
        <f t="shared" si="50"/>
        <v>210</v>
      </c>
      <c r="E52" s="22">
        <v>38</v>
      </c>
      <c r="F52" s="22">
        <v>42</v>
      </c>
      <c r="G52" s="22">
        <v>49</v>
      </c>
      <c r="H52" s="22">
        <v>41</v>
      </c>
      <c r="I52" s="22">
        <v>40</v>
      </c>
      <c r="J52" s="23">
        <f t="shared" si="51"/>
        <v>250</v>
      </c>
      <c r="K52" s="22">
        <v>48</v>
      </c>
      <c r="L52" s="22">
        <v>50</v>
      </c>
      <c r="M52" s="22">
        <v>47</v>
      </c>
      <c r="N52" s="22">
        <v>50</v>
      </c>
      <c r="O52" s="22">
        <v>55</v>
      </c>
      <c r="P52" s="30" t="s">
        <v>38</v>
      </c>
      <c r="Q52" s="23">
        <f t="shared" si="52"/>
        <v>233</v>
      </c>
      <c r="R52" s="22">
        <v>40</v>
      </c>
      <c r="S52" s="22">
        <v>44</v>
      </c>
      <c r="T52" s="22">
        <v>47</v>
      </c>
      <c r="U52" s="22">
        <v>48</v>
      </c>
      <c r="V52" s="22">
        <v>54</v>
      </c>
      <c r="W52" s="23">
        <f t="shared" si="53"/>
        <v>271</v>
      </c>
      <c r="X52" s="22">
        <v>63</v>
      </c>
      <c r="Y52" s="22">
        <v>53</v>
      </c>
      <c r="Z52" s="22">
        <v>56</v>
      </c>
      <c r="AA52" s="22">
        <v>44</v>
      </c>
      <c r="AB52" s="22">
        <v>55</v>
      </c>
      <c r="AC52" s="30" t="s">
        <v>38</v>
      </c>
      <c r="AD52" s="23">
        <f t="shared" si="54"/>
        <v>221</v>
      </c>
      <c r="AE52" s="22">
        <v>57</v>
      </c>
      <c r="AF52" s="22">
        <v>29</v>
      </c>
      <c r="AG52" s="22">
        <v>63</v>
      </c>
      <c r="AH52" s="22">
        <v>40</v>
      </c>
      <c r="AI52" s="22">
        <v>32</v>
      </c>
      <c r="AJ52" s="23">
        <v>243</v>
      </c>
      <c r="AK52" s="23">
        <v>167</v>
      </c>
      <c r="AL52" s="23">
        <v>114</v>
      </c>
      <c r="AM52" s="23">
        <v>109</v>
      </c>
      <c r="AN52" s="30" t="s">
        <v>38</v>
      </c>
      <c r="AO52" s="23">
        <v>83</v>
      </c>
      <c r="AP52" s="23">
        <v>74</v>
      </c>
      <c r="AQ52" s="23">
        <v>66</v>
      </c>
      <c r="AR52" s="23">
        <v>79</v>
      </c>
      <c r="AS52" s="23">
        <v>61</v>
      </c>
      <c r="AT52" s="23">
        <v>66</v>
      </c>
      <c r="AU52" s="23">
        <v>62</v>
      </c>
      <c r="AV52" s="23">
        <v>64</v>
      </c>
      <c r="AW52" s="13"/>
    </row>
    <row r="53" spans="2:49" ht="36" customHeight="1">
      <c r="B53" s="30" t="s">
        <v>39</v>
      </c>
      <c r="C53" s="21">
        <f t="shared" si="55"/>
        <v>1412</v>
      </c>
      <c r="D53" s="23">
        <f t="shared" si="50"/>
        <v>130</v>
      </c>
      <c r="E53" s="22">
        <v>28</v>
      </c>
      <c r="F53" s="22">
        <v>34</v>
      </c>
      <c r="G53" s="22">
        <v>24</v>
      </c>
      <c r="H53" s="22">
        <v>17</v>
      </c>
      <c r="I53" s="22">
        <v>27</v>
      </c>
      <c r="J53" s="23">
        <f t="shared" si="51"/>
        <v>128</v>
      </c>
      <c r="K53" s="22">
        <v>28</v>
      </c>
      <c r="L53" s="22">
        <v>28</v>
      </c>
      <c r="M53" s="22">
        <v>25</v>
      </c>
      <c r="N53" s="22">
        <v>23</v>
      </c>
      <c r="O53" s="22">
        <v>24</v>
      </c>
      <c r="P53" s="30" t="s">
        <v>39</v>
      </c>
      <c r="Q53" s="23">
        <f t="shared" si="52"/>
        <v>162</v>
      </c>
      <c r="R53" s="22">
        <v>29</v>
      </c>
      <c r="S53" s="22">
        <v>26</v>
      </c>
      <c r="T53" s="22">
        <v>30</v>
      </c>
      <c r="U53" s="22">
        <v>31</v>
      </c>
      <c r="V53" s="22">
        <v>46</v>
      </c>
      <c r="W53" s="23">
        <f t="shared" si="53"/>
        <v>144</v>
      </c>
      <c r="X53" s="22">
        <v>29</v>
      </c>
      <c r="Y53" s="22">
        <v>36</v>
      </c>
      <c r="Z53" s="22">
        <v>25</v>
      </c>
      <c r="AA53" s="22">
        <v>32</v>
      </c>
      <c r="AB53" s="22">
        <v>22</v>
      </c>
      <c r="AC53" s="30" t="s">
        <v>39</v>
      </c>
      <c r="AD53" s="23">
        <f t="shared" si="54"/>
        <v>161</v>
      </c>
      <c r="AE53" s="22">
        <v>33</v>
      </c>
      <c r="AF53" s="22">
        <v>21</v>
      </c>
      <c r="AG53" s="22">
        <v>46</v>
      </c>
      <c r="AH53" s="22">
        <v>38</v>
      </c>
      <c r="AI53" s="22">
        <v>23</v>
      </c>
      <c r="AJ53" s="23">
        <v>182</v>
      </c>
      <c r="AK53" s="23">
        <v>112</v>
      </c>
      <c r="AL53" s="23">
        <v>74</v>
      </c>
      <c r="AM53" s="23">
        <v>41</v>
      </c>
      <c r="AN53" s="30" t="s">
        <v>39</v>
      </c>
      <c r="AO53" s="23">
        <v>47</v>
      </c>
      <c r="AP53" s="23">
        <v>42</v>
      </c>
      <c r="AQ53" s="23">
        <v>33</v>
      </c>
      <c r="AR53" s="23">
        <v>32</v>
      </c>
      <c r="AS53" s="23">
        <v>27</v>
      </c>
      <c r="AT53" s="23">
        <v>33</v>
      </c>
      <c r="AU53" s="23">
        <v>24</v>
      </c>
      <c r="AV53" s="23">
        <v>40</v>
      </c>
      <c r="AW53" s="13"/>
    </row>
    <row r="54" spans="2:49" ht="36" customHeight="1">
      <c r="B54" s="30" t="s">
        <v>40</v>
      </c>
      <c r="C54" s="21">
        <f t="shared" si="55"/>
        <v>5356</v>
      </c>
      <c r="D54" s="23">
        <f t="shared" si="50"/>
        <v>456</v>
      </c>
      <c r="E54" s="22">
        <v>82</v>
      </c>
      <c r="F54" s="22">
        <v>94</v>
      </c>
      <c r="G54" s="22">
        <v>108</v>
      </c>
      <c r="H54" s="22">
        <v>77</v>
      </c>
      <c r="I54" s="22">
        <v>95</v>
      </c>
      <c r="J54" s="23">
        <f t="shared" si="51"/>
        <v>442</v>
      </c>
      <c r="K54" s="22">
        <v>84</v>
      </c>
      <c r="L54" s="22">
        <v>77</v>
      </c>
      <c r="M54" s="22">
        <v>89</v>
      </c>
      <c r="N54" s="22">
        <v>104</v>
      </c>
      <c r="O54" s="22">
        <v>88</v>
      </c>
      <c r="P54" s="30" t="s">
        <v>40</v>
      </c>
      <c r="Q54" s="23">
        <f t="shared" si="52"/>
        <v>455</v>
      </c>
      <c r="R54" s="22">
        <v>88</v>
      </c>
      <c r="S54" s="22">
        <v>84</v>
      </c>
      <c r="T54" s="22">
        <v>104</v>
      </c>
      <c r="U54" s="22">
        <v>85</v>
      </c>
      <c r="V54" s="22">
        <v>94</v>
      </c>
      <c r="W54" s="23">
        <f t="shared" si="53"/>
        <v>501</v>
      </c>
      <c r="X54" s="22">
        <v>98</v>
      </c>
      <c r="Y54" s="22">
        <v>104</v>
      </c>
      <c r="Z54" s="22">
        <v>96</v>
      </c>
      <c r="AA54" s="22">
        <v>104</v>
      </c>
      <c r="AB54" s="22">
        <v>99</v>
      </c>
      <c r="AC54" s="30" t="s">
        <v>40</v>
      </c>
      <c r="AD54" s="23">
        <f t="shared" si="54"/>
        <v>555</v>
      </c>
      <c r="AE54" s="22">
        <v>110</v>
      </c>
      <c r="AF54" s="22">
        <v>137</v>
      </c>
      <c r="AG54" s="22">
        <v>82</v>
      </c>
      <c r="AH54" s="22">
        <v>113</v>
      </c>
      <c r="AI54" s="22">
        <v>113</v>
      </c>
      <c r="AJ54" s="23">
        <v>583</v>
      </c>
      <c r="AK54" s="23">
        <v>461</v>
      </c>
      <c r="AL54" s="23">
        <v>333</v>
      </c>
      <c r="AM54" s="23">
        <v>238</v>
      </c>
      <c r="AN54" s="30" t="s">
        <v>40</v>
      </c>
      <c r="AO54" s="23">
        <v>253</v>
      </c>
      <c r="AP54" s="23">
        <v>195</v>
      </c>
      <c r="AQ54" s="23">
        <v>162</v>
      </c>
      <c r="AR54" s="23">
        <v>171</v>
      </c>
      <c r="AS54" s="23">
        <v>171</v>
      </c>
      <c r="AT54" s="23">
        <v>132</v>
      </c>
      <c r="AU54" s="23">
        <v>106</v>
      </c>
      <c r="AV54" s="23">
        <v>142</v>
      </c>
      <c r="AW54" s="13"/>
    </row>
    <row r="55" spans="2:49" ht="36" customHeight="1">
      <c r="B55" s="30" t="s">
        <v>41</v>
      </c>
      <c r="C55" s="21">
        <f t="shared" si="55"/>
        <v>2806</v>
      </c>
      <c r="D55" s="23">
        <f t="shared" si="50"/>
        <v>350</v>
      </c>
      <c r="E55" s="22">
        <v>56</v>
      </c>
      <c r="F55" s="22">
        <v>76</v>
      </c>
      <c r="G55" s="22">
        <v>71</v>
      </c>
      <c r="H55" s="22">
        <v>74</v>
      </c>
      <c r="I55" s="22">
        <v>73</v>
      </c>
      <c r="J55" s="23">
        <f t="shared" si="51"/>
        <v>278</v>
      </c>
      <c r="K55" s="22">
        <v>58</v>
      </c>
      <c r="L55" s="22">
        <v>65</v>
      </c>
      <c r="M55" s="22">
        <v>53</v>
      </c>
      <c r="N55" s="22">
        <v>50</v>
      </c>
      <c r="O55" s="22">
        <v>52</v>
      </c>
      <c r="P55" s="30" t="s">
        <v>41</v>
      </c>
      <c r="Q55" s="23">
        <f t="shared" si="52"/>
        <v>287</v>
      </c>
      <c r="R55" s="22">
        <v>55</v>
      </c>
      <c r="S55" s="22">
        <v>51</v>
      </c>
      <c r="T55" s="22">
        <v>53</v>
      </c>
      <c r="U55" s="22">
        <v>66</v>
      </c>
      <c r="V55" s="22">
        <v>62</v>
      </c>
      <c r="W55" s="23">
        <f t="shared" si="53"/>
        <v>335</v>
      </c>
      <c r="X55" s="22">
        <v>67</v>
      </c>
      <c r="Y55" s="22">
        <v>76</v>
      </c>
      <c r="Z55" s="22">
        <v>67</v>
      </c>
      <c r="AA55" s="22">
        <v>75</v>
      </c>
      <c r="AB55" s="22">
        <v>50</v>
      </c>
      <c r="AC55" s="30" t="s">
        <v>41</v>
      </c>
      <c r="AD55" s="23">
        <f t="shared" si="54"/>
        <v>322</v>
      </c>
      <c r="AE55" s="22">
        <v>60</v>
      </c>
      <c r="AF55" s="22">
        <v>47</v>
      </c>
      <c r="AG55" s="22">
        <v>63</v>
      </c>
      <c r="AH55" s="22">
        <v>93</v>
      </c>
      <c r="AI55" s="22">
        <v>59</v>
      </c>
      <c r="AJ55" s="23">
        <v>210</v>
      </c>
      <c r="AK55" s="23">
        <v>166</v>
      </c>
      <c r="AL55" s="23">
        <v>132</v>
      </c>
      <c r="AM55" s="23">
        <v>120</v>
      </c>
      <c r="AN55" s="30" t="s">
        <v>41</v>
      </c>
      <c r="AO55" s="23">
        <v>89</v>
      </c>
      <c r="AP55" s="23">
        <v>93</v>
      </c>
      <c r="AQ55" s="23">
        <v>70</v>
      </c>
      <c r="AR55" s="23">
        <v>93</v>
      </c>
      <c r="AS55" s="23">
        <v>72</v>
      </c>
      <c r="AT55" s="23">
        <v>76</v>
      </c>
      <c r="AU55" s="23">
        <v>55</v>
      </c>
      <c r="AV55" s="23">
        <v>58</v>
      </c>
      <c r="AW55" s="13"/>
    </row>
    <row r="56" spans="2:49" ht="36" customHeight="1">
      <c r="B56" s="30" t="s">
        <v>42</v>
      </c>
      <c r="C56" s="21">
        <f t="shared" si="55"/>
        <v>4340</v>
      </c>
      <c r="D56" s="23">
        <f t="shared" si="50"/>
        <v>405</v>
      </c>
      <c r="E56" s="22">
        <v>94</v>
      </c>
      <c r="F56" s="22">
        <v>78</v>
      </c>
      <c r="G56" s="22">
        <v>81</v>
      </c>
      <c r="H56" s="22">
        <v>76</v>
      </c>
      <c r="I56" s="22">
        <v>76</v>
      </c>
      <c r="J56" s="23">
        <f t="shared" si="51"/>
        <v>389</v>
      </c>
      <c r="K56" s="22">
        <v>76</v>
      </c>
      <c r="L56" s="22">
        <v>73</v>
      </c>
      <c r="M56" s="22">
        <v>75</v>
      </c>
      <c r="N56" s="22">
        <v>83</v>
      </c>
      <c r="O56" s="22">
        <v>82</v>
      </c>
      <c r="P56" s="30" t="s">
        <v>42</v>
      </c>
      <c r="Q56" s="23">
        <f t="shared" si="52"/>
        <v>460</v>
      </c>
      <c r="R56" s="22">
        <v>81</v>
      </c>
      <c r="S56" s="22">
        <v>97</v>
      </c>
      <c r="T56" s="22">
        <v>87</v>
      </c>
      <c r="U56" s="22">
        <v>91</v>
      </c>
      <c r="V56" s="22">
        <v>104</v>
      </c>
      <c r="W56" s="23">
        <f t="shared" si="53"/>
        <v>493</v>
      </c>
      <c r="X56" s="22">
        <v>104</v>
      </c>
      <c r="Y56" s="22">
        <v>104</v>
      </c>
      <c r="Z56" s="22">
        <v>86</v>
      </c>
      <c r="AA56" s="22">
        <v>104</v>
      </c>
      <c r="AB56" s="22">
        <v>95</v>
      </c>
      <c r="AC56" s="30" t="s">
        <v>42</v>
      </c>
      <c r="AD56" s="23">
        <f t="shared" si="54"/>
        <v>574</v>
      </c>
      <c r="AE56" s="22">
        <v>109</v>
      </c>
      <c r="AF56" s="22">
        <v>111</v>
      </c>
      <c r="AG56" s="22">
        <v>132</v>
      </c>
      <c r="AH56" s="22">
        <v>122</v>
      </c>
      <c r="AI56" s="22">
        <v>100</v>
      </c>
      <c r="AJ56" s="23">
        <v>643</v>
      </c>
      <c r="AK56" s="23">
        <v>414</v>
      </c>
      <c r="AL56" s="23">
        <v>193</v>
      </c>
      <c r="AM56" s="23">
        <v>107</v>
      </c>
      <c r="AN56" s="30" t="s">
        <v>42</v>
      </c>
      <c r="AO56" s="23">
        <v>84</v>
      </c>
      <c r="AP56" s="23">
        <v>84</v>
      </c>
      <c r="AQ56" s="23">
        <v>79</v>
      </c>
      <c r="AR56" s="23">
        <v>88</v>
      </c>
      <c r="AS56" s="23">
        <v>82</v>
      </c>
      <c r="AT56" s="23">
        <v>87</v>
      </c>
      <c r="AU56" s="23">
        <v>79</v>
      </c>
      <c r="AV56" s="23">
        <v>79</v>
      </c>
      <c r="AW56" s="13"/>
    </row>
    <row r="57" spans="2:49" ht="36" customHeight="1">
      <c r="B57" s="30" t="s">
        <v>43</v>
      </c>
      <c r="C57" s="21">
        <f t="shared" si="55"/>
        <v>5449</v>
      </c>
      <c r="D57" s="23">
        <f t="shared" si="50"/>
        <v>902</v>
      </c>
      <c r="E57" s="22">
        <v>166</v>
      </c>
      <c r="F57" s="22">
        <v>196</v>
      </c>
      <c r="G57" s="22">
        <v>190</v>
      </c>
      <c r="H57" s="22">
        <v>177</v>
      </c>
      <c r="I57" s="22">
        <v>173</v>
      </c>
      <c r="J57" s="23">
        <f t="shared" si="51"/>
        <v>955</v>
      </c>
      <c r="K57" s="22">
        <v>186</v>
      </c>
      <c r="L57" s="22">
        <v>198</v>
      </c>
      <c r="M57" s="22">
        <v>194</v>
      </c>
      <c r="N57" s="22">
        <v>188</v>
      </c>
      <c r="O57" s="22">
        <v>189</v>
      </c>
      <c r="P57" s="30" t="s">
        <v>43</v>
      </c>
      <c r="Q57" s="23">
        <f t="shared" si="52"/>
        <v>873</v>
      </c>
      <c r="R57" s="22">
        <v>196</v>
      </c>
      <c r="S57" s="22">
        <v>181</v>
      </c>
      <c r="T57" s="22">
        <v>165</v>
      </c>
      <c r="U57" s="22">
        <v>169</v>
      </c>
      <c r="V57" s="22">
        <v>162</v>
      </c>
      <c r="W57" s="23">
        <f t="shared" si="53"/>
        <v>1049</v>
      </c>
      <c r="X57" s="22">
        <v>169</v>
      </c>
      <c r="Y57" s="22">
        <v>188</v>
      </c>
      <c r="Z57" s="22">
        <v>246</v>
      </c>
      <c r="AA57" s="22">
        <v>230</v>
      </c>
      <c r="AB57" s="22">
        <v>216</v>
      </c>
      <c r="AC57" s="30" t="s">
        <v>43</v>
      </c>
      <c r="AD57" s="23">
        <f t="shared" si="54"/>
        <v>1125</v>
      </c>
      <c r="AE57" s="22">
        <v>255</v>
      </c>
      <c r="AF57" s="22">
        <v>252</v>
      </c>
      <c r="AG57" s="22">
        <v>195</v>
      </c>
      <c r="AH57" s="22">
        <v>213</v>
      </c>
      <c r="AI57" s="22">
        <v>210</v>
      </c>
      <c r="AJ57" s="23">
        <v>122</v>
      </c>
      <c r="AK57" s="23">
        <v>111</v>
      </c>
      <c r="AL57" s="23">
        <v>69</v>
      </c>
      <c r="AM57" s="23">
        <v>44</v>
      </c>
      <c r="AN57" s="30" t="s">
        <v>43</v>
      </c>
      <c r="AO57" s="23">
        <v>49</v>
      </c>
      <c r="AP57" s="23">
        <v>54</v>
      </c>
      <c r="AQ57" s="23">
        <v>18</v>
      </c>
      <c r="AR57" s="23">
        <v>22</v>
      </c>
      <c r="AS57" s="23">
        <v>25</v>
      </c>
      <c r="AT57" s="23">
        <v>16</v>
      </c>
      <c r="AU57" s="23">
        <v>12</v>
      </c>
      <c r="AV57" s="23">
        <v>3</v>
      </c>
      <c r="AW57" s="13"/>
    </row>
    <row r="58" spans="2:49" ht="36" customHeight="1">
      <c r="B58" s="30" t="s">
        <v>44</v>
      </c>
      <c r="C58" s="21">
        <f t="shared" si="55"/>
        <v>1756</v>
      </c>
      <c r="D58" s="23">
        <f t="shared" si="50"/>
        <v>168</v>
      </c>
      <c r="E58" s="22">
        <v>41</v>
      </c>
      <c r="F58" s="22">
        <v>22</v>
      </c>
      <c r="G58" s="22">
        <v>40</v>
      </c>
      <c r="H58" s="22">
        <v>37</v>
      </c>
      <c r="I58" s="22">
        <v>28</v>
      </c>
      <c r="J58" s="23">
        <f t="shared" si="51"/>
        <v>189</v>
      </c>
      <c r="K58" s="22">
        <v>41</v>
      </c>
      <c r="L58" s="22">
        <v>38</v>
      </c>
      <c r="M58" s="22">
        <v>38</v>
      </c>
      <c r="N58" s="22">
        <v>36</v>
      </c>
      <c r="O58" s="22">
        <v>36</v>
      </c>
      <c r="P58" s="30" t="s">
        <v>44</v>
      </c>
      <c r="Q58" s="23">
        <f t="shared" si="52"/>
        <v>158</v>
      </c>
      <c r="R58" s="22">
        <v>32</v>
      </c>
      <c r="S58" s="22">
        <v>27</v>
      </c>
      <c r="T58" s="22">
        <v>33</v>
      </c>
      <c r="U58" s="22">
        <v>33</v>
      </c>
      <c r="V58" s="22">
        <v>33</v>
      </c>
      <c r="W58" s="23">
        <f t="shared" si="53"/>
        <v>215</v>
      </c>
      <c r="X58" s="22">
        <v>47</v>
      </c>
      <c r="Y58" s="22">
        <v>30</v>
      </c>
      <c r="Z58" s="22">
        <v>53</v>
      </c>
      <c r="AA58" s="22">
        <v>33</v>
      </c>
      <c r="AB58" s="22">
        <v>52</v>
      </c>
      <c r="AC58" s="30" t="s">
        <v>44</v>
      </c>
      <c r="AD58" s="23">
        <f t="shared" si="54"/>
        <v>193</v>
      </c>
      <c r="AE58" s="22">
        <v>39</v>
      </c>
      <c r="AF58" s="22">
        <v>24</v>
      </c>
      <c r="AG58" s="22">
        <v>53</v>
      </c>
      <c r="AH58" s="22">
        <v>37</v>
      </c>
      <c r="AI58" s="22">
        <v>40</v>
      </c>
      <c r="AJ58" s="23">
        <v>229</v>
      </c>
      <c r="AK58" s="23">
        <v>186</v>
      </c>
      <c r="AL58" s="23">
        <v>92</v>
      </c>
      <c r="AM58" s="23">
        <v>66</v>
      </c>
      <c r="AN58" s="30" t="s">
        <v>44</v>
      </c>
      <c r="AO58" s="23">
        <v>49</v>
      </c>
      <c r="AP58" s="23">
        <v>45</v>
      </c>
      <c r="AQ58" s="23">
        <v>30</v>
      </c>
      <c r="AR58" s="23">
        <v>34</v>
      </c>
      <c r="AS58" s="23">
        <v>34</v>
      </c>
      <c r="AT58" s="23">
        <v>23</v>
      </c>
      <c r="AU58" s="23">
        <v>19</v>
      </c>
      <c r="AV58" s="23">
        <v>26</v>
      </c>
      <c r="AW58" s="13"/>
    </row>
    <row r="59" spans="2:49" ht="36" customHeight="1">
      <c r="B59" s="30" t="s">
        <v>45</v>
      </c>
      <c r="C59" s="21">
        <f t="shared" si="55"/>
        <v>2888</v>
      </c>
      <c r="D59" s="23">
        <f t="shared" si="50"/>
        <v>293</v>
      </c>
      <c r="E59" s="22">
        <v>67</v>
      </c>
      <c r="F59" s="22">
        <v>55</v>
      </c>
      <c r="G59" s="22">
        <v>40</v>
      </c>
      <c r="H59" s="22">
        <v>79</v>
      </c>
      <c r="I59" s="22">
        <v>52</v>
      </c>
      <c r="J59" s="23">
        <f t="shared" si="51"/>
        <v>251</v>
      </c>
      <c r="K59" s="22">
        <v>64</v>
      </c>
      <c r="L59" s="22">
        <v>46</v>
      </c>
      <c r="M59" s="22">
        <v>53</v>
      </c>
      <c r="N59" s="22">
        <v>43</v>
      </c>
      <c r="O59" s="22">
        <v>45</v>
      </c>
      <c r="P59" s="30" t="s">
        <v>45</v>
      </c>
      <c r="Q59" s="23">
        <f t="shared" si="52"/>
        <v>228</v>
      </c>
      <c r="R59" s="22">
        <v>39</v>
      </c>
      <c r="S59" s="22">
        <v>49</v>
      </c>
      <c r="T59" s="22">
        <v>55</v>
      </c>
      <c r="U59" s="22">
        <v>45</v>
      </c>
      <c r="V59" s="22">
        <v>40</v>
      </c>
      <c r="W59" s="23">
        <f t="shared" si="53"/>
        <v>260</v>
      </c>
      <c r="X59" s="22">
        <v>53</v>
      </c>
      <c r="Y59" s="22">
        <v>55</v>
      </c>
      <c r="Z59" s="22">
        <v>45</v>
      </c>
      <c r="AA59" s="22">
        <v>50</v>
      </c>
      <c r="AB59" s="22">
        <v>57</v>
      </c>
      <c r="AC59" s="30" t="s">
        <v>45</v>
      </c>
      <c r="AD59" s="23">
        <f t="shared" si="54"/>
        <v>362</v>
      </c>
      <c r="AE59" s="22">
        <v>66</v>
      </c>
      <c r="AF59" s="22">
        <v>76</v>
      </c>
      <c r="AG59" s="22">
        <v>73</v>
      </c>
      <c r="AH59" s="22">
        <v>90</v>
      </c>
      <c r="AI59" s="22">
        <v>57</v>
      </c>
      <c r="AJ59" s="23">
        <v>372</v>
      </c>
      <c r="AK59" s="23">
        <v>242</v>
      </c>
      <c r="AL59" s="23">
        <v>157</v>
      </c>
      <c r="AM59" s="23">
        <v>137</v>
      </c>
      <c r="AN59" s="30" t="s">
        <v>45</v>
      </c>
      <c r="AO59" s="23">
        <v>103</v>
      </c>
      <c r="AP59" s="23">
        <v>102</v>
      </c>
      <c r="AQ59" s="23">
        <v>61</v>
      </c>
      <c r="AR59" s="23">
        <v>64</v>
      </c>
      <c r="AS59" s="23">
        <v>58</v>
      </c>
      <c r="AT59" s="23">
        <v>63</v>
      </c>
      <c r="AU59" s="23">
        <v>32</v>
      </c>
      <c r="AV59" s="23">
        <v>103</v>
      </c>
      <c r="AW59" s="13"/>
    </row>
    <row r="60" spans="2:49" ht="36" customHeight="1">
      <c r="B60" s="30" t="s">
        <v>46</v>
      </c>
      <c r="C60" s="21">
        <f t="shared" si="55"/>
        <v>1032</v>
      </c>
      <c r="D60" s="23">
        <f t="shared" si="50"/>
        <v>78</v>
      </c>
      <c r="E60" s="22">
        <v>25</v>
      </c>
      <c r="F60" s="22">
        <v>14</v>
      </c>
      <c r="G60" s="22">
        <v>13</v>
      </c>
      <c r="H60" s="22">
        <v>14</v>
      </c>
      <c r="I60" s="22">
        <v>12</v>
      </c>
      <c r="J60" s="23">
        <f t="shared" si="51"/>
        <v>77</v>
      </c>
      <c r="K60" s="22">
        <v>21</v>
      </c>
      <c r="L60" s="22">
        <v>6</v>
      </c>
      <c r="M60" s="22">
        <v>16</v>
      </c>
      <c r="N60" s="22">
        <v>17</v>
      </c>
      <c r="O60" s="22">
        <v>17</v>
      </c>
      <c r="P60" s="30" t="s">
        <v>46</v>
      </c>
      <c r="Q60" s="23">
        <f t="shared" si="52"/>
        <v>112</v>
      </c>
      <c r="R60" s="22">
        <v>22</v>
      </c>
      <c r="S60" s="22">
        <v>22</v>
      </c>
      <c r="T60" s="22">
        <v>17</v>
      </c>
      <c r="U60" s="22">
        <v>22</v>
      </c>
      <c r="V60" s="22">
        <v>29</v>
      </c>
      <c r="W60" s="23">
        <f t="shared" si="53"/>
        <v>116</v>
      </c>
      <c r="X60" s="22">
        <v>17</v>
      </c>
      <c r="Y60" s="22">
        <v>24</v>
      </c>
      <c r="Z60" s="22">
        <v>30</v>
      </c>
      <c r="AA60" s="22">
        <v>23</v>
      </c>
      <c r="AB60" s="22">
        <v>22</v>
      </c>
      <c r="AC60" s="30" t="s">
        <v>46</v>
      </c>
      <c r="AD60" s="23">
        <f t="shared" si="54"/>
        <v>115</v>
      </c>
      <c r="AE60" s="22">
        <v>30</v>
      </c>
      <c r="AF60" s="22">
        <v>21</v>
      </c>
      <c r="AG60" s="22">
        <v>20</v>
      </c>
      <c r="AH60" s="22">
        <v>11</v>
      </c>
      <c r="AI60" s="22">
        <v>33</v>
      </c>
      <c r="AJ60" s="23">
        <v>126</v>
      </c>
      <c r="AK60" s="23">
        <v>95</v>
      </c>
      <c r="AL60" s="23">
        <v>51</v>
      </c>
      <c r="AM60" s="23">
        <v>47</v>
      </c>
      <c r="AN60" s="30" t="s">
        <v>46</v>
      </c>
      <c r="AO60" s="23">
        <v>35</v>
      </c>
      <c r="AP60" s="23">
        <v>31</v>
      </c>
      <c r="AQ60" s="23">
        <v>27</v>
      </c>
      <c r="AR60" s="23">
        <v>19</v>
      </c>
      <c r="AS60" s="23">
        <v>21</v>
      </c>
      <c r="AT60" s="23">
        <v>25</v>
      </c>
      <c r="AU60" s="23">
        <v>30</v>
      </c>
      <c r="AV60" s="23">
        <v>27</v>
      </c>
      <c r="AW60" s="13"/>
    </row>
    <row r="61" spans="2:49" ht="36" customHeight="1">
      <c r="B61" s="30" t="s">
        <v>47</v>
      </c>
      <c r="C61" s="21">
        <f t="shared" si="55"/>
        <v>1737</v>
      </c>
      <c r="D61" s="23">
        <f t="shared" si="50"/>
        <v>146</v>
      </c>
      <c r="E61" s="22">
        <v>35</v>
      </c>
      <c r="F61" s="22">
        <v>20</v>
      </c>
      <c r="G61" s="22">
        <v>32</v>
      </c>
      <c r="H61" s="22">
        <v>28</v>
      </c>
      <c r="I61" s="22">
        <v>31</v>
      </c>
      <c r="J61" s="23">
        <f t="shared" si="51"/>
        <v>167</v>
      </c>
      <c r="K61" s="22">
        <v>28</v>
      </c>
      <c r="L61" s="22">
        <v>30</v>
      </c>
      <c r="M61" s="22">
        <v>38</v>
      </c>
      <c r="N61" s="22">
        <v>40</v>
      </c>
      <c r="O61" s="22">
        <v>31</v>
      </c>
      <c r="P61" s="30" t="s">
        <v>47</v>
      </c>
      <c r="Q61" s="23">
        <f t="shared" si="52"/>
        <v>174</v>
      </c>
      <c r="R61" s="22">
        <v>41</v>
      </c>
      <c r="S61" s="22">
        <v>33</v>
      </c>
      <c r="T61" s="22">
        <v>32</v>
      </c>
      <c r="U61" s="22">
        <v>44</v>
      </c>
      <c r="V61" s="22">
        <v>24</v>
      </c>
      <c r="W61" s="23">
        <f t="shared" si="53"/>
        <v>188</v>
      </c>
      <c r="X61" s="22">
        <v>35</v>
      </c>
      <c r="Y61" s="22">
        <v>35</v>
      </c>
      <c r="Z61" s="22">
        <v>41</v>
      </c>
      <c r="AA61" s="22">
        <v>36</v>
      </c>
      <c r="AB61" s="22">
        <v>41</v>
      </c>
      <c r="AC61" s="30" t="s">
        <v>47</v>
      </c>
      <c r="AD61" s="23">
        <f t="shared" si="54"/>
        <v>221</v>
      </c>
      <c r="AE61" s="22">
        <v>45</v>
      </c>
      <c r="AF61" s="22">
        <v>53</v>
      </c>
      <c r="AG61" s="22">
        <v>38</v>
      </c>
      <c r="AH61" s="22">
        <v>43</v>
      </c>
      <c r="AI61" s="22">
        <v>42</v>
      </c>
      <c r="AJ61" s="23">
        <v>192</v>
      </c>
      <c r="AK61" s="23">
        <v>161</v>
      </c>
      <c r="AL61" s="23">
        <v>104</v>
      </c>
      <c r="AM61" s="23">
        <v>56</v>
      </c>
      <c r="AN61" s="30" t="s">
        <v>47</v>
      </c>
      <c r="AO61" s="23">
        <v>75</v>
      </c>
      <c r="AP61" s="23">
        <v>46</v>
      </c>
      <c r="AQ61" s="23">
        <v>51</v>
      </c>
      <c r="AR61" s="23">
        <v>42</v>
      </c>
      <c r="AS61" s="23">
        <v>26</v>
      </c>
      <c r="AT61" s="23">
        <v>23</v>
      </c>
      <c r="AU61" s="23">
        <v>37</v>
      </c>
      <c r="AV61" s="23">
        <v>28</v>
      </c>
      <c r="AW61" s="13"/>
    </row>
    <row r="62" spans="2:49" ht="36" customHeight="1">
      <c r="B62" s="30" t="s">
        <v>48</v>
      </c>
      <c r="C62" s="21">
        <f t="shared" si="55"/>
        <v>7143</v>
      </c>
      <c r="D62" s="23">
        <f t="shared" si="50"/>
        <v>860</v>
      </c>
      <c r="E62" s="22">
        <v>194</v>
      </c>
      <c r="F62" s="22">
        <v>191</v>
      </c>
      <c r="G62" s="22">
        <v>156</v>
      </c>
      <c r="H62" s="22">
        <v>169</v>
      </c>
      <c r="I62" s="22">
        <v>150</v>
      </c>
      <c r="J62" s="23">
        <f t="shared" si="51"/>
        <v>780</v>
      </c>
      <c r="K62" s="22">
        <v>164</v>
      </c>
      <c r="L62" s="22">
        <v>169</v>
      </c>
      <c r="M62" s="22">
        <v>133</v>
      </c>
      <c r="N62" s="22">
        <v>163</v>
      </c>
      <c r="O62" s="22">
        <v>151</v>
      </c>
      <c r="P62" s="30" t="s">
        <v>48</v>
      </c>
      <c r="Q62" s="23">
        <f t="shared" si="52"/>
        <v>713</v>
      </c>
      <c r="R62" s="22">
        <v>146</v>
      </c>
      <c r="S62" s="22">
        <v>149</v>
      </c>
      <c r="T62" s="22">
        <v>137</v>
      </c>
      <c r="U62" s="22">
        <v>138</v>
      </c>
      <c r="V62" s="22">
        <v>143</v>
      </c>
      <c r="W62" s="23">
        <f t="shared" si="53"/>
        <v>777</v>
      </c>
      <c r="X62" s="22">
        <v>131</v>
      </c>
      <c r="Y62" s="22">
        <v>142</v>
      </c>
      <c r="Z62" s="22">
        <v>163</v>
      </c>
      <c r="AA62" s="22">
        <v>159</v>
      </c>
      <c r="AB62" s="22">
        <v>182</v>
      </c>
      <c r="AC62" s="30" t="s">
        <v>48</v>
      </c>
      <c r="AD62" s="23">
        <f t="shared" si="54"/>
        <v>889</v>
      </c>
      <c r="AE62" s="22">
        <v>157</v>
      </c>
      <c r="AF62" s="22">
        <v>165</v>
      </c>
      <c r="AG62" s="22">
        <v>159</v>
      </c>
      <c r="AH62" s="22">
        <v>205</v>
      </c>
      <c r="AI62" s="22">
        <v>203</v>
      </c>
      <c r="AJ62" s="23">
        <v>893</v>
      </c>
      <c r="AK62" s="23">
        <v>649</v>
      </c>
      <c r="AL62" s="23">
        <v>356</v>
      </c>
      <c r="AM62" s="23">
        <v>248</v>
      </c>
      <c r="AN62" s="30" t="s">
        <v>48</v>
      </c>
      <c r="AO62" s="23">
        <v>199</v>
      </c>
      <c r="AP62" s="23">
        <v>202</v>
      </c>
      <c r="AQ62" s="23">
        <v>134</v>
      </c>
      <c r="AR62" s="23">
        <v>102</v>
      </c>
      <c r="AS62" s="23">
        <v>101</v>
      </c>
      <c r="AT62" s="23">
        <v>96</v>
      </c>
      <c r="AU62" s="23">
        <v>70</v>
      </c>
      <c r="AV62" s="23">
        <v>74</v>
      </c>
      <c r="AW62" s="13"/>
    </row>
    <row r="63" spans="2:49" ht="36" customHeight="1">
      <c r="B63" s="30" t="s">
        <v>49</v>
      </c>
      <c r="C63" s="21">
        <f t="shared" si="55"/>
        <v>1513</v>
      </c>
      <c r="D63" s="23">
        <f t="shared" si="50"/>
        <v>167</v>
      </c>
      <c r="E63" s="22">
        <v>42</v>
      </c>
      <c r="F63" s="22">
        <v>26</v>
      </c>
      <c r="G63" s="22">
        <v>30</v>
      </c>
      <c r="H63" s="22">
        <v>41</v>
      </c>
      <c r="I63" s="22">
        <v>28</v>
      </c>
      <c r="J63" s="23">
        <f t="shared" si="51"/>
        <v>185</v>
      </c>
      <c r="K63" s="22">
        <v>37</v>
      </c>
      <c r="L63" s="22">
        <v>42</v>
      </c>
      <c r="M63" s="22">
        <v>39</v>
      </c>
      <c r="N63" s="22">
        <v>36</v>
      </c>
      <c r="O63" s="22">
        <v>31</v>
      </c>
      <c r="P63" s="30" t="s">
        <v>49</v>
      </c>
      <c r="Q63" s="23">
        <f t="shared" si="52"/>
        <v>166</v>
      </c>
      <c r="R63" s="22">
        <v>38</v>
      </c>
      <c r="S63" s="22">
        <v>32</v>
      </c>
      <c r="T63" s="22">
        <v>31</v>
      </c>
      <c r="U63" s="22">
        <v>37</v>
      </c>
      <c r="V63" s="22">
        <v>28</v>
      </c>
      <c r="W63" s="23">
        <f t="shared" si="53"/>
        <v>170</v>
      </c>
      <c r="X63" s="22">
        <v>37</v>
      </c>
      <c r="Y63" s="22">
        <v>42</v>
      </c>
      <c r="Z63" s="22">
        <v>25</v>
      </c>
      <c r="AA63" s="22">
        <v>33</v>
      </c>
      <c r="AB63" s="22">
        <v>33</v>
      </c>
      <c r="AC63" s="30" t="s">
        <v>49</v>
      </c>
      <c r="AD63" s="23">
        <f t="shared" si="54"/>
        <v>175</v>
      </c>
      <c r="AE63" s="22">
        <v>38</v>
      </c>
      <c r="AF63" s="22">
        <v>44</v>
      </c>
      <c r="AG63" s="22">
        <v>30</v>
      </c>
      <c r="AH63" s="22">
        <v>27</v>
      </c>
      <c r="AI63" s="22">
        <v>36</v>
      </c>
      <c r="AJ63" s="23">
        <v>99</v>
      </c>
      <c r="AK63" s="23">
        <v>94</v>
      </c>
      <c r="AL63" s="23">
        <v>69</v>
      </c>
      <c r="AM63" s="23">
        <v>63</v>
      </c>
      <c r="AN63" s="30" t="s">
        <v>49</v>
      </c>
      <c r="AO63" s="23">
        <v>68</v>
      </c>
      <c r="AP63" s="23">
        <v>54</v>
      </c>
      <c r="AQ63" s="23">
        <v>57</v>
      </c>
      <c r="AR63" s="23">
        <v>31</v>
      </c>
      <c r="AS63" s="23">
        <v>33</v>
      </c>
      <c r="AT63" s="23">
        <v>27</v>
      </c>
      <c r="AU63" s="23">
        <v>20</v>
      </c>
      <c r="AV63" s="23">
        <v>35</v>
      </c>
      <c r="AW63" s="13"/>
    </row>
    <row r="64" spans="2:49" ht="36" customHeight="1">
      <c r="B64" s="30" t="s">
        <v>50</v>
      </c>
      <c r="C64" s="21">
        <f t="shared" si="55"/>
        <v>5922</v>
      </c>
      <c r="D64" s="23">
        <f t="shared" si="50"/>
        <v>610</v>
      </c>
      <c r="E64" s="22">
        <v>137</v>
      </c>
      <c r="F64" s="22">
        <v>115</v>
      </c>
      <c r="G64" s="22">
        <v>119</v>
      </c>
      <c r="H64" s="22">
        <v>121</v>
      </c>
      <c r="I64" s="22">
        <v>118</v>
      </c>
      <c r="J64" s="23">
        <f t="shared" si="51"/>
        <v>549</v>
      </c>
      <c r="K64" s="22">
        <v>115</v>
      </c>
      <c r="L64" s="22">
        <v>103</v>
      </c>
      <c r="M64" s="22">
        <v>110</v>
      </c>
      <c r="N64" s="22">
        <v>110</v>
      </c>
      <c r="O64" s="22">
        <v>111</v>
      </c>
      <c r="P64" s="30" t="s">
        <v>50</v>
      </c>
      <c r="Q64" s="23">
        <f t="shared" si="52"/>
        <v>616</v>
      </c>
      <c r="R64" s="22">
        <v>111</v>
      </c>
      <c r="S64" s="22">
        <v>123</v>
      </c>
      <c r="T64" s="22">
        <v>130</v>
      </c>
      <c r="U64" s="22">
        <v>128</v>
      </c>
      <c r="V64" s="22">
        <v>124</v>
      </c>
      <c r="W64" s="23">
        <f t="shared" si="53"/>
        <v>718</v>
      </c>
      <c r="X64" s="22">
        <v>154</v>
      </c>
      <c r="Y64" s="22">
        <v>153</v>
      </c>
      <c r="Z64" s="22">
        <v>133</v>
      </c>
      <c r="AA64" s="22">
        <v>140</v>
      </c>
      <c r="AB64" s="22">
        <v>138</v>
      </c>
      <c r="AC64" s="30" t="s">
        <v>50</v>
      </c>
      <c r="AD64" s="23">
        <f t="shared" si="54"/>
        <v>621</v>
      </c>
      <c r="AE64" s="22">
        <v>126</v>
      </c>
      <c r="AF64" s="22">
        <v>121</v>
      </c>
      <c r="AG64" s="22">
        <v>142</v>
      </c>
      <c r="AH64" s="22">
        <v>125</v>
      </c>
      <c r="AI64" s="22">
        <v>107</v>
      </c>
      <c r="AJ64" s="23">
        <v>499</v>
      </c>
      <c r="AK64" s="23">
        <v>384</v>
      </c>
      <c r="AL64" s="23">
        <v>285</v>
      </c>
      <c r="AM64" s="23">
        <v>237</v>
      </c>
      <c r="AN64" s="30" t="s">
        <v>50</v>
      </c>
      <c r="AO64" s="23">
        <v>229</v>
      </c>
      <c r="AP64" s="23">
        <v>193</v>
      </c>
      <c r="AQ64" s="23">
        <v>173</v>
      </c>
      <c r="AR64" s="23">
        <v>167</v>
      </c>
      <c r="AS64" s="23">
        <v>176</v>
      </c>
      <c r="AT64" s="23">
        <v>170</v>
      </c>
      <c r="AU64" s="23">
        <v>110</v>
      </c>
      <c r="AV64" s="23">
        <v>185</v>
      </c>
      <c r="AW64" s="13"/>
    </row>
    <row r="65" spans="2:50" ht="36" customHeight="1">
      <c r="B65" s="30" t="s">
        <v>51</v>
      </c>
      <c r="C65" s="21">
        <f t="shared" si="55"/>
        <v>1729</v>
      </c>
      <c r="D65" s="23">
        <f t="shared" si="50"/>
        <v>153</v>
      </c>
      <c r="E65" s="22">
        <v>35</v>
      </c>
      <c r="F65" s="22">
        <v>30</v>
      </c>
      <c r="G65" s="22">
        <v>28</v>
      </c>
      <c r="H65" s="22">
        <v>27</v>
      </c>
      <c r="I65" s="22">
        <v>33</v>
      </c>
      <c r="J65" s="23">
        <f t="shared" si="51"/>
        <v>171</v>
      </c>
      <c r="K65" s="22">
        <v>34</v>
      </c>
      <c r="L65" s="22">
        <v>31</v>
      </c>
      <c r="M65" s="22">
        <v>33</v>
      </c>
      <c r="N65" s="22">
        <v>43</v>
      </c>
      <c r="O65" s="22">
        <v>30</v>
      </c>
      <c r="P65" s="30" t="s">
        <v>51</v>
      </c>
      <c r="Q65" s="23">
        <f t="shared" si="52"/>
        <v>190</v>
      </c>
      <c r="R65" s="22">
        <v>41</v>
      </c>
      <c r="S65" s="22">
        <v>42</v>
      </c>
      <c r="T65" s="22">
        <v>33</v>
      </c>
      <c r="U65" s="22">
        <v>35</v>
      </c>
      <c r="V65" s="22">
        <v>39</v>
      </c>
      <c r="W65" s="23">
        <f t="shared" si="53"/>
        <v>198</v>
      </c>
      <c r="X65" s="22">
        <v>38</v>
      </c>
      <c r="Y65" s="22">
        <v>42</v>
      </c>
      <c r="Z65" s="22">
        <v>36</v>
      </c>
      <c r="AA65" s="22">
        <v>39</v>
      </c>
      <c r="AB65" s="22">
        <v>43</v>
      </c>
      <c r="AC65" s="30" t="s">
        <v>51</v>
      </c>
      <c r="AD65" s="23">
        <f t="shared" si="54"/>
        <v>226</v>
      </c>
      <c r="AE65" s="22">
        <v>44</v>
      </c>
      <c r="AF65" s="22">
        <v>38</v>
      </c>
      <c r="AG65" s="22">
        <v>40</v>
      </c>
      <c r="AH65" s="22">
        <v>58</v>
      </c>
      <c r="AI65" s="22">
        <v>46</v>
      </c>
      <c r="AJ65" s="23">
        <v>220</v>
      </c>
      <c r="AK65" s="23">
        <v>133</v>
      </c>
      <c r="AL65" s="23">
        <v>80</v>
      </c>
      <c r="AM65" s="23">
        <v>54</v>
      </c>
      <c r="AN65" s="30" t="s">
        <v>51</v>
      </c>
      <c r="AO65" s="23">
        <v>61</v>
      </c>
      <c r="AP65" s="23">
        <v>46</v>
      </c>
      <c r="AQ65" s="23">
        <v>41</v>
      </c>
      <c r="AR65" s="23">
        <v>31</v>
      </c>
      <c r="AS65" s="23">
        <v>36</v>
      </c>
      <c r="AT65" s="23">
        <v>30</v>
      </c>
      <c r="AU65" s="23">
        <v>26</v>
      </c>
      <c r="AV65" s="23">
        <v>33</v>
      </c>
      <c r="AW65" s="13"/>
    </row>
    <row r="66" spans="2:50" ht="36" customHeight="1">
      <c r="B66" s="30" t="s">
        <v>52</v>
      </c>
      <c r="C66" s="21">
        <f t="shared" si="55"/>
        <v>2575</v>
      </c>
      <c r="D66" s="23">
        <f t="shared" si="50"/>
        <v>301</v>
      </c>
      <c r="E66" s="22">
        <v>58</v>
      </c>
      <c r="F66" s="22">
        <v>64</v>
      </c>
      <c r="G66" s="22">
        <v>48</v>
      </c>
      <c r="H66" s="22">
        <v>58</v>
      </c>
      <c r="I66" s="22">
        <v>73</v>
      </c>
      <c r="J66" s="23">
        <f t="shared" si="51"/>
        <v>270</v>
      </c>
      <c r="K66" s="22">
        <v>39</v>
      </c>
      <c r="L66" s="22">
        <v>57</v>
      </c>
      <c r="M66" s="22">
        <v>59</v>
      </c>
      <c r="N66" s="22">
        <v>61</v>
      </c>
      <c r="O66" s="22">
        <v>54</v>
      </c>
      <c r="P66" s="30" t="s">
        <v>52</v>
      </c>
      <c r="Q66" s="23">
        <f t="shared" si="52"/>
        <v>282</v>
      </c>
      <c r="R66" s="22">
        <v>63</v>
      </c>
      <c r="S66" s="22">
        <v>50</v>
      </c>
      <c r="T66" s="22">
        <v>55</v>
      </c>
      <c r="U66" s="22">
        <v>52</v>
      </c>
      <c r="V66" s="22">
        <v>62</v>
      </c>
      <c r="W66" s="23">
        <f t="shared" si="53"/>
        <v>308</v>
      </c>
      <c r="X66" s="22">
        <v>65</v>
      </c>
      <c r="Y66" s="22">
        <v>60</v>
      </c>
      <c r="Z66" s="22">
        <v>66</v>
      </c>
      <c r="AA66" s="22">
        <v>58</v>
      </c>
      <c r="AB66" s="22">
        <v>59</v>
      </c>
      <c r="AC66" s="30" t="s">
        <v>52</v>
      </c>
      <c r="AD66" s="23">
        <f t="shared" si="54"/>
        <v>301</v>
      </c>
      <c r="AE66" s="22">
        <v>64</v>
      </c>
      <c r="AF66" s="22">
        <v>62</v>
      </c>
      <c r="AG66" s="22">
        <v>57</v>
      </c>
      <c r="AH66" s="22">
        <v>63</v>
      </c>
      <c r="AI66" s="22">
        <v>55</v>
      </c>
      <c r="AJ66" s="23">
        <v>285</v>
      </c>
      <c r="AK66" s="23">
        <v>173</v>
      </c>
      <c r="AL66" s="23">
        <v>106</v>
      </c>
      <c r="AM66" s="23">
        <v>97</v>
      </c>
      <c r="AN66" s="30" t="s">
        <v>52</v>
      </c>
      <c r="AO66" s="23">
        <v>80</v>
      </c>
      <c r="AP66" s="23">
        <v>80</v>
      </c>
      <c r="AQ66" s="23">
        <v>61</v>
      </c>
      <c r="AR66" s="23">
        <v>73</v>
      </c>
      <c r="AS66" s="23">
        <v>43</v>
      </c>
      <c r="AT66" s="23">
        <v>38</v>
      </c>
      <c r="AU66" s="23">
        <v>38</v>
      </c>
      <c r="AV66" s="23">
        <v>39</v>
      </c>
      <c r="AW66" s="13"/>
    </row>
    <row r="67" spans="2:50" ht="36" customHeight="1">
      <c r="B67" s="30" t="s">
        <v>53</v>
      </c>
      <c r="C67" s="21">
        <f t="shared" si="55"/>
        <v>1936</v>
      </c>
      <c r="D67" s="23">
        <f t="shared" si="50"/>
        <v>200</v>
      </c>
      <c r="E67" s="22">
        <v>29</v>
      </c>
      <c r="F67" s="22">
        <v>50</v>
      </c>
      <c r="G67" s="22">
        <v>38</v>
      </c>
      <c r="H67" s="22">
        <v>45</v>
      </c>
      <c r="I67" s="22">
        <v>38</v>
      </c>
      <c r="J67" s="23">
        <f t="shared" si="51"/>
        <v>165</v>
      </c>
      <c r="K67" s="22">
        <v>22</v>
      </c>
      <c r="L67" s="22">
        <v>31</v>
      </c>
      <c r="M67" s="22">
        <v>39</v>
      </c>
      <c r="N67" s="22">
        <v>30</v>
      </c>
      <c r="O67" s="22">
        <v>43</v>
      </c>
      <c r="P67" s="30" t="s">
        <v>53</v>
      </c>
      <c r="Q67" s="23">
        <f t="shared" si="52"/>
        <v>186</v>
      </c>
      <c r="R67" s="22">
        <v>31</v>
      </c>
      <c r="S67" s="22">
        <v>47</v>
      </c>
      <c r="T67" s="22">
        <v>38</v>
      </c>
      <c r="U67" s="22">
        <v>43</v>
      </c>
      <c r="V67" s="22">
        <v>27</v>
      </c>
      <c r="W67" s="23">
        <f t="shared" si="53"/>
        <v>209</v>
      </c>
      <c r="X67" s="22">
        <v>31</v>
      </c>
      <c r="Y67" s="22">
        <v>47</v>
      </c>
      <c r="Z67" s="22">
        <v>41</v>
      </c>
      <c r="AA67" s="22">
        <v>40</v>
      </c>
      <c r="AB67" s="22">
        <v>50</v>
      </c>
      <c r="AC67" s="30" t="s">
        <v>53</v>
      </c>
      <c r="AD67" s="23">
        <f t="shared" si="54"/>
        <v>238</v>
      </c>
      <c r="AE67" s="22">
        <v>45</v>
      </c>
      <c r="AF67" s="22">
        <v>51</v>
      </c>
      <c r="AG67" s="22">
        <v>41</v>
      </c>
      <c r="AH67" s="22">
        <v>52</v>
      </c>
      <c r="AI67" s="22">
        <v>49</v>
      </c>
      <c r="AJ67" s="23">
        <v>184</v>
      </c>
      <c r="AK67" s="23">
        <v>140</v>
      </c>
      <c r="AL67" s="23">
        <v>94</v>
      </c>
      <c r="AM67" s="23">
        <v>68</v>
      </c>
      <c r="AN67" s="30" t="s">
        <v>53</v>
      </c>
      <c r="AO67" s="23">
        <v>80</v>
      </c>
      <c r="AP67" s="23">
        <v>69</v>
      </c>
      <c r="AQ67" s="23">
        <v>53</v>
      </c>
      <c r="AR67" s="23">
        <v>51</v>
      </c>
      <c r="AS67" s="23">
        <v>46</v>
      </c>
      <c r="AT67" s="23">
        <v>37</v>
      </c>
      <c r="AU67" s="23">
        <v>53</v>
      </c>
      <c r="AV67" s="23">
        <v>63</v>
      </c>
      <c r="AW67" s="13"/>
    </row>
    <row r="68" spans="2:50" ht="20.100000000000001" customHeight="1">
      <c r="B68" s="37"/>
      <c r="C68" s="38"/>
      <c r="D68" s="39"/>
      <c r="E68" s="39"/>
      <c r="F68" s="39"/>
      <c r="G68" s="39"/>
      <c r="H68" s="39"/>
      <c r="I68" s="39"/>
      <c r="J68" s="40"/>
      <c r="K68" s="39"/>
      <c r="L68" s="39"/>
      <c r="M68" s="39"/>
      <c r="N68" s="39"/>
      <c r="O68" s="39"/>
      <c r="P68" s="37"/>
      <c r="Q68" s="40"/>
      <c r="R68" s="39"/>
      <c r="S68" s="39"/>
      <c r="T68" s="39"/>
      <c r="U68" s="39"/>
      <c r="V68" s="39"/>
      <c r="W68" s="40"/>
      <c r="X68" s="39"/>
      <c r="Y68" s="39"/>
      <c r="Z68" s="39"/>
      <c r="AA68" s="39"/>
      <c r="AB68" s="39"/>
      <c r="AC68" s="37"/>
      <c r="AD68" s="40"/>
      <c r="AE68" s="39"/>
      <c r="AF68" s="39"/>
      <c r="AG68" s="39"/>
      <c r="AH68" s="39"/>
      <c r="AI68" s="39"/>
      <c r="AJ68" s="40"/>
      <c r="AK68" s="40"/>
      <c r="AL68" s="40"/>
      <c r="AM68" s="40"/>
      <c r="AN68" s="37"/>
      <c r="AO68" s="40"/>
      <c r="AP68" s="40"/>
      <c r="AQ68" s="40"/>
      <c r="AR68" s="40"/>
      <c r="AS68" s="40"/>
      <c r="AT68" s="40"/>
      <c r="AU68" s="40"/>
      <c r="AV68" s="40"/>
      <c r="AW68" s="35"/>
      <c r="AX68" s="36"/>
    </row>
    <row r="69" spans="2:50" ht="27.95" customHeight="1">
      <c r="B69"/>
      <c r="C69"/>
      <c r="D69"/>
      <c r="E69"/>
      <c r="F69"/>
      <c r="G69"/>
      <c r="H69"/>
      <c r="I69"/>
      <c r="J69" s="3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13"/>
    </row>
    <row r="70" spans="2:50" ht="20.100000000000001" customHeight="1">
      <c r="B70" s="1"/>
      <c r="C70" s="1"/>
      <c r="J70" s="33"/>
      <c r="L70" s="1"/>
      <c r="M70" s="1"/>
      <c r="N70" s="1"/>
      <c r="Q70"/>
      <c r="R70"/>
      <c r="S70"/>
      <c r="T70"/>
      <c r="U70"/>
      <c r="V70"/>
      <c r="W70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13"/>
    </row>
    <row r="71" spans="2:50" ht="8.1" customHeight="1">
      <c r="B71" s="1"/>
      <c r="C71" s="1"/>
      <c r="J71" s="33"/>
      <c r="L71" s="1"/>
      <c r="M71" s="1"/>
      <c r="N71" s="1"/>
      <c r="Q71"/>
      <c r="R71"/>
      <c r="S71"/>
      <c r="T71"/>
      <c r="U71"/>
      <c r="V71"/>
      <c r="W71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13"/>
    </row>
    <row r="72" spans="2:50" s="4" customFormat="1" ht="20.100000000000001" customHeight="1">
      <c r="B72" s="25" t="s">
        <v>54</v>
      </c>
      <c r="C72" s="26" t="s">
        <v>27</v>
      </c>
      <c r="D72" s="2"/>
      <c r="E72" s="9"/>
      <c r="F72" s="9"/>
      <c r="G72" s="9"/>
      <c r="H72" s="9"/>
      <c r="I72" s="8"/>
      <c r="J72" s="33"/>
      <c r="K72" s="2"/>
      <c r="L72" s="2"/>
      <c r="M72" s="2"/>
      <c r="N72" s="2"/>
      <c r="O72" s="2"/>
      <c r="P72" s="25" t="s">
        <v>54</v>
      </c>
      <c r="Q72" s="26" t="s">
        <v>27</v>
      </c>
      <c r="R72"/>
      <c r="S72"/>
      <c r="T72"/>
      <c r="U72"/>
      <c r="V72"/>
      <c r="W72"/>
      <c r="X72" s="2"/>
      <c r="Y72" s="2"/>
      <c r="Z72" s="2"/>
      <c r="AA72" s="2"/>
      <c r="AB72" s="2"/>
      <c r="AC72" s="25" t="s">
        <v>54</v>
      </c>
      <c r="AD72" s="26" t="s">
        <v>27</v>
      </c>
      <c r="AE72"/>
      <c r="AF72" s="9"/>
      <c r="AG72" s="9"/>
      <c r="AH72" s="9"/>
      <c r="AI72" s="9"/>
      <c r="AJ72" s="33"/>
      <c r="AK72" s="33"/>
      <c r="AL72" s="33"/>
      <c r="AM72" s="5"/>
      <c r="AN72" s="25" t="s">
        <v>54</v>
      </c>
      <c r="AO72" s="26" t="s">
        <v>27</v>
      </c>
      <c r="AP72" s="34"/>
      <c r="AQ72" s="34"/>
      <c r="AR72" s="34"/>
      <c r="AS72" s="34"/>
      <c r="AT72" s="34"/>
      <c r="AU72" s="9"/>
      <c r="AV72" s="33"/>
      <c r="AW72" s="13"/>
    </row>
    <row r="73" spans="2:50" s="4" customFormat="1" ht="12" customHeight="1">
      <c r="B73" s="9"/>
      <c r="C73" s="10"/>
      <c r="D73" s="2"/>
      <c r="E73" s="9"/>
      <c r="F73" s="9"/>
      <c r="G73" s="9"/>
      <c r="H73" s="9"/>
      <c r="I73" s="8"/>
      <c r="J73" s="33"/>
      <c r="K73" s="2"/>
      <c r="L73" s="2"/>
      <c r="M73" s="2"/>
      <c r="N73" s="2"/>
      <c r="O73" s="2"/>
      <c r="P73" s="2"/>
      <c r="Q73"/>
      <c r="R73"/>
      <c r="S73"/>
      <c r="T73"/>
      <c r="U73"/>
      <c r="V73"/>
      <c r="W73"/>
      <c r="X73" s="2"/>
      <c r="Y73" s="2"/>
      <c r="Z73" s="2"/>
      <c r="AA73" s="2"/>
      <c r="AB73" s="2"/>
      <c r="AC73" s="2"/>
      <c r="AD73" s="3"/>
      <c r="AE73"/>
      <c r="AF73" s="9"/>
      <c r="AG73" s="9"/>
      <c r="AH73" s="9"/>
      <c r="AI73" s="9"/>
      <c r="AJ73" s="33"/>
      <c r="AK73" s="33"/>
      <c r="AL73" s="33"/>
      <c r="AM73" s="5"/>
      <c r="AN73" s="34"/>
      <c r="AO73" s="34"/>
      <c r="AP73" s="34"/>
      <c r="AQ73" s="34"/>
      <c r="AR73" s="34"/>
      <c r="AS73" s="34"/>
      <c r="AT73" s="34"/>
      <c r="AU73" s="9"/>
      <c r="AV73" s="33"/>
      <c r="AW73" s="13"/>
    </row>
    <row r="74" spans="2:50" s="4" customFormat="1" ht="24.95" customHeight="1">
      <c r="B74" s="15" t="s">
        <v>18</v>
      </c>
      <c r="C74" s="15" t="s">
        <v>0</v>
      </c>
      <c r="D74" s="17" t="s">
        <v>1</v>
      </c>
      <c r="E74" s="16">
        <v>0</v>
      </c>
      <c r="F74" s="16">
        <v>1</v>
      </c>
      <c r="G74" s="16">
        <v>2</v>
      </c>
      <c r="H74" s="16">
        <v>3</v>
      </c>
      <c r="I74" s="16">
        <v>4</v>
      </c>
      <c r="J74" s="16" t="s">
        <v>2</v>
      </c>
      <c r="K74" s="16">
        <v>5</v>
      </c>
      <c r="L74" s="16">
        <v>6</v>
      </c>
      <c r="M74" s="16">
        <v>7</v>
      </c>
      <c r="N74" s="16">
        <v>8</v>
      </c>
      <c r="O74" s="16">
        <v>9</v>
      </c>
      <c r="P74" s="15" t="s">
        <v>18</v>
      </c>
      <c r="Q74" s="16" t="s">
        <v>3</v>
      </c>
      <c r="R74" s="18">
        <v>10</v>
      </c>
      <c r="S74" s="18">
        <v>11</v>
      </c>
      <c r="T74" s="18">
        <v>12</v>
      </c>
      <c r="U74" s="18">
        <v>13</v>
      </c>
      <c r="V74" s="18">
        <v>14</v>
      </c>
      <c r="W74" s="16" t="s">
        <v>4</v>
      </c>
      <c r="X74" s="18">
        <v>15</v>
      </c>
      <c r="Y74" s="18">
        <v>16</v>
      </c>
      <c r="Z74" s="18">
        <v>17</v>
      </c>
      <c r="AA74" s="18">
        <v>18</v>
      </c>
      <c r="AB74" s="18">
        <v>19</v>
      </c>
      <c r="AC74" s="15" t="s">
        <v>18</v>
      </c>
      <c r="AD74" s="16" t="s">
        <v>5</v>
      </c>
      <c r="AE74" s="18">
        <v>20</v>
      </c>
      <c r="AF74" s="18">
        <v>21</v>
      </c>
      <c r="AG74" s="18">
        <v>22</v>
      </c>
      <c r="AH74" s="18">
        <v>23</v>
      </c>
      <c r="AI74" s="18">
        <v>24</v>
      </c>
      <c r="AJ74" s="16" t="s">
        <v>6</v>
      </c>
      <c r="AK74" s="16" t="s">
        <v>7</v>
      </c>
      <c r="AL74" s="16" t="s">
        <v>21</v>
      </c>
      <c r="AM74" s="16" t="s">
        <v>8</v>
      </c>
      <c r="AN74" s="15" t="s">
        <v>18</v>
      </c>
      <c r="AO74" s="16" t="s">
        <v>9</v>
      </c>
      <c r="AP74" s="16" t="s">
        <v>10</v>
      </c>
      <c r="AQ74" s="16" t="s">
        <v>11</v>
      </c>
      <c r="AR74" s="16" t="s">
        <v>12</v>
      </c>
      <c r="AS74" s="16" t="s">
        <v>13</v>
      </c>
      <c r="AT74" s="16" t="s">
        <v>14</v>
      </c>
      <c r="AU74" s="16" t="s">
        <v>15</v>
      </c>
      <c r="AV74" s="16" t="s">
        <v>16</v>
      </c>
      <c r="AW74" s="13"/>
    </row>
    <row r="75" spans="2:50" s="5" customFormat="1" ht="24.95" customHeight="1">
      <c r="B75" s="23" t="s">
        <v>19</v>
      </c>
      <c r="C75" s="23">
        <f>SUM(C76+C77+C78+C79+C80+C81+C82+C83+C84+C85+C86+C87+C88+C89+C90+C91+C92+C93+C94+C95+C96+C97+C98+C99+C100+C101)</f>
        <v>110102</v>
      </c>
      <c r="D75" s="23">
        <f t="shared" ref="D75:AV75" si="56">SUM(D76+D77+D78+D79+D80+D81+D82+D83+D84+D85+D86+D87+D88+D89+D90+D91+D92+D93+D94+D95+D96+D97+D98+D99+D100+D101)</f>
        <v>10240</v>
      </c>
      <c r="E75" s="23">
        <f t="shared" si="56"/>
        <v>2067</v>
      </c>
      <c r="F75" s="23">
        <f t="shared" si="56"/>
        <v>2057</v>
      </c>
      <c r="G75" s="23">
        <f t="shared" si="56"/>
        <v>2050</v>
      </c>
      <c r="H75" s="23">
        <f t="shared" si="56"/>
        <v>2040</v>
      </c>
      <c r="I75" s="23">
        <f t="shared" si="56"/>
        <v>2026</v>
      </c>
      <c r="J75" s="23">
        <f t="shared" si="56"/>
        <v>9904</v>
      </c>
      <c r="K75" s="23">
        <f t="shared" si="56"/>
        <v>2012</v>
      </c>
      <c r="L75" s="23">
        <f t="shared" si="56"/>
        <v>1998</v>
      </c>
      <c r="M75" s="23">
        <f t="shared" si="56"/>
        <v>1978</v>
      </c>
      <c r="N75" s="23">
        <f t="shared" si="56"/>
        <v>1965</v>
      </c>
      <c r="O75" s="23">
        <f t="shared" si="56"/>
        <v>1951</v>
      </c>
      <c r="P75" s="23" t="s">
        <v>19</v>
      </c>
      <c r="Q75" s="23">
        <f t="shared" si="56"/>
        <v>9737</v>
      </c>
      <c r="R75" s="23">
        <f t="shared" si="56"/>
        <v>1941</v>
      </c>
      <c r="S75" s="23">
        <f t="shared" si="56"/>
        <v>1940</v>
      </c>
      <c r="T75" s="23">
        <f t="shared" si="56"/>
        <v>1941</v>
      </c>
      <c r="U75" s="23">
        <f t="shared" si="56"/>
        <v>1951</v>
      </c>
      <c r="V75" s="23">
        <f t="shared" si="56"/>
        <v>1964</v>
      </c>
      <c r="W75" s="23">
        <f t="shared" si="56"/>
        <v>11089</v>
      </c>
      <c r="X75" s="23">
        <f t="shared" si="56"/>
        <v>2163</v>
      </c>
      <c r="Y75" s="23">
        <f t="shared" si="56"/>
        <v>2168</v>
      </c>
      <c r="Z75" s="23">
        <f t="shared" si="56"/>
        <v>2241</v>
      </c>
      <c r="AA75" s="23">
        <f t="shared" si="56"/>
        <v>2237</v>
      </c>
      <c r="AB75" s="23">
        <f t="shared" si="56"/>
        <v>2280</v>
      </c>
      <c r="AC75" s="23" t="s">
        <v>19</v>
      </c>
      <c r="AD75" s="23">
        <f t="shared" si="56"/>
        <v>11793</v>
      </c>
      <c r="AE75" s="23">
        <f t="shared" si="56"/>
        <v>2296</v>
      </c>
      <c r="AF75" s="23">
        <f t="shared" si="56"/>
        <v>2339</v>
      </c>
      <c r="AG75" s="23">
        <f t="shared" si="56"/>
        <v>2381</v>
      </c>
      <c r="AH75" s="23">
        <f t="shared" si="56"/>
        <v>2398</v>
      </c>
      <c r="AI75" s="23">
        <f t="shared" si="56"/>
        <v>2379</v>
      </c>
      <c r="AJ75" s="23">
        <f t="shared" si="56"/>
        <v>10872</v>
      </c>
      <c r="AK75" s="23">
        <f t="shared" si="56"/>
        <v>8514</v>
      </c>
      <c r="AL75" s="23">
        <f t="shared" si="56"/>
        <v>6637</v>
      </c>
      <c r="AM75" s="23">
        <f t="shared" si="56"/>
        <v>5640</v>
      </c>
      <c r="AN75" s="23" t="s">
        <v>19</v>
      </c>
      <c r="AO75" s="23">
        <f t="shared" si="56"/>
        <v>5104</v>
      </c>
      <c r="AP75" s="23">
        <f t="shared" si="56"/>
        <v>4229</v>
      </c>
      <c r="AQ75" s="23">
        <f t="shared" si="56"/>
        <v>3386</v>
      </c>
      <c r="AR75" s="23">
        <f t="shared" si="56"/>
        <v>3273</v>
      </c>
      <c r="AS75" s="23">
        <f t="shared" si="56"/>
        <v>2856</v>
      </c>
      <c r="AT75" s="23">
        <f t="shared" si="56"/>
        <v>2481</v>
      </c>
      <c r="AU75" s="23">
        <f t="shared" si="56"/>
        <v>1895</v>
      </c>
      <c r="AV75" s="23">
        <f t="shared" si="56"/>
        <v>2452</v>
      </c>
      <c r="AW75" s="12"/>
    </row>
    <row r="76" spans="2:50" ht="30" customHeight="1">
      <c r="B76" s="30" t="s">
        <v>28</v>
      </c>
      <c r="C76" s="21">
        <f t="shared" ref="C76:C101" si="57">SUM(D76+J76+Q76+W76+AD76+AJ76+AK76+AL76+AM76+AO76+AP76+AQ76+AR76+AS76+AT76+AU76+AV76)</f>
        <v>15455</v>
      </c>
      <c r="D76" s="23">
        <f t="shared" ref="D76:D101" si="58">SUM(I76+H76+G76+F76+E76)</f>
        <v>1277</v>
      </c>
      <c r="E76" s="22">
        <v>251</v>
      </c>
      <c r="F76" s="22">
        <v>260</v>
      </c>
      <c r="G76" s="22">
        <v>264</v>
      </c>
      <c r="H76" s="22">
        <v>241</v>
      </c>
      <c r="I76" s="22">
        <v>261</v>
      </c>
      <c r="J76" s="23">
        <f>SUM(O76+N76+M76+L76+K76)</f>
        <v>1156</v>
      </c>
      <c r="K76" s="22">
        <v>237</v>
      </c>
      <c r="L76" s="22">
        <v>216</v>
      </c>
      <c r="M76" s="22">
        <v>225</v>
      </c>
      <c r="N76" s="22">
        <v>244</v>
      </c>
      <c r="O76" s="22">
        <v>234</v>
      </c>
      <c r="P76" s="30" t="s">
        <v>28</v>
      </c>
      <c r="Q76" s="23">
        <f t="shared" ref="Q76:Q101" si="59">SUM(V76+U76+T76+S76+R76)</f>
        <v>1140</v>
      </c>
      <c r="R76" s="22">
        <v>224</v>
      </c>
      <c r="S76" s="22">
        <v>221</v>
      </c>
      <c r="T76" s="22">
        <v>236</v>
      </c>
      <c r="U76" s="22">
        <v>237</v>
      </c>
      <c r="V76" s="22">
        <v>222</v>
      </c>
      <c r="W76" s="32">
        <f t="shared" ref="W76:W101" si="60">SUM(AB76+AA76+Z76+Y76+X76)</f>
        <v>1450</v>
      </c>
      <c r="X76" s="22">
        <v>237</v>
      </c>
      <c r="Y76" s="22">
        <v>275</v>
      </c>
      <c r="Z76" s="22">
        <v>311</v>
      </c>
      <c r="AA76" s="22">
        <v>310</v>
      </c>
      <c r="AB76" s="22">
        <v>317</v>
      </c>
      <c r="AC76" s="30" t="s">
        <v>28</v>
      </c>
      <c r="AD76" s="23">
        <f t="shared" ref="AD76:AD101" si="61">SUM(AI76+AH76+AG76+AF76+AE76)</f>
        <v>1771</v>
      </c>
      <c r="AE76" s="22">
        <v>304</v>
      </c>
      <c r="AF76" s="22">
        <v>356</v>
      </c>
      <c r="AG76" s="22">
        <v>378</v>
      </c>
      <c r="AH76" s="22">
        <v>366</v>
      </c>
      <c r="AI76" s="22">
        <v>367</v>
      </c>
      <c r="AJ76" s="23">
        <v>1664</v>
      </c>
      <c r="AK76" s="23">
        <v>1282</v>
      </c>
      <c r="AL76" s="23">
        <v>1075</v>
      </c>
      <c r="AM76" s="23">
        <v>864</v>
      </c>
      <c r="AN76" s="30" t="s">
        <v>28</v>
      </c>
      <c r="AO76" s="23">
        <v>743</v>
      </c>
      <c r="AP76" s="23">
        <v>619</v>
      </c>
      <c r="AQ76" s="23">
        <v>513</v>
      </c>
      <c r="AR76" s="23">
        <v>455</v>
      </c>
      <c r="AS76" s="23">
        <v>419</v>
      </c>
      <c r="AT76" s="23">
        <v>339</v>
      </c>
      <c r="AU76" s="23">
        <v>300</v>
      </c>
      <c r="AV76" s="23">
        <v>388</v>
      </c>
      <c r="AW76" s="13"/>
    </row>
    <row r="77" spans="2:50" ht="30" customHeight="1">
      <c r="B77" s="30" t="s">
        <v>29</v>
      </c>
      <c r="C77" s="21">
        <f t="shared" si="57"/>
        <v>893</v>
      </c>
      <c r="D77" s="23">
        <f t="shared" si="58"/>
        <v>89</v>
      </c>
      <c r="E77" s="22">
        <v>14</v>
      </c>
      <c r="F77" s="22">
        <v>17</v>
      </c>
      <c r="G77" s="22">
        <v>24</v>
      </c>
      <c r="H77" s="22">
        <v>20</v>
      </c>
      <c r="I77" s="22">
        <v>14</v>
      </c>
      <c r="J77" s="23">
        <f t="shared" ref="J77:J101" si="62">SUM(O77+N77+M77+L77+K77)</f>
        <v>83</v>
      </c>
      <c r="K77" s="22">
        <v>14</v>
      </c>
      <c r="L77" s="22">
        <v>16</v>
      </c>
      <c r="M77" s="22">
        <v>17</v>
      </c>
      <c r="N77" s="22">
        <v>15</v>
      </c>
      <c r="O77" s="22">
        <v>21</v>
      </c>
      <c r="P77" s="30" t="s">
        <v>29</v>
      </c>
      <c r="Q77" s="23">
        <f t="shared" si="59"/>
        <v>96</v>
      </c>
      <c r="R77" s="22">
        <v>20</v>
      </c>
      <c r="S77" s="22">
        <v>16</v>
      </c>
      <c r="T77" s="22">
        <v>19</v>
      </c>
      <c r="U77" s="22">
        <v>21</v>
      </c>
      <c r="V77" s="22">
        <v>20</v>
      </c>
      <c r="W77" s="32">
        <f t="shared" si="60"/>
        <v>84</v>
      </c>
      <c r="X77" s="22">
        <v>19</v>
      </c>
      <c r="Y77" s="22">
        <v>16</v>
      </c>
      <c r="Z77" s="22">
        <v>14</v>
      </c>
      <c r="AA77" s="22">
        <v>22</v>
      </c>
      <c r="AB77" s="22">
        <v>13</v>
      </c>
      <c r="AC77" s="30" t="s">
        <v>29</v>
      </c>
      <c r="AD77" s="23">
        <f t="shared" si="61"/>
        <v>98</v>
      </c>
      <c r="AE77" s="22">
        <v>27</v>
      </c>
      <c r="AF77" s="22">
        <v>27</v>
      </c>
      <c r="AG77" s="22">
        <v>24</v>
      </c>
      <c r="AH77" s="22">
        <v>11</v>
      </c>
      <c r="AI77" s="22">
        <v>9</v>
      </c>
      <c r="AJ77" s="23">
        <v>75</v>
      </c>
      <c r="AK77" s="23">
        <v>61</v>
      </c>
      <c r="AL77" s="23">
        <v>58</v>
      </c>
      <c r="AM77" s="23">
        <v>46</v>
      </c>
      <c r="AN77" s="30" t="s">
        <v>29</v>
      </c>
      <c r="AO77" s="23">
        <v>28</v>
      </c>
      <c r="AP77" s="23">
        <v>44</v>
      </c>
      <c r="AQ77" s="23">
        <v>22</v>
      </c>
      <c r="AR77" s="23">
        <v>24</v>
      </c>
      <c r="AS77" s="23">
        <v>17</v>
      </c>
      <c r="AT77" s="23">
        <v>29</v>
      </c>
      <c r="AU77" s="23">
        <v>9</v>
      </c>
      <c r="AV77" s="23">
        <v>30</v>
      </c>
      <c r="AW77" s="13"/>
    </row>
    <row r="78" spans="2:50" ht="30" customHeight="1">
      <c r="B78" s="30" t="s">
        <v>30</v>
      </c>
      <c r="C78" s="21">
        <f t="shared" si="57"/>
        <v>5916</v>
      </c>
      <c r="D78" s="23">
        <f t="shared" si="58"/>
        <v>595</v>
      </c>
      <c r="E78" s="22">
        <v>121</v>
      </c>
      <c r="F78" s="22">
        <v>118</v>
      </c>
      <c r="G78" s="22">
        <v>111</v>
      </c>
      <c r="H78" s="22">
        <v>137</v>
      </c>
      <c r="I78" s="22">
        <v>108</v>
      </c>
      <c r="J78" s="23">
        <f t="shared" si="62"/>
        <v>582</v>
      </c>
      <c r="K78" s="22">
        <v>111</v>
      </c>
      <c r="L78" s="22">
        <v>131</v>
      </c>
      <c r="M78" s="22">
        <v>123</v>
      </c>
      <c r="N78" s="22">
        <v>103</v>
      </c>
      <c r="O78" s="22">
        <v>114</v>
      </c>
      <c r="P78" s="30" t="s">
        <v>30</v>
      </c>
      <c r="Q78" s="23">
        <f t="shared" si="59"/>
        <v>589</v>
      </c>
      <c r="R78" s="22">
        <v>115</v>
      </c>
      <c r="S78" s="22">
        <v>112</v>
      </c>
      <c r="T78" s="22">
        <v>123</v>
      </c>
      <c r="U78" s="22">
        <v>123</v>
      </c>
      <c r="V78" s="22">
        <v>116</v>
      </c>
      <c r="W78" s="32">
        <f t="shared" si="60"/>
        <v>593</v>
      </c>
      <c r="X78" s="22">
        <v>120</v>
      </c>
      <c r="Y78" s="22">
        <v>111</v>
      </c>
      <c r="Z78" s="22">
        <v>123</v>
      </c>
      <c r="AA78" s="22">
        <v>115</v>
      </c>
      <c r="AB78" s="22">
        <v>124</v>
      </c>
      <c r="AC78" s="30" t="s">
        <v>30</v>
      </c>
      <c r="AD78" s="23">
        <f t="shared" si="61"/>
        <v>590</v>
      </c>
      <c r="AE78" s="22">
        <v>121</v>
      </c>
      <c r="AF78" s="22">
        <v>147</v>
      </c>
      <c r="AG78" s="22">
        <v>98</v>
      </c>
      <c r="AH78" s="22">
        <v>124</v>
      </c>
      <c r="AI78" s="22">
        <v>100</v>
      </c>
      <c r="AJ78" s="23">
        <v>577</v>
      </c>
      <c r="AK78" s="23">
        <v>399</v>
      </c>
      <c r="AL78" s="23">
        <v>298</v>
      </c>
      <c r="AM78" s="23">
        <v>278</v>
      </c>
      <c r="AN78" s="30" t="s">
        <v>30</v>
      </c>
      <c r="AO78" s="23">
        <v>285</v>
      </c>
      <c r="AP78" s="23">
        <v>239</v>
      </c>
      <c r="AQ78" s="23">
        <v>182</v>
      </c>
      <c r="AR78" s="23">
        <v>181</v>
      </c>
      <c r="AS78" s="23">
        <v>174</v>
      </c>
      <c r="AT78" s="23">
        <v>133</v>
      </c>
      <c r="AU78" s="23">
        <v>96</v>
      </c>
      <c r="AV78" s="23">
        <v>125</v>
      </c>
      <c r="AW78" s="13"/>
    </row>
    <row r="79" spans="2:50" ht="30" customHeight="1">
      <c r="B79" s="30" t="s">
        <v>31</v>
      </c>
      <c r="C79" s="21">
        <f t="shared" si="57"/>
        <v>9313</v>
      </c>
      <c r="D79" s="23">
        <f t="shared" si="58"/>
        <v>932</v>
      </c>
      <c r="E79" s="22">
        <v>184</v>
      </c>
      <c r="F79" s="22">
        <v>189</v>
      </c>
      <c r="G79" s="22">
        <v>190</v>
      </c>
      <c r="H79" s="22">
        <v>194</v>
      </c>
      <c r="I79" s="22">
        <v>175</v>
      </c>
      <c r="J79" s="23">
        <f t="shared" si="62"/>
        <v>1002</v>
      </c>
      <c r="K79" s="22">
        <v>212</v>
      </c>
      <c r="L79" s="22">
        <v>184</v>
      </c>
      <c r="M79" s="22">
        <v>196</v>
      </c>
      <c r="N79" s="22">
        <v>198</v>
      </c>
      <c r="O79" s="22">
        <v>212</v>
      </c>
      <c r="P79" s="30" t="s">
        <v>31</v>
      </c>
      <c r="Q79" s="23">
        <f t="shared" si="59"/>
        <v>940</v>
      </c>
      <c r="R79" s="22">
        <v>192</v>
      </c>
      <c r="S79" s="22">
        <v>202</v>
      </c>
      <c r="T79" s="22">
        <v>177</v>
      </c>
      <c r="U79" s="22">
        <v>182</v>
      </c>
      <c r="V79" s="22">
        <v>187</v>
      </c>
      <c r="W79" s="32">
        <f t="shared" si="60"/>
        <v>1024</v>
      </c>
      <c r="X79" s="22">
        <v>226</v>
      </c>
      <c r="Y79" s="22">
        <v>189</v>
      </c>
      <c r="Z79" s="22">
        <v>204</v>
      </c>
      <c r="AA79" s="22">
        <v>191</v>
      </c>
      <c r="AB79" s="22">
        <v>214</v>
      </c>
      <c r="AC79" s="30" t="s">
        <v>31</v>
      </c>
      <c r="AD79" s="23">
        <f t="shared" si="61"/>
        <v>939</v>
      </c>
      <c r="AE79" s="22">
        <v>190</v>
      </c>
      <c r="AF79" s="22">
        <v>205</v>
      </c>
      <c r="AG79" s="22">
        <v>164</v>
      </c>
      <c r="AH79" s="22">
        <v>217</v>
      </c>
      <c r="AI79" s="22">
        <v>163</v>
      </c>
      <c r="AJ79" s="23">
        <v>784</v>
      </c>
      <c r="AK79" s="23">
        <v>640</v>
      </c>
      <c r="AL79" s="23">
        <v>587</v>
      </c>
      <c r="AM79" s="23">
        <v>481</v>
      </c>
      <c r="AN79" s="30" t="s">
        <v>31</v>
      </c>
      <c r="AO79" s="23">
        <v>422</v>
      </c>
      <c r="AP79" s="23">
        <v>352</v>
      </c>
      <c r="AQ79" s="23">
        <v>263</v>
      </c>
      <c r="AR79" s="23">
        <v>265</v>
      </c>
      <c r="AS79" s="23">
        <v>236</v>
      </c>
      <c r="AT79" s="23">
        <v>180</v>
      </c>
      <c r="AU79" s="23">
        <v>134</v>
      </c>
      <c r="AV79" s="23">
        <v>132</v>
      </c>
      <c r="AW79" s="13"/>
    </row>
    <row r="80" spans="2:50" ht="30" customHeight="1">
      <c r="B80" s="30" t="s">
        <v>32</v>
      </c>
      <c r="C80" s="21">
        <f t="shared" si="57"/>
        <v>6682</v>
      </c>
      <c r="D80" s="23">
        <f t="shared" si="58"/>
        <v>670</v>
      </c>
      <c r="E80" s="22">
        <v>144</v>
      </c>
      <c r="F80" s="22">
        <v>135</v>
      </c>
      <c r="G80" s="22">
        <v>114</v>
      </c>
      <c r="H80" s="22">
        <v>137</v>
      </c>
      <c r="I80" s="22">
        <v>140</v>
      </c>
      <c r="J80" s="23">
        <f t="shared" si="62"/>
        <v>645</v>
      </c>
      <c r="K80" s="22">
        <v>141</v>
      </c>
      <c r="L80" s="22">
        <v>132</v>
      </c>
      <c r="M80" s="22">
        <v>136</v>
      </c>
      <c r="N80" s="22">
        <v>122</v>
      </c>
      <c r="O80" s="22">
        <v>114</v>
      </c>
      <c r="P80" s="30" t="s">
        <v>32</v>
      </c>
      <c r="Q80" s="23">
        <f t="shared" si="59"/>
        <v>613</v>
      </c>
      <c r="R80" s="22">
        <v>117</v>
      </c>
      <c r="S80" s="22">
        <v>106</v>
      </c>
      <c r="T80" s="22">
        <v>135</v>
      </c>
      <c r="U80" s="22">
        <v>128</v>
      </c>
      <c r="V80" s="22">
        <v>127</v>
      </c>
      <c r="W80" s="32">
        <f t="shared" si="60"/>
        <v>681</v>
      </c>
      <c r="X80" s="22">
        <v>135</v>
      </c>
      <c r="Y80" s="22">
        <v>139</v>
      </c>
      <c r="Z80" s="22">
        <v>134</v>
      </c>
      <c r="AA80" s="22">
        <v>151</v>
      </c>
      <c r="AB80" s="22">
        <v>122</v>
      </c>
      <c r="AC80" s="30" t="s">
        <v>32</v>
      </c>
      <c r="AD80" s="23">
        <f t="shared" si="61"/>
        <v>760</v>
      </c>
      <c r="AE80" s="22">
        <v>148</v>
      </c>
      <c r="AF80" s="22">
        <v>148</v>
      </c>
      <c r="AG80" s="22">
        <v>162</v>
      </c>
      <c r="AH80" s="22">
        <v>148</v>
      </c>
      <c r="AI80" s="22">
        <v>154</v>
      </c>
      <c r="AJ80" s="23">
        <v>681</v>
      </c>
      <c r="AK80" s="23">
        <v>486</v>
      </c>
      <c r="AL80" s="23">
        <v>331</v>
      </c>
      <c r="AM80" s="23">
        <v>310</v>
      </c>
      <c r="AN80" s="30" t="s">
        <v>32</v>
      </c>
      <c r="AO80" s="23">
        <v>310</v>
      </c>
      <c r="AP80" s="23">
        <v>256</v>
      </c>
      <c r="AQ80" s="23">
        <v>166</v>
      </c>
      <c r="AR80" s="23">
        <v>216</v>
      </c>
      <c r="AS80" s="23">
        <v>193</v>
      </c>
      <c r="AT80" s="23">
        <v>136</v>
      </c>
      <c r="AU80" s="23">
        <v>103</v>
      </c>
      <c r="AV80" s="23">
        <v>125</v>
      </c>
      <c r="AW80" s="13"/>
    </row>
    <row r="81" spans="2:49" ht="30" customHeight="1">
      <c r="B81" s="30" t="s">
        <v>33</v>
      </c>
      <c r="C81" s="21">
        <f t="shared" si="57"/>
        <v>3210</v>
      </c>
      <c r="D81" s="23">
        <f t="shared" si="58"/>
        <v>263</v>
      </c>
      <c r="E81" s="22">
        <v>57</v>
      </c>
      <c r="F81" s="22">
        <v>65</v>
      </c>
      <c r="G81" s="22">
        <v>46</v>
      </c>
      <c r="H81" s="22">
        <v>42</v>
      </c>
      <c r="I81" s="22">
        <v>53</v>
      </c>
      <c r="J81" s="23">
        <f t="shared" si="62"/>
        <v>241</v>
      </c>
      <c r="K81" s="22">
        <v>49</v>
      </c>
      <c r="L81" s="22">
        <v>39</v>
      </c>
      <c r="M81" s="22">
        <v>47</v>
      </c>
      <c r="N81" s="22">
        <v>50</v>
      </c>
      <c r="O81" s="22">
        <v>56</v>
      </c>
      <c r="P81" s="30" t="s">
        <v>33</v>
      </c>
      <c r="Q81" s="23">
        <f t="shared" si="59"/>
        <v>251</v>
      </c>
      <c r="R81" s="22">
        <v>43</v>
      </c>
      <c r="S81" s="22">
        <v>52</v>
      </c>
      <c r="T81" s="22">
        <v>51</v>
      </c>
      <c r="U81" s="22">
        <v>55</v>
      </c>
      <c r="V81" s="22">
        <v>50</v>
      </c>
      <c r="W81" s="32">
        <f t="shared" si="60"/>
        <v>302</v>
      </c>
      <c r="X81" s="22">
        <v>55</v>
      </c>
      <c r="Y81" s="22">
        <v>61</v>
      </c>
      <c r="Z81" s="22">
        <v>56</v>
      </c>
      <c r="AA81" s="22">
        <v>64</v>
      </c>
      <c r="AB81" s="22">
        <v>66</v>
      </c>
      <c r="AC81" s="30" t="s">
        <v>33</v>
      </c>
      <c r="AD81" s="23">
        <f t="shared" si="61"/>
        <v>362</v>
      </c>
      <c r="AE81" s="22">
        <v>67</v>
      </c>
      <c r="AF81" s="22">
        <v>60</v>
      </c>
      <c r="AG81" s="22">
        <v>91</v>
      </c>
      <c r="AH81" s="22">
        <v>64</v>
      </c>
      <c r="AI81" s="22">
        <v>80</v>
      </c>
      <c r="AJ81" s="23">
        <v>305</v>
      </c>
      <c r="AK81" s="23">
        <v>268</v>
      </c>
      <c r="AL81" s="23">
        <v>192</v>
      </c>
      <c r="AM81" s="23">
        <v>186</v>
      </c>
      <c r="AN81" s="30" t="s">
        <v>33</v>
      </c>
      <c r="AO81" s="23">
        <v>147</v>
      </c>
      <c r="AP81" s="23">
        <v>129</v>
      </c>
      <c r="AQ81" s="23">
        <v>112</v>
      </c>
      <c r="AR81" s="23">
        <v>116</v>
      </c>
      <c r="AS81" s="23">
        <v>89</v>
      </c>
      <c r="AT81" s="23">
        <v>94</v>
      </c>
      <c r="AU81" s="23">
        <v>58</v>
      </c>
      <c r="AV81" s="23">
        <v>95</v>
      </c>
      <c r="AW81" s="13"/>
    </row>
    <row r="82" spans="2:49" ht="30" customHeight="1">
      <c r="B82" s="30" t="s">
        <v>34</v>
      </c>
      <c r="C82" s="21">
        <f t="shared" si="57"/>
        <v>4615</v>
      </c>
      <c r="D82" s="23">
        <f t="shared" si="58"/>
        <v>363</v>
      </c>
      <c r="E82" s="22">
        <v>63</v>
      </c>
      <c r="F82" s="22">
        <v>83</v>
      </c>
      <c r="G82" s="22">
        <v>64</v>
      </c>
      <c r="H82" s="22">
        <v>78</v>
      </c>
      <c r="I82" s="22">
        <v>75</v>
      </c>
      <c r="J82" s="23">
        <f t="shared" si="62"/>
        <v>328</v>
      </c>
      <c r="K82" s="22">
        <v>66</v>
      </c>
      <c r="L82" s="22">
        <v>68</v>
      </c>
      <c r="M82" s="22">
        <v>72</v>
      </c>
      <c r="N82" s="22">
        <v>63</v>
      </c>
      <c r="O82" s="22">
        <v>59</v>
      </c>
      <c r="P82" s="30" t="s">
        <v>34</v>
      </c>
      <c r="Q82" s="23">
        <f t="shared" si="59"/>
        <v>313</v>
      </c>
      <c r="R82" s="22">
        <v>70</v>
      </c>
      <c r="S82" s="22">
        <v>60</v>
      </c>
      <c r="T82" s="22">
        <v>50</v>
      </c>
      <c r="U82" s="22">
        <v>71</v>
      </c>
      <c r="V82" s="22">
        <v>62</v>
      </c>
      <c r="W82" s="32">
        <f t="shared" si="60"/>
        <v>452</v>
      </c>
      <c r="X82" s="22">
        <v>81</v>
      </c>
      <c r="Y82" s="22">
        <v>81</v>
      </c>
      <c r="Z82" s="22">
        <v>99</v>
      </c>
      <c r="AA82" s="22">
        <v>91</v>
      </c>
      <c r="AB82" s="22">
        <v>100</v>
      </c>
      <c r="AC82" s="30" t="s">
        <v>34</v>
      </c>
      <c r="AD82" s="23">
        <f t="shared" si="61"/>
        <v>522</v>
      </c>
      <c r="AE82" s="22">
        <v>81</v>
      </c>
      <c r="AF82" s="22">
        <v>96</v>
      </c>
      <c r="AG82" s="22">
        <v>132</v>
      </c>
      <c r="AH82" s="22">
        <v>102</v>
      </c>
      <c r="AI82" s="22">
        <v>111</v>
      </c>
      <c r="AJ82" s="23">
        <v>481</v>
      </c>
      <c r="AK82" s="23">
        <v>421</v>
      </c>
      <c r="AL82" s="23">
        <v>275</v>
      </c>
      <c r="AM82" s="23">
        <v>261</v>
      </c>
      <c r="AN82" s="30" t="s">
        <v>34</v>
      </c>
      <c r="AO82" s="23">
        <v>237</v>
      </c>
      <c r="AP82" s="23">
        <v>162</v>
      </c>
      <c r="AQ82" s="23">
        <v>147</v>
      </c>
      <c r="AR82" s="23">
        <v>170</v>
      </c>
      <c r="AS82" s="23">
        <v>136</v>
      </c>
      <c r="AT82" s="23">
        <v>126</v>
      </c>
      <c r="AU82" s="23">
        <v>100</v>
      </c>
      <c r="AV82" s="23">
        <v>121</v>
      </c>
      <c r="AW82" s="13"/>
    </row>
    <row r="83" spans="2:49" ht="30" customHeight="1">
      <c r="B83" s="30" t="s">
        <v>35</v>
      </c>
      <c r="C83" s="21">
        <f t="shared" si="57"/>
        <v>618</v>
      </c>
      <c r="D83" s="23">
        <f t="shared" si="58"/>
        <v>51</v>
      </c>
      <c r="E83" s="22">
        <v>14</v>
      </c>
      <c r="F83" s="22">
        <v>13</v>
      </c>
      <c r="G83" s="22">
        <v>13</v>
      </c>
      <c r="H83" s="22">
        <v>4</v>
      </c>
      <c r="I83" s="22">
        <v>7</v>
      </c>
      <c r="J83" s="23">
        <f t="shared" si="62"/>
        <v>60</v>
      </c>
      <c r="K83" s="22">
        <v>16</v>
      </c>
      <c r="L83" s="22">
        <v>13</v>
      </c>
      <c r="M83" s="22">
        <v>12</v>
      </c>
      <c r="N83" s="22">
        <v>11</v>
      </c>
      <c r="O83" s="22">
        <v>8</v>
      </c>
      <c r="P83" s="30" t="s">
        <v>35</v>
      </c>
      <c r="Q83" s="23">
        <f t="shared" si="59"/>
        <v>54</v>
      </c>
      <c r="R83" s="22">
        <v>7</v>
      </c>
      <c r="S83" s="22">
        <v>12</v>
      </c>
      <c r="T83" s="22">
        <v>12</v>
      </c>
      <c r="U83" s="22">
        <v>12</v>
      </c>
      <c r="V83" s="22">
        <v>11</v>
      </c>
      <c r="W83" s="32">
        <f t="shared" si="60"/>
        <v>58</v>
      </c>
      <c r="X83" s="22">
        <v>12</v>
      </c>
      <c r="Y83" s="22">
        <v>11</v>
      </c>
      <c r="Z83" s="22">
        <v>11</v>
      </c>
      <c r="AA83" s="22">
        <v>11</v>
      </c>
      <c r="AB83" s="22">
        <v>13</v>
      </c>
      <c r="AC83" s="30" t="s">
        <v>35</v>
      </c>
      <c r="AD83" s="23">
        <f t="shared" si="61"/>
        <v>41</v>
      </c>
      <c r="AE83" s="22">
        <v>8</v>
      </c>
      <c r="AF83" s="22">
        <v>10</v>
      </c>
      <c r="AG83" s="22">
        <v>8</v>
      </c>
      <c r="AH83" s="22">
        <v>5</v>
      </c>
      <c r="AI83" s="22">
        <v>10</v>
      </c>
      <c r="AJ83" s="23">
        <v>58</v>
      </c>
      <c r="AK83" s="23">
        <v>61</v>
      </c>
      <c r="AL83" s="23">
        <v>41</v>
      </c>
      <c r="AM83" s="23">
        <v>19</v>
      </c>
      <c r="AN83" s="30" t="s">
        <v>35</v>
      </c>
      <c r="AO83" s="23">
        <v>26</v>
      </c>
      <c r="AP83" s="23">
        <v>34</v>
      </c>
      <c r="AQ83" s="23">
        <v>23</v>
      </c>
      <c r="AR83" s="23">
        <v>29</v>
      </c>
      <c r="AS83" s="23">
        <v>24</v>
      </c>
      <c r="AT83" s="23">
        <v>19</v>
      </c>
      <c r="AU83" s="23">
        <v>9</v>
      </c>
      <c r="AV83" s="23">
        <v>11</v>
      </c>
      <c r="AW83" s="13"/>
    </row>
    <row r="84" spans="2:49" ht="30" customHeight="1">
      <c r="B84" s="30" t="s">
        <v>36</v>
      </c>
      <c r="C84" s="21">
        <f t="shared" si="57"/>
        <v>2284</v>
      </c>
      <c r="D84" s="23">
        <f t="shared" si="58"/>
        <v>235</v>
      </c>
      <c r="E84" s="22">
        <v>47</v>
      </c>
      <c r="F84" s="22">
        <v>40</v>
      </c>
      <c r="G84" s="22">
        <v>54</v>
      </c>
      <c r="H84" s="22">
        <v>44</v>
      </c>
      <c r="I84" s="22">
        <v>50</v>
      </c>
      <c r="J84" s="23">
        <f t="shared" si="62"/>
        <v>227</v>
      </c>
      <c r="K84" s="22">
        <v>45</v>
      </c>
      <c r="L84" s="22">
        <v>48</v>
      </c>
      <c r="M84" s="22">
        <v>40</v>
      </c>
      <c r="N84" s="22">
        <v>51</v>
      </c>
      <c r="O84" s="22">
        <v>43</v>
      </c>
      <c r="P84" s="30" t="s">
        <v>36</v>
      </c>
      <c r="Q84" s="23">
        <f t="shared" si="59"/>
        <v>193</v>
      </c>
      <c r="R84" s="22">
        <v>37</v>
      </c>
      <c r="S84" s="22">
        <v>46</v>
      </c>
      <c r="T84" s="22">
        <v>35</v>
      </c>
      <c r="U84" s="22">
        <v>46</v>
      </c>
      <c r="V84" s="22">
        <v>29</v>
      </c>
      <c r="W84" s="32">
        <f t="shared" si="60"/>
        <v>211</v>
      </c>
      <c r="X84" s="22">
        <v>43</v>
      </c>
      <c r="Y84" s="22">
        <v>36</v>
      </c>
      <c r="Z84" s="22">
        <v>38</v>
      </c>
      <c r="AA84" s="22">
        <v>47</v>
      </c>
      <c r="AB84" s="22">
        <v>47</v>
      </c>
      <c r="AC84" s="30" t="s">
        <v>36</v>
      </c>
      <c r="AD84" s="23">
        <f t="shared" si="61"/>
        <v>257</v>
      </c>
      <c r="AE84" s="22">
        <v>61</v>
      </c>
      <c r="AF84" s="22">
        <v>49</v>
      </c>
      <c r="AG84" s="22">
        <v>46</v>
      </c>
      <c r="AH84" s="22">
        <v>58</v>
      </c>
      <c r="AI84" s="22">
        <v>43</v>
      </c>
      <c r="AJ84" s="23">
        <v>208</v>
      </c>
      <c r="AK84" s="23">
        <v>186</v>
      </c>
      <c r="AL84" s="23">
        <v>124</v>
      </c>
      <c r="AM84" s="23">
        <v>134</v>
      </c>
      <c r="AN84" s="30" t="s">
        <v>36</v>
      </c>
      <c r="AO84" s="23">
        <v>95</v>
      </c>
      <c r="AP84" s="23">
        <v>79</v>
      </c>
      <c r="AQ84" s="23">
        <v>63</v>
      </c>
      <c r="AR84" s="23">
        <v>63</v>
      </c>
      <c r="AS84" s="23">
        <v>51</v>
      </c>
      <c r="AT84" s="23">
        <v>54</v>
      </c>
      <c r="AU84" s="23">
        <v>53</v>
      </c>
      <c r="AV84" s="23">
        <v>51</v>
      </c>
      <c r="AW84" s="13"/>
    </row>
    <row r="85" spans="2:49" ht="30" customHeight="1">
      <c r="B85" s="30" t="s">
        <v>37</v>
      </c>
      <c r="C85" s="21">
        <f t="shared" si="57"/>
        <v>7408</v>
      </c>
      <c r="D85" s="23">
        <f t="shared" si="58"/>
        <v>880</v>
      </c>
      <c r="E85" s="22">
        <v>174</v>
      </c>
      <c r="F85" s="22">
        <v>179</v>
      </c>
      <c r="G85" s="22">
        <v>185</v>
      </c>
      <c r="H85" s="22">
        <v>170</v>
      </c>
      <c r="I85" s="22">
        <v>172</v>
      </c>
      <c r="J85" s="23">
        <f t="shared" si="62"/>
        <v>795</v>
      </c>
      <c r="K85" s="22">
        <v>164</v>
      </c>
      <c r="L85" s="22">
        <v>160</v>
      </c>
      <c r="M85" s="22">
        <v>163</v>
      </c>
      <c r="N85" s="22">
        <v>160</v>
      </c>
      <c r="O85" s="22">
        <v>148</v>
      </c>
      <c r="P85" s="30" t="s">
        <v>37</v>
      </c>
      <c r="Q85" s="23">
        <f t="shared" si="59"/>
        <v>722</v>
      </c>
      <c r="R85" s="22">
        <v>151</v>
      </c>
      <c r="S85" s="22">
        <v>148</v>
      </c>
      <c r="T85" s="22">
        <v>148</v>
      </c>
      <c r="U85" s="22">
        <v>151</v>
      </c>
      <c r="V85" s="22">
        <v>124</v>
      </c>
      <c r="W85" s="32">
        <f t="shared" si="60"/>
        <v>744</v>
      </c>
      <c r="X85" s="22">
        <v>139</v>
      </c>
      <c r="Y85" s="22">
        <v>157</v>
      </c>
      <c r="Z85" s="22">
        <v>145</v>
      </c>
      <c r="AA85" s="22">
        <v>150</v>
      </c>
      <c r="AB85" s="22">
        <v>153</v>
      </c>
      <c r="AC85" s="30" t="s">
        <v>37</v>
      </c>
      <c r="AD85" s="23">
        <f t="shared" si="61"/>
        <v>790</v>
      </c>
      <c r="AE85" s="22">
        <v>159</v>
      </c>
      <c r="AF85" s="22">
        <v>118</v>
      </c>
      <c r="AG85" s="22">
        <v>158</v>
      </c>
      <c r="AH85" s="22">
        <v>180</v>
      </c>
      <c r="AI85" s="22">
        <v>175</v>
      </c>
      <c r="AJ85" s="23">
        <v>715</v>
      </c>
      <c r="AK85" s="23">
        <v>497</v>
      </c>
      <c r="AL85" s="23">
        <v>409</v>
      </c>
      <c r="AM85" s="23">
        <v>334</v>
      </c>
      <c r="AN85" s="30" t="s">
        <v>37</v>
      </c>
      <c r="AO85" s="23">
        <v>336</v>
      </c>
      <c r="AP85" s="23">
        <v>249</v>
      </c>
      <c r="AQ85" s="23">
        <v>197</v>
      </c>
      <c r="AR85" s="23">
        <v>184</v>
      </c>
      <c r="AS85" s="23">
        <v>161</v>
      </c>
      <c r="AT85" s="23">
        <v>144</v>
      </c>
      <c r="AU85" s="23">
        <v>113</v>
      </c>
      <c r="AV85" s="23">
        <v>138</v>
      </c>
      <c r="AW85" s="13"/>
    </row>
    <row r="86" spans="2:49" ht="30" customHeight="1">
      <c r="B86" s="30" t="s">
        <v>38</v>
      </c>
      <c r="C86" s="21">
        <f t="shared" si="57"/>
        <v>2454</v>
      </c>
      <c r="D86" s="23">
        <f t="shared" si="58"/>
        <v>216</v>
      </c>
      <c r="E86" s="22">
        <v>42</v>
      </c>
      <c r="F86" s="22">
        <v>33</v>
      </c>
      <c r="G86" s="22">
        <v>58</v>
      </c>
      <c r="H86" s="22">
        <v>39</v>
      </c>
      <c r="I86" s="22">
        <v>44</v>
      </c>
      <c r="J86" s="23">
        <f t="shared" si="62"/>
        <v>265</v>
      </c>
      <c r="K86" s="22">
        <v>57</v>
      </c>
      <c r="L86" s="22">
        <v>54</v>
      </c>
      <c r="M86" s="22">
        <v>41</v>
      </c>
      <c r="N86" s="22">
        <v>59</v>
      </c>
      <c r="O86" s="22">
        <v>54</v>
      </c>
      <c r="P86" s="30" t="s">
        <v>38</v>
      </c>
      <c r="Q86" s="23">
        <f t="shared" si="59"/>
        <v>264</v>
      </c>
      <c r="R86" s="22">
        <v>53</v>
      </c>
      <c r="S86" s="22">
        <v>58</v>
      </c>
      <c r="T86" s="22">
        <v>58</v>
      </c>
      <c r="U86" s="22">
        <v>46</v>
      </c>
      <c r="V86" s="22">
        <v>49</v>
      </c>
      <c r="W86" s="32">
        <f t="shared" si="60"/>
        <v>245</v>
      </c>
      <c r="X86" s="22">
        <v>49</v>
      </c>
      <c r="Y86" s="22">
        <v>55</v>
      </c>
      <c r="Z86" s="22">
        <v>53</v>
      </c>
      <c r="AA86" s="22">
        <v>49</v>
      </c>
      <c r="AB86" s="22">
        <v>39</v>
      </c>
      <c r="AC86" s="30" t="s">
        <v>38</v>
      </c>
      <c r="AD86" s="23">
        <f t="shared" si="61"/>
        <v>210</v>
      </c>
      <c r="AE86" s="22">
        <v>37</v>
      </c>
      <c r="AF86" s="22">
        <v>41</v>
      </c>
      <c r="AG86" s="22">
        <v>36</v>
      </c>
      <c r="AH86" s="22">
        <v>41</v>
      </c>
      <c r="AI86" s="22">
        <v>55</v>
      </c>
      <c r="AJ86" s="23">
        <v>192</v>
      </c>
      <c r="AK86" s="23">
        <v>159</v>
      </c>
      <c r="AL86" s="23">
        <v>171</v>
      </c>
      <c r="AM86" s="23">
        <v>104</v>
      </c>
      <c r="AN86" s="30" t="s">
        <v>38</v>
      </c>
      <c r="AO86" s="23">
        <v>96</v>
      </c>
      <c r="AP86" s="23">
        <v>109</v>
      </c>
      <c r="AQ86" s="23">
        <v>80</v>
      </c>
      <c r="AR86" s="23">
        <v>85</v>
      </c>
      <c r="AS86" s="23">
        <v>68</v>
      </c>
      <c r="AT86" s="23">
        <v>78</v>
      </c>
      <c r="AU86" s="23">
        <v>47</v>
      </c>
      <c r="AV86" s="23">
        <v>65</v>
      </c>
      <c r="AW86" s="13"/>
    </row>
    <row r="87" spans="2:49" ht="30" customHeight="1">
      <c r="B87" s="30" t="s">
        <v>39</v>
      </c>
      <c r="C87" s="21">
        <f t="shared" si="57"/>
        <v>1400</v>
      </c>
      <c r="D87" s="23">
        <f t="shared" si="58"/>
        <v>131</v>
      </c>
      <c r="E87" s="22">
        <v>25</v>
      </c>
      <c r="F87" s="22">
        <v>31</v>
      </c>
      <c r="G87" s="22">
        <v>30</v>
      </c>
      <c r="H87" s="22">
        <v>26</v>
      </c>
      <c r="I87" s="22">
        <v>19</v>
      </c>
      <c r="J87" s="23">
        <f t="shared" si="62"/>
        <v>125</v>
      </c>
      <c r="K87" s="22">
        <v>28</v>
      </c>
      <c r="L87" s="22">
        <v>24</v>
      </c>
      <c r="M87" s="22">
        <v>33</v>
      </c>
      <c r="N87" s="22">
        <v>17</v>
      </c>
      <c r="O87" s="22">
        <v>23</v>
      </c>
      <c r="P87" s="30" t="s">
        <v>39</v>
      </c>
      <c r="Q87" s="23">
        <f t="shared" si="59"/>
        <v>131</v>
      </c>
      <c r="R87" s="22">
        <v>26</v>
      </c>
      <c r="S87" s="22">
        <v>23</v>
      </c>
      <c r="T87" s="22">
        <v>26</v>
      </c>
      <c r="U87" s="22">
        <v>25</v>
      </c>
      <c r="V87" s="22">
        <v>31</v>
      </c>
      <c r="W87" s="32">
        <f t="shared" si="60"/>
        <v>155</v>
      </c>
      <c r="X87" s="22">
        <v>30</v>
      </c>
      <c r="Y87" s="22">
        <v>38</v>
      </c>
      <c r="Z87" s="22">
        <v>36</v>
      </c>
      <c r="AA87" s="22">
        <v>25</v>
      </c>
      <c r="AB87" s="22">
        <v>26</v>
      </c>
      <c r="AC87" s="30" t="s">
        <v>39</v>
      </c>
      <c r="AD87" s="23">
        <f t="shared" si="61"/>
        <v>137</v>
      </c>
      <c r="AE87" s="22">
        <v>35</v>
      </c>
      <c r="AF87" s="22">
        <v>18</v>
      </c>
      <c r="AG87" s="22">
        <v>26</v>
      </c>
      <c r="AH87" s="22">
        <v>36</v>
      </c>
      <c r="AI87" s="22">
        <v>22</v>
      </c>
      <c r="AJ87" s="23">
        <v>138</v>
      </c>
      <c r="AK87" s="23">
        <v>116</v>
      </c>
      <c r="AL87" s="23">
        <v>99</v>
      </c>
      <c r="AM87" s="23">
        <v>67</v>
      </c>
      <c r="AN87" s="30" t="s">
        <v>39</v>
      </c>
      <c r="AO87" s="23">
        <v>69</v>
      </c>
      <c r="AP87" s="23">
        <v>50</v>
      </c>
      <c r="AQ87" s="23">
        <v>37</v>
      </c>
      <c r="AR87" s="23">
        <v>37</v>
      </c>
      <c r="AS87" s="23">
        <v>27</v>
      </c>
      <c r="AT87" s="23">
        <v>29</v>
      </c>
      <c r="AU87" s="23">
        <v>22</v>
      </c>
      <c r="AV87" s="23">
        <v>30</v>
      </c>
      <c r="AW87" s="13"/>
    </row>
    <row r="88" spans="2:49" ht="30" customHeight="1">
      <c r="B88" s="30" t="s">
        <v>40</v>
      </c>
      <c r="C88" s="21">
        <f t="shared" si="57"/>
        <v>6051</v>
      </c>
      <c r="D88" s="23">
        <f t="shared" si="58"/>
        <v>452</v>
      </c>
      <c r="E88" s="22">
        <v>72</v>
      </c>
      <c r="F88" s="22">
        <v>88</v>
      </c>
      <c r="G88" s="22">
        <v>105</v>
      </c>
      <c r="H88" s="22">
        <v>92</v>
      </c>
      <c r="I88" s="22">
        <v>95</v>
      </c>
      <c r="J88" s="23">
        <f t="shared" si="62"/>
        <v>436</v>
      </c>
      <c r="K88" s="22">
        <v>88</v>
      </c>
      <c r="L88" s="22">
        <v>83</v>
      </c>
      <c r="M88" s="22">
        <v>86</v>
      </c>
      <c r="N88" s="22">
        <v>97</v>
      </c>
      <c r="O88" s="22">
        <v>82</v>
      </c>
      <c r="P88" s="30" t="s">
        <v>40</v>
      </c>
      <c r="Q88" s="23">
        <f t="shared" si="59"/>
        <v>451</v>
      </c>
      <c r="R88" s="22">
        <v>81</v>
      </c>
      <c r="S88" s="22">
        <v>100</v>
      </c>
      <c r="T88" s="22">
        <v>87</v>
      </c>
      <c r="U88" s="22">
        <v>85</v>
      </c>
      <c r="V88" s="22">
        <v>98</v>
      </c>
      <c r="W88" s="32">
        <f t="shared" si="60"/>
        <v>522</v>
      </c>
      <c r="X88" s="22">
        <v>109</v>
      </c>
      <c r="Y88" s="22">
        <v>100</v>
      </c>
      <c r="Z88" s="22">
        <v>110</v>
      </c>
      <c r="AA88" s="22">
        <v>98</v>
      </c>
      <c r="AB88" s="22">
        <v>105</v>
      </c>
      <c r="AC88" s="30" t="s">
        <v>40</v>
      </c>
      <c r="AD88" s="23">
        <f t="shared" si="61"/>
        <v>639</v>
      </c>
      <c r="AE88" s="22">
        <v>114</v>
      </c>
      <c r="AF88" s="22">
        <v>124</v>
      </c>
      <c r="AG88" s="22">
        <v>132</v>
      </c>
      <c r="AH88" s="22">
        <v>131</v>
      </c>
      <c r="AI88" s="22">
        <v>138</v>
      </c>
      <c r="AJ88" s="23">
        <v>627</v>
      </c>
      <c r="AK88" s="23">
        <v>499</v>
      </c>
      <c r="AL88" s="23">
        <v>423</v>
      </c>
      <c r="AM88" s="23">
        <v>361</v>
      </c>
      <c r="AN88" s="30" t="s">
        <v>40</v>
      </c>
      <c r="AO88" s="23">
        <v>322</v>
      </c>
      <c r="AP88" s="23">
        <v>237</v>
      </c>
      <c r="AQ88" s="23">
        <v>201</v>
      </c>
      <c r="AR88" s="23">
        <v>222</v>
      </c>
      <c r="AS88" s="23">
        <v>192</v>
      </c>
      <c r="AT88" s="23">
        <v>162</v>
      </c>
      <c r="AU88" s="23">
        <v>146</v>
      </c>
      <c r="AV88" s="23">
        <v>159</v>
      </c>
      <c r="AW88" s="13"/>
    </row>
    <row r="89" spans="2:49" ht="30" customHeight="1">
      <c r="B89" s="30" t="s">
        <v>41</v>
      </c>
      <c r="C89" s="21">
        <f t="shared" si="57"/>
        <v>3261</v>
      </c>
      <c r="D89" s="23">
        <f t="shared" si="58"/>
        <v>309</v>
      </c>
      <c r="E89" s="22">
        <v>66</v>
      </c>
      <c r="F89" s="22">
        <v>71</v>
      </c>
      <c r="G89" s="22">
        <v>51</v>
      </c>
      <c r="H89" s="22">
        <v>59</v>
      </c>
      <c r="I89" s="22">
        <v>62</v>
      </c>
      <c r="J89" s="23">
        <f t="shared" si="62"/>
        <v>305</v>
      </c>
      <c r="K89" s="22">
        <v>54</v>
      </c>
      <c r="L89" s="22">
        <v>68</v>
      </c>
      <c r="M89" s="22">
        <v>62</v>
      </c>
      <c r="N89" s="22">
        <v>54</v>
      </c>
      <c r="O89" s="22">
        <v>67</v>
      </c>
      <c r="P89" s="30" t="s">
        <v>41</v>
      </c>
      <c r="Q89" s="23">
        <f t="shared" si="59"/>
        <v>306</v>
      </c>
      <c r="R89" s="22">
        <v>66</v>
      </c>
      <c r="S89" s="22">
        <v>55</v>
      </c>
      <c r="T89" s="22">
        <v>55</v>
      </c>
      <c r="U89" s="22">
        <v>48</v>
      </c>
      <c r="V89" s="22">
        <v>82</v>
      </c>
      <c r="W89" s="32">
        <f t="shared" si="60"/>
        <v>331</v>
      </c>
      <c r="X89" s="22">
        <v>51</v>
      </c>
      <c r="Y89" s="22">
        <v>72</v>
      </c>
      <c r="Z89" s="22">
        <v>60</v>
      </c>
      <c r="AA89" s="22">
        <v>75</v>
      </c>
      <c r="AB89" s="22">
        <v>73</v>
      </c>
      <c r="AC89" s="30" t="s">
        <v>41</v>
      </c>
      <c r="AD89" s="23">
        <f t="shared" si="61"/>
        <v>313</v>
      </c>
      <c r="AE89" s="22">
        <v>53</v>
      </c>
      <c r="AF89" s="22">
        <v>46</v>
      </c>
      <c r="AG89" s="22">
        <v>85</v>
      </c>
      <c r="AH89" s="22">
        <v>49</v>
      </c>
      <c r="AI89" s="22">
        <v>80</v>
      </c>
      <c r="AJ89" s="23">
        <v>315</v>
      </c>
      <c r="AK89" s="23">
        <v>223</v>
      </c>
      <c r="AL89" s="23">
        <v>184</v>
      </c>
      <c r="AM89" s="23">
        <v>149</v>
      </c>
      <c r="AN89" s="30" t="s">
        <v>41</v>
      </c>
      <c r="AO89" s="23">
        <v>142</v>
      </c>
      <c r="AP89" s="23">
        <v>143</v>
      </c>
      <c r="AQ89" s="23">
        <v>121</v>
      </c>
      <c r="AR89" s="23">
        <v>126</v>
      </c>
      <c r="AS89" s="23">
        <v>90</v>
      </c>
      <c r="AT89" s="23">
        <v>83</v>
      </c>
      <c r="AU89" s="23">
        <v>46</v>
      </c>
      <c r="AV89" s="23">
        <v>75</v>
      </c>
      <c r="AW89" s="13"/>
    </row>
    <row r="90" spans="2:49" ht="30" customHeight="1">
      <c r="B90" s="30" t="s">
        <v>42</v>
      </c>
      <c r="C90" s="21">
        <f t="shared" si="57"/>
        <v>4546</v>
      </c>
      <c r="D90" s="23">
        <f t="shared" si="58"/>
        <v>361</v>
      </c>
      <c r="E90" s="22">
        <v>77</v>
      </c>
      <c r="F90" s="22">
        <v>70</v>
      </c>
      <c r="G90" s="22">
        <v>70</v>
      </c>
      <c r="H90" s="22">
        <v>63</v>
      </c>
      <c r="I90" s="22">
        <v>81</v>
      </c>
      <c r="J90" s="23">
        <f t="shared" si="62"/>
        <v>405</v>
      </c>
      <c r="K90" s="22">
        <v>82</v>
      </c>
      <c r="L90" s="22">
        <v>82</v>
      </c>
      <c r="M90" s="22">
        <v>80</v>
      </c>
      <c r="N90" s="22">
        <v>79</v>
      </c>
      <c r="O90" s="22">
        <v>82</v>
      </c>
      <c r="P90" s="30" t="s">
        <v>42</v>
      </c>
      <c r="Q90" s="23">
        <f t="shared" si="59"/>
        <v>450</v>
      </c>
      <c r="R90" s="22">
        <v>96</v>
      </c>
      <c r="S90" s="22">
        <v>78</v>
      </c>
      <c r="T90" s="22">
        <v>89</v>
      </c>
      <c r="U90" s="22">
        <v>83</v>
      </c>
      <c r="V90" s="22">
        <v>104</v>
      </c>
      <c r="W90" s="32">
        <f t="shared" si="60"/>
        <v>501</v>
      </c>
      <c r="X90" s="22">
        <v>108</v>
      </c>
      <c r="Y90" s="22">
        <v>100</v>
      </c>
      <c r="Z90" s="22">
        <v>96</v>
      </c>
      <c r="AA90" s="22">
        <v>91</v>
      </c>
      <c r="AB90" s="22">
        <v>106</v>
      </c>
      <c r="AC90" s="30" t="s">
        <v>42</v>
      </c>
      <c r="AD90" s="23">
        <f t="shared" si="61"/>
        <v>485</v>
      </c>
      <c r="AE90" s="22">
        <v>90</v>
      </c>
      <c r="AF90" s="22">
        <v>113</v>
      </c>
      <c r="AG90" s="22">
        <v>93</v>
      </c>
      <c r="AH90" s="22">
        <v>104</v>
      </c>
      <c r="AI90" s="22">
        <v>85</v>
      </c>
      <c r="AJ90" s="23">
        <v>488</v>
      </c>
      <c r="AK90" s="23">
        <v>375</v>
      </c>
      <c r="AL90" s="23">
        <v>253</v>
      </c>
      <c r="AM90" s="23">
        <v>220</v>
      </c>
      <c r="AN90" s="30" t="s">
        <v>42</v>
      </c>
      <c r="AO90" s="23">
        <v>209</v>
      </c>
      <c r="AP90" s="23">
        <v>171</v>
      </c>
      <c r="AQ90" s="23">
        <v>155</v>
      </c>
      <c r="AR90" s="23">
        <v>101</v>
      </c>
      <c r="AS90" s="23">
        <v>102</v>
      </c>
      <c r="AT90" s="23">
        <v>90</v>
      </c>
      <c r="AU90" s="23">
        <v>74</v>
      </c>
      <c r="AV90" s="23">
        <v>106</v>
      </c>
      <c r="AW90" s="13"/>
    </row>
    <row r="91" spans="2:49" ht="30" customHeight="1">
      <c r="B91" s="30" t="s">
        <v>43</v>
      </c>
      <c r="C91" s="21">
        <f t="shared" si="57"/>
        <v>5882</v>
      </c>
      <c r="D91" s="23">
        <f t="shared" si="58"/>
        <v>506</v>
      </c>
      <c r="E91" s="22">
        <v>110</v>
      </c>
      <c r="F91" s="22">
        <v>82</v>
      </c>
      <c r="G91" s="22">
        <v>102</v>
      </c>
      <c r="H91" s="22">
        <v>111</v>
      </c>
      <c r="I91" s="22">
        <v>101</v>
      </c>
      <c r="J91" s="23">
        <f t="shared" si="62"/>
        <v>480</v>
      </c>
      <c r="K91" s="22">
        <v>89</v>
      </c>
      <c r="L91" s="22">
        <v>105</v>
      </c>
      <c r="M91" s="22">
        <v>102</v>
      </c>
      <c r="N91" s="22">
        <v>94</v>
      </c>
      <c r="O91" s="22">
        <v>90</v>
      </c>
      <c r="P91" s="30" t="s">
        <v>43</v>
      </c>
      <c r="Q91" s="23">
        <f t="shared" si="59"/>
        <v>484</v>
      </c>
      <c r="R91" s="22">
        <v>107</v>
      </c>
      <c r="S91" s="22">
        <v>98</v>
      </c>
      <c r="T91" s="22">
        <v>90</v>
      </c>
      <c r="U91" s="22">
        <v>94</v>
      </c>
      <c r="V91" s="22">
        <v>95</v>
      </c>
      <c r="W91" s="32">
        <f t="shared" si="60"/>
        <v>583</v>
      </c>
      <c r="X91" s="22">
        <v>107</v>
      </c>
      <c r="Y91" s="22">
        <v>126</v>
      </c>
      <c r="Z91" s="22">
        <v>117</v>
      </c>
      <c r="AA91" s="22">
        <v>126</v>
      </c>
      <c r="AB91" s="22">
        <v>107</v>
      </c>
      <c r="AC91" s="30" t="s">
        <v>43</v>
      </c>
      <c r="AD91" s="23">
        <f t="shared" si="61"/>
        <v>608</v>
      </c>
      <c r="AE91" s="22">
        <v>114</v>
      </c>
      <c r="AF91" s="22">
        <v>124</v>
      </c>
      <c r="AG91" s="22">
        <v>146</v>
      </c>
      <c r="AH91" s="22">
        <v>101</v>
      </c>
      <c r="AI91" s="22">
        <v>123</v>
      </c>
      <c r="AJ91" s="23">
        <v>579</v>
      </c>
      <c r="AK91" s="23">
        <v>518</v>
      </c>
      <c r="AL91" s="23">
        <v>380</v>
      </c>
      <c r="AM91" s="23">
        <v>334</v>
      </c>
      <c r="AN91" s="30" t="s">
        <v>43</v>
      </c>
      <c r="AO91" s="23">
        <v>265</v>
      </c>
      <c r="AP91" s="23">
        <v>196</v>
      </c>
      <c r="AQ91" s="23">
        <v>182</v>
      </c>
      <c r="AR91" s="23">
        <v>165</v>
      </c>
      <c r="AS91" s="23">
        <v>183</v>
      </c>
      <c r="AT91" s="23">
        <v>166</v>
      </c>
      <c r="AU91" s="23">
        <v>112</v>
      </c>
      <c r="AV91" s="23">
        <v>141</v>
      </c>
      <c r="AW91" s="13"/>
    </row>
    <row r="92" spans="2:49" ht="30" customHeight="1">
      <c r="B92" s="30" t="s">
        <v>44</v>
      </c>
      <c r="C92" s="21">
        <f t="shared" si="57"/>
        <v>2056</v>
      </c>
      <c r="D92" s="23">
        <f t="shared" si="58"/>
        <v>205</v>
      </c>
      <c r="E92" s="22">
        <v>42</v>
      </c>
      <c r="F92" s="22">
        <v>43</v>
      </c>
      <c r="G92" s="22">
        <v>43</v>
      </c>
      <c r="H92" s="22">
        <v>41</v>
      </c>
      <c r="I92" s="22">
        <v>36</v>
      </c>
      <c r="J92" s="23">
        <f t="shared" si="62"/>
        <v>203</v>
      </c>
      <c r="K92" s="22">
        <v>43</v>
      </c>
      <c r="L92" s="22">
        <v>51</v>
      </c>
      <c r="M92" s="22">
        <v>34</v>
      </c>
      <c r="N92" s="22">
        <v>39</v>
      </c>
      <c r="O92" s="22">
        <v>36</v>
      </c>
      <c r="P92" s="30" t="s">
        <v>44</v>
      </c>
      <c r="Q92" s="23">
        <f t="shared" si="59"/>
        <v>194</v>
      </c>
      <c r="R92" s="22">
        <v>29</v>
      </c>
      <c r="S92" s="22">
        <v>43</v>
      </c>
      <c r="T92" s="22">
        <v>41</v>
      </c>
      <c r="U92" s="22">
        <v>47</v>
      </c>
      <c r="V92" s="22">
        <v>34</v>
      </c>
      <c r="W92" s="32">
        <f t="shared" si="60"/>
        <v>242</v>
      </c>
      <c r="X92" s="22">
        <v>41</v>
      </c>
      <c r="Y92" s="22">
        <v>45</v>
      </c>
      <c r="Z92" s="22">
        <v>52</v>
      </c>
      <c r="AA92" s="22">
        <v>51</v>
      </c>
      <c r="AB92" s="22">
        <v>53</v>
      </c>
      <c r="AC92" s="30" t="s">
        <v>44</v>
      </c>
      <c r="AD92" s="23">
        <f t="shared" si="61"/>
        <v>264</v>
      </c>
      <c r="AE92" s="22">
        <v>68</v>
      </c>
      <c r="AF92" s="22">
        <v>42</v>
      </c>
      <c r="AG92" s="22">
        <v>55</v>
      </c>
      <c r="AH92" s="22">
        <v>51</v>
      </c>
      <c r="AI92" s="22">
        <v>48</v>
      </c>
      <c r="AJ92" s="23">
        <v>182</v>
      </c>
      <c r="AK92" s="23">
        <v>169</v>
      </c>
      <c r="AL92" s="23">
        <v>115</v>
      </c>
      <c r="AM92" s="23">
        <v>93</v>
      </c>
      <c r="AN92" s="30" t="s">
        <v>44</v>
      </c>
      <c r="AO92" s="23">
        <v>85</v>
      </c>
      <c r="AP92" s="23">
        <v>63</v>
      </c>
      <c r="AQ92" s="23">
        <v>58</v>
      </c>
      <c r="AR92" s="23">
        <v>52</v>
      </c>
      <c r="AS92" s="23">
        <v>26</v>
      </c>
      <c r="AT92" s="23">
        <v>33</v>
      </c>
      <c r="AU92" s="23">
        <v>36</v>
      </c>
      <c r="AV92" s="23">
        <v>36</v>
      </c>
      <c r="AW92" s="13"/>
    </row>
    <row r="93" spans="2:49" ht="30" customHeight="1">
      <c r="B93" s="30" t="s">
        <v>45</v>
      </c>
      <c r="C93" s="21">
        <f t="shared" si="57"/>
        <v>3188</v>
      </c>
      <c r="D93" s="23">
        <f t="shared" si="58"/>
        <v>289</v>
      </c>
      <c r="E93" s="22">
        <v>71</v>
      </c>
      <c r="F93" s="22">
        <v>51</v>
      </c>
      <c r="G93" s="22">
        <v>55</v>
      </c>
      <c r="H93" s="22">
        <v>44</v>
      </c>
      <c r="I93" s="22">
        <v>68</v>
      </c>
      <c r="J93" s="23">
        <f t="shared" si="62"/>
        <v>263</v>
      </c>
      <c r="K93" s="22">
        <v>56</v>
      </c>
      <c r="L93" s="22">
        <v>63</v>
      </c>
      <c r="M93" s="22">
        <v>49</v>
      </c>
      <c r="N93" s="22">
        <v>41</v>
      </c>
      <c r="O93" s="22">
        <v>54</v>
      </c>
      <c r="P93" s="30" t="s">
        <v>45</v>
      </c>
      <c r="Q93" s="23">
        <f t="shared" si="59"/>
        <v>233</v>
      </c>
      <c r="R93" s="22">
        <v>40</v>
      </c>
      <c r="S93" s="22">
        <v>47</v>
      </c>
      <c r="T93" s="22">
        <v>58</v>
      </c>
      <c r="U93" s="22">
        <v>47</v>
      </c>
      <c r="V93" s="22">
        <v>41</v>
      </c>
      <c r="W93" s="32">
        <f t="shared" si="60"/>
        <v>315</v>
      </c>
      <c r="X93" s="22">
        <v>58</v>
      </c>
      <c r="Y93" s="22">
        <v>49</v>
      </c>
      <c r="Z93" s="22">
        <v>73</v>
      </c>
      <c r="AA93" s="22">
        <v>65</v>
      </c>
      <c r="AB93" s="22">
        <v>70</v>
      </c>
      <c r="AC93" s="30" t="s">
        <v>45</v>
      </c>
      <c r="AD93" s="23">
        <f t="shared" si="61"/>
        <v>360</v>
      </c>
      <c r="AE93" s="22">
        <v>69</v>
      </c>
      <c r="AF93" s="22">
        <v>65</v>
      </c>
      <c r="AG93" s="22">
        <v>50</v>
      </c>
      <c r="AH93" s="22">
        <v>74</v>
      </c>
      <c r="AI93" s="22">
        <v>102</v>
      </c>
      <c r="AJ93" s="23">
        <v>363</v>
      </c>
      <c r="AK93" s="23">
        <v>297</v>
      </c>
      <c r="AL93" s="23">
        <v>187</v>
      </c>
      <c r="AM93" s="23">
        <v>154</v>
      </c>
      <c r="AN93" s="30" t="s">
        <v>45</v>
      </c>
      <c r="AO93" s="23">
        <v>161</v>
      </c>
      <c r="AP93" s="23">
        <v>130</v>
      </c>
      <c r="AQ93" s="23">
        <v>95</v>
      </c>
      <c r="AR93" s="23">
        <v>83</v>
      </c>
      <c r="AS93" s="23">
        <v>78</v>
      </c>
      <c r="AT93" s="23">
        <v>61</v>
      </c>
      <c r="AU93" s="23">
        <v>47</v>
      </c>
      <c r="AV93" s="23">
        <v>72</v>
      </c>
      <c r="AW93" s="13"/>
    </row>
    <row r="94" spans="2:49" ht="30" customHeight="1">
      <c r="B94" s="30" t="s">
        <v>46</v>
      </c>
      <c r="C94" s="21">
        <f t="shared" si="57"/>
        <v>1123</v>
      </c>
      <c r="D94" s="23">
        <f t="shared" si="58"/>
        <v>85</v>
      </c>
      <c r="E94" s="22">
        <v>26</v>
      </c>
      <c r="F94" s="22">
        <v>23</v>
      </c>
      <c r="G94" s="22">
        <v>9</v>
      </c>
      <c r="H94" s="22">
        <v>14</v>
      </c>
      <c r="I94" s="22">
        <v>13</v>
      </c>
      <c r="J94" s="23">
        <f t="shared" si="62"/>
        <v>93</v>
      </c>
      <c r="K94" s="22">
        <v>12</v>
      </c>
      <c r="L94" s="22">
        <v>23</v>
      </c>
      <c r="M94" s="22">
        <v>22</v>
      </c>
      <c r="N94" s="22">
        <v>14</v>
      </c>
      <c r="O94" s="22">
        <v>22</v>
      </c>
      <c r="P94" s="30" t="s">
        <v>46</v>
      </c>
      <c r="Q94" s="23">
        <f t="shared" si="59"/>
        <v>109</v>
      </c>
      <c r="R94" s="22">
        <v>17</v>
      </c>
      <c r="S94" s="22">
        <v>24</v>
      </c>
      <c r="T94" s="22">
        <v>22</v>
      </c>
      <c r="U94" s="22">
        <v>21</v>
      </c>
      <c r="V94" s="22">
        <v>25</v>
      </c>
      <c r="W94" s="32">
        <f t="shared" si="60"/>
        <v>127</v>
      </c>
      <c r="X94" s="22">
        <v>25</v>
      </c>
      <c r="Y94" s="22">
        <v>15</v>
      </c>
      <c r="Z94" s="22">
        <v>22</v>
      </c>
      <c r="AA94" s="22">
        <v>30</v>
      </c>
      <c r="AB94" s="22">
        <v>35</v>
      </c>
      <c r="AC94" s="30" t="s">
        <v>46</v>
      </c>
      <c r="AD94" s="23">
        <f t="shared" si="61"/>
        <v>138</v>
      </c>
      <c r="AE94" s="22">
        <v>25</v>
      </c>
      <c r="AF94" s="22">
        <v>26</v>
      </c>
      <c r="AG94" s="22">
        <v>27</v>
      </c>
      <c r="AH94" s="22">
        <v>32</v>
      </c>
      <c r="AI94" s="22">
        <v>28</v>
      </c>
      <c r="AJ94" s="23">
        <v>115</v>
      </c>
      <c r="AK94" s="23">
        <v>91</v>
      </c>
      <c r="AL94" s="23">
        <v>77</v>
      </c>
      <c r="AM94" s="23">
        <v>60</v>
      </c>
      <c r="AN94" s="30" t="s">
        <v>46</v>
      </c>
      <c r="AO94" s="23">
        <v>51</v>
      </c>
      <c r="AP94" s="23">
        <v>34</v>
      </c>
      <c r="AQ94" s="23">
        <v>33</v>
      </c>
      <c r="AR94" s="23">
        <v>28</v>
      </c>
      <c r="AS94" s="23">
        <v>15</v>
      </c>
      <c r="AT94" s="23">
        <v>28</v>
      </c>
      <c r="AU94" s="23">
        <v>12</v>
      </c>
      <c r="AV94" s="23">
        <v>27</v>
      </c>
      <c r="AW94" s="13"/>
    </row>
    <row r="95" spans="2:49" ht="30" customHeight="1">
      <c r="B95" s="30" t="s">
        <v>47</v>
      </c>
      <c r="C95" s="21">
        <f t="shared" si="57"/>
        <v>1867</v>
      </c>
      <c r="D95" s="23">
        <f t="shared" si="58"/>
        <v>148</v>
      </c>
      <c r="E95" s="22">
        <v>26</v>
      </c>
      <c r="F95" s="22">
        <v>28</v>
      </c>
      <c r="G95" s="22">
        <v>26</v>
      </c>
      <c r="H95" s="22">
        <v>39</v>
      </c>
      <c r="I95" s="22">
        <v>29</v>
      </c>
      <c r="J95" s="23">
        <f t="shared" si="62"/>
        <v>153</v>
      </c>
      <c r="K95" s="22">
        <v>27</v>
      </c>
      <c r="L95" s="22">
        <v>34</v>
      </c>
      <c r="M95" s="22">
        <v>33</v>
      </c>
      <c r="N95" s="22">
        <v>24</v>
      </c>
      <c r="O95" s="22">
        <v>35</v>
      </c>
      <c r="P95" s="30" t="s">
        <v>47</v>
      </c>
      <c r="Q95" s="23">
        <f t="shared" si="59"/>
        <v>182</v>
      </c>
      <c r="R95" s="22">
        <v>37</v>
      </c>
      <c r="S95" s="22">
        <v>35</v>
      </c>
      <c r="T95" s="22">
        <v>35</v>
      </c>
      <c r="U95" s="22">
        <v>32</v>
      </c>
      <c r="V95" s="22">
        <v>43</v>
      </c>
      <c r="W95" s="32">
        <f t="shared" si="60"/>
        <v>180</v>
      </c>
      <c r="X95" s="22">
        <v>40</v>
      </c>
      <c r="Y95" s="22">
        <v>37</v>
      </c>
      <c r="Z95" s="22">
        <v>31</v>
      </c>
      <c r="AA95" s="22">
        <v>29</v>
      </c>
      <c r="AB95" s="22">
        <v>43</v>
      </c>
      <c r="AC95" s="30" t="s">
        <v>47</v>
      </c>
      <c r="AD95" s="23">
        <f t="shared" si="61"/>
        <v>188</v>
      </c>
      <c r="AE95" s="22">
        <v>41</v>
      </c>
      <c r="AF95" s="22">
        <v>30</v>
      </c>
      <c r="AG95" s="22">
        <v>45</v>
      </c>
      <c r="AH95" s="22">
        <v>37</v>
      </c>
      <c r="AI95" s="22">
        <v>35</v>
      </c>
      <c r="AJ95" s="23">
        <v>202</v>
      </c>
      <c r="AK95" s="23">
        <v>133</v>
      </c>
      <c r="AL95" s="23">
        <v>102</v>
      </c>
      <c r="AM95" s="23">
        <v>128</v>
      </c>
      <c r="AN95" s="30" t="s">
        <v>47</v>
      </c>
      <c r="AO95" s="23">
        <v>77</v>
      </c>
      <c r="AP95" s="23">
        <v>75</v>
      </c>
      <c r="AQ95" s="23">
        <v>70</v>
      </c>
      <c r="AR95" s="23">
        <v>37</v>
      </c>
      <c r="AS95" s="23">
        <v>52</v>
      </c>
      <c r="AT95" s="23">
        <v>42</v>
      </c>
      <c r="AU95" s="23">
        <v>41</v>
      </c>
      <c r="AV95" s="23">
        <v>57</v>
      </c>
      <c r="AW95" s="13"/>
    </row>
    <row r="96" spans="2:49" ht="30" customHeight="1">
      <c r="B96" s="30" t="s">
        <v>48</v>
      </c>
      <c r="C96" s="21">
        <f t="shared" si="57"/>
        <v>7135</v>
      </c>
      <c r="D96" s="23">
        <f t="shared" si="58"/>
        <v>815</v>
      </c>
      <c r="E96" s="22">
        <v>161</v>
      </c>
      <c r="F96" s="22">
        <v>162</v>
      </c>
      <c r="G96" s="22">
        <v>145</v>
      </c>
      <c r="H96" s="22">
        <v>183</v>
      </c>
      <c r="I96" s="22">
        <v>164</v>
      </c>
      <c r="J96" s="23">
        <f t="shared" si="62"/>
        <v>735</v>
      </c>
      <c r="K96" s="22">
        <v>154</v>
      </c>
      <c r="L96" s="22">
        <v>148</v>
      </c>
      <c r="M96" s="22">
        <v>141</v>
      </c>
      <c r="N96" s="22">
        <v>159</v>
      </c>
      <c r="O96" s="22">
        <v>133</v>
      </c>
      <c r="P96" s="30" t="s">
        <v>48</v>
      </c>
      <c r="Q96" s="23">
        <f t="shared" si="59"/>
        <v>704</v>
      </c>
      <c r="R96" s="22">
        <v>145</v>
      </c>
      <c r="S96" s="22">
        <v>129</v>
      </c>
      <c r="T96" s="22">
        <v>152</v>
      </c>
      <c r="U96" s="22">
        <v>139</v>
      </c>
      <c r="V96" s="22">
        <v>139</v>
      </c>
      <c r="W96" s="32">
        <f t="shared" si="60"/>
        <v>725</v>
      </c>
      <c r="X96" s="22">
        <v>142</v>
      </c>
      <c r="Y96" s="22">
        <v>125</v>
      </c>
      <c r="Z96" s="22">
        <v>142</v>
      </c>
      <c r="AA96" s="22">
        <v>170</v>
      </c>
      <c r="AB96" s="22">
        <v>146</v>
      </c>
      <c r="AC96" s="30" t="s">
        <v>48</v>
      </c>
      <c r="AD96" s="23">
        <f t="shared" si="61"/>
        <v>784</v>
      </c>
      <c r="AE96" s="22">
        <v>149</v>
      </c>
      <c r="AF96" s="22">
        <v>183</v>
      </c>
      <c r="AG96" s="22">
        <v>150</v>
      </c>
      <c r="AH96" s="22">
        <v>158</v>
      </c>
      <c r="AI96" s="22">
        <v>144</v>
      </c>
      <c r="AJ96" s="23">
        <v>748</v>
      </c>
      <c r="AK96" s="23">
        <v>526</v>
      </c>
      <c r="AL96" s="23">
        <v>383</v>
      </c>
      <c r="AM96" s="23">
        <v>376</v>
      </c>
      <c r="AN96" s="30" t="s">
        <v>48</v>
      </c>
      <c r="AO96" s="23">
        <v>283</v>
      </c>
      <c r="AP96" s="23">
        <v>268</v>
      </c>
      <c r="AQ96" s="23">
        <v>184</v>
      </c>
      <c r="AR96" s="23">
        <v>174</v>
      </c>
      <c r="AS96" s="23">
        <v>125</v>
      </c>
      <c r="AT96" s="23">
        <v>112</v>
      </c>
      <c r="AU96" s="23">
        <v>98</v>
      </c>
      <c r="AV96" s="23">
        <v>95</v>
      </c>
      <c r="AW96" s="13"/>
    </row>
    <row r="97" spans="2:49" ht="30" customHeight="1">
      <c r="B97" s="30" t="s">
        <v>49</v>
      </c>
      <c r="C97" s="21">
        <f t="shared" si="57"/>
        <v>1795</v>
      </c>
      <c r="D97" s="23">
        <f t="shared" si="58"/>
        <v>180</v>
      </c>
      <c r="E97" s="22">
        <v>34</v>
      </c>
      <c r="F97" s="22">
        <v>32</v>
      </c>
      <c r="G97" s="22">
        <v>43</v>
      </c>
      <c r="H97" s="22">
        <v>31</v>
      </c>
      <c r="I97" s="22">
        <v>40</v>
      </c>
      <c r="J97" s="23">
        <f t="shared" si="62"/>
        <v>164</v>
      </c>
      <c r="K97" s="22">
        <v>30</v>
      </c>
      <c r="L97" s="22">
        <v>35</v>
      </c>
      <c r="M97" s="22">
        <v>30</v>
      </c>
      <c r="N97" s="22">
        <v>34</v>
      </c>
      <c r="O97" s="22">
        <v>35</v>
      </c>
      <c r="P97" s="30" t="s">
        <v>49</v>
      </c>
      <c r="Q97" s="23">
        <f t="shared" si="59"/>
        <v>170</v>
      </c>
      <c r="R97" s="22">
        <v>32</v>
      </c>
      <c r="S97" s="22">
        <v>32</v>
      </c>
      <c r="T97" s="22">
        <v>38</v>
      </c>
      <c r="U97" s="22">
        <v>31</v>
      </c>
      <c r="V97" s="22">
        <v>37</v>
      </c>
      <c r="W97" s="32">
        <f t="shared" si="60"/>
        <v>197</v>
      </c>
      <c r="X97" s="22">
        <v>45</v>
      </c>
      <c r="Y97" s="22">
        <v>49</v>
      </c>
      <c r="Z97" s="22">
        <v>36</v>
      </c>
      <c r="AA97" s="22">
        <v>31</v>
      </c>
      <c r="AB97" s="22">
        <v>36</v>
      </c>
      <c r="AC97" s="30" t="s">
        <v>49</v>
      </c>
      <c r="AD97" s="23">
        <f t="shared" si="61"/>
        <v>191</v>
      </c>
      <c r="AE97" s="22">
        <v>42</v>
      </c>
      <c r="AF97" s="22">
        <v>27</v>
      </c>
      <c r="AG97" s="22">
        <v>38</v>
      </c>
      <c r="AH97" s="22">
        <v>37</v>
      </c>
      <c r="AI97" s="22">
        <v>47</v>
      </c>
      <c r="AJ97" s="23">
        <v>132</v>
      </c>
      <c r="AK97" s="23">
        <v>127</v>
      </c>
      <c r="AL97" s="23">
        <v>106</v>
      </c>
      <c r="AM97" s="23">
        <v>113</v>
      </c>
      <c r="AN97" s="30" t="s">
        <v>49</v>
      </c>
      <c r="AO97" s="23">
        <v>81</v>
      </c>
      <c r="AP97" s="23">
        <v>75</v>
      </c>
      <c r="AQ97" s="23">
        <v>55</v>
      </c>
      <c r="AR97" s="23">
        <v>49</v>
      </c>
      <c r="AS97" s="23">
        <v>37</v>
      </c>
      <c r="AT97" s="23">
        <v>40</v>
      </c>
      <c r="AU97" s="23">
        <v>38</v>
      </c>
      <c r="AV97" s="23">
        <v>40</v>
      </c>
      <c r="AW97" s="13"/>
    </row>
    <row r="98" spans="2:49" ht="30" customHeight="1">
      <c r="B98" s="30" t="s">
        <v>50</v>
      </c>
      <c r="C98" s="21">
        <f t="shared" si="57"/>
        <v>6331</v>
      </c>
      <c r="D98" s="23">
        <f t="shared" si="58"/>
        <v>570</v>
      </c>
      <c r="E98" s="22">
        <v>115</v>
      </c>
      <c r="F98" s="22">
        <v>112</v>
      </c>
      <c r="G98" s="22">
        <v>110</v>
      </c>
      <c r="H98" s="22">
        <v>121</v>
      </c>
      <c r="I98" s="22">
        <v>112</v>
      </c>
      <c r="J98" s="23">
        <f t="shared" si="62"/>
        <v>523</v>
      </c>
      <c r="K98" s="22">
        <v>108</v>
      </c>
      <c r="L98" s="22">
        <v>90</v>
      </c>
      <c r="M98" s="22">
        <v>118</v>
      </c>
      <c r="N98" s="22">
        <v>109</v>
      </c>
      <c r="O98" s="22">
        <v>98</v>
      </c>
      <c r="P98" s="30" t="s">
        <v>50</v>
      </c>
      <c r="Q98" s="23">
        <f t="shared" si="59"/>
        <v>554</v>
      </c>
      <c r="R98" s="22">
        <v>114</v>
      </c>
      <c r="S98" s="22">
        <v>125</v>
      </c>
      <c r="T98" s="22">
        <v>96</v>
      </c>
      <c r="U98" s="22">
        <v>108</v>
      </c>
      <c r="V98" s="22">
        <v>111</v>
      </c>
      <c r="W98" s="32">
        <f t="shared" si="60"/>
        <v>673</v>
      </c>
      <c r="X98" s="22">
        <v>145</v>
      </c>
      <c r="Y98" s="22">
        <v>138</v>
      </c>
      <c r="Z98" s="22">
        <v>129</v>
      </c>
      <c r="AA98" s="22">
        <v>132</v>
      </c>
      <c r="AB98" s="22">
        <v>129</v>
      </c>
      <c r="AC98" s="30" t="s">
        <v>50</v>
      </c>
      <c r="AD98" s="23">
        <f t="shared" si="61"/>
        <v>648</v>
      </c>
      <c r="AE98" s="22">
        <v>139</v>
      </c>
      <c r="AF98" s="22">
        <v>139</v>
      </c>
      <c r="AG98" s="22">
        <v>112</v>
      </c>
      <c r="AH98" s="22">
        <v>125</v>
      </c>
      <c r="AI98" s="22">
        <v>133</v>
      </c>
      <c r="AJ98" s="23">
        <v>611</v>
      </c>
      <c r="AK98" s="23">
        <v>473</v>
      </c>
      <c r="AL98" s="23">
        <v>369</v>
      </c>
      <c r="AM98" s="23">
        <v>286</v>
      </c>
      <c r="AN98" s="30" t="s">
        <v>50</v>
      </c>
      <c r="AO98" s="23">
        <v>315</v>
      </c>
      <c r="AP98" s="23">
        <v>283</v>
      </c>
      <c r="AQ98" s="23">
        <v>224</v>
      </c>
      <c r="AR98" s="23">
        <v>190</v>
      </c>
      <c r="AS98" s="23">
        <v>191</v>
      </c>
      <c r="AT98" s="23">
        <v>159</v>
      </c>
      <c r="AU98" s="23">
        <v>99</v>
      </c>
      <c r="AV98" s="23">
        <v>163</v>
      </c>
      <c r="AW98" s="13"/>
    </row>
    <row r="99" spans="2:49" ht="30" customHeight="1">
      <c r="B99" s="30" t="s">
        <v>51</v>
      </c>
      <c r="C99" s="21">
        <f t="shared" si="57"/>
        <v>1566</v>
      </c>
      <c r="D99" s="23">
        <f t="shared" si="58"/>
        <v>166</v>
      </c>
      <c r="E99" s="22">
        <v>33</v>
      </c>
      <c r="F99" s="22">
        <v>45</v>
      </c>
      <c r="G99" s="22">
        <v>32</v>
      </c>
      <c r="H99" s="22">
        <v>29</v>
      </c>
      <c r="I99" s="22">
        <v>27</v>
      </c>
      <c r="J99" s="23">
        <f t="shared" si="62"/>
        <v>147</v>
      </c>
      <c r="K99" s="22">
        <v>29</v>
      </c>
      <c r="L99" s="22">
        <v>31</v>
      </c>
      <c r="M99" s="22">
        <v>30</v>
      </c>
      <c r="N99" s="22">
        <v>28</v>
      </c>
      <c r="O99" s="22">
        <v>29</v>
      </c>
      <c r="P99" s="30" t="s">
        <v>51</v>
      </c>
      <c r="Q99" s="23">
        <f t="shared" si="59"/>
        <v>172</v>
      </c>
      <c r="R99" s="22">
        <v>30</v>
      </c>
      <c r="S99" s="22">
        <v>31</v>
      </c>
      <c r="T99" s="22">
        <v>38</v>
      </c>
      <c r="U99" s="22">
        <v>36</v>
      </c>
      <c r="V99" s="22">
        <v>37</v>
      </c>
      <c r="W99" s="32">
        <f t="shared" si="60"/>
        <v>188</v>
      </c>
      <c r="X99" s="22">
        <v>41</v>
      </c>
      <c r="Y99" s="22">
        <v>44</v>
      </c>
      <c r="Z99" s="22">
        <v>30</v>
      </c>
      <c r="AA99" s="22">
        <v>36</v>
      </c>
      <c r="AB99" s="22">
        <v>37</v>
      </c>
      <c r="AC99" s="30" t="s">
        <v>51</v>
      </c>
      <c r="AD99" s="23">
        <f t="shared" si="61"/>
        <v>163</v>
      </c>
      <c r="AE99" s="22">
        <v>36</v>
      </c>
      <c r="AF99" s="22">
        <v>28</v>
      </c>
      <c r="AG99" s="22">
        <v>35</v>
      </c>
      <c r="AH99" s="22">
        <v>46</v>
      </c>
      <c r="AI99" s="22">
        <v>18</v>
      </c>
      <c r="AJ99" s="23">
        <v>145</v>
      </c>
      <c r="AK99" s="23">
        <v>121</v>
      </c>
      <c r="AL99" s="23">
        <v>91</v>
      </c>
      <c r="AM99" s="23">
        <v>71</v>
      </c>
      <c r="AN99" s="30" t="s">
        <v>51</v>
      </c>
      <c r="AO99" s="23">
        <v>73</v>
      </c>
      <c r="AP99" s="23">
        <v>48</v>
      </c>
      <c r="AQ99" s="23">
        <v>41</v>
      </c>
      <c r="AR99" s="23">
        <v>43</v>
      </c>
      <c r="AS99" s="23">
        <v>26</v>
      </c>
      <c r="AT99" s="23">
        <v>26</v>
      </c>
      <c r="AU99" s="23">
        <v>13</v>
      </c>
      <c r="AV99" s="23">
        <v>32</v>
      </c>
      <c r="AW99" s="13"/>
    </row>
    <row r="100" spans="2:49" ht="30" customHeight="1">
      <c r="B100" s="30" t="s">
        <v>52</v>
      </c>
      <c r="C100" s="21">
        <f t="shared" si="57"/>
        <v>2755</v>
      </c>
      <c r="D100" s="23">
        <f t="shared" si="58"/>
        <v>280</v>
      </c>
      <c r="E100" s="22">
        <v>61</v>
      </c>
      <c r="F100" s="22">
        <v>57</v>
      </c>
      <c r="G100" s="22">
        <v>73</v>
      </c>
      <c r="H100" s="22">
        <v>45</v>
      </c>
      <c r="I100" s="22">
        <v>44</v>
      </c>
      <c r="J100" s="23">
        <f t="shared" si="62"/>
        <v>293</v>
      </c>
      <c r="K100" s="22">
        <v>56</v>
      </c>
      <c r="L100" s="22">
        <v>63</v>
      </c>
      <c r="M100" s="22">
        <v>52</v>
      </c>
      <c r="N100" s="22">
        <v>64</v>
      </c>
      <c r="O100" s="22">
        <v>58</v>
      </c>
      <c r="P100" s="30" t="s">
        <v>52</v>
      </c>
      <c r="Q100" s="23">
        <f t="shared" si="59"/>
        <v>251</v>
      </c>
      <c r="R100" s="22">
        <v>56</v>
      </c>
      <c r="S100" s="22">
        <v>50</v>
      </c>
      <c r="T100" s="22">
        <v>48</v>
      </c>
      <c r="U100" s="22">
        <v>50</v>
      </c>
      <c r="V100" s="22">
        <v>47</v>
      </c>
      <c r="W100" s="32">
        <f t="shared" si="60"/>
        <v>262</v>
      </c>
      <c r="X100" s="22">
        <v>48</v>
      </c>
      <c r="Y100" s="22">
        <v>50</v>
      </c>
      <c r="Z100" s="22">
        <v>64</v>
      </c>
      <c r="AA100" s="22">
        <v>37</v>
      </c>
      <c r="AB100" s="22">
        <v>63</v>
      </c>
      <c r="AC100" s="30" t="s">
        <v>52</v>
      </c>
      <c r="AD100" s="23">
        <f t="shared" si="61"/>
        <v>277</v>
      </c>
      <c r="AE100" s="22">
        <v>61</v>
      </c>
      <c r="AF100" s="22">
        <v>59</v>
      </c>
      <c r="AG100" s="22">
        <v>51</v>
      </c>
      <c r="AH100" s="22">
        <v>57</v>
      </c>
      <c r="AI100" s="22">
        <v>49</v>
      </c>
      <c r="AJ100" s="23">
        <v>267</v>
      </c>
      <c r="AK100" s="23">
        <v>200</v>
      </c>
      <c r="AL100" s="23">
        <v>169</v>
      </c>
      <c r="AM100" s="23">
        <v>111</v>
      </c>
      <c r="AN100" s="30" t="s">
        <v>52</v>
      </c>
      <c r="AO100" s="23">
        <v>121</v>
      </c>
      <c r="AP100" s="23">
        <v>106</v>
      </c>
      <c r="AQ100" s="23">
        <v>86</v>
      </c>
      <c r="AR100" s="23">
        <v>107</v>
      </c>
      <c r="AS100" s="23">
        <v>74</v>
      </c>
      <c r="AT100" s="23">
        <v>49</v>
      </c>
      <c r="AU100" s="23">
        <v>38</v>
      </c>
      <c r="AV100" s="23">
        <v>64</v>
      </c>
      <c r="AW100" s="13"/>
    </row>
    <row r="101" spans="2:49" ht="30" customHeight="1">
      <c r="B101" s="30" t="s">
        <v>53</v>
      </c>
      <c r="C101" s="21">
        <f t="shared" si="57"/>
        <v>2298</v>
      </c>
      <c r="D101" s="23">
        <f t="shared" si="58"/>
        <v>172</v>
      </c>
      <c r="E101" s="22">
        <v>37</v>
      </c>
      <c r="F101" s="22">
        <v>30</v>
      </c>
      <c r="G101" s="22">
        <v>33</v>
      </c>
      <c r="H101" s="22">
        <v>36</v>
      </c>
      <c r="I101" s="22">
        <v>36</v>
      </c>
      <c r="J101" s="23">
        <f t="shared" si="62"/>
        <v>195</v>
      </c>
      <c r="K101" s="22">
        <v>44</v>
      </c>
      <c r="L101" s="22">
        <v>37</v>
      </c>
      <c r="M101" s="22">
        <v>34</v>
      </c>
      <c r="N101" s="22">
        <v>36</v>
      </c>
      <c r="O101" s="22">
        <v>44</v>
      </c>
      <c r="P101" s="30" t="s">
        <v>53</v>
      </c>
      <c r="Q101" s="23">
        <f t="shared" si="59"/>
        <v>171</v>
      </c>
      <c r="R101" s="22">
        <v>36</v>
      </c>
      <c r="S101" s="22">
        <v>37</v>
      </c>
      <c r="T101" s="22">
        <v>22</v>
      </c>
      <c r="U101" s="22">
        <v>33</v>
      </c>
      <c r="V101" s="22">
        <v>43</v>
      </c>
      <c r="W101" s="32">
        <f t="shared" si="60"/>
        <v>244</v>
      </c>
      <c r="X101" s="22">
        <v>57</v>
      </c>
      <c r="Y101" s="22">
        <v>49</v>
      </c>
      <c r="Z101" s="22">
        <v>55</v>
      </c>
      <c r="AA101" s="22">
        <v>40</v>
      </c>
      <c r="AB101" s="22">
        <v>43</v>
      </c>
      <c r="AC101" s="30" t="s">
        <v>53</v>
      </c>
      <c r="AD101" s="23">
        <f t="shared" si="61"/>
        <v>258</v>
      </c>
      <c r="AE101" s="22">
        <v>57</v>
      </c>
      <c r="AF101" s="22">
        <v>58</v>
      </c>
      <c r="AG101" s="22">
        <v>39</v>
      </c>
      <c r="AH101" s="22">
        <v>44</v>
      </c>
      <c r="AI101" s="22">
        <v>60</v>
      </c>
      <c r="AJ101" s="23">
        <v>220</v>
      </c>
      <c r="AK101" s="23">
        <v>186</v>
      </c>
      <c r="AL101" s="23">
        <v>138</v>
      </c>
      <c r="AM101" s="23">
        <v>100</v>
      </c>
      <c r="AN101" s="30" t="s">
        <v>53</v>
      </c>
      <c r="AO101" s="23">
        <v>125</v>
      </c>
      <c r="AP101" s="23">
        <v>78</v>
      </c>
      <c r="AQ101" s="23">
        <v>76</v>
      </c>
      <c r="AR101" s="23">
        <v>71</v>
      </c>
      <c r="AS101" s="23">
        <v>70</v>
      </c>
      <c r="AT101" s="23">
        <v>69</v>
      </c>
      <c r="AU101" s="23">
        <v>51</v>
      </c>
      <c r="AV101" s="23">
        <v>74</v>
      </c>
      <c r="AW101" s="13"/>
    </row>
    <row r="102" spans="2:49" ht="20.100000000000001" customHeight="1">
      <c r="B102" s="41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</row>
    <row r="103" spans="2:49" ht="30" customHeight="1"/>
  </sheetData>
  <printOptions horizontalCentered="1"/>
  <pageMargins left="0.19685039370078741" right="0.27559055118110237" top="0.55118110236220474" bottom="0.51181102362204722" header="0" footer="0.39370078740157483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2015</vt:lpstr>
      <vt:lpstr>2016</vt:lpstr>
      <vt:lpstr>2017</vt:lpstr>
      <vt:lpstr>2018</vt:lpstr>
      <vt:lpstr>2019-</vt:lpstr>
      <vt:lpstr>2020</vt:lpstr>
      <vt:lpstr>Hoja1</vt:lpstr>
      <vt:lpstr>'2015'!Área_de_impresión</vt:lpstr>
      <vt:lpstr>'2016'!Área_de_impresión</vt:lpstr>
      <vt:lpstr>'2017'!Área_de_impresión</vt:lpstr>
      <vt:lpstr>'2018'!Área_de_impresión</vt:lpstr>
      <vt:lpstr>'2019-'!Área_de_impresión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2015-03-11T16:35:48Z</cp:lastPrinted>
  <dcterms:created xsi:type="dcterms:W3CDTF">2000-02-21T18:42:17Z</dcterms:created>
  <dcterms:modified xsi:type="dcterms:W3CDTF">2015-03-25T16:28:13Z</dcterms:modified>
</cp:coreProperties>
</file>