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EsteLibro" defaultThemeVersion="124226"/>
  <bookViews>
    <workbookView xWindow="600" yWindow="75" windowWidth="7935" windowHeight="3435"/>
  </bookViews>
  <sheets>
    <sheet name="2015" sheetId="1" r:id="rId1"/>
    <sheet name="2016" sheetId="19" r:id="rId2"/>
    <sheet name="2017" sheetId="20" r:id="rId3"/>
    <sheet name="2018" sheetId="21" r:id="rId4"/>
    <sheet name="2019" sheetId="22" r:id="rId5"/>
    <sheet name="2020" sheetId="23" r:id="rId6"/>
    <sheet name="Hoja2" sheetId="14" r:id="rId7"/>
  </sheets>
  <definedNames>
    <definedName name="_xlnm.Print_Area" localSheetId="0">'2015'!$B$1:$AX$71</definedName>
    <definedName name="_xlnm.Print_Area" localSheetId="1">'2016'!$B$1:$AX$71</definedName>
    <definedName name="_xlnm.Print_Area" localSheetId="2">'2017'!$B$1:$AX$71</definedName>
    <definedName name="_xlnm.Print_Area" localSheetId="3">'2018'!$B$1:$AX$71</definedName>
    <definedName name="_xlnm.Print_Area" localSheetId="4">'2019'!$B$1:$AX$71</definedName>
    <definedName name="_xlnm.Print_Area" localSheetId="5">'2020'!$B$1:$AX$71</definedName>
  </definedNames>
  <calcPr calcId="125725"/>
</workbook>
</file>

<file path=xl/calcChain.xml><?xml version="1.0" encoding="utf-8"?>
<calcChain xmlns="http://schemas.openxmlformats.org/spreadsheetml/2006/main">
  <c r="K50" i="23"/>
  <c r="L50"/>
  <c r="M50"/>
  <c r="N50"/>
  <c r="O50"/>
  <c r="AD70"/>
  <c r="W70"/>
  <c r="Q70"/>
  <c r="J70"/>
  <c r="D70"/>
  <c r="AD69"/>
  <c r="W69"/>
  <c r="Q69"/>
  <c r="J69"/>
  <c r="D69"/>
  <c r="C69"/>
  <c r="AD68"/>
  <c r="W68"/>
  <c r="Q68"/>
  <c r="J68"/>
  <c r="D68"/>
  <c r="C68"/>
  <c r="AD67"/>
  <c r="W67"/>
  <c r="Q67"/>
  <c r="J67"/>
  <c r="D67"/>
  <c r="C67"/>
  <c r="AD66"/>
  <c r="W66"/>
  <c r="Q66"/>
  <c r="J66"/>
  <c r="D66"/>
  <c r="C66"/>
  <c r="AD65"/>
  <c r="W65"/>
  <c r="Q65"/>
  <c r="J65"/>
  <c r="D65"/>
  <c r="C65"/>
  <c r="AD64"/>
  <c r="W64"/>
  <c r="Q64"/>
  <c r="J64"/>
  <c r="D64"/>
  <c r="C64"/>
  <c r="AD63"/>
  <c r="W63"/>
  <c r="Q63"/>
  <c r="J63"/>
  <c r="D63"/>
  <c r="C63"/>
  <c r="AD62"/>
  <c r="W62"/>
  <c r="Q62"/>
  <c r="J62"/>
  <c r="D62"/>
  <c r="C62"/>
  <c r="AD61"/>
  <c r="W61"/>
  <c r="Q61"/>
  <c r="J61"/>
  <c r="D61"/>
  <c r="C61"/>
  <c r="AD60"/>
  <c r="W60"/>
  <c r="Q60"/>
  <c r="J60"/>
  <c r="D60"/>
  <c r="C60"/>
  <c r="AD59"/>
  <c r="W59"/>
  <c r="Q59"/>
  <c r="J59"/>
  <c r="D59"/>
  <c r="C59"/>
  <c r="AD58"/>
  <c r="W58"/>
  <c r="Q58"/>
  <c r="J58"/>
  <c r="D58"/>
  <c r="C58"/>
  <c r="AD57"/>
  <c r="W57"/>
  <c r="Q57"/>
  <c r="J57"/>
  <c r="D57"/>
  <c r="C57"/>
  <c r="AD56"/>
  <c r="W56"/>
  <c r="Q56"/>
  <c r="J56"/>
  <c r="D56"/>
  <c r="C56"/>
  <c r="AD55"/>
  <c r="W55"/>
  <c r="Q55"/>
  <c r="J55"/>
  <c r="D55"/>
  <c r="C55"/>
  <c r="AD54"/>
  <c r="W54"/>
  <c r="Q54"/>
  <c r="J54"/>
  <c r="D54"/>
  <c r="C54"/>
  <c r="AD53"/>
  <c r="W53"/>
  <c r="Q53"/>
  <c r="J53"/>
  <c r="D53"/>
  <c r="C53"/>
  <c r="AD52"/>
  <c r="W52"/>
  <c r="Q52"/>
  <c r="J52"/>
  <c r="D52"/>
  <c r="C52"/>
  <c r="AD51"/>
  <c r="W51"/>
  <c r="Q51"/>
  <c r="J51"/>
  <c r="J50" s="1"/>
  <c r="D51"/>
  <c r="C51"/>
  <c r="AV50"/>
  <c r="AU50"/>
  <c r="AT50"/>
  <c r="AS50"/>
  <c r="AR50"/>
  <c r="AQ50"/>
  <c r="AP50"/>
  <c r="AO50"/>
  <c r="AM50"/>
  <c r="AL50"/>
  <c r="AK50"/>
  <c r="AJ50"/>
  <c r="AI50"/>
  <c r="AH50"/>
  <c r="AG50"/>
  <c r="AF50"/>
  <c r="AE50"/>
  <c r="AD50"/>
  <c r="AB50"/>
  <c r="AA50"/>
  <c r="Z50"/>
  <c r="Y50"/>
  <c r="X50"/>
  <c r="W50"/>
  <c r="V50"/>
  <c r="U50"/>
  <c r="T50"/>
  <c r="S50"/>
  <c r="R50"/>
  <c r="Q50"/>
  <c r="I50"/>
  <c r="H50"/>
  <c r="G50"/>
  <c r="F50"/>
  <c r="E50"/>
  <c r="D50"/>
  <c r="AD48"/>
  <c r="W48"/>
  <c r="Q48"/>
  <c r="J48"/>
  <c r="D48"/>
  <c r="AD47"/>
  <c r="W47"/>
  <c r="Q47"/>
  <c r="J47"/>
  <c r="D47"/>
  <c r="C47" s="1"/>
  <c r="AD46"/>
  <c r="W46"/>
  <c r="Q46"/>
  <c r="J46"/>
  <c r="D46"/>
  <c r="AD45"/>
  <c r="W45"/>
  <c r="Q45"/>
  <c r="J45"/>
  <c r="D45"/>
  <c r="C45" s="1"/>
  <c r="AD44"/>
  <c r="W44"/>
  <c r="Q44"/>
  <c r="J44"/>
  <c r="D44"/>
  <c r="AD43"/>
  <c r="W43"/>
  <c r="Q43"/>
  <c r="J43"/>
  <c r="D43"/>
  <c r="C43" s="1"/>
  <c r="AD42"/>
  <c r="W42"/>
  <c r="Q42"/>
  <c r="J42"/>
  <c r="D42"/>
  <c r="AD41"/>
  <c r="W41"/>
  <c r="Q41"/>
  <c r="J41"/>
  <c r="D41"/>
  <c r="C41" s="1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D36"/>
  <c r="W36"/>
  <c r="Q36"/>
  <c r="J36"/>
  <c r="D36"/>
  <c r="AD35"/>
  <c r="W35"/>
  <c r="Q35"/>
  <c r="J35"/>
  <c r="D35"/>
  <c r="C35" s="1"/>
  <c r="AD34"/>
  <c r="W34"/>
  <c r="Q34"/>
  <c r="J34"/>
  <c r="D34"/>
  <c r="AD33"/>
  <c r="W33"/>
  <c r="Q33"/>
  <c r="J33"/>
  <c r="D33"/>
  <c r="C33" s="1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D28"/>
  <c r="AB28"/>
  <c r="AA28"/>
  <c r="Z28"/>
  <c r="Y28"/>
  <c r="X28"/>
  <c r="W28"/>
  <c r="V28"/>
  <c r="U28"/>
  <c r="T28"/>
  <c r="S28"/>
  <c r="R28"/>
  <c r="Q28"/>
  <c r="O28"/>
  <c r="N28"/>
  <c r="M28"/>
  <c r="L28"/>
  <c r="K28"/>
  <c r="J28"/>
  <c r="I28"/>
  <c r="H28"/>
  <c r="G28"/>
  <c r="F28"/>
  <c r="E28"/>
  <c r="D28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D26"/>
  <c r="AB26"/>
  <c r="AA26"/>
  <c r="Z26"/>
  <c r="Y26"/>
  <c r="X26"/>
  <c r="W26"/>
  <c r="V26"/>
  <c r="U26"/>
  <c r="T26"/>
  <c r="S26"/>
  <c r="R26"/>
  <c r="Q26"/>
  <c r="O26"/>
  <c r="N26"/>
  <c r="M26"/>
  <c r="L26"/>
  <c r="K26"/>
  <c r="J26"/>
  <c r="I26"/>
  <c r="H26"/>
  <c r="G26"/>
  <c r="F26"/>
  <c r="E26"/>
  <c r="D26"/>
  <c r="C26" s="1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B25"/>
  <c r="AA25"/>
  <c r="Z25"/>
  <c r="Y25"/>
  <c r="X25"/>
  <c r="W25" s="1"/>
  <c r="V25"/>
  <c r="U25"/>
  <c r="T25"/>
  <c r="S25"/>
  <c r="R25"/>
  <c r="O25"/>
  <c r="N25"/>
  <c r="M25"/>
  <c r="L25"/>
  <c r="K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V24"/>
  <c r="U24"/>
  <c r="T24"/>
  <c r="S24"/>
  <c r="R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W23" s="1"/>
  <c r="V23"/>
  <c r="U23"/>
  <c r="T23"/>
  <c r="S23"/>
  <c r="R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D22" s="1"/>
  <c r="AH22"/>
  <c r="AG22"/>
  <c r="AF22"/>
  <c r="AE22"/>
  <c r="AB22"/>
  <c r="AA22"/>
  <c r="Z22"/>
  <c r="Y22"/>
  <c r="X22"/>
  <c r="W22" s="1"/>
  <c r="V22"/>
  <c r="U22"/>
  <c r="T22"/>
  <c r="S22"/>
  <c r="R22"/>
  <c r="Q22"/>
  <c r="O22"/>
  <c r="N22"/>
  <c r="M22"/>
  <c r="L22"/>
  <c r="K22"/>
  <c r="I22"/>
  <c r="D22" s="1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W21" s="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Q20" s="1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W19" s="1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D18" s="1"/>
  <c r="AH18"/>
  <c r="AG18"/>
  <c r="AF18"/>
  <c r="AE18"/>
  <c r="AB18"/>
  <c r="AA18"/>
  <c r="Z18"/>
  <c r="Y18"/>
  <c r="X18"/>
  <c r="W18" s="1"/>
  <c r="V18"/>
  <c r="Q18" s="1"/>
  <c r="U18"/>
  <c r="T18"/>
  <c r="S18"/>
  <c r="R18"/>
  <c r="O18"/>
  <c r="N18"/>
  <c r="M18"/>
  <c r="L18"/>
  <c r="K18"/>
  <c r="I18"/>
  <c r="D18" s="1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D16"/>
  <c r="AB16"/>
  <c r="AA16"/>
  <c r="Z16"/>
  <c r="Y16"/>
  <c r="X16"/>
  <c r="W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D14"/>
  <c r="AB14"/>
  <c r="AA14"/>
  <c r="Z14"/>
  <c r="Y14"/>
  <c r="X14"/>
  <c r="W14"/>
  <c r="V14"/>
  <c r="U14"/>
  <c r="T14"/>
  <c r="S14"/>
  <c r="R14"/>
  <c r="Q14"/>
  <c r="O14"/>
  <c r="N14"/>
  <c r="M14"/>
  <c r="L14"/>
  <c r="K14"/>
  <c r="I14"/>
  <c r="D14" s="1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D12" s="1"/>
  <c r="AH12"/>
  <c r="AG12"/>
  <c r="AF12"/>
  <c r="AE12"/>
  <c r="AB12"/>
  <c r="AA12"/>
  <c r="Z12"/>
  <c r="Y12"/>
  <c r="X12"/>
  <c r="W12" s="1"/>
  <c r="V12"/>
  <c r="Q12" s="1"/>
  <c r="U12"/>
  <c r="T12"/>
  <c r="S12"/>
  <c r="R12"/>
  <c r="O12"/>
  <c r="J12" s="1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D10"/>
  <c r="AB10"/>
  <c r="AA10"/>
  <c r="Z10"/>
  <c r="Y10"/>
  <c r="X10"/>
  <c r="W10" s="1"/>
  <c r="V10"/>
  <c r="U10"/>
  <c r="T10"/>
  <c r="S10"/>
  <c r="R10"/>
  <c r="Q10"/>
  <c r="O10"/>
  <c r="J10" s="1"/>
  <c r="N10"/>
  <c r="M10"/>
  <c r="L10"/>
  <c r="K10"/>
  <c r="I10"/>
  <c r="H10"/>
  <c r="G10"/>
  <c r="F10"/>
  <c r="E10"/>
  <c r="D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W9" s="1"/>
  <c r="V9"/>
  <c r="U9"/>
  <c r="T9"/>
  <c r="S9"/>
  <c r="R9"/>
  <c r="O9"/>
  <c r="N9"/>
  <c r="M9"/>
  <c r="L9"/>
  <c r="K9"/>
  <c r="I9"/>
  <c r="H9"/>
  <c r="G9"/>
  <c r="F9"/>
  <c r="E9"/>
  <c r="AV8"/>
  <c r="AU8"/>
  <c r="AU6" s="1"/>
  <c r="AT8"/>
  <c r="AS8"/>
  <c r="AR8"/>
  <c r="AQ8"/>
  <c r="AQ6" s="1"/>
  <c r="AP8"/>
  <c r="AO8"/>
  <c r="AM8"/>
  <c r="AL8"/>
  <c r="AK8"/>
  <c r="AJ8"/>
  <c r="AI8"/>
  <c r="AH8"/>
  <c r="AG8"/>
  <c r="AF8"/>
  <c r="AE8"/>
  <c r="AB8"/>
  <c r="AA8"/>
  <c r="Z8"/>
  <c r="Y8"/>
  <c r="Y6" s="1"/>
  <c r="X8"/>
  <c r="V8"/>
  <c r="U8"/>
  <c r="T8"/>
  <c r="S8"/>
  <c r="S6" s="1"/>
  <c r="R8"/>
  <c r="O8"/>
  <c r="N8"/>
  <c r="M8"/>
  <c r="L8"/>
  <c r="K8"/>
  <c r="I8"/>
  <c r="H8"/>
  <c r="G8"/>
  <c r="F8"/>
  <c r="E8"/>
  <c r="AV7"/>
  <c r="AU7"/>
  <c r="AT7"/>
  <c r="AS7"/>
  <c r="AR7"/>
  <c r="AQ7"/>
  <c r="AP7"/>
  <c r="AO7"/>
  <c r="AM7"/>
  <c r="AL7"/>
  <c r="AK7"/>
  <c r="AJ7"/>
  <c r="AI7"/>
  <c r="AH7"/>
  <c r="AG7"/>
  <c r="AF7"/>
  <c r="AF6" s="1"/>
  <c r="AE7"/>
  <c r="AB7"/>
  <c r="AB6" s="1"/>
  <c r="AA7"/>
  <c r="Z7"/>
  <c r="Z6" s="1"/>
  <c r="Y7"/>
  <c r="X7"/>
  <c r="W7" s="1"/>
  <c r="V7"/>
  <c r="U7"/>
  <c r="T7"/>
  <c r="T6" s="1"/>
  <c r="S7"/>
  <c r="R7"/>
  <c r="R6" s="1"/>
  <c r="O7"/>
  <c r="N7"/>
  <c r="M7"/>
  <c r="L7"/>
  <c r="K7"/>
  <c r="I7"/>
  <c r="H7"/>
  <c r="H6" s="1"/>
  <c r="G7"/>
  <c r="F7"/>
  <c r="E7"/>
  <c r="AJ6"/>
  <c r="AA6"/>
  <c r="F6"/>
  <c r="AD70" i="22"/>
  <c r="W70"/>
  <c r="Q70"/>
  <c r="J70"/>
  <c r="D70"/>
  <c r="AD69"/>
  <c r="W69"/>
  <c r="Q69"/>
  <c r="J69"/>
  <c r="D69"/>
  <c r="C69" s="1"/>
  <c r="AD68"/>
  <c r="W68"/>
  <c r="Q68"/>
  <c r="J68"/>
  <c r="D68"/>
  <c r="AD67"/>
  <c r="W67"/>
  <c r="Q67"/>
  <c r="J67"/>
  <c r="D67"/>
  <c r="C67" s="1"/>
  <c r="AD66"/>
  <c r="W66"/>
  <c r="Q66"/>
  <c r="J66"/>
  <c r="D66"/>
  <c r="AD65"/>
  <c r="W65"/>
  <c r="Q65"/>
  <c r="J65"/>
  <c r="D65"/>
  <c r="C65" s="1"/>
  <c r="AD64"/>
  <c r="W64"/>
  <c r="Q64"/>
  <c r="J64"/>
  <c r="D64"/>
  <c r="AD63"/>
  <c r="W63"/>
  <c r="Q63"/>
  <c r="J63"/>
  <c r="D63"/>
  <c r="C63" s="1"/>
  <c r="AD62"/>
  <c r="W62"/>
  <c r="Q62"/>
  <c r="J62"/>
  <c r="D62"/>
  <c r="AD61"/>
  <c r="W61"/>
  <c r="Q61"/>
  <c r="J61"/>
  <c r="D61"/>
  <c r="C61" s="1"/>
  <c r="AD60"/>
  <c r="W60"/>
  <c r="Q60"/>
  <c r="J60"/>
  <c r="D60"/>
  <c r="AD59"/>
  <c r="W59"/>
  <c r="Q59"/>
  <c r="J59"/>
  <c r="D59"/>
  <c r="C59" s="1"/>
  <c r="AD58"/>
  <c r="W58"/>
  <c r="Q58"/>
  <c r="J58"/>
  <c r="D58"/>
  <c r="AD57"/>
  <c r="W57"/>
  <c r="Q57"/>
  <c r="J57"/>
  <c r="D57"/>
  <c r="C57" s="1"/>
  <c r="AD56"/>
  <c r="W56"/>
  <c r="Q56"/>
  <c r="J56"/>
  <c r="D56"/>
  <c r="AD55"/>
  <c r="W55"/>
  <c r="Q55"/>
  <c r="J55"/>
  <c r="D55"/>
  <c r="C55" s="1"/>
  <c r="AD54"/>
  <c r="W54"/>
  <c r="Q54"/>
  <c r="J54"/>
  <c r="D54"/>
  <c r="AD53"/>
  <c r="W53"/>
  <c r="Q53"/>
  <c r="J53"/>
  <c r="D53"/>
  <c r="C53" s="1"/>
  <c r="AD52"/>
  <c r="W52"/>
  <c r="Q52"/>
  <c r="J52"/>
  <c r="D52"/>
  <c r="AD51"/>
  <c r="W51"/>
  <c r="Q51"/>
  <c r="J51"/>
  <c r="D51"/>
  <c r="C51" s="1"/>
  <c r="AV50"/>
  <c r="AU50"/>
  <c r="AT50"/>
  <c r="AS50"/>
  <c r="AR50"/>
  <c r="AQ50"/>
  <c r="AP50"/>
  <c r="AO50"/>
  <c r="AM50"/>
  <c r="AL50"/>
  <c r="AK50"/>
  <c r="AJ50"/>
  <c r="AI50"/>
  <c r="AH50"/>
  <c r="AG50"/>
  <c r="AF50"/>
  <c r="AE50"/>
  <c r="AD50"/>
  <c r="AB50"/>
  <c r="AA50"/>
  <c r="Z50"/>
  <c r="Y50"/>
  <c r="X50"/>
  <c r="W50"/>
  <c r="V50"/>
  <c r="U50"/>
  <c r="T50"/>
  <c r="S50"/>
  <c r="R50"/>
  <c r="Q50"/>
  <c r="O50"/>
  <c r="N50"/>
  <c r="M50"/>
  <c r="L50"/>
  <c r="K50"/>
  <c r="J50"/>
  <c r="I50"/>
  <c r="H50"/>
  <c r="G50"/>
  <c r="F50"/>
  <c r="E50"/>
  <c r="D50"/>
  <c r="AD48"/>
  <c r="W48"/>
  <c r="Q48"/>
  <c r="J48"/>
  <c r="D48"/>
  <c r="AD47"/>
  <c r="W47"/>
  <c r="Q47"/>
  <c r="J47"/>
  <c r="D47"/>
  <c r="C47" s="1"/>
  <c r="AD46"/>
  <c r="W46"/>
  <c r="Q46"/>
  <c r="J46"/>
  <c r="D46"/>
  <c r="AD45"/>
  <c r="W45"/>
  <c r="Q45"/>
  <c r="J45"/>
  <c r="D45"/>
  <c r="C45" s="1"/>
  <c r="AD44"/>
  <c r="W44"/>
  <c r="Q44"/>
  <c r="J44"/>
  <c r="D44"/>
  <c r="AD43"/>
  <c r="W43"/>
  <c r="Q43"/>
  <c r="J43"/>
  <c r="D43"/>
  <c r="C43" s="1"/>
  <c r="AD42"/>
  <c r="W42"/>
  <c r="Q42"/>
  <c r="J42"/>
  <c r="D42"/>
  <c r="AD41"/>
  <c r="W41"/>
  <c r="Q41"/>
  <c r="J41"/>
  <c r="D41"/>
  <c r="C41" s="1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D36"/>
  <c r="W36"/>
  <c r="Q36"/>
  <c r="J36"/>
  <c r="D36"/>
  <c r="AD35"/>
  <c r="W35"/>
  <c r="Q35"/>
  <c r="J35"/>
  <c r="D35"/>
  <c r="C35" s="1"/>
  <c r="AD34"/>
  <c r="W34"/>
  <c r="Q34"/>
  <c r="J34"/>
  <c r="D34"/>
  <c r="AD33"/>
  <c r="W33"/>
  <c r="Q33"/>
  <c r="J33"/>
  <c r="D33"/>
  <c r="C33" s="1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D28"/>
  <c r="AB28"/>
  <c r="AA28"/>
  <c r="Z28"/>
  <c r="Y28"/>
  <c r="X28"/>
  <c r="W28"/>
  <c r="V28"/>
  <c r="U28"/>
  <c r="T28"/>
  <c r="S28"/>
  <c r="R28"/>
  <c r="Q28"/>
  <c r="O28"/>
  <c r="N28"/>
  <c r="M28"/>
  <c r="L28"/>
  <c r="K28"/>
  <c r="J28"/>
  <c r="I28"/>
  <c r="H28"/>
  <c r="G28"/>
  <c r="F28"/>
  <c r="E28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B26"/>
  <c r="AA26"/>
  <c r="Z26"/>
  <c r="Y26"/>
  <c r="X26"/>
  <c r="V26"/>
  <c r="U26"/>
  <c r="T26"/>
  <c r="S26"/>
  <c r="R26"/>
  <c r="O26"/>
  <c r="N26"/>
  <c r="M26"/>
  <c r="L26"/>
  <c r="K26"/>
  <c r="I26"/>
  <c r="H26"/>
  <c r="G26"/>
  <c r="F26"/>
  <c r="E26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D25"/>
  <c r="AB25"/>
  <c r="AA25"/>
  <c r="Z25"/>
  <c r="Y25"/>
  <c r="X25"/>
  <c r="W25"/>
  <c r="V25"/>
  <c r="U25"/>
  <c r="T25"/>
  <c r="S25"/>
  <c r="R25"/>
  <c r="Q25"/>
  <c r="O25"/>
  <c r="N25"/>
  <c r="M25"/>
  <c r="L25"/>
  <c r="K25"/>
  <c r="J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V24"/>
  <c r="U24"/>
  <c r="T24"/>
  <c r="S24"/>
  <c r="R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D23"/>
  <c r="AB23"/>
  <c r="AA23"/>
  <c r="Z23"/>
  <c r="Y23"/>
  <c r="X23"/>
  <c r="W23"/>
  <c r="V23"/>
  <c r="U23"/>
  <c r="T23"/>
  <c r="S23"/>
  <c r="R23"/>
  <c r="Q23"/>
  <c r="O23"/>
  <c r="N23"/>
  <c r="M23"/>
  <c r="L23"/>
  <c r="K23"/>
  <c r="J23"/>
  <c r="I23"/>
  <c r="H23"/>
  <c r="G23"/>
  <c r="F23"/>
  <c r="E23"/>
  <c r="D23"/>
  <c r="C23" s="1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W22" s="1"/>
  <c r="V22"/>
  <c r="U22"/>
  <c r="T22"/>
  <c r="S22"/>
  <c r="R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W20" s="1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D19" s="1"/>
  <c r="AH19"/>
  <c r="AG19"/>
  <c r="AF19"/>
  <c r="AE19"/>
  <c r="AB19"/>
  <c r="AA19"/>
  <c r="Z19"/>
  <c r="Y19"/>
  <c r="X19"/>
  <c r="W19" s="1"/>
  <c r="V19"/>
  <c r="U19"/>
  <c r="T19"/>
  <c r="S19"/>
  <c r="R19"/>
  <c r="Q19"/>
  <c r="O19"/>
  <c r="N19"/>
  <c r="M19"/>
  <c r="L19"/>
  <c r="K19"/>
  <c r="I19"/>
  <c r="D19" s="1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W18" s="1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Q17" s="1"/>
  <c r="U17"/>
  <c r="T17"/>
  <c r="S17"/>
  <c r="R17"/>
  <c r="O17"/>
  <c r="J17" s="1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W16" s="1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D15" s="1"/>
  <c r="AH15"/>
  <c r="AG15"/>
  <c r="AF15"/>
  <c r="AE15"/>
  <c r="AB15"/>
  <c r="AA15"/>
  <c r="Z15"/>
  <c r="Y15"/>
  <c r="X15"/>
  <c r="W15" s="1"/>
  <c r="V15"/>
  <c r="Q15" s="1"/>
  <c r="U15"/>
  <c r="T15"/>
  <c r="S15"/>
  <c r="R15"/>
  <c r="O15"/>
  <c r="N15"/>
  <c r="M15"/>
  <c r="L15"/>
  <c r="K15"/>
  <c r="J15"/>
  <c r="I15"/>
  <c r="H15"/>
  <c r="G15"/>
  <c r="F15"/>
  <c r="E15"/>
  <c r="D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D13"/>
  <c r="AB13"/>
  <c r="AA13"/>
  <c r="Z13"/>
  <c r="Y13"/>
  <c r="X13"/>
  <c r="W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D11"/>
  <c r="AB11"/>
  <c r="AA11"/>
  <c r="Z11"/>
  <c r="Y11"/>
  <c r="X11"/>
  <c r="W11"/>
  <c r="V11"/>
  <c r="U11"/>
  <c r="T11"/>
  <c r="S11"/>
  <c r="R11"/>
  <c r="Q11"/>
  <c r="O11"/>
  <c r="N11"/>
  <c r="M11"/>
  <c r="L11"/>
  <c r="K11"/>
  <c r="I11"/>
  <c r="H11"/>
  <c r="G11"/>
  <c r="F11"/>
  <c r="E11"/>
  <c r="D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D9"/>
  <c r="AB9"/>
  <c r="AA9"/>
  <c r="Z9"/>
  <c r="Y9"/>
  <c r="X9"/>
  <c r="W9"/>
  <c r="V9"/>
  <c r="U9"/>
  <c r="T9"/>
  <c r="S9"/>
  <c r="R9"/>
  <c r="Q9"/>
  <c r="O9"/>
  <c r="J9" s="1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V8"/>
  <c r="U8"/>
  <c r="T8"/>
  <c r="S8"/>
  <c r="R8"/>
  <c r="O8"/>
  <c r="N8"/>
  <c r="M8"/>
  <c r="L8"/>
  <c r="K8"/>
  <c r="I8"/>
  <c r="H8"/>
  <c r="G8"/>
  <c r="F8"/>
  <c r="E8"/>
  <c r="AV7"/>
  <c r="AU7"/>
  <c r="AT7"/>
  <c r="AT6" s="1"/>
  <c r="AS7"/>
  <c r="AR7"/>
  <c r="AQ7"/>
  <c r="AP7"/>
  <c r="AO7"/>
  <c r="AM7"/>
  <c r="AL7"/>
  <c r="AK7"/>
  <c r="AJ7"/>
  <c r="AI7"/>
  <c r="AD7" s="1"/>
  <c r="AH7"/>
  <c r="AG7"/>
  <c r="AG6" s="1"/>
  <c r="AF7"/>
  <c r="AE7"/>
  <c r="AB7"/>
  <c r="AB6" s="1"/>
  <c r="AA7"/>
  <c r="Z7"/>
  <c r="Y7"/>
  <c r="X7"/>
  <c r="W7" s="1"/>
  <c r="V7"/>
  <c r="Q7" s="1"/>
  <c r="U7"/>
  <c r="T7"/>
  <c r="T6" s="1"/>
  <c r="S7"/>
  <c r="R7"/>
  <c r="O7"/>
  <c r="N7"/>
  <c r="N6" s="1"/>
  <c r="M7"/>
  <c r="L7"/>
  <c r="L6" s="1"/>
  <c r="K7"/>
  <c r="J7"/>
  <c r="I7"/>
  <c r="H7"/>
  <c r="H6" s="1"/>
  <c r="G7"/>
  <c r="F7"/>
  <c r="F6" s="1"/>
  <c r="E7"/>
  <c r="D7"/>
  <c r="AP6"/>
  <c r="AK6"/>
  <c r="Z6"/>
  <c r="O6"/>
  <c r="M6"/>
  <c r="K6"/>
  <c r="G6"/>
  <c r="AD70" i="21"/>
  <c r="W70"/>
  <c r="Q70"/>
  <c r="J70"/>
  <c r="D70"/>
  <c r="AD69"/>
  <c r="W69"/>
  <c r="Q69"/>
  <c r="J69"/>
  <c r="D69"/>
  <c r="C69"/>
  <c r="AD68"/>
  <c r="W68"/>
  <c r="Q68"/>
  <c r="J68"/>
  <c r="D68"/>
  <c r="C68"/>
  <c r="AD67"/>
  <c r="W67"/>
  <c r="Q67"/>
  <c r="J67"/>
  <c r="D67"/>
  <c r="C67"/>
  <c r="AD66"/>
  <c r="W66"/>
  <c r="Q66"/>
  <c r="J66"/>
  <c r="D66"/>
  <c r="C66"/>
  <c r="AD65"/>
  <c r="W65"/>
  <c r="Q65"/>
  <c r="J65"/>
  <c r="D65"/>
  <c r="C65"/>
  <c r="AD64"/>
  <c r="W64"/>
  <c r="Q64"/>
  <c r="J64"/>
  <c r="D64"/>
  <c r="C64"/>
  <c r="AD63"/>
  <c r="W63"/>
  <c r="Q63"/>
  <c r="J63"/>
  <c r="D63"/>
  <c r="C63"/>
  <c r="AD62"/>
  <c r="W62"/>
  <c r="Q62"/>
  <c r="J62"/>
  <c r="D62"/>
  <c r="C62"/>
  <c r="AD61"/>
  <c r="W61"/>
  <c r="Q61"/>
  <c r="J61"/>
  <c r="D61"/>
  <c r="C61"/>
  <c r="AD60"/>
  <c r="W60"/>
  <c r="Q60"/>
  <c r="J60"/>
  <c r="D60"/>
  <c r="C60"/>
  <c r="AD59"/>
  <c r="W59"/>
  <c r="Q59"/>
  <c r="J59"/>
  <c r="D59"/>
  <c r="C59"/>
  <c r="AD58"/>
  <c r="W58"/>
  <c r="Q58"/>
  <c r="J58"/>
  <c r="D58"/>
  <c r="C58"/>
  <c r="AD57"/>
  <c r="W57"/>
  <c r="Q57"/>
  <c r="J57"/>
  <c r="D57"/>
  <c r="C57"/>
  <c r="AD56"/>
  <c r="W56"/>
  <c r="Q56"/>
  <c r="J56"/>
  <c r="D56"/>
  <c r="C56"/>
  <c r="AD55"/>
  <c r="W55"/>
  <c r="Q55"/>
  <c r="J55"/>
  <c r="D55"/>
  <c r="C55"/>
  <c r="AD54"/>
  <c r="W54"/>
  <c r="Q54"/>
  <c r="J54"/>
  <c r="D54"/>
  <c r="C54"/>
  <c r="AD53"/>
  <c r="W53"/>
  <c r="Q53"/>
  <c r="J53"/>
  <c r="D53"/>
  <c r="C53"/>
  <c r="AD52"/>
  <c r="W52"/>
  <c r="Q52"/>
  <c r="J52"/>
  <c r="D52"/>
  <c r="C52"/>
  <c r="AD51"/>
  <c r="W51"/>
  <c r="Q51"/>
  <c r="J51"/>
  <c r="D51"/>
  <c r="C51"/>
  <c r="AV50"/>
  <c r="AU50"/>
  <c r="AT50"/>
  <c r="AS50"/>
  <c r="AR50"/>
  <c r="AQ50"/>
  <c r="AP50"/>
  <c r="AO50"/>
  <c r="AM50"/>
  <c r="AL50"/>
  <c r="AK50"/>
  <c r="AJ50"/>
  <c r="AI50"/>
  <c r="AH50"/>
  <c r="AG50"/>
  <c r="AF50"/>
  <c r="AE50"/>
  <c r="AD50"/>
  <c r="AB50"/>
  <c r="AA50"/>
  <c r="Z50"/>
  <c r="Y50"/>
  <c r="X50"/>
  <c r="W50"/>
  <c r="V50"/>
  <c r="U50"/>
  <c r="T50"/>
  <c r="S50"/>
  <c r="R50"/>
  <c r="Q50"/>
  <c r="O50"/>
  <c r="N50"/>
  <c r="M50"/>
  <c r="L50"/>
  <c r="K50"/>
  <c r="J50"/>
  <c r="I50"/>
  <c r="H50"/>
  <c r="G50"/>
  <c r="F50"/>
  <c r="E50"/>
  <c r="D50"/>
  <c r="AD48"/>
  <c r="W48"/>
  <c r="Q48"/>
  <c r="J48"/>
  <c r="D48"/>
  <c r="AD47"/>
  <c r="W47"/>
  <c r="Q47"/>
  <c r="J47"/>
  <c r="D47"/>
  <c r="C47" s="1"/>
  <c r="AD46"/>
  <c r="W46"/>
  <c r="Q46"/>
  <c r="J46"/>
  <c r="D46"/>
  <c r="AD45"/>
  <c r="W45"/>
  <c r="Q45"/>
  <c r="J45"/>
  <c r="D45"/>
  <c r="C45" s="1"/>
  <c r="AD44"/>
  <c r="W44"/>
  <c r="Q44"/>
  <c r="J44"/>
  <c r="D44"/>
  <c r="AD43"/>
  <c r="W43"/>
  <c r="Q43"/>
  <c r="J43"/>
  <c r="D43"/>
  <c r="C43" s="1"/>
  <c r="AD42"/>
  <c r="W42"/>
  <c r="Q42"/>
  <c r="J42"/>
  <c r="D42"/>
  <c r="AD41"/>
  <c r="W41"/>
  <c r="Q41"/>
  <c r="J41"/>
  <c r="D41"/>
  <c r="C41" s="1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D36"/>
  <c r="W36"/>
  <c r="Q36"/>
  <c r="J36"/>
  <c r="D36"/>
  <c r="AD35"/>
  <c r="W35"/>
  <c r="Q35"/>
  <c r="J35"/>
  <c r="D35"/>
  <c r="C35" s="1"/>
  <c r="AD34"/>
  <c r="W34"/>
  <c r="Q34"/>
  <c r="J34"/>
  <c r="D34"/>
  <c r="AD33"/>
  <c r="W33"/>
  <c r="Q33"/>
  <c r="J33"/>
  <c r="D33"/>
  <c r="C33" s="1"/>
  <c r="AD32"/>
  <c r="W32"/>
  <c r="Q32"/>
  <c r="J32"/>
  <c r="D32"/>
  <c r="AD31"/>
  <c r="W31"/>
  <c r="Q31"/>
  <c r="J31"/>
  <c r="D31"/>
  <c r="C31" s="1"/>
  <c r="AD30"/>
  <c r="W30"/>
  <c r="W28" s="1"/>
  <c r="Q30"/>
  <c r="J30"/>
  <c r="J28" s="1"/>
  <c r="D30"/>
  <c r="AD29"/>
  <c r="AD28" s="1"/>
  <c r="W29"/>
  <c r="Q29"/>
  <c r="Q28" s="1"/>
  <c r="J29"/>
  <c r="D29"/>
  <c r="C29" s="1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B28"/>
  <c r="AA28"/>
  <c r="Z28"/>
  <c r="Y28"/>
  <c r="X28"/>
  <c r="V28"/>
  <c r="U28"/>
  <c r="T28"/>
  <c r="S28"/>
  <c r="R28"/>
  <c r="O28"/>
  <c r="N28"/>
  <c r="M28"/>
  <c r="L28"/>
  <c r="K28"/>
  <c r="I28"/>
  <c r="H28"/>
  <c r="G28"/>
  <c r="F28"/>
  <c r="E28"/>
  <c r="D28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D26"/>
  <c r="AB26"/>
  <c r="AA26"/>
  <c r="Z26"/>
  <c r="Y26"/>
  <c r="X26"/>
  <c r="V26"/>
  <c r="Q26" s="1"/>
  <c r="U26"/>
  <c r="T26"/>
  <c r="S26"/>
  <c r="R26"/>
  <c r="O26"/>
  <c r="N26"/>
  <c r="M26"/>
  <c r="L26"/>
  <c r="K26"/>
  <c r="I26"/>
  <c r="H26"/>
  <c r="G26"/>
  <c r="F26"/>
  <c r="E26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B25"/>
  <c r="AA25"/>
  <c r="Z25"/>
  <c r="Y25"/>
  <c r="X25"/>
  <c r="V25"/>
  <c r="U25"/>
  <c r="T25"/>
  <c r="S25"/>
  <c r="R25"/>
  <c r="O25"/>
  <c r="N25"/>
  <c r="M25"/>
  <c r="L25"/>
  <c r="K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D24" s="1"/>
  <c r="AH24"/>
  <c r="AG24"/>
  <c r="AF24"/>
  <c r="AE24"/>
  <c r="AB24"/>
  <c r="AA24"/>
  <c r="Z24"/>
  <c r="Y24"/>
  <c r="X24"/>
  <c r="W24" s="1"/>
  <c r="V24"/>
  <c r="U24"/>
  <c r="T24"/>
  <c r="S24"/>
  <c r="R24"/>
  <c r="O24"/>
  <c r="N24"/>
  <c r="M24"/>
  <c r="L24"/>
  <c r="K24"/>
  <c r="I24"/>
  <c r="H24"/>
  <c r="G24"/>
  <c r="F24"/>
  <c r="E24"/>
  <c r="D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V23"/>
  <c r="U23"/>
  <c r="T23"/>
  <c r="S23"/>
  <c r="R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W22" s="1"/>
  <c r="V22"/>
  <c r="U22"/>
  <c r="T22"/>
  <c r="S22"/>
  <c r="R22"/>
  <c r="O22"/>
  <c r="N22"/>
  <c r="M22"/>
  <c r="L22"/>
  <c r="K22"/>
  <c r="J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U20"/>
  <c r="T20"/>
  <c r="S20"/>
  <c r="R20"/>
  <c r="O20"/>
  <c r="J20" s="1"/>
  <c r="N20"/>
  <c r="M20"/>
  <c r="L20"/>
  <c r="K20"/>
  <c r="I20"/>
  <c r="D20" s="1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D18"/>
  <c r="AB18"/>
  <c r="AA18"/>
  <c r="Z18"/>
  <c r="Y18"/>
  <c r="X18"/>
  <c r="W18" s="1"/>
  <c r="V18"/>
  <c r="Q18" s="1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D16" s="1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D16" s="1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D14"/>
  <c r="AB14"/>
  <c r="AA14"/>
  <c r="Z14"/>
  <c r="Y14"/>
  <c r="X14"/>
  <c r="W14" s="1"/>
  <c r="V14"/>
  <c r="U14"/>
  <c r="T14"/>
  <c r="S14"/>
  <c r="R14"/>
  <c r="O14"/>
  <c r="J14" s="1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W13" s="1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J12"/>
  <c r="I12"/>
  <c r="H12"/>
  <c r="G12"/>
  <c r="F12"/>
  <c r="E12"/>
  <c r="D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D10" s="1"/>
  <c r="AH10"/>
  <c r="AG10"/>
  <c r="AF10"/>
  <c r="AE10"/>
  <c r="AB10"/>
  <c r="AA10"/>
  <c r="Z10"/>
  <c r="Y10"/>
  <c r="X10"/>
  <c r="V10"/>
  <c r="U10"/>
  <c r="T10"/>
  <c r="S10"/>
  <c r="R10"/>
  <c r="Q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F6" s="1"/>
  <c r="E9"/>
  <c r="AV8"/>
  <c r="AU8"/>
  <c r="AT8"/>
  <c r="AS8"/>
  <c r="AS6" s="1"/>
  <c r="AR8"/>
  <c r="AQ8"/>
  <c r="AP8"/>
  <c r="AO8"/>
  <c r="AM8"/>
  <c r="AL8"/>
  <c r="AK8"/>
  <c r="AJ8"/>
  <c r="AI8"/>
  <c r="AD8" s="1"/>
  <c r="AH8"/>
  <c r="AG8"/>
  <c r="AF8"/>
  <c r="AE8"/>
  <c r="AB8"/>
  <c r="AA8"/>
  <c r="Z8"/>
  <c r="Y8"/>
  <c r="X8"/>
  <c r="W8" s="1"/>
  <c r="V8"/>
  <c r="U8"/>
  <c r="T8"/>
  <c r="S8"/>
  <c r="R8"/>
  <c r="O8"/>
  <c r="N8"/>
  <c r="M8"/>
  <c r="L8"/>
  <c r="K8"/>
  <c r="I8"/>
  <c r="D8" s="1"/>
  <c r="H8"/>
  <c r="G8"/>
  <c r="F8"/>
  <c r="E8"/>
  <c r="AV7"/>
  <c r="AV6" s="1"/>
  <c r="AU7"/>
  <c r="AT7"/>
  <c r="AT6" s="1"/>
  <c r="AS7"/>
  <c r="AR7"/>
  <c r="AR6" s="1"/>
  <c r="AQ7"/>
  <c r="AP7"/>
  <c r="AP6" s="1"/>
  <c r="AO7"/>
  <c r="AM7"/>
  <c r="AL7"/>
  <c r="AK7"/>
  <c r="AJ7"/>
  <c r="AI7"/>
  <c r="AH7"/>
  <c r="AG7"/>
  <c r="AF7"/>
  <c r="AE7"/>
  <c r="AB7"/>
  <c r="AB6" s="1"/>
  <c r="AA7"/>
  <c r="Z7"/>
  <c r="Z6" s="1"/>
  <c r="Y7"/>
  <c r="X7"/>
  <c r="W7" s="1"/>
  <c r="V7"/>
  <c r="U7"/>
  <c r="U6" s="1"/>
  <c r="T7"/>
  <c r="S7"/>
  <c r="S6" s="1"/>
  <c r="R7"/>
  <c r="O7"/>
  <c r="N7"/>
  <c r="M7"/>
  <c r="L7"/>
  <c r="K7"/>
  <c r="I7"/>
  <c r="H7"/>
  <c r="G7"/>
  <c r="G6" s="1"/>
  <c r="F7"/>
  <c r="E7"/>
  <c r="E6" s="1"/>
  <c r="AO6"/>
  <c r="AL6"/>
  <c r="AH6"/>
  <c r="AA6"/>
  <c r="L6"/>
  <c r="H6"/>
  <c r="AD70" i="20"/>
  <c r="W70"/>
  <c r="Q70"/>
  <c r="J70"/>
  <c r="D70"/>
  <c r="AD69"/>
  <c r="W69"/>
  <c r="Q69"/>
  <c r="J69"/>
  <c r="D69"/>
  <c r="C69" s="1"/>
  <c r="AD68"/>
  <c r="W68"/>
  <c r="Q68"/>
  <c r="J68"/>
  <c r="D68"/>
  <c r="AD67"/>
  <c r="W67"/>
  <c r="Q67"/>
  <c r="J67"/>
  <c r="D67"/>
  <c r="C67" s="1"/>
  <c r="AD66"/>
  <c r="W66"/>
  <c r="Q66"/>
  <c r="J66"/>
  <c r="D66"/>
  <c r="AD65"/>
  <c r="W65"/>
  <c r="Q65"/>
  <c r="J65"/>
  <c r="D65"/>
  <c r="C65" s="1"/>
  <c r="AD64"/>
  <c r="W64"/>
  <c r="Q64"/>
  <c r="J64"/>
  <c r="D64"/>
  <c r="AD63"/>
  <c r="W63"/>
  <c r="Q63"/>
  <c r="J63"/>
  <c r="D63"/>
  <c r="C63" s="1"/>
  <c r="AD62"/>
  <c r="W62"/>
  <c r="Q62"/>
  <c r="J62"/>
  <c r="D62"/>
  <c r="AD61"/>
  <c r="W61"/>
  <c r="Q61"/>
  <c r="J61"/>
  <c r="D61"/>
  <c r="C61" s="1"/>
  <c r="AD60"/>
  <c r="W60"/>
  <c r="Q60"/>
  <c r="J60"/>
  <c r="D60"/>
  <c r="AD59"/>
  <c r="W59"/>
  <c r="Q59"/>
  <c r="J59"/>
  <c r="D59"/>
  <c r="C59" s="1"/>
  <c r="AD58"/>
  <c r="W58"/>
  <c r="Q58"/>
  <c r="J58"/>
  <c r="D58"/>
  <c r="AD57"/>
  <c r="W57"/>
  <c r="Q57"/>
  <c r="J57"/>
  <c r="D57"/>
  <c r="C57" s="1"/>
  <c r="AD56"/>
  <c r="W56"/>
  <c r="Q56"/>
  <c r="J56"/>
  <c r="D56"/>
  <c r="AD55"/>
  <c r="W55"/>
  <c r="Q55"/>
  <c r="J55"/>
  <c r="D55"/>
  <c r="C55" s="1"/>
  <c r="AD54"/>
  <c r="W54"/>
  <c r="Q54"/>
  <c r="J54"/>
  <c r="D54"/>
  <c r="AD53"/>
  <c r="W53"/>
  <c r="Q53"/>
  <c r="J53"/>
  <c r="D53"/>
  <c r="C53" s="1"/>
  <c r="AD52"/>
  <c r="W52"/>
  <c r="Q52"/>
  <c r="J52"/>
  <c r="D52"/>
  <c r="AD51"/>
  <c r="W51"/>
  <c r="Q51"/>
  <c r="J51"/>
  <c r="D51"/>
  <c r="C51" s="1"/>
  <c r="AV50"/>
  <c r="AU50"/>
  <c r="AT50"/>
  <c r="AS50"/>
  <c r="AR50"/>
  <c r="AQ50"/>
  <c r="AP50"/>
  <c r="AO50"/>
  <c r="AM50"/>
  <c r="AL50"/>
  <c r="AK50"/>
  <c r="AJ50"/>
  <c r="AI50"/>
  <c r="AH50"/>
  <c r="AG50"/>
  <c r="AF50"/>
  <c r="AE50"/>
  <c r="AD50"/>
  <c r="AB50"/>
  <c r="AA50"/>
  <c r="Z50"/>
  <c r="Y50"/>
  <c r="X50"/>
  <c r="W50"/>
  <c r="V50"/>
  <c r="U50"/>
  <c r="T50"/>
  <c r="S50"/>
  <c r="R50"/>
  <c r="Q50"/>
  <c r="O50"/>
  <c r="N50"/>
  <c r="M50"/>
  <c r="L50"/>
  <c r="K50"/>
  <c r="J50"/>
  <c r="I50"/>
  <c r="H50"/>
  <c r="G50"/>
  <c r="F50"/>
  <c r="E50"/>
  <c r="D50"/>
  <c r="AD48"/>
  <c r="W48"/>
  <c r="Q48"/>
  <c r="J48"/>
  <c r="D48"/>
  <c r="AD47"/>
  <c r="W47"/>
  <c r="Q47"/>
  <c r="J47"/>
  <c r="D47"/>
  <c r="C47" s="1"/>
  <c r="AD46"/>
  <c r="W46"/>
  <c r="Q46"/>
  <c r="J46"/>
  <c r="D46"/>
  <c r="AD45"/>
  <c r="W45"/>
  <c r="Q45"/>
  <c r="J45"/>
  <c r="D45"/>
  <c r="C45" s="1"/>
  <c r="AD44"/>
  <c r="W44"/>
  <c r="Q44"/>
  <c r="J44"/>
  <c r="D44"/>
  <c r="AD43"/>
  <c r="W43"/>
  <c r="Q43"/>
  <c r="J43"/>
  <c r="D43"/>
  <c r="C43" s="1"/>
  <c r="AD42"/>
  <c r="W42"/>
  <c r="Q42"/>
  <c r="J42"/>
  <c r="D42"/>
  <c r="AD41"/>
  <c r="W41"/>
  <c r="Q41"/>
  <c r="J41"/>
  <c r="D41"/>
  <c r="C41" s="1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D36"/>
  <c r="W36"/>
  <c r="Q36"/>
  <c r="J36"/>
  <c r="D36"/>
  <c r="AD35"/>
  <c r="W35"/>
  <c r="Q35"/>
  <c r="J35"/>
  <c r="D35"/>
  <c r="C35" s="1"/>
  <c r="AD34"/>
  <c r="W34"/>
  <c r="Q34"/>
  <c r="J34"/>
  <c r="D34"/>
  <c r="AD33"/>
  <c r="W33"/>
  <c r="Q33"/>
  <c r="J33"/>
  <c r="D33"/>
  <c r="C33" s="1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D28"/>
  <c r="AB28"/>
  <c r="AA28"/>
  <c r="Z28"/>
  <c r="Y28"/>
  <c r="X28"/>
  <c r="W28"/>
  <c r="V28"/>
  <c r="U28"/>
  <c r="T28"/>
  <c r="S28"/>
  <c r="R28"/>
  <c r="Q28"/>
  <c r="O28"/>
  <c r="N28"/>
  <c r="M28"/>
  <c r="L28"/>
  <c r="K28"/>
  <c r="J28"/>
  <c r="I28"/>
  <c r="H28"/>
  <c r="G28"/>
  <c r="F28"/>
  <c r="E28"/>
  <c r="D28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D26"/>
  <c r="AB26"/>
  <c r="AA26"/>
  <c r="Z26"/>
  <c r="Y26"/>
  <c r="X26"/>
  <c r="W26"/>
  <c r="V26"/>
  <c r="U26"/>
  <c r="T26"/>
  <c r="S26"/>
  <c r="R26"/>
  <c r="Q26"/>
  <c r="O26"/>
  <c r="N26"/>
  <c r="M26"/>
  <c r="L26"/>
  <c r="K26"/>
  <c r="J26"/>
  <c r="I26"/>
  <c r="H26"/>
  <c r="G26"/>
  <c r="F26"/>
  <c r="E26"/>
  <c r="D26"/>
  <c r="C26" s="1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B25"/>
  <c r="AA25"/>
  <c r="Z25"/>
  <c r="Y25"/>
  <c r="X25"/>
  <c r="W25" s="1"/>
  <c r="V25"/>
  <c r="U25"/>
  <c r="T25"/>
  <c r="S25"/>
  <c r="R25"/>
  <c r="O25"/>
  <c r="N25"/>
  <c r="M25"/>
  <c r="L25"/>
  <c r="K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V24"/>
  <c r="U24"/>
  <c r="T24"/>
  <c r="S24"/>
  <c r="R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W23" s="1"/>
  <c r="V23"/>
  <c r="U23"/>
  <c r="T23"/>
  <c r="S23"/>
  <c r="R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D22" s="1"/>
  <c r="AH22"/>
  <c r="AG22"/>
  <c r="AF22"/>
  <c r="AE22"/>
  <c r="AB22"/>
  <c r="AA22"/>
  <c r="Z22"/>
  <c r="Y22"/>
  <c r="X22"/>
  <c r="W22" s="1"/>
  <c r="V22"/>
  <c r="U22"/>
  <c r="T22"/>
  <c r="S22"/>
  <c r="R22"/>
  <c r="Q22"/>
  <c r="O22"/>
  <c r="N22"/>
  <c r="M22"/>
  <c r="L22"/>
  <c r="K22"/>
  <c r="I22"/>
  <c r="D22" s="1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W21" s="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Q20" s="1"/>
  <c r="U20"/>
  <c r="T20"/>
  <c r="S20"/>
  <c r="R20"/>
  <c r="O20"/>
  <c r="J20" s="1"/>
  <c r="N20"/>
  <c r="M20"/>
  <c r="L20"/>
  <c r="K20"/>
  <c r="I20"/>
  <c r="H20"/>
  <c r="G20"/>
  <c r="F20"/>
  <c r="E20"/>
  <c r="D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W18" s="1"/>
  <c r="V18"/>
  <c r="U18"/>
  <c r="T18"/>
  <c r="S18"/>
  <c r="R18"/>
  <c r="O18"/>
  <c r="N18"/>
  <c r="M18"/>
  <c r="L18"/>
  <c r="K18"/>
  <c r="I18"/>
  <c r="H18"/>
  <c r="G18"/>
  <c r="F18"/>
  <c r="E18"/>
  <c r="D18" s="1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W16"/>
  <c r="V16"/>
  <c r="Q16" s="1"/>
  <c r="U16"/>
  <c r="T16"/>
  <c r="S16"/>
  <c r="R16"/>
  <c r="O16"/>
  <c r="N16"/>
  <c r="M16"/>
  <c r="L16"/>
  <c r="K16"/>
  <c r="I16"/>
  <c r="H16"/>
  <c r="G16"/>
  <c r="F16"/>
  <c r="E16"/>
  <c r="D16" s="1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W14" s="1"/>
  <c r="V14"/>
  <c r="Q14" s="1"/>
  <c r="U14"/>
  <c r="T14"/>
  <c r="S14"/>
  <c r="R14"/>
  <c r="O14"/>
  <c r="N14"/>
  <c r="M14"/>
  <c r="L14"/>
  <c r="K14"/>
  <c r="J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W12" s="1"/>
  <c r="V12"/>
  <c r="U12"/>
  <c r="T12"/>
  <c r="S12"/>
  <c r="R12"/>
  <c r="Q12"/>
  <c r="O12"/>
  <c r="J12" s="1"/>
  <c r="N12"/>
  <c r="M12"/>
  <c r="L12"/>
  <c r="K12"/>
  <c r="I12"/>
  <c r="H12"/>
  <c r="G12"/>
  <c r="F12"/>
  <c r="E12"/>
  <c r="D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W11" s="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D10"/>
  <c r="AB10"/>
  <c r="AA10"/>
  <c r="Z10"/>
  <c r="Y10"/>
  <c r="X10"/>
  <c r="W10" s="1"/>
  <c r="V10"/>
  <c r="U10"/>
  <c r="T10"/>
  <c r="S10"/>
  <c r="R10"/>
  <c r="O10"/>
  <c r="N10"/>
  <c r="M10"/>
  <c r="L10"/>
  <c r="K10"/>
  <c r="I10"/>
  <c r="H10"/>
  <c r="G10"/>
  <c r="F10"/>
  <c r="E10"/>
  <c r="D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D8"/>
  <c r="AB8"/>
  <c r="AA8"/>
  <c r="Z8"/>
  <c r="Y8"/>
  <c r="X8"/>
  <c r="W8" s="1"/>
  <c r="V8"/>
  <c r="U8"/>
  <c r="T8"/>
  <c r="S8"/>
  <c r="R8"/>
  <c r="O8"/>
  <c r="N8"/>
  <c r="M8"/>
  <c r="L8"/>
  <c r="K8"/>
  <c r="J8"/>
  <c r="I8"/>
  <c r="H8"/>
  <c r="G8"/>
  <c r="F8"/>
  <c r="E8"/>
  <c r="D8"/>
  <c r="AV7"/>
  <c r="AV6" s="1"/>
  <c r="AU7"/>
  <c r="AT7"/>
  <c r="AS7"/>
  <c r="AR7"/>
  <c r="AQ7"/>
  <c r="AP7"/>
  <c r="AO7"/>
  <c r="AM7"/>
  <c r="AL7"/>
  <c r="AK7"/>
  <c r="AJ7"/>
  <c r="AI7"/>
  <c r="AH7"/>
  <c r="AG7"/>
  <c r="AF7"/>
  <c r="AE7"/>
  <c r="AB7"/>
  <c r="AA7"/>
  <c r="AA6" s="1"/>
  <c r="Z7"/>
  <c r="Y7"/>
  <c r="Y6" s="1"/>
  <c r="X7"/>
  <c r="V7"/>
  <c r="V6" s="1"/>
  <c r="U7"/>
  <c r="T7"/>
  <c r="T6" s="1"/>
  <c r="S7"/>
  <c r="R7"/>
  <c r="R6" s="1"/>
  <c r="O7"/>
  <c r="O6" s="1"/>
  <c r="N7"/>
  <c r="M7"/>
  <c r="M6" s="1"/>
  <c r="L7"/>
  <c r="K7"/>
  <c r="J7" s="1"/>
  <c r="I7"/>
  <c r="H7"/>
  <c r="G7"/>
  <c r="F7"/>
  <c r="E7"/>
  <c r="AU6"/>
  <c r="AT6"/>
  <c r="AS6"/>
  <c r="AR6"/>
  <c r="AQ6"/>
  <c r="AP6"/>
  <c r="AO6"/>
  <c r="AM6"/>
  <c r="AL6"/>
  <c r="AK6"/>
  <c r="AJ6"/>
  <c r="AI6"/>
  <c r="AH6"/>
  <c r="AG6"/>
  <c r="AF6"/>
  <c r="AE6"/>
  <c r="AB6"/>
  <c r="Z6"/>
  <c r="X6"/>
  <c r="U6"/>
  <c r="S6"/>
  <c r="N6"/>
  <c r="L6"/>
  <c r="I6"/>
  <c r="H6"/>
  <c r="G6"/>
  <c r="F6"/>
  <c r="E6"/>
  <c r="J7" i="19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AD70"/>
  <c r="W70"/>
  <c r="Q70"/>
  <c r="J70"/>
  <c r="D70"/>
  <c r="AD69"/>
  <c r="W69"/>
  <c r="Q69"/>
  <c r="J69"/>
  <c r="D69"/>
  <c r="C69"/>
  <c r="AD68"/>
  <c r="W68"/>
  <c r="Q68"/>
  <c r="J68"/>
  <c r="D68"/>
  <c r="C68"/>
  <c r="AD67"/>
  <c r="W67"/>
  <c r="Q67"/>
  <c r="J67"/>
  <c r="D67"/>
  <c r="C67"/>
  <c r="AD66"/>
  <c r="W66"/>
  <c r="Q66"/>
  <c r="J66"/>
  <c r="D66"/>
  <c r="C66"/>
  <c r="AD65"/>
  <c r="W65"/>
  <c r="Q65"/>
  <c r="J65"/>
  <c r="D65"/>
  <c r="C65"/>
  <c r="AD64"/>
  <c r="W64"/>
  <c r="Q64"/>
  <c r="J64"/>
  <c r="D64"/>
  <c r="C64"/>
  <c r="AD63"/>
  <c r="W63"/>
  <c r="Q63"/>
  <c r="J63"/>
  <c r="D63"/>
  <c r="C63"/>
  <c r="AD62"/>
  <c r="W62"/>
  <c r="Q62"/>
  <c r="J62"/>
  <c r="D62"/>
  <c r="C62"/>
  <c r="AD61"/>
  <c r="W61"/>
  <c r="Q61"/>
  <c r="J61"/>
  <c r="D61"/>
  <c r="C61"/>
  <c r="AD60"/>
  <c r="W60"/>
  <c r="Q60"/>
  <c r="J60"/>
  <c r="D60"/>
  <c r="C60"/>
  <c r="AD59"/>
  <c r="W59"/>
  <c r="Q59"/>
  <c r="J59"/>
  <c r="D59"/>
  <c r="C59"/>
  <c r="AD58"/>
  <c r="W58"/>
  <c r="Q58"/>
  <c r="J58"/>
  <c r="D58"/>
  <c r="C58"/>
  <c r="AD57"/>
  <c r="W57"/>
  <c r="Q57"/>
  <c r="J57"/>
  <c r="D57"/>
  <c r="C57"/>
  <c r="AD56"/>
  <c r="W56"/>
  <c r="Q56"/>
  <c r="J56"/>
  <c r="D56"/>
  <c r="C56"/>
  <c r="AD55"/>
  <c r="W55"/>
  <c r="Q55"/>
  <c r="J55"/>
  <c r="D55"/>
  <c r="C55"/>
  <c r="AD54"/>
  <c r="W54"/>
  <c r="Q54"/>
  <c r="J54"/>
  <c r="D54"/>
  <c r="C54"/>
  <c r="AD53"/>
  <c r="W53"/>
  <c r="Q53"/>
  <c r="J53"/>
  <c r="D53"/>
  <c r="C53"/>
  <c r="AD52"/>
  <c r="W52"/>
  <c r="Q52"/>
  <c r="J52"/>
  <c r="D52"/>
  <c r="C52"/>
  <c r="AD51"/>
  <c r="W51"/>
  <c r="Q51"/>
  <c r="J51"/>
  <c r="D51"/>
  <c r="C51"/>
  <c r="AV50"/>
  <c r="AU50"/>
  <c r="AT50"/>
  <c r="AS50"/>
  <c r="AR50"/>
  <c r="AQ50"/>
  <c r="AP50"/>
  <c r="AO50"/>
  <c r="AM50"/>
  <c r="AL50"/>
  <c r="AK50"/>
  <c r="AJ50"/>
  <c r="AI50"/>
  <c r="AH50"/>
  <c r="AG50"/>
  <c r="AF50"/>
  <c r="AE50"/>
  <c r="AD50"/>
  <c r="AB50"/>
  <c r="AA50"/>
  <c r="Z50"/>
  <c r="Y50"/>
  <c r="X50"/>
  <c r="W50"/>
  <c r="V50"/>
  <c r="U50"/>
  <c r="T50"/>
  <c r="S50"/>
  <c r="R50"/>
  <c r="Q50"/>
  <c r="O50"/>
  <c r="N50"/>
  <c r="M50"/>
  <c r="L50"/>
  <c r="K50"/>
  <c r="J50"/>
  <c r="I50"/>
  <c r="H50"/>
  <c r="G50"/>
  <c r="F50"/>
  <c r="E50"/>
  <c r="D50"/>
  <c r="AD48"/>
  <c r="W48"/>
  <c r="Q48"/>
  <c r="J48"/>
  <c r="D48"/>
  <c r="AD47"/>
  <c r="W47"/>
  <c r="Q47"/>
  <c r="J47"/>
  <c r="D47"/>
  <c r="C47" s="1"/>
  <c r="AD46"/>
  <c r="W46"/>
  <c r="Q46"/>
  <c r="J46"/>
  <c r="D46"/>
  <c r="AD45"/>
  <c r="W45"/>
  <c r="Q45"/>
  <c r="J45"/>
  <c r="D45"/>
  <c r="C45" s="1"/>
  <c r="AD44"/>
  <c r="W44"/>
  <c r="Q44"/>
  <c r="J44"/>
  <c r="D44"/>
  <c r="AD43"/>
  <c r="W43"/>
  <c r="Q43"/>
  <c r="J43"/>
  <c r="D43"/>
  <c r="C43" s="1"/>
  <c r="AD42"/>
  <c r="W42"/>
  <c r="Q42"/>
  <c r="J42"/>
  <c r="D42"/>
  <c r="AD41"/>
  <c r="W41"/>
  <c r="Q41"/>
  <c r="J41"/>
  <c r="D41"/>
  <c r="C41" s="1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D36"/>
  <c r="W36"/>
  <c r="Q36"/>
  <c r="J36"/>
  <c r="D36"/>
  <c r="AD35"/>
  <c r="W35"/>
  <c r="Q35"/>
  <c r="J35"/>
  <c r="D35"/>
  <c r="C35" s="1"/>
  <c r="AD34"/>
  <c r="W34"/>
  <c r="Q34"/>
  <c r="J34"/>
  <c r="D34"/>
  <c r="AD33"/>
  <c r="W33"/>
  <c r="Q33"/>
  <c r="J33"/>
  <c r="D33"/>
  <c r="C33" s="1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D28"/>
  <c r="AB28"/>
  <c r="AA28"/>
  <c r="Z28"/>
  <c r="Y28"/>
  <c r="X28"/>
  <c r="W28"/>
  <c r="V28"/>
  <c r="U28"/>
  <c r="T28"/>
  <c r="S28"/>
  <c r="R28"/>
  <c r="Q28"/>
  <c r="O28"/>
  <c r="N28"/>
  <c r="M28"/>
  <c r="L28"/>
  <c r="K28"/>
  <c r="J28"/>
  <c r="I28"/>
  <c r="H28"/>
  <c r="G28"/>
  <c r="F28"/>
  <c r="E28"/>
  <c r="D28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D26"/>
  <c r="AB26"/>
  <c r="AA26"/>
  <c r="Z26"/>
  <c r="Y26"/>
  <c r="X26"/>
  <c r="W26"/>
  <c r="V26"/>
  <c r="U26"/>
  <c r="T26"/>
  <c r="S26"/>
  <c r="R26"/>
  <c r="Q26"/>
  <c r="O26"/>
  <c r="N26"/>
  <c r="M26"/>
  <c r="L26"/>
  <c r="K26"/>
  <c r="I26"/>
  <c r="H26"/>
  <c r="G26"/>
  <c r="F26"/>
  <c r="E26"/>
  <c r="D26"/>
  <c r="C26" s="1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B25"/>
  <c r="AA25"/>
  <c r="Z25"/>
  <c r="Y25"/>
  <c r="X25"/>
  <c r="W25" s="1"/>
  <c r="V25"/>
  <c r="U25"/>
  <c r="T25"/>
  <c r="S25"/>
  <c r="R25"/>
  <c r="O25"/>
  <c r="N25"/>
  <c r="M25"/>
  <c r="L25"/>
  <c r="K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V24"/>
  <c r="U24"/>
  <c r="T24"/>
  <c r="S24"/>
  <c r="R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W23" s="1"/>
  <c r="V23"/>
  <c r="U23"/>
  <c r="T23"/>
  <c r="S23"/>
  <c r="R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V22"/>
  <c r="U22"/>
  <c r="T22"/>
  <c r="S22"/>
  <c r="R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W10" s="1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U6" s="1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W8" s="1"/>
  <c r="V8"/>
  <c r="U8"/>
  <c r="T8"/>
  <c r="S8"/>
  <c r="R8"/>
  <c r="O8"/>
  <c r="N8"/>
  <c r="M8"/>
  <c r="L8"/>
  <c r="L6" s="1"/>
  <c r="K8"/>
  <c r="I8"/>
  <c r="H8"/>
  <c r="G8"/>
  <c r="F8"/>
  <c r="E8"/>
  <c r="D8" s="1"/>
  <c r="AV7"/>
  <c r="AU7"/>
  <c r="AT7"/>
  <c r="AS7"/>
  <c r="AR7"/>
  <c r="AQ7"/>
  <c r="AP7"/>
  <c r="AO7"/>
  <c r="AM7"/>
  <c r="AL7"/>
  <c r="AK7"/>
  <c r="AJ7"/>
  <c r="AJ6" s="1"/>
  <c r="AI7"/>
  <c r="AH7"/>
  <c r="AG7"/>
  <c r="AF7"/>
  <c r="AF6" s="1"/>
  <c r="AE7"/>
  <c r="AB7"/>
  <c r="AB6" s="1"/>
  <c r="AA7"/>
  <c r="Z7"/>
  <c r="Z6" s="1"/>
  <c r="Y7"/>
  <c r="X7"/>
  <c r="W7" s="1"/>
  <c r="V7"/>
  <c r="U7"/>
  <c r="T7"/>
  <c r="S7"/>
  <c r="S6" s="1"/>
  <c r="R7"/>
  <c r="O7"/>
  <c r="N7"/>
  <c r="M7"/>
  <c r="M6" s="1"/>
  <c r="L7"/>
  <c r="K7"/>
  <c r="K6" s="1"/>
  <c r="I7"/>
  <c r="H7"/>
  <c r="G7"/>
  <c r="G6" s="1"/>
  <c r="F7"/>
  <c r="E7"/>
  <c r="E6" s="1"/>
  <c r="AQ6"/>
  <c r="AL6"/>
  <c r="AH6"/>
  <c r="AA6"/>
  <c r="U6"/>
  <c r="N6"/>
  <c r="H6"/>
  <c r="F6"/>
  <c r="AP50" i="1"/>
  <c r="AQ50"/>
  <c r="AR50"/>
  <c r="AS50"/>
  <c r="AT50"/>
  <c r="AU50"/>
  <c r="AV50"/>
  <c r="AO50"/>
  <c r="AE50"/>
  <c r="AF50"/>
  <c r="AG50"/>
  <c r="AH50"/>
  <c r="AI50"/>
  <c r="AJ50"/>
  <c r="AK50"/>
  <c r="AL50"/>
  <c r="AM50"/>
  <c r="R50"/>
  <c r="S50"/>
  <c r="T50"/>
  <c r="U50"/>
  <c r="V50"/>
  <c r="X50"/>
  <c r="Y50"/>
  <c r="Z50"/>
  <c r="AA50"/>
  <c r="AB50"/>
  <c r="E50"/>
  <c r="F50"/>
  <c r="G50"/>
  <c r="H50"/>
  <c r="I50"/>
  <c r="K50"/>
  <c r="L50"/>
  <c r="M50"/>
  <c r="N50"/>
  <c r="O50"/>
  <c r="AP28"/>
  <c r="AQ28"/>
  <c r="AR28"/>
  <c r="AS28"/>
  <c r="AT28"/>
  <c r="AU28"/>
  <c r="AV28"/>
  <c r="AO28"/>
  <c r="AE28"/>
  <c r="AF28"/>
  <c r="AG28"/>
  <c r="AH28"/>
  <c r="AI28"/>
  <c r="AJ28"/>
  <c r="AK28"/>
  <c r="AL28"/>
  <c r="AM28"/>
  <c r="R28"/>
  <c r="S28"/>
  <c r="T28"/>
  <c r="U28"/>
  <c r="V28"/>
  <c r="X28"/>
  <c r="Y28"/>
  <c r="Z28"/>
  <c r="AA28"/>
  <c r="AB28"/>
  <c r="E28"/>
  <c r="F28"/>
  <c r="G28"/>
  <c r="H28"/>
  <c r="I28"/>
  <c r="K28"/>
  <c r="L28"/>
  <c r="M28"/>
  <c r="N28"/>
  <c r="O28"/>
  <c r="AO6" i="23" l="1"/>
  <c r="AS6"/>
  <c r="AE6"/>
  <c r="AG6"/>
  <c r="AK6"/>
  <c r="AM6"/>
  <c r="AD8"/>
  <c r="AH6"/>
  <c r="AL6"/>
  <c r="AD20"/>
  <c r="AD24"/>
  <c r="W8"/>
  <c r="W20"/>
  <c r="W24"/>
  <c r="Q8"/>
  <c r="U6"/>
  <c r="Q16"/>
  <c r="Q24"/>
  <c r="J7"/>
  <c r="M6"/>
  <c r="O6"/>
  <c r="L6"/>
  <c r="N6"/>
  <c r="C10"/>
  <c r="J20"/>
  <c r="C70"/>
  <c r="C50" s="1"/>
  <c r="J18"/>
  <c r="J14"/>
  <c r="J22"/>
  <c r="J24"/>
  <c r="J8"/>
  <c r="J16"/>
  <c r="D8"/>
  <c r="D24"/>
  <c r="E6"/>
  <c r="G6"/>
  <c r="D12"/>
  <c r="D16"/>
  <c r="D20"/>
  <c r="AP6"/>
  <c r="AR6"/>
  <c r="AT6"/>
  <c r="AV6"/>
  <c r="AD7"/>
  <c r="AD11"/>
  <c r="AD13"/>
  <c r="AD15"/>
  <c r="AD17"/>
  <c r="AD19"/>
  <c r="AD23"/>
  <c r="AD9"/>
  <c r="AD21"/>
  <c r="AD25"/>
  <c r="W11"/>
  <c r="W13"/>
  <c r="W15"/>
  <c r="W17"/>
  <c r="C18"/>
  <c r="Q7"/>
  <c r="Q11"/>
  <c r="Q13"/>
  <c r="Q15"/>
  <c r="Q19"/>
  <c r="Q21"/>
  <c r="Q23"/>
  <c r="Q9"/>
  <c r="Q17"/>
  <c r="Q25"/>
  <c r="C8"/>
  <c r="J9"/>
  <c r="J15"/>
  <c r="C16"/>
  <c r="J17"/>
  <c r="J23"/>
  <c r="C24"/>
  <c r="J25"/>
  <c r="J11"/>
  <c r="C12"/>
  <c r="J13"/>
  <c r="C14"/>
  <c r="J19"/>
  <c r="C20"/>
  <c r="J21"/>
  <c r="C22"/>
  <c r="C30"/>
  <c r="C32"/>
  <c r="C34"/>
  <c r="C36"/>
  <c r="C38"/>
  <c r="C40"/>
  <c r="C42"/>
  <c r="C44"/>
  <c r="C46"/>
  <c r="C48"/>
  <c r="D7"/>
  <c r="D11"/>
  <c r="C11" s="1"/>
  <c r="D15"/>
  <c r="C15" s="1"/>
  <c r="D19"/>
  <c r="C19" s="1"/>
  <c r="D23"/>
  <c r="C23" s="1"/>
  <c r="D9"/>
  <c r="D13"/>
  <c r="D17"/>
  <c r="D21"/>
  <c r="D25"/>
  <c r="C7"/>
  <c r="D6"/>
  <c r="W6"/>
  <c r="C9"/>
  <c r="C13"/>
  <c r="C17"/>
  <c r="C21"/>
  <c r="C25"/>
  <c r="I6"/>
  <c r="K6"/>
  <c r="V6"/>
  <c r="X6"/>
  <c r="AI6"/>
  <c r="AO6" i="22"/>
  <c r="AQ6"/>
  <c r="AS6"/>
  <c r="AU6"/>
  <c r="AR6"/>
  <c r="AV6"/>
  <c r="AF6"/>
  <c r="AH6"/>
  <c r="AJ6"/>
  <c r="AL6"/>
  <c r="AE6"/>
  <c r="AI6"/>
  <c r="AM6"/>
  <c r="AD17"/>
  <c r="AD21"/>
  <c r="X6"/>
  <c r="Y6"/>
  <c r="AA6"/>
  <c r="W17"/>
  <c r="W21"/>
  <c r="C7"/>
  <c r="S6"/>
  <c r="U6"/>
  <c r="R6"/>
  <c r="V6"/>
  <c r="Q13"/>
  <c r="Q21"/>
  <c r="J13"/>
  <c r="J19"/>
  <c r="J21"/>
  <c r="C52"/>
  <c r="C54"/>
  <c r="C56"/>
  <c r="C58"/>
  <c r="C60"/>
  <c r="C62"/>
  <c r="C64"/>
  <c r="C66"/>
  <c r="C68"/>
  <c r="C50" s="1"/>
  <c r="C70"/>
  <c r="J11"/>
  <c r="D9"/>
  <c r="D13"/>
  <c r="D17"/>
  <c r="D25"/>
  <c r="E6"/>
  <c r="D21"/>
  <c r="AD18"/>
  <c r="AD22"/>
  <c r="AD8"/>
  <c r="AD10"/>
  <c r="AD12"/>
  <c r="AD14"/>
  <c r="AD16"/>
  <c r="AD20"/>
  <c r="AD24"/>
  <c r="AD26"/>
  <c r="W8"/>
  <c r="W10"/>
  <c r="W12"/>
  <c r="W14"/>
  <c r="C15"/>
  <c r="W24"/>
  <c r="W26"/>
  <c r="W6" s="1"/>
  <c r="Q14"/>
  <c r="Q22"/>
  <c r="Q8"/>
  <c r="Q10"/>
  <c r="Q12"/>
  <c r="Q16"/>
  <c r="Q18"/>
  <c r="Q20"/>
  <c r="Q24"/>
  <c r="Q26"/>
  <c r="J8"/>
  <c r="C9"/>
  <c r="J10"/>
  <c r="C11"/>
  <c r="J16"/>
  <c r="C17"/>
  <c r="J18"/>
  <c r="C19"/>
  <c r="J24"/>
  <c r="C25"/>
  <c r="J26"/>
  <c r="C30"/>
  <c r="C32"/>
  <c r="C34"/>
  <c r="C36"/>
  <c r="C38"/>
  <c r="C40"/>
  <c r="C42"/>
  <c r="C44"/>
  <c r="C46"/>
  <c r="C48"/>
  <c r="J12"/>
  <c r="C13"/>
  <c r="J14"/>
  <c r="J20"/>
  <c r="C21"/>
  <c r="J22"/>
  <c r="C28"/>
  <c r="D8"/>
  <c r="D12"/>
  <c r="D16"/>
  <c r="D20"/>
  <c r="D24"/>
  <c r="I6"/>
  <c r="D10"/>
  <c r="C10" s="1"/>
  <c r="D14"/>
  <c r="C14" s="1"/>
  <c r="D18"/>
  <c r="C18" s="1"/>
  <c r="D22"/>
  <c r="D26"/>
  <c r="C26" s="1"/>
  <c r="D28"/>
  <c r="C8"/>
  <c r="C12"/>
  <c r="C16"/>
  <c r="C20"/>
  <c r="C24"/>
  <c r="D6"/>
  <c r="AQ6" i="21"/>
  <c r="AU6"/>
  <c r="AD12"/>
  <c r="AD22"/>
  <c r="AF6"/>
  <c r="AJ6"/>
  <c r="AD20"/>
  <c r="Y6"/>
  <c r="W12"/>
  <c r="W20"/>
  <c r="W23"/>
  <c r="Q8"/>
  <c r="Q12"/>
  <c r="Q14"/>
  <c r="Q16"/>
  <c r="Q22"/>
  <c r="Q20"/>
  <c r="Q24"/>
  <c r="J16"/>
  <c r="J24"/>
  <c r="J26"/>
  <c r="C70"/>
  <c r="C50" s="1"/>
  <c r="N6"/>
  <c r="J8"/>
  <c r="J10"/>
  <c r="J18"/>
  <c r="D10"/>
  <c r="D14"/>
  <c r="D18"/>
  <c r="D22"/>
  <c r="D26"/>
  <c r="AD9"/>
  <c r="AD11"/>
  <c r="AD15"/>
  <c r="AD17"/>
  <c r="AD19"/>
  <c r="AD25"/>
  <c r="AE6"/>
  <c r="AG6"/>
  <c r="AD7"/>
  <c r="AK6"/>
  <c r="AM6"/>
  <c r="AD13"/>
  <c r="AD21"/>
  <c r="AD23"/>
  <c r="W10"/>
  <c r="W11"/>
  <c r="W16"/>
  <c r="W17"/>
  <c r="W26"/>
  <c r="W9"/>
  <c r="W15"/>
  <c r="W19"/>
  <c r="W21"/>
  <c r="W25"/>
  <c r="Q11"/>
  <c r="Q19"/>
  <c r="R6"/>
  <c r="T6"/>
  <c r="Q7"/>
  <c r="Q9"/>
  <c r="C12"/>
  <c r="Q13"/>
  <c r="Q15"/>
  <c r="Q17"/>
  <c r="C20"/>
  <c r="Q21"/>
  <c r="Q23"/>
  <c r="Q25"/>
  <c r="J9"/>
  <c r="C10"/>
  <c r="J11"/>
  <c r="J17"/>
  <c r="C18"/>
  <c r="J19"/>
  <c r="J25"/>
  <c r="C26"/>
  <c r="J7"/>
  <c r="M6"/>
  <c r="O6"/>
  <c r="C8"/>
  <c r="J13"/>
  <c r="C14"/>
  <c r="J15"/>
  <c r="C16"/>
  <c r="J21"/>
  <c r="C22"/>
  <c r="J23"/>
  <c r="C24"/>
  <c r="C30"/>
  <c r="C32"/>
  <c r="C34"/>
  <c r="C36"/>
  <c r="C38"/>
  <c r="C40"/>
  <c r="C42"/>
  <c r="C44"/>
  <c r="C46"/>
  <c r="C48"/>
  <c r="D9"/>
  <c r="C9" s="1"/>
  <c r="D13"/>
  <c r="C13" s="1"/>
  <c r="D17"/>
  <c r="C17" s="1"/>
  <c r="D21"/>
  <c r="C21" s="1"/>
  <c r="D25"/>
  <c r="C25" s="1"/>
  <c r="D7"/>
  <c r="C7" s="1"/>
  <c r="D11"/>
  <c r="D15"/>
  <c r="C15" s="1"/>
  <c r="D19"/>
  <c r="D23"/>
  <c r="C23" s="1"/>
  <c r="C11"/>
  <c r="C19"/>
  <c r="I6"/>
  <c r="K6"/>
  <c r="V6"/>
  <c r="X6"/>
  <c r="AI6"/>
  <c r="AD12" i="20"/>
  <c r="AD16"/>
  <c r="AD18"/>
  <c r="AD14"/>
  <c r="AD20"/>
  <c r="AD24"/>
  <c r="W20"/>
  <c r="W24"/>
  <c r="Q8"/>
  <c r="Q18"/>
  <c r="Q10"/>
  <c r="Q24"/>
  <c r="J10"/>
  <c r="J16"/>
  <c r="J18"/>
  <c r="J22"/>
  <c r="J24"/>
  <c r="C52"/>
  <c r="C54"/>
  <c r="C56"/>
  <c r="C58"/>
  <c r="C60"/>
  <c r="C62"/>
  <c r="C64"/>
  <c r="C66"/>
  <c r="C68"/>
  <c r="C70"/>
  <c r="C50"/>
  <c r="D14"/>
  <c r="D24"/>
  <c r="C12"/>
  <c r="AD13"/>
  <c r="AD15"/>
  <c r="AD17"/>
  <c r="AD19"/>
  <c r="AD21"/>
  <c r="AD25"/>
  <c r="AD7"/>
  <c r="AD9"/>
  <c r="AD11"/>
  <c r="AD23"/>
  <c r="W7"/>
  <c r="W9"/>
  <c r="W13"/>
  <c r="W15"/>
  <c r="W17"/>
  <c r="W19"/>
  <c r="C20"/>
  <c r="C8"/>
  <c r="Q9"/>
  <c r="Q11"/>
  <c r="Q19"/>
  <c r="Q25"/>
  <c r="Q7"/>
  <c r="Q13"/>
  <c r="Q15"/>
  <c r="Q17"/>
  <c r="Q21"/>
  <c r="Q23"/>
  <c r="K6"/>
  <c r="J9"/>
  <c r="C10"/>
  <c r="J13"/>
  <c r="C14"/>
  <c r="J15"/>
  <c r="C16"/>
  <c r="J21"/>
  <c r="C22"/>
  <c r="C30"/>
  <c r="C32"/>
  <c r="C34"/>
  <c r="C36"/>
  <c r="C38"/>
  <c r="C40"/>
  <c r="C42"/>
  <c r="C44"/>
  <c r="C46"/>
  <c r="C48"/>
  <c r="J11"/>
  <c r="J17"/>
  <c r="C18"/>
  <c r="J19"/>
  <c r="J23"/>
  <c r="C24"/>
  <c r="J25"/>
  <c r="C28"/>
  <c r="D9"/>
  <c r="D13"/>
  <c r="D17"/>
  <c r="D21"/>
  <c r="D25"/>
  <c r="D7"/>
  <c r="D11"/>
  <c r="C11" s="1"/>
  <c r="D15"/>
  <c r="C15" s="1"/>
  <c r="D19"/>
  <c r="D23"/>
  <c r="C23" s="1"/>
  <c r="J6"/>
  <c r="W6"/>
  <c r="C9"/>
  <c r="C13"/>
  <c r="C17"/>
  <c r="C21"/>
  <c r="C25"/>
  <c r="C7"/>
  <c r="D6"/>
  <c r="AO6" i="19"/>
  <c r="AS6"/>
  <c r="AD14"/>
  <c r="W18"/>
  <c r="Q8"/>
  <c r="Q22"/>
  <c r="Q12"/>
  <c r="C70"/>
  <c r="C50" s="1"/>
  <c r="AP6"/>
  <c r="AR6"/>
  <c r="AT6"/>
  <c r="AV6"/>
  <c r="D22"/>
  <c r="D14"/>
  <c r="D18"/>
  <c r="Q14"/>
  <c r="Q10"/>
  <c r="Q18"/>
  <c r="Q20"/>
  <c r="Y6"/>
  <c r="W12"/>
  <c r="W14"/>
  <c r="W16"/>
  <c r="W19"/>
  <c r="W21"/>
  <c r="W22"/>
  <c r="AD10"/>
  <c r="AD16"/>
  <c r="AD22"/>
  <c r="AD8"/>
  <c r="AD12"/>
  <c r="AD18"/>
  <c r="AD20"/>
  <c r="AD24"/>
  <c r="W20"/>
  <c r="W24"/>
  <c r="Q16"/>
  <c r="Q24"/>
  <c r="D24"/>
  <c r="D10"/>
  <c r="D12"/>
  <c r="D16"/>
  <c r="D20"/>
  <c r="AD9"/>
  <c r="AD11"/>
  <c r="AD13"/>
  <c r="AD15"/>
  <c r="AD17"/>
  <c r="AD19"/>
  <c r="AD23"/>
  <c r="AE6"/>
  <c r="AG6"/>
  <c r="AD7"/>
  <c r="AK6"/>
  <c r="AM6"/>
  <c r="AD21"/>
  <c r="AD25"/>
  <c r="W9"/>
  <c r="W11"/>
  <c r="W13"/>
  <c r="W15"/>
  <c r="W17"/>
  <c r="C18"/>
  <c r="Q9"/>
  <c r="Q11"/>
  <c r="Q13"/>
  <c r="Q15"/>
  <c r="Q19"/>
  <c r="Q21"/>
  <c r="Q23"/>
  <c r="R6"/>
  <c r="T6"/>
  <c r="Q7"/>
  <c r="Q17"/>
  <c r="Q25"/>
  <c r="C16"/>
  <c r="C24"/>
  <c r="C8"/>
  <c r="C10"/>
  <c r="C12"/>
  <c r="C14"/>
  <c r="C20"/>
  <c r="C22"/>
  <c r="C30"/>
  <c r="C32"/>
  <c r="C34"/>
  <c r="C36"/>
  <c r="C38"/>
  <c r="C40"/>
  <c r="C42"/>
  <c r="C44"/>
  <c r="C46"/>
  <c r="C48"/>
  <c r="D7"/>
  <c r="D11"/>
  <c r="C11" s="1"/>
  <c r="D15"/>
  <c r="C15" s="1"/>
  <c r="D19"/>
  <c r="C19" s="1"/>
  <c r="D23"/>
  <c r="C23" s="1"/>
  <c r="D9"/>
  <c r="C9" s="1"/>
  <c r="D13"/>
  <c r="D17"/>
  <c r="C17" s="1"/>
  <c r="D21"/>
  <c r="D25"/>
  <c r="C25" s="1"/>
  <c r="C7"/>
  <c r="D6"/>
  <c r="C13"/>
  <c r="C21"/>
  <c r="I6"/>
  <c r="O6"/>
  <c r="V6"/>
  <c r="X6"/>
  <c r="AI6"/>
  <c r="D30" i="1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J6" i="23" l="1"/>
  <c r="AD6"/>
  <c r="C28"/>
  <c r="Q6"/>
  <c r="C6"/>
  <c r="AD6" i="22"/>
  <c r="Q6"/>
  <c r="J6"/>
  <c r="C22"/>
  <c r="C6" s="1"/>
  <c r="D6" i="21"/>
  <c r="AD6"/>
  <c r="W6"/>
  <c r="C28"/>
  <c r="Q6"/>
  <c r="J6"/>
  <c r="C6"/>
  <c r="AD6" i="20"/>
  <c r="Q6"/>
  <c r="C19"/>
  <c r="C6" s="1"/>
  <c r="W6" i="19"/>
  <c r="AD6"/>
  <c r="C28"/>
  <c r="Q6"/>
  <c r="J6"/>
  <c r="C6"/>
  <c r="K8" i="1"/>
  <c r="L8"/>
  <c r="M8"/>
  <c r="N8"/>
  <c r="O8"/>
  <c r="K9"/>
  <c r="L9"/>
  <c r="M9"/>
  <c r="N9"/>
  <c r="O9"/>
  <c r="K10"/>
  <c r="L10"/>
  <c r="M10"/>
  <c r="N10"/>
  <c r="O10"/>
  <c r="K11"/>
  <c r="L11"/>
  <c r="M11"/>
  <c r="N11"/>
  <c r="O11"/>
  <c r="K12"/>
  <c r="L12"/>
  <c r="M12"/>
  <c r="N12"/>
  <c r="O12"/>
  <c r="K13"/>
  <c r="L13"/>
  <c r="M13"/>
  <c r="N13"/>
  <c r="O13"/>
  <c r="K14"/>
  <c r="L14"/>
  <c r="M14"/>
  <c r="N14"/>
  <c r="O14"/>
  <c r="K15"/>
  <c r="L15"/>
  <c r="M15"/>
  <c r="N15"/>
  <c r="O15"/>
  <c r="K16"/>
  <c r="L16"/>
  <c r="M16"/>
  <c r="N16"/>
  <c r="O16"/>
  <c r="K17"/>
  <c r="L17"/>
  <c r="M17"/>
  <c r="N17"/>
  <c r="O17"/>
  <c r="K18"/>
  <c r="L18"/>
  <c r="M18"/>
  <c r="N18"/>
  <c r="O18"/>
  <c r="K19"/>
  <c r="L19"/>
  <c r="M19"/>
  <c r="N19"/>
  <c r="O19"/>
  <c r="K20"/>
  <c r="L20"/>
  <c r="M20"/>
  <c r="N20"/>
  <c r="O20"/>
  <c r="K21"/>
  <c r="L21"/>
  <c r="M21"/>
  <c r="N21"/>
  <c r="O21"/>
  <c r="K22"/>
  <c r="L22"/>
  <c r="M22"/>
  <c r="N22"/>
  <c r="O22"/>
  <c r="K23"/>
  <c r="L23"/>
  <c r="M23"/>
  <c r="N23"/>
  <c r="O23"/>
  <c r="K24"/>
  <c r="L24"/>
  <c r="M24"/>
  <c r="N24"/>
  <c r="O24"/>
  <c r="K25"/>
  <c r="L25"/>
  <c r="M25"/>
  <c r="N25"/>
  <c r="O25"/>
  <c r="K26"/>
  <c r="L26"/>
  <c r="M26"/>
  <c r="N26"/>
  <c r="O26"/>
  <c r="L7"/>
  <c r="L6" s="1"/>
  <c r="M7"/>
  <c r="M6" s="1"/>
  <c r="N7"/>
  <c r="N6" s="1"/>
  <c r="O7"/>
  <c r="O6" s="1"/>
  <c r="K7"/>
  <c r="K6" s="1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7"/>
  <c r="AT6" s="1"/>
  <c r="AQ8"/>
  <c r="AR8"/>
  <c r="AS8"/>
  <c r="AU8"/>
  <c r="AV8"/>
  <c r="AQ9"/>
  <c r="AR9"/>
  <c r="AS9"/>
  <c r="AU9"/>
  <c r="AV9"/>
  <c r="AQ10"/>
  <c r="AR10"/>
  <c r="AS10"/>
  <c r="AU10"/>
  <c r="AV10"/>
  <c r="AQ11"/>
  <c r="AR11"/>
  <c r="AS11"/>
  <c r="AU11"/>
  <c r="AV11"/>
  <c r="AQ12"/>
  <c r="AR12"/>
  <c r="AS12"/>
  <c r="AU12"/>
  <c r="AV12"/>
  <c r="AQ13"/>
  <c r="AR13"/>
  <c r="AS13"/>
  <c r="AU13"/>
  <c r="AV13"/>
  <c r="AQ14"/>
  <c r="AR14"/>
  <c r="AS14"/>
  <c r="AU14"/>
  <c r="AV14"/>
  <c r="AQ15"/>
  <c r="AR15"/>
  <c r="AS15"/>
  <c r="AU15"/>
  <c r="AV15"/>
  <c r="AQ16"/>
  <c r="AR16"/>
  <c r="AS16"/>
  <c r="AU16"/>
  <c r="AV16"/>
  <c r="AQ17"/>
  <c r="AR17"/>
  <c r="AS17"/>
  <c r="AU17"/>
  <c r="AV17"/>
  <c r="AQ18"/>
  <c r="AR18"/>
  <c r="AS18"/>
  <c r="AU18"/>
  <c r="AV18"/>
  <c r="AQ19"/>
  <c r="AR19"/>
  <c r="AS19"/>
  <c r="AU19"/>
  <c r="AV19"/>
  <c r="AQ20"/>
  <c r="AR20"/>
  <c r="AS20"/>
  <c r="AU20"/>
  <c r="AV20"/>
  <c r="AQ21"/>
  <c r="AR21"/>
  <c r="AS21"/>
  <c r="AU21"/>
  <c r="AV21"/>
  <c r="AQ22"/>
  <c r="AR22"/>
  <c r="AS22"/>
  <c r="AU22"/>
  <c r="AV22"/>
  <c r="AQ23"/>
  <c r="AR23"/>
  <c r="AS23"/>
  <c r="AU23"/>
  <c r="AV23"/>
  <c r="AQ24"/>
  <c r="AR24"/>
  <c r="AS24"/>
  <c r="AU24"/>
  <c r="AV24"/>
  <c r="AQ25"/>
  <c r="AR25"/>
  <c r="AS25"/>
  <c r="AU25"/>
  <c r="AV25"/>
  <c r="AQ26"/>
  <c r="AR26"/>
  <c r="AS26"/>
  <c r="AU26"/>
  <c r="AV26"/>
  <c r="AR7"/>
  <c r="AR6" s="1"/>
  <c r="AS7"/>
  <c r="AS6" s="1"/>
  <c r="AU7"/>
  <c r="AU6" s="1"/>
  <c r="AV7"/>
  <c r="AV6" s="1"/>
  <c r="AQ7"/>
  <c r="AQ6" s="1"/>
  <c r="AP8"/>
  <c r="AP9"/>
  <c r="AP10"/>
  <c r="AP11"/>
  <c r="AP12"/>
  <c r="AP13"/>
  <c r="AP14"/>
  <c r="AP15"/>
  <c r="AP16"/>
  <c r="AP17"/>
  <c r="AP18"/>
  <c r="AP19"/>
  <c r="AP20"/>
  <c r="AP21"/>
  <c r="AP22"/>
  <c r="AP23"/>
  <c r="AP24"/>
  <c r="AP25"/>
  <c r="AP26"/>
  <c r="AP7"/>
  <c r="AP6" s="1"/>
  <c r="AO8" l="1"/>
  <c r="AO9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7"/>
  <c r="AO6" s="1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L8"/>
  <c r="AL9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K8"/>
  <c r="AK9"/>
  <c r="AK10"/>
  <c r="AK11"/>
  <c r="AK12"/>
  <c r="AK13"/>
  <c r="AK14"/>
  <c r="AK15"/>
  <c r="AK16"/>
  <c r="AK17"/>
  <c r="AK18"/>
  <c r="AK19"/>
  <c r="AK20"/>
  <c r="AK21"/>
  <c r="AK22"/>
  <c r="AK23"/>
  <c r="AK24"/>
  <c r="AK25"/>
  <c r="AK26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7"/>
  <c r="AJ6" s="1"/>
  <c r="AE8"/>
  <c r="AF8"/>
  <c r="AG8"/>
  <c r="AH8"/>
  <c r="AI8"/>
  <c r="AE9"/>
  <c r="AF9"/>
  <c r="AG9"/>
  <c r="AH9"/>
  <c r="AI9"/>
  <c r="AE10"/>
  <c r="AF10"/>
  <c r="AG10"/>
  <c r="AH10"/>
  <c r="AI10"/>
  <c r="AE11"/>
  <c r="AF11"/>
  <c r="AG11"/>
  <c r="AH11"/>
  <c r="AI11"/>
  <c r="AE12"/>
  <c r="AF12"/>
  <c r="AG12"/>
  <c r="AH12"/>
  <c r="AI12"/>
  <c r="AE13"/>
  <c r="AF13"/>
  <c r="AG13"/>
  <c r="AH13"/>
  <c r="AI13"/>
  <c r="AE14"/>
  <c r="AF14"/>
  <c r="AG14"/>
  <c r="AH14"/>
  <c r="AI14"/>
  <c r="AE15"/>
  <c r="AF15"/>
  <c r="AG15"/>
  <c r="AH15"/>
  <c r="AI15"/>
  <c r="AE16"/>
  <c r="AF16"/>
  <c r="AG16"/>
  <c r="AH16"/>
  <c r="AI16"/>
  <c r="AE17"/>
  <c r="AF17"/>
  <c r="AG17"/>
  <c r="AH17"/>
  <c r="AI17"/>
  <c r="AE18"/>
  <c r="AF18"/>
  <c r="AG18"/>
  <c r="AH18"/>
  <c r="AI18"/>
  <c r="AE19"/>
  <c r="AF19"/>
  <c r="AG19"/>
  <c r="AH19"/>
  <c r="AI19"/>
  <c r="AE20"/>
  <c r="AF20"/>
  <c r="AG20"/>
  <c r="AH20"/>
  <c r="AI20"/>
  <c r="AE21"/>
  <c r="AF21"/>
  <c r="AG21"/>
  <c r="AH21"/>
  <c r="AI21"/>
  <c r="AE22"/>
  <c r="AF22"/>
  <c r="AG22"/>
  <c r="AH22"/>
  <c r="AI22"/>
  <c r="AE23"/>
  <c r="AF23"/>
  <c r="AG23"/>
  <c r="AH23"/>
  <c r="AI23"/>
  <c r="AE24"/>
  <c r="AF24"/>
  <c r="AG24"/>
  <c r="AH24"/>
  <c r="AI24"/>
  <c r="AE25"/>
  <c r="AF25"/>
  <c r="AG25"/>
  <c r="AH25"/>
  <c r="AI25"/>
  <c r="AE26"/>
  <c r="AF26"/>
  <c r="AG26"/>
  <c r="AH26"/>
  <c r="AI26"/>
  <c r="AF7"/>
  <c r="AF6" s="1"/>
  <c r="AG7"/>
  <c r="AG6" s="1"/>
  <c r="AH7"/>
  <c r="AH6" s="1"/>
  <c r="AI7"/>
  <c r="AI6" s="1"/>
  <c r="AE7"/>
  <c r="AE6" s="1"/>
  <c r="X8"/>
  <c r="Y8"/>
  <c r="Z8"/>
  <c r="AA8"/>
  <c r="AB8"/>
  <c r="X9"/>
  <c r="Y9"/>
  <c r="Z9"/>
  <c r="AA9"/>
  <c r="AB9"/>
  <c r="X10"/>
  <c r="Y10"/>
  <c r="Z10"/>
  <c r="AA10"/>
  <c r="AB10"/>
  <c r="X11"/>
  <c r="Y11"/>
  <c r="Z11"/>
  <c r="AA11"/>
  <c r="AB11"/>
  <c r="X12"/>
  <c r="Y12"/>
  <c r="Z12"/>
  <c r="AA12"/>
  <c r="AB12"/>
  <c r="X13"/>
  <c r="Y13"/>
  <c r="Z13"/>
  <c r="AA13"/>
  <c r="AB13"/>
  <c r="X14"/>
  <c r="Y14"/>
  <c r="Z14"/>
  <c r="AA14"/>
  <c r="AB14"/>
  <c r="X15"/>
  <c r="Y15"/>
  <c r="Z15"/>
  <c r="AA15"/>
  <c r="AB15"/>
  <c r="X16"/>
  <c r="Y16"/>
  <c r="Z16"/>
  <c r="AA16"/>
  <c r="AB16"/>
  <c r="X17"/>
  <c r="Y17"/>
  <c r="Z17"/>
  <c r="AA17"/>
  <c r="AB17"/>
  <c r="X18"/>
  <c r="Y18"/>
  <c r="Z18"/>
  <c r="AA18"/>
  <c r="AB18"/>
  <c r="X19"/>
  <c r="Y19"/>
  <c r="Z19"/>
  <c r="AA19"/>
  <c r="AB19"/>
  <c r="X20"/>
  <c r="Y20"/>
  <c r="Z20"/>
  <c r="AA20"/>
  <c r="AB20"/>
  <c r="X21"/>
  <c r="Y21"/>
  <c r="Z21"/>
  <c r="AA21"/>
  <c r="AB21"/>
  <c r="X22"/>
  <c r="Y22"/>
  <c r="Z22"/>
  <c r="AA22"/>
  <c r="AB22"/>
  <c r="X23"/>
  <c r="Y23"/>
  <c r="Z23"/>
  <c r="AA23"/>
  <c r="AB23"/>
  <c r="X24"/>
  <c r="Y24"/>
  <c r="Z24"/>
  <c r="AA24"/>
  <c r="AB24"/>
  <c r="X25"/>
  <c r="Y25"/>
  <c r="Z25"/>
  <c r="AA25"/>
  <c r="AB25"/>
  <c r="X26"/>
  <c r="Y26"/>
  <c r="Z26"/>
  <c r="AA26"/>
  <c r="AB26"/>
  <c r="AB7"/>
  <c r="AB6" s="1"/>
  <c r="Y7"/>
  <c r="Z7"/>
  <c r="Z6" s="1"/>
  <c r="AA7"/>
  <c r="AA6" s="1"/>
  <c r="X7"/>
  <c r="X6" s="1"/>
  <c r="R8"/>
  <c r="S8"/>
  <c r="T8"/>
  <c r="U8"/>
  <c r="V8"/>
  <c r="R9"/>
  <c r="S9"/>
  <c r="T9"/>
  <c r="U9"/>
  <c r="V9"/>
  <c r="R10"/>
  <c r="S10"/>
  <c r="T10"/>
  <c r="U10"/>
  <c r="V10"/>
  <c r="R11"/>
  <c r="S11"/>
  <c r="T11"/>
  <c r="U11"/>
  <c r="V11"/>
  <c r="R12"/>
  <c r="S12"/>
  <c r="T12"/>
  <c r="U12"/>
  <c r="V12"/>
  <c r="R13"/>
  <c r="S13"/>
  <c r="T13"/>
  <c r="U13"/>
  <c r="V13"/>
  <c r="R14"/>
  <c r="S14"/>
  <c r="T14"/>
  <c r="U14"/>
  <c r="V14"/>
  <c r="R15"/>
  <c r="S15"/>
  <c r="T15"/>
  <c r="U15"/>
  <c r="V15"/>
  <c r="R16"/>
  <c r="S16"/>
  <c r="T16"/>
  <c r="U16"/>
  <c r="V16"/>
  <c r="R17"/>
  <c r="S17"/>
  <c r="T17"/>
  <c r="U17"/>
  <c r="V17"/>
  <c r="R18"/>
  <c r="S18"/>
  <c r="T18"/>
  <c r="U18"/>
  <c r="V18"/>
  <c r="R19"/>
  <c r="S19"/>
  <c r="T19"/>
  <c r="U19"/>
  <c r="V19"/>
  <c r="R20"/>
  <c r="S20"/>
  <c r="T20"/>
  <c r="U20"/>
  <c r="V20"/>
  <c r="R21"/>
  <c r="S21"/>
  <c r="T21"/>
  <c r="U21"/>
  <c r="V21"/>
  <c r="R22"/>
  <c r="S22"/>
  <c r="T22"/>
  <c r="U22"/>
  <c r="V22"/>
  <c r="R23"/>
  <c r="S23"/>
  <c r="T23"/>
  <c r="U23"/>
  <c r="V23"/>
  <c r="R24"/>
  <c r="S24"/>
  <c r="T24"/>
  <c r="U24"/>
  <c r="V24"/>
  <c r="R25"/>
  <c r="S25"/>
  <c r="T25"/>
  <c r="U25"/>
  <c r="V25"/>
  <c r="R26"/>
  <c r="S26"/>
  <c r="T26"/>
  <c r="U26"/>
  <c r="V26"/>
  <c r="S7"/>
  <c r="S6" s="1"/>
  <c r="T7"/>
  <c r="U7"/>
  <c r="U6" s="1"/>
  <c r="V7"/>
  <c r="Q24"/>
  <c r="F7"/>
  <c r="G7"/>
  <c r="H7"/>
  <c r="I7"/>
  <c r="F8"/>
  <c r="G8"/>
  <c r="H8"/>
  <c r="I8"/>
  <c r="F9"/>
  <c r="G9"/>
  <c r="H9"/>
  <c r="I9"/>
  <c r="F10"/>
  <c r="G10"/>
  <c r="H10"/>
  <c r="I10"/>
  <c r="F11"/>
  <c r="G11"/>
  <c r="H11"/>
  <c r="I11"/>
  <c r="F12"/>
  <c r="G12"/>
  <c r="H12"/>
  <c r="I12"/>
  <c r="F13"/>
  <c r="G13"/>
  <c r="H13"/>
  <c r="I13"/>
  <c r="F14"/>
  <c r="G14"/>
  <c r="H14"/>
  <c r="I14"/>
  <c r="F15"/>
  <c r="G15"/>
  <c r="H15"/>
  <c r="I15"/>
  <c r="F16"/>
  <c r="G16"/>
  <c r="H16"/>
  <c r="I16"/>
  <c r="F17"/>
  <c r="G17"/>
  <c r="H17"/>
  <c r="I17"/>
  <c r="F18"/>
  <c r="G18"/>
  <c r="H18"/>
  <c r="I18"/>
  <c r="F19"/>
  <c r="G19"/>
  <c r="H19"/>
  <c r="I19"/>
  <c r="F20"/>
  <c r="G20"/>
  <c r="H20"/>
  <c r="I20"/>
  <c r="F21"/>
  <c r="G21"/>
  <c r="H21"/>
  <c r="I21"/>
  <c r="F22"/>
  <c r="G22"/>
  <c r="H22"/>
  <c r="I22"/>
  <c r="F23"/>
  <c r="G23"/>
  <c r="H23"/>
  <c r="I23"/>
  <c r="F24"/>
  <c r="G24"/>
  <c r="H24"/>
  <c r="I24"/>
  <c r="F25"/>
  <c r="G25"/>
  <c r="H25"/>
  <c r="I25"/>
  <c r="F26"/>
  <c r="G26"/>
  <c r="H26"/>
  <c r="I26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7"/>
  <c r="E6" s="1"/>
  <c r="I6" l="1"/>
  <c r="G6"/>
  <c r="H6"/>
  <c r="F6"/>
  <c r="V6"/>
  <c r="T6"/>
  <c r="Y6"/>
  <c r="Q16"/>
  <c r="Q8"/>
  <c r="Q26"/>
  <c r="Q25"/>
  <c r="Q21"/>
  <c r="Q18"/>
  <c r="Q17"/>
  <c r="Q13"/>
  <c r="Q10"/>
  <c r="Q9"/>
  <c r="Q22"/>
  <c r="Q20"/>
  <c r="Q14"/>
  <c r="Q12"/>
  <c r="Q23"/>
  <c r="Q19"/>
  <c r="Q15"/>
  <c r="Q11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 s="1"/>
  <c r="J7"/>
  <c r="W34"/>
  <c r="W35"/>
  <c r="W36"/>
  <c r="W37"/>
  <c r="W38"/>
  <c r="W39"/>
  <c r="Q34"/>
  <c r="Q35"/>
  <c r="Q36"/>
  <c r="Q37"/>
  <c r="Q38"/>
  <c r="Q39"/>
  <c r="AD13" l="1"/>
  <c r="AD15"/>
  <c r="AD17"/>
  <c r="J13"/>
  <c r="J15"/>
  <c r="J17"/>
  <c r="D53"/>
  <c r="D54"/>
  <c r="D55"/>
  <c r="D56"/>
  <c r="D57"/>
  <c r="D58"/>
  <c r="J53"/>
  <c r="J54"/>
  <c r="J55"/>
  <c r="J56"/>
  <c r="J57"/>
  <c r="J58"/>
  <c r="J14"/>
  <c r="J16"/>
  <c r="J18"/>
  <c r="J34"/>
  <c r="J35"/>
  <c r="J36"/>
  <c r="J37"/>
  <c r="J38"/>
  <c r="J39"/>
  <c r="W13"/>
  <c r="W14"/>
  <c r="W15"/>
  <c r="W16"/>
  <c r="W17"/>
  <c r="W18"/>
  <c r="AD34"/>
  <c r="C34" s="1"/>
  <c r="AD35"/>
  <c r="C35" s="1"/>
  <c r="AD36"/>
  <c r="AD37"/>
  <c r="AD38"/>
  <c r="C38" s="1"/>
  <c r="AD39"/>
  <c r="C39" s="1"/>
  <c r="W53"/>
  <c r="W54"/>
  <c r="W55"/>
  <c r="W56"/>
  <c r="W57"/>
  <c r="W58"/>
  <c r="Q53"/>
  <c r="Q54"/>
  <c r="Q55"/>
  <c r="Q56"/>
  <c r="Q57"/>
  <c r="Q58"/>
  <c r="AD58"/>
  <c r="AD53"/>
  <c r="AD54"/>
  <c r="AD55"/>
  <c r="AD56"/>
  <c r="AD57"/>
  <c r="AD14"/>
  <c r="AD16"/>
  <c r="AD18"/>
  <c r="C57" l="1"/>
  <c r="C55"/>
  <c r="C53"/>
  <c r="C58"/>
  <c r="C56"/>
  <c r="C54"/>
  <c r="C36"/>
  <c r="C37"/>
  <c r="C17"/>
  <c r="C15"/>
  <c r="C18"/>
  <c r="C16"/>
  <c r="C14"/>
  <c r="C13"/>
  <c r="J30" l="1"/>
  <c r="J31"/>
  <c r="J32"/>
  <c r="J33"/>
  <c r="J40"/>
  <c r="J41"/>
  <c r="J42"/>
  <c r="J43"/>
  <c r="J44"/>
  <c r="J45"/>
  <c r="J46"/>
  <c r="J47"/>
  <c r="J48"/>
  <c r="J29"/>
  <c r="J28" s="1"/>
  <c r="D61" l="1"/>
  <c r="D62"/>
  <c r="D63"/>
  <c r="D64"/>
  <c r="AD61"/>
  <c r="AD62"/>
  <c r="AD63"/>
  <c r="AD64"/>
  <c r="AD65"/>
  <c r="W61"/>
  <c r="W62"/>
  <c r="W63"/>
  <c r="W64"/>
  <c r="Q61"/>
  <c r="Q62"/>
  <c r="Q63"/>
  <c r="Q64"/>
  <c r="J61"/>
  <c r="J62"/>
  <c r="J63"/>
  <c r="J64"/>
  <c r="AD33"/>
  <c r="AD40"/>
  <c r="AD41"/>
  <c r="AD42"/>
  <c r="W33"/>
  <c r="W40"/>
  <c r="W41"/>
  <c r="W42"/>
  <c r="Q33"/>
  <c r="Q40"/>
  <c r="Q41"/>
  <c r="Q42"/>
  <c r="D29"/>
  <c r="D28" s="1"/>
  <c r="W43"/>
  <c r="C63" l="1"/>
  <c r="C61"/>
  <c r="C64"/>
  <c r="C62"/>
  <c r="C42"/>
  <c r="C41"/>
  <c r="C33"/>
  <c r="C40"/>
  <c r="AD11" l="1"/>
  <c r="AD19"/>
  <c r="AD20" l="1"/>
  <c r="J20"/>
  <c r="J19"/>
  <c r="J12"/>
  <c r="J11"/>
  <c r="W20"/>
  <c r="W19"/>
  <c r="W12"/>
  <c r="W11"/>
  <c r="AD12"/>
  <c r="AD8"/>
  <c r="AD10"/>
  <c r="AD22"/>
  <c r="AD24"/>
  <c r="AD26"/>
  <c r="W8"/>
  <c r="W10"/>
  <c r="W22"/>
  <c r="W24"/>
  <c r="W26"/>
  <c r="J8"/>
  <c r="J10"/>
  <c r="J22"/>
  <c r="J24"/>
  <c r="J26"/>
  <c r="AD52"/>
  <c r="AD59"/>
  <c r="AD60"/>
  <c r="AD66"/>
  <c r="AD67"/>
  <c r="AD68"/>
  <c r="AD69"/>
  <c r="AD70"/>
  <c r="W52"/>
  <c r="W59"/>
  <c r="W60"/>
  <c r="W65"/>
  <c r="W66"/>
  <c r="W67"/>
  <c r="W68"/>
  <c r="W69"/>
  <c r="W70"/>
  <c r="Q52"/>
  <c r="Q59"/>
  <c r="Q60"/>
  <c r="Q65"/>
  <c r="Q66"/>
  <c r="Q67"/>
  <c r="Q68"/>
  <c r="Q69"/>
  <c r="Q70"/>
  <c r="C12" l="1"/>
  <c r="C20"/>
  <c r="J25"/>
  <c r="J23"/>
  <c r="J21"/>
  <c r="J9"/>
  <c r="J6" s="1"/>
  <c r="C11"/>
  <c r="C19"/>
  <c r="AD25"/>
  <c r="AD23"/>
  <c r="AD21"/>
  <c r="AD9"/>
  <c r="W25"/>
  <c r="W23"/>
  <c r="W21"/>
  <c r="W9"/>
  <c r="C9" l="1"/>
  <c r="R7"/>
  <c r="R6" s="1"/>
  <c r="J51"/>
  <c r="AK7"/>
  <c r="AK6" s="1"/>
  <c r="AL7"/>
  <c r="AL6" s="1"/>
  <c r="AM7"/>
  <c r="AM6" s="1"/>
  <c r="D52"/>
  <c r="J52"/>
  <c r="D59"/>
  <c r="J59"/>
  <c r="D60"/>
  <c r="J60"/>
  <c r="D65"/>
  <c r="J65"/>
  <c r="D66"/>
  <c r="J66"/>
  <c r="D67"/>
  <c r="J67"/>
  <c r="D68"/>
  <c r="J68"/>
  <c r="D69"/>
  <c r="J69"/>
  <c r="D70"/>
  <c r="J70"/>
  <c r="Q51"/>
  <c r="Q50" s="1"/>
  <c r="W51"/>
  <c r="W50" s="1"/>
  <c r="AD51"/>
  <c r="AD50" s="1"/>
  <c r="D51"/>
  <c r="AD30"/>
  <c r="AD31"/>
  <c r="AD32"/>
  <c r="AD43"/>
  <c r="AD44"/>
  <c r="AD45"/>
  <c r="AD46"/>
  <c r="AD47"/>
  <c r="AD48"/>
  <c r="W30"/>
  <c r="W31"/>
  <c r="W32"/>
  <c r="W44"/>
  <c r="W45"/>
  <c r="W46"/>
  <c r="W47"/>
  <c r="W48"/>
  <c r="Q30"/>
  <c r="Q31"/>
  <c r="Q32"/>
  <c r="Q43"/>
  <c r="Q44"/>
  <c r="Q45"/>
  <c r="Q46"/>
  <c r="Q47"/>
  <c r="Q48"/>
  <c r="C43"/>
  <c r="AD29"/>
  <c r="AD28" s="1"/>
  <c r="W29"/>
  <c r="W28" s="1"/>
  <c r="Q29"/>
  <c r="Q28" s="1"/>
  <c r="J50" l="1"/>
  <c r="D50"/>
  <c r="C70"/>
  <c r="C69"/>
  <c r="C68"/>
  <c r="C67"/>
  <c r="C66"/>
  <c r="C65"/>
  <c r="C60"/>
  <c r="C59"/>
  <c r="C52"/>
  <c r="C51"/>
  <c r="C31"/>
  <c r="C45"/>
  <c r="C30"/>
  <c r="C29"/>
  <c r="C47"/>
  <c r="Q7"/>
  <c r="Q6" s="1"/>
  <c r="C48"/>
  <c r="C46"/>
  <c r="C44"/>
  <c r="C32"/>
  <c r="AD7"/>
  <c r="AD6" s="1"/>
  <c r="C25"/>
  <c r="C23"/>
  <c r="C21"/>
  <c r="W7"/>
  <c r="W6" s="1"/>
  <c r="C26"/>
  <c r="C24"/>
  <c r="C22"/>
  <c r="C10"/>
  <c r="C8"/>
  <c r="C50" l="1"/>
  <c r="C28"/>
  <c r="C7"/>
  <c r="C6" s="1"/>
</calcChain>
</file>

<file path=xl/sharedStrings.xml><?xml version="1.0" encoding="utf-8"?>
<sst xmlns="http://schemas.openxmlformats.org/spreadsheetml/2006/main" count="1692" uniqueCount="50">
  <si>
    <t>Total</t>
  </si>
  <si>
    <t>0 - 4</t>
  </si>
  <si>
    <t>5 - 9</t>
  </si>
  <si>
    <t>10 -14</t>
  </si>
  <si>
    <t>15 - 19</t>
  </si>
  <si>
    <t>20 - 24</t>
  </si>
  <si>
    <t>25 - 29</t>
  </si>
  <si>
    <t>30 - 34</t>
  </si>
  <si>
    <t>40 - 44</t>
  </si>
  <si>
    <t>45 - 49</t>
  </si>
  <si>
    <t>50 - 54</t>
  </si>
  <si>
    <t>55 - 59</t>
  </si>
  <si>
    <t>60 - 64</t>
  </si>
  <si>
    <t>65 - 69</t>
  </si>
  <si>
    <t>70 -74</t>
  </si>
  <si>
    <t>75 - 79</t>
  </si>
  <si>
    <t>80 y más</t>
  </si>
  <si>
    <t>Masculina</t>
  </si>
  <si>
    <t>Municipios</t>
  </si>
  <si>
    <t>Femenina</t>
  </si>
  <si>
    <t>TOTAL</t>
  </si>
  <si>
    <t>35 -39</t>
  </si>
  <si>
    <t>Estimaciones y proyecciones de la población por edades  según municipio: 2015</t>
  </si>
  <si>
    <t>Estimaciones y proyecciones de la población por edades  según municipio: 2016</t>
  </si>
  <si>
    <t>Estimaciones y proyecciones de la población por edades  según municipio: 2017</t>
  </si>
  <si>
    <t>Estimaciones y proyecciones de la población por edades  según municipio: 2019</t>
  </si>
  <si>
    <t>Estimaciones y proyecciones de la población por edades  según municipio: 2018</t>
  </si>
  <si>
    <t>Estimaciones y proyecciones de la población por edades  según municipio: 2020</t>
  </si>
  <si>
    <t xml:space="preserve"> 01- San Miguel</t>
  </si>
  <si>
    <t xml:space="preserve"> 02- Carolina</t>
  </si>
  <si>
    <t xml:space="preserve"> 03- Ciudad Barrios</t>
  </si>
  <si>
    <t xml:space="preserve"> 04- Comacarán</t>
  </si>
  <si>
    <t xml:space="preserve"> 05- Chapeltique</t>
  </si>
  <si>
    <t xml:space="preserve"> 06- Chinameca</t>
  </si>
  <si>
    <t xml:space="preserve"> 07- Chirilagua</t>
  </si>
  <si>
    <t xml:space="preserve"> 08- El Tránsito</t>
  </si>
  <si>
    <t xml:space="preserve"> 09- Lolotique</t>
  </si>
  <si>
    <t xml:space="preserve"> 10- Moncagua</t>
  </si>
  <si>
    <t xml:space="preserve"> 11- Nueva Guadalupe</t>
  </si>
  <si>
    <t xml:space="preserve"> 12- Nuevo Edén de San Juan</t>
  </si>
  <si>
    <t xml:space="preserve"> 13- Quelepa</t>
  </si>
  <si>
    <t xml:space="preserve"> 14- San Antonio</t>
  </si>
  <si>
    <t xml:space="preserve"> 15- San Gerardo</t>
  </si>
  <si>
    <t xml:space="preserve"> 16- San Jorge</t>
  </si>
  <si>
    <t xml:space="preserve"> 17- San Luis de la Reina</t>
  </si>
  <si>
    <t xml:space="preserve"> 18- San Rafael (Oriente)</t>
  </si>
  <si>
    <t xml:space="preserve"> 19- Sesori</t>
  </si>
  <si>
    <t xml:space="preserve"> 20- Uluazapa</t>
  </si>
  <si>
    <t xml:space="preserve"> </t>
  </si>
  <si>
    <t>12- SAN MIGUEL: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</si>
</sst>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_);_(* \(#,##0\);_(* &quot;-&quot;??_);_(@_)"/>
  </numFmts>
  <fonts count="13">
    <font>
      <sz val="10"/>
      <name val="Arial"/>
    </font>
    <font>
      <sz val="8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12" fillId="0" borderId="0"/>
  </cellStyleXfs>
  <cellXfs count="35">
    <xf numFmtId="0" fontId="0" fillId="0" borderId="0" xfId="0"/>
    <xf numFmtId="3" fontId="2" fillId="0" borderId="0" xfId="0" applyNumberFormat="1" applyFont="1" applyAlignment="1">
      <alignment horizontal="center"/>
    </xf>
    <xf numFmtId="3" fontId="1" fillId="0" borderId="0" xfId="0" applyNumberFormat="1" applyFont="1"/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3" fillId="0" borderId="0" xfId="0" applyNumberFormat="1" applyFont="1"/>
    <xf numFmtId="3" fontId="1" fillId="0" borderId="0" xfId="0" applyNumberFormat="1" applyFont="1" applyFill="1"/>
    <xf numFmtId="3" fontId="1" fillId="0" borderId="0" xfId="0" applyNumberFormat="1" applyFont="1" applyFill="1" applyAlignment="1">
      <alignment horizontal="center"/>
    </xf>
    <xf numFmtId="3" fontId="6" fillId="0" borderId="0" xfId="0" applyNumberFormat="1" applyFont="1"/>
    <xf numFmtId="3" fontId="6" fillId="0" borderId="0" xfId="0" quotePrefix="1" applyNumberFormat="1" applyFont="1" applyAlignment="1">
      <alignment horizontal="center"/>
    </xf>
    <xf numFmtId="3" fontId="6" fillId="0" borderId="0" xfId="0" quotePrefix="1" applyNumberFormat="1" applyFont="1" applyAlignment="1">
      <alignment horizontal="left"/>
    </xf>
    <xf numFmtId="3" fontId="4" fillId="0" borderId="0" xfId="0" applyNumberFormat="1" applyFont="1" applyFill="1" applyAlignment="1">
      <alignment horizontal="center"/>
    </xf>
    <xf numFmtId="3" fontId="0" fillId="0" borderId="0" xfId="0" applyNumberFormat="1" applyFont="1" applyFill="1"/>
    <xf numFmtId="3" fontId="4" fillId="0" borderId="1" xfId="0" applyNumberFormat="1" applyFont="1" applyFill="1" applyBorder="1" applyAlignment="1">
      <alignment horizontal="center"/>
    </xf>
    <xf numFmtId="3" fontId="5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/>
    </xf>
    <xf numFmtId="3" fontId="11" fillId="0" borderId="0" xfId="0" applyNumberFormat="1" applyFont="1" applyFill="1"/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left"/>
    </xf>
    <xf numFmtId="3" fontId="10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9" fillId="0" borderId="0" xfId="3" applyFont="1" applyFill="1" applyBorder="1" applyAlignment="1" applyProtection="1">
      <alignment horizontal="left" vertical="center"/>
    </xf>
  </cellXfs>
  <cellStyles count="4">
    <cellStyle name="Millares" xfId="1" builtinId="3"/>
    <cellStyle name="Normal" xfId="0" builtinId="0"/>
    <cellStyle name="Normal 2" xfId="2"/>
    <cellStyle name="Normal_POBLACION TOTAL  POR DEPARTAMENTO AREA Y SEXO, SEGUN MUNICIPIO-CENSO 2007-10-03-0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B1:AZ71"/>
  <sheetViews>
    <sheetView showGridLines="0" tabSelected="1" zoomScale="74" zoomScaleNormal="74" zoomScaleSheetLayoutView="50" workbookViewId="0">
      <selection activeCell="AN2" sqref="AN2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4" width="7.7109375" style="2" bestFit="1" customWidth="1"/>
    <col min="5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49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49" ht="16.5" customHeight="1">
      <c r="B2" s="29" t="s">
        <v>49</v>
      </c>
      <c r="C2" s="30" t="s">
        <v>22</v>
      </c>
      <c r="E2" s="9"/>
      <c r="F2" s="9"/>
      <c r="G2" s="9"/>
      <c r="H2" s="9"/>
      <c r="I2" s="8"/>
      <c r="P2" s="29" t="s">
        <v>49</v>
      </c>
      <c r="Q2" s="30" t="s">
        <v>22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49</v>
      </c>
      <c r="AD2" s="30" t="s">
        <v>22</v>
      </c>
      <c r="AE2"/>
      <c r="AF2" s="9"/>
      <c r="AG2" s="9"/>
      <c r="AH2" s="9"/>
      <c r="AI2" s="9"/>
      <c r="AJ2" s="2"/>
      <c r="AK2" s="2"/>
      <c r="AL2" s="2"/>
      <c r="AN2" s="29" t="s">
        <v>49</v>
      </c>
      <c r="AO2" s="30" t="s">
        <v>22</v>
      </c>
      <c r="AP2"/>
      <c r="AQ2"/>
      <c r="AR2"/>
      <c r="AS2"/>
      <c r="AT2"/>
      <c r="AU2" s="9"/>
      <c r="AV2" s="2"/>
    </row>
    <row r="3" spans="2:49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49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49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49" s="5" customFormat="1" ht="20.100000000000001" customHeight="1">
      <c r="B6" s="26" t="s">
        <v>0</v>
      </c>
      <c r="C6" s="26">
        <f>SUM(C7+C8+C9+C10+C11+C12+C13+C14+C15+C16+C17+C18+C19++C20+C21+C22+C23+C24+C25+C26)</f>
        <v>489476</v>
      </c>
      <c r="D6" s="26">
        <f t="shared" ref="D6:Q6" si="0">SUM(D7+D8+D9+D10+D11+D12+D13+D14+D15+D16+D17+D18+D19++D20+D21+D22+D23+D24+D25+D26)</f>
        <v>46619</v>
      </c>
      <c r="E6" s="26">
        <f t="shared" si="0"/>
        <v>9338</v>
      </c>
      <c r="F6" s="26">
        <f t="shared" si="0"/>
        <v>9310</v>
      </c>
      <c r="G6" s="26">
        <f t="shared" si="0"/>
        <v>9310</v>
      </c>
      <c r="H6" s="26">
        <f t="shared" si="0"/>
        <v>9317</v>
      </c>
      <c r="I6" s="26">
        <f t="shared" si="0"/>
        <v>9344</v>
      </c>
      <c r="J6" s="26">
        <f t="shared" si="0"/>
        <v>47830</v>
      </c>
      <c r="K6" s="26">
        <f t="shared" si="0"/>
        <v>9377</v>
      </c>
      <c r="L6" s="26">
        <f t="shared" si="0"/>
        <v>9439</v>
      </c>
      <c r="M6" s="26">
        <f t="shared" si="0"/>
        <v>9538</v>
      </c>
      <c r="N6" s="26">
        <f t="shared" si="0"/>
        <v>9666</v>
      </c>
      <c r="O6" s="26">
        <f t="shared" si="0"/>
        <v>9810</v>
      </c>
      <c r="P6" s="26" t="s">
        <v>0</v>
      </c>
      <c r="Q6" s="26">
        <f t="shared" si="0"/>
        <v>51876</v>
      </c>
      <c r="R6" s="26">
        <f t="shared" ref="R6" si="1">SUM(R7+R8+R9+R10+R11+R12+R13+R14+R15+R16+R17+R18+R19++R20+R21+R22+R23+R24+R25+R26)</f>
        <v>10059</v>
      </c>
      <c r="S6" s="26">
        <f t="shared" ref="S6" si="2">SUM(S7+S8+S9+S10+S11+S12+S13+S14+S15+S16+S17+S18+S19++S20+S21+S22+S23+S24+S25+S26)</f>
        <v>10202</v>
      </c>
      <c r="T6" s="26">
        <f t="shared" ref="T6" si="3">SUM(T7+T8+T9+T10+T11+T12+T13+T14+T15+T16+T17+T18+T19++T20+T21+T22+T23+T24+T25+T26)</f>
        <v>10342</v>
      </c>
      <c r="U6" s="26">
        <f t="shared" ref="U6" si="4">SUM(U7+U8+U9+U10+U11+U12+U13+U14+U15+U16+U17+U18+U19++U20+U21+U22+U23+U24+U25+U26)</f>
        <v>10548</v>
      </c>
      <c r="V6" s="26">
        <f t="shared" ref="V6" si="5">SUM(V7+V8+V9+V10+V11+V12+V13+V14+V15+V16+V17+V18+V19++V20+V21+V22+V23+V24+V25+V26)</f>
        <v>10725</v>
      </c>
      <c r="W6" s="26">
        <f t="shared" ref="W6" si="6">SUM(W7+W8+W9+W10+W11+W12+W13+W14+W15+W16+W17+W18+W19++W20+W21+W22+W23+W24+W25+W26)</f>
        <v>55479</v>
      </c>
      <c r="X6" s="26">
        <f t="shared" ref="X6" si="7">SUM(X7+X8+X9+X10+X11+X12+X13+X14+X15+X16+X17+X18+X19++X20+X21+X22+X23+X24+X25+X26)</f>
        <v>10901</v>
      </c>
      <c r="Y6" s="26">
        <f t="shared" ref="Y6" si="8">SUM(Y7+Y8+Y9+Y10+Y11+Y12+Y13+Y14+Y15+Y16+Y17+Y18+Y19++Y20+Y21+Y22+Y23+Y24+Y25+Y26)</f>
        <v>11138</v>
      </c>
      <c r="Z6" s="26">
        <f t="shared" ref="Z6" si="9">SUM(Z7+Z8+Z9+Z10+Z11+Z12+Z13+Z14+Z15+Z16+Z17+Z18+Z19++Z20+Z21+Z22+Z23+Z24+Z25+Z26)</f>
        <v>11229</v>
      </c>
      <c r="AA6" s="26">
        <f t="shared" ref="AA6" si="10">SUM(AA7+AA8+AA9+AA10+AA11+AA12+AA13+AA14+AA15+AA16+AA17+AA18+AA19++AA20+AA21+AA22+AA23+AA24+AA25+AA26)</f>
        <v>11201</v>
      </c>
      <c r="AB6" s="26">
        <f t="shared" ref="AB6:AD6" si="11">SUM(AB7+AB8+AB9+AB10+AB11+AB12+AB13+AB14+AB15+AB16+AB17+AB18+AB19++AB20+AB21+AB22+AB23+AB24+AB25+AB26)</f>
        <v>11010</v>
      </c>
      <c r="AC6" s="26" t="s">
        <v>0</v>
      </c>
      <c r="AD6" s="26">
        <f t="shared" si="11"/>
        <v>51466</v>
      </c>
      <c r="AE6" s="26">
        <f t="shared" ref="AE6" si="12">SUM(AE7+AE8+AE9+AE10+AE11+AE12+AE13+AE14+AE15+AE16+AE17+AE18+AE19++AE20+AE21+AE22+AE23+AE24+AE25+AE26)</f>
        <v>10811</v>
      </c>
      <c r="AF6" s="26">
        <f t="shared" ref="AF6" si="13">SUM(AF7+AF8+AF9+AF10+AF11+AF12+AF13+AF14+AF15+AF16+AF17+AF18+AF19++AF20+AF21+AF22+AF23+AF24+AF25+AF26)</f>
        <v>10631</v>
      </c>
      <c r="AG6" s="26">
        <f t="shared" ref="AG6" si="14">SUM(AG7+AG8+AG9+AG10+AG11+AG12+AG13+AG14+AG15+AG16+AG17+AG18+AG19++AG20+AG21+AG22+AG23+AG24+AG25+AG26)</f>
        <v>10414</v>
      </c>
      <c r="AH6" s="26">
        <f t="shared" ref="AH6" si="15">SUM(AH7+AH8+AH9+AH10+AH11+AH12+AH13+AH14+AH15+AH16+AH17+AH18+AH19++AH20+AH21+AH22+AH23+AH24+AH25+AH26)</f>
        <v>10057</v>
      </c>
      <c r="AI6" s="26">
        <f t="shared" ref="AI6" si="16">SUM(AI7+AI8+AI9+AI10+AI11+AI12+AI13+AI14+AI15+AI16+AI17+AI18+AI19++AI20+AI21+AI22+AI23+AI24+AI25+AI26)</f>
        <v>9553</v>
      </c>
      <c r="AJ6" s="26">
        <f t="shared" ref="AJ6" si="17">SUM(AJ7+AJ8+AJ9+AJ10+AJ11+AJ12+AJ13+AJ14+AJ15+AJ16+AJ17+AJ18+AJ19++AJ20+AJ21+AJ22+AJ23+AJ24+AJ25+AJ26)</f>
        <v>41375</v>
      </c>
      <c r="AK6" s="26">
        <f t="shared" ref="AK6" si="18">SUM(AK7+AK8+AK9+AK10+AK11+AK12+AK13+AK14+AK15+AK16+AK17+AK18+AK19++AK20+AK21+AK22+AK23+AK24+AK25+AK26)</f>
        <v>33483</v>
      </c>
      <c r="AL6" s="26">
        <f t="shared" ref="AL6" si="19">SUM(AL7+AL8+AL9+AL10+AL11+AL12+AL13+AL14+AL15+AL16+AL17+AL18+AL19++AL20+AL21+AL22+AL23+AL24+AL25+AL26)</f>
        <v>27773</v>
      </c>
      <c r="AM6" s="26">
        <f t="shared" ref="AM6:AO6" si="20">SUM(AM7+AM8+AM9+AM10+AM11+AM12+AM13+AM14+AM15+AM16+AM17+AM18+AM19++AM20+AM21+AM22+AM23+AM24+AM25+AM26)</f>
        <v>25401</v>
      </c>
      <c r="AN6" s="26" t="s">
        <v>20</v>
      </c>
      <c r="AO6" s="26">
        <f t="shared" si="20"/>
        <v>21533</v>
      </c>
      <c r="AP6" s="26">
        <f t="shared" ref="AP6" si="21">SUM(AP7+AP8+AP9+AP10+AP11+AP12+AP13+AP14+AP15+AP16+AP17+AP18+AP19++AP20+AP21+AP22+AP23+AP24+AP25+AP26)</f>
        <v>18076</v>
      </c>
      <c r="AQ6" s="26">
        <f t="shared" ref="AQ6" si="22">SUM(AQ7+AQ8+AQ9+AQ10+AQ11+AQ12+AQ13+AQ14+AQ15+AQ16+AQ17+AQ18+AQ19++AQ20+AQ21+AQ22+AQ23+AQ24+AQ25+AQ26)</f>
        <v>15803</v>
      </c>
      <c r="AR6" s="26">
        <f t="shared" ref="AR6" si="23">SUM(AR7+AR8+AR9+AR10+AR11+AR12+AR13+AR14+AR15+AR16+AR17+AR18+AR19++AR20+AR21+AR22+AR23+AR24+AR25+AR26)</f>
        <v>13789</v>
      </c>
      <c r="AS6" s="26">
        <f t="shared" ref="AS6" si="24">SUM(AS7+AS8+AS9+AS10+AS11+AS12+AS13+AS14+AS15+AS16+AS17+AS18+AS19++AS20+AS21+AS22+AS23+AS24+AS25+AS26)</f>
        <v>12076</v>
      </c>
      <c r="AT6" s="26">
        <f t="shared" ref="AT6" si="25">SUM(AT7+AT8+AT9+AT10+AT11+AT12+AT13+AT14+AT15+AT16+AT17+AT18+AT19++AT20+AT21+AT22+AT23+AT24+AT25+AT26)</f>
        <v>9849</v>
      </c>
      <c r="AU6" s="26">
        <f t="shared" ref="AU6" si="26">SUM(AU7+AU8+AU9+AU10+AU11+AU12+AU13+AU14+AU15+AU16+AU17+AU18+AU19++AU20+AU21+AU22+AU23+AU24+AU25+AU26)</f>
        <v>7733</v>
      </c>
      <c r="AV6" s="26">
        <f t="shared" ref="AV6" si="27">SUM(AV7+AV8+AV9+AV10+AV11+AV12+AV13+AV14+AV15+AV16+AV17+AV18+AV19++AV20+AV21+AV22+AV23+AV24+AV25+AV26)</f>
        <v>9315</v>
      </c>
      <c r="AW6" s="14"/>
    </row>
    <row r="7" spans="2:49" ht="15" customHeight="1">
      <c r="B7" s="34" t="s">
        <v>28</v>
      </c>
      <c r="C7" s="24">
        <f>SUM(D7+J7+Q7+W7+AD7+AJ7+AK7+AL7+AM7+AO7+AP7+AQ7+AR7+AS7+AT7+AU7+AV7)</f>
        <v>257621</v>
      </c>
      <c r="D7" s="26">
        <f>SUM(I7+H7+G7+F7+E7)</f>
        <v>23965</v>
      </c>
      <c r="E7" s="25">
        <f t="shared" ref="E7:I16" si="28">SUM(E29+E51)</f>
        <v>4858</v>
      </c>
      <c r="F7" s="25">
        <f t="shared" si="28"/>
        <v>4877</v>
      </c>
      <c r="G7" s="25">
        <f t="shared" si="28"/>
        <v>4817</v>
      </c>
      <c r="H7" s="25">
        <f t="shared" si="28"/>
        <v>4677</v>
      </c>
      <c r="I7" s="25">
        <f t="shared" si="28"/>
        <v>4736</v>
      </c>
      <c r="J7" s="26">
        <f>SUM(O7+N7+M7+L7+K7)</f>
        <v>24087</v>
      </c>
      <c r="K7" s="25">
        <f t="shared" ref="K7:O16" si="29">SUM(K29+K51)</f>
        <v>4760</v>
      </c>
      <c r="L7" s="25">
        <f t="shared" si="29"/>
        <v>4838</v>
      </c>
      <c r="M7" s="25">
        <f t="shared" si="29"/>
        <v>4825</v>
      </c>
      <c r="N7" s="25">
        <f t="shared" si="29"/>
        <v>4792</v>
      </c>
      <c r="O7" s="25">
        <f t="shared" si="29"/>
        <v>4872</v>
      </c>
      <c r="P7" s="34" t="s">
        <v>28</v>
      </c>
      <c r="Q7" s="26">
        <f>SUM(V7+U7+T7+S7+R7)</f>
        <v>25168</v>
      </c>
      <c r="R7" s="25">
        <f t="shared" ref="R7:V16" si="30">SUM(R29+R51)</f>
        <v>4836</v>
      </c>
      <c r="S7" s="25">
        <f t="shared" si="30"/>
        <v>5059</v>
      </c>
      <c r="T7" s="25">
        <f t="shared" si="30"/>
        <v>5071</v>
      </c>
      <c r="U7" s="25">
        <f t="shared" si="30"/>
        <v>5098</v>
      </c>
      <c r="V7" s="25">
        <f t="shared" si="30"/>
        <v>5104</v>
      </c>
      <c r="W7" s="26">
        <f>+X7+Y7+Z7+AA7+AB7</f>
        <v>27733</v>
      </c>
      <c r="X7" s="25">
        <f t="shared" ref="X7:AB16" si="31">SUM(X29+X51)</f>
        <v>5251</v>
      </c>
      <c r="Y7" s="25">
        <f t="shared" si="31"/>
        <v>5388</v>
      </c>
      <c r="Z7" s="25">
        <f t="shared" si="31"/>
        <v>5587</v>
      </c>
      <c r="AA7" s="25">
        <f t="shared" si="31"/>
        <v>5843</v>
      </c>
      <c r="AB7" s="25">
        <f t="shared" si="31"/>
        <v>5664</v>
      </c>
      <c r="AC7" s="34" t="s">
        <v>28</v>
      </c>
      <c r="AD7" s="26">
        <f>SUM(AI7+AH7+AG7+AF7+AE7)</f>
        <v>27570</v>
      </c>
      <c r="AE7" s="25">
        <f t="shared" ref="AE7:AM7" si="32">SUM(AE29+AE51)</f>
        <v>5645</v>
      </c>
      <c r="AF7" s="25">
        <f t="shared" si="32"/>
        <v>5686</v>
      </c>
      <c r="AG7" s="25">
        <f t="shared" si="32"/>
        <v>5431</v>
      </c>
      <c r="AH7" s="25">
        <f t="shared" si="32"/>
        <v>5568</v>
      </c>
      <c r="AI7" s="25">
        <f t="shared" si="32"/>
        <v>5240</v>
      </c>
      <c r="AJ7" s="26">
        <f t="shared" si="32"/>
        <v>23380</v>
      </c>
      <c r="AK7" s="26">
        <f t="shared" si="32"/>
        <v>19317</v>
      </c>
      <c r="AL7" s="26">
        <f t="shared" si="32"/>
        <v>15930</v>
      </c>
      <c r="AM7" s="26">
        <f t="shared" si="32"/>
        <v>14473</v>
      </c>
      <c r="AN7" s="34" t="s">
        <v>28</v>
      </c>
      <c r="AO7" s="26">
        <f t="shared" ref="AO7:AV16" si="33">SUM(AO29+AO51)</f>
        <v>11860</v>
      </c>
      <c r="AP7" s="26">
        <f t="shared" si="33"/>
        <v>9469</v>
      </c>
      <c r="AQ7" s="26">
        <f t="shared" si="33"/>
        <v>8229</v>
      </c>
      <c r="AR7" s="26">
        <f t="shared" si="33"/>
        <v>7004</v>
      </c>
      <c r="AS7" s="26">
        <f t="shared" si="33"/>
        <v>6053</v>
      </c>
      <c r="AT7" s="26">
        <f t="shared" si="33"/>
        <v>4945</v>
      </c>
      <c r="AU7" s="26">
        <f t="shared" si="33"/>
        <v>3827</v>
      </c>
      <c r="AV7" s="26">
        <f t="shared" si="33"/>
        <v>4611</v>
      </c>
      <c r="AW7" s="15"/>
    </row>
    <row r="8" spans="2:49" ht="15" customHeight="1">
      <c r="B8" s="34" t="s">
        <v>29</v>
      </c>
      <c r="C8" s="24">
        <f t="shared" ref="C8:C26" si="34">SUM(D8+J8+Q8+W8+AD8+AJ8+AK8+AL8+AM8+AO8+AP8+AQ8+AR8+AS8+AT8+AU8+AV8)</f>
        <v>8841</v>
      </c>
      <c r="D8" s="26">
        <f t="shared" ref="D8:D26" si="35">SUM(I8+H8+G8+F8+E8)</f>
        <v>854</v>
      </c>
      <c r="E8" s="25">
        <f t="shared" si="28"/>
        <v>148</v>
      </c>
      <c r="F8" s="25">
        <f t="shared" si="28"/>
        <v>158</v>
      </c>
      <c r="G8" s="25">
        <f t="shared" si="28"/>
        <v>165</v>
      </c>
      <c r="H8" s="25">
        <f t="shared" si="28"/>
        <v>196</v>
      </c>
      <c r="I8" s="25">
        <f t="shared" si="28"/>
        <v>187</v>
      </c>
      <c r="J8" s="26">
        <f t="shared" ref="J8:J26" si="36">SUM(O8+N8+M8+L8+K8)</f>
        <v>1073</v>
      </c>
      <c r="K8" s="25">
        <f t="shared" si="29"/>
        <v>214</v>
      </c>
      <c r="L8" s="25">
        <f t="shared" si="29"/>
        <v>208</v>
      </c>
      <c r="M8" s="25">
        <f t="shared" si="29"/>
        <v>205</v>
      </c>
      <c r="N8" s="25">
        <f t="shared" si="29"/>
        <v>238</v>
      </c>
      <c r="O8" s="25">
        <f t="shared" si="29"/>
        <v>208</v>
      </c>
      <c r="P8" s="34" t="s">
        <v>29</v>
      </c>
      <c r="Q8" s="26">
        <f t="shared" ref="Q8:Q26" si="37">SUM(V8+U8+T8+S8+R8)</f>
        <v>1214</v>
      </c>
      <c r="R8" s="25">
        <f t="shared" si="30"/>
        <v>234</v>
      </c>
      <c r="S8" s="25">
        <f t="shared" si="30"/>
        <v>242</v>
      </c>
      <c r="T8" s="25">
        <f t="shared" si="30"/>
        <v>243</v>
      </c>
      <c r="U8" s="25">
        <f t="shared" si="30"/>
        <v>243</v>
      </c>
      <c r="V8" s="25">
        <f t="shared" si="30"/>
        <v>252</v>
      </c>
      <c r="W8" s="26">
        <f t="shared" ref="W8:W26" si="38">+X8+Y8+Z8+AA8+AB8</f>
        <v>1120</v>
      </c>
      <c r="X8" s="25">
        <f t="shared" si="31"/>
        <v>254</v>
      </c>
      <c r="Y8" s="25">
        <f t="shared" si="31"/>
        <v>228</v>
      </c>
      <c r="Z8" s="25">
        <f t="shared" si="31"/>
        <v>231</v>
      </c>
      <c r="AA8" s="25">
        <f t="shared" si="31"/>
        <v>214</v>
      </c>
      <c r="AB8" s="25">
        <f t="shared" si="31"/>
        <v>193</v>
      </c>
      <c r="AC8" s="34" t="s">
        <v>29</v>
      </c>
      <c r="AD8" s="26">
        <f t="shared" ref="AD8:AD26" si="39">SUM(AI8+AH8+AG8+AF8+AE8)</f>
        <v>783</v>
      </c>
      <c r="AE8" s="25">
        <f t="shared" ref="AE8:AM8" si="40">SUM(AE30+AE52)</f>
        <v>167</v>
      </c>
      <c r="AF8" s="25">
        <f t="shared" si="40"/>
        <v>179</v>
      </c>
      <c r="AG8" s="25">
        <f t="shared" si="40"/>
        <v>157</v>
      </c>
      <c r="AH8" s="25">
        <f t="shared" si="40"/>
        <v>160</v>
      </c>
      <c r="AI8" s="25">
        <f t="shared" si="40"/>
        <v>120</v>
      </c>
      <c r="AJ8" s="26">
        <f t="shared" si="40"/>
        <v>610</v>
      </c>
      <c r="AK8" s="26">
        <f t="shared" si="40"/>
        <v>447</v>
      </c>
      <c r="AL8" s="26">
        <f t="shared" si="40"/>
        <v>442</v>
      </c>
      <c r="AM8" s="26">
        <f t="shared" si="40"/>
        <v>357</v>
      </c>
      <c r="AN8" s="34" t="s">
        <v>29</v>
      </c>
      <c r="AO8" s="26">
        <f t="shared" si="33"/>
        <v>355</v>
      </c>
      <c r="AP8" s="26">
        <f t="shared" si="33"/>
        <v>330</v>
      </c>
      <c r="AQ8" s="26">
        <f t="shared" si="33"/>
        <v>264</v>
      </c>
      <c r="AR8" s="26">
        <f t="shared" si="33"/>
        <v>265</v>
      </c>
      <c r="AS8" s="26">
        <f t="shared" si="33"/>
        <v>237</v>
      </c>
      <c r="AT8" s="26">
        <f t="shared" si="33"/>
        <v>182</v>
      </c>
      <c r="AU8" s="26">
        <f t="shared" si="33"/>
        <v>146</v>
      </c>
      <c r="AV8" s="26">
        <f t="shared" si="33"/>
        <v>162</v>
      </c>
      <c r="AW8" s="15"/>
    </row>
    <row r="9" spans="2:49" ht="15" customHeight="1">
      <c r="B9" s="34" t="s">
        <v>30</v>
      </c>
      <c r="C9" s="24">
        <f>SUM(D9+J9+Q9+W9+AD9+AJ9+AK9+AL9+AM9+AO9+AP9+AQ9+AR9+AS9+AT9+AU9+AV9)</f>
        <v>28479</v>
      </c>
      <c r="D9" s="26">
        <f t="shared" si="35"/>
        <v>3043</v>
      </c>
      <c r="E9" s="25">
        <f t="shared" si="28"/>
        <v>597</v>
      </c>
      <c r="F9" s="25">
        <f t="shared" si="28"/>
        <v>573</v>
      </c>
      <c r="G9" s="25">
        <f t="shared" si="28"/>
        <v>617</v>
      </c>
      <c r="H9" s="25">
        <f t="shared" si="28"/>
        <v>625</v>
      </c>
      <c r="I9" s="25">
        <f t="shared" si="28"/>
        <v>631</v>
      </c>
      <c r="J9" s="26">
        <f t="shared" si="36"/>
        <v>3258</v>
      </c>
      <c r="K9" s="25">
        <f t="shared" si="29"/>
        <v>623</v>
      </c>
      <c r="L9" s="25">
        <f t="shared" si="29"/>
        <v>631</v>
      </c>
      <c r="M9" s="25">
        <f t="shared" si="29"/>
        <v>668</v>
      </c>
      <c r="N9" s="25">
        <f t="shared" si="29"/>
        <v>657</v>
      </c>
      <c r="O9" s="25">
        <f t="shared" si="29"/>
        <v>679</v>
      </c>
      <c r="P9" s="34" t="s">
        <v>30</v>
      </c>
      <c r="Q9" s="26">
        <f t="shared" si="37"/>
        <v>3410</v>
      </c>
      <c r="R9" s="25">
        <f t="shared" si="30"/>
        <v>707</v>
      </c>
      <c r="S9" s="25">
        <f t="shared" si="30"/>
        <v>666</v>
      </c>
      <c r="T9" s="25">
        <f t="shared" si="30"/>
        <v>696</v>
      </c>
      <c r="U9" s="25">
        <f t="shared" si="30"/>
        <v>664</v>
      </c>
      <c r="V9" s="25">
        <f t="shared" si="30"/>
        <v>677</v>
      </c>
      <c r="W9" s="26">
        <f t="shared" si="38"/>
        <v>3478</v>
      </c>
      <c r="X9" s="25">
        <f t="shared" si="31"/>
        <v>723</v>
      </c>
      <c r="Y9" s="25">
        <f t="shared" si="31"/>
        <v>727</v>
      </c>
      <c r="Z9" s="25">
        <f t="shared" si="31"/>
        <v>649</v>
      </c>
      <c r="AA9" s="25">
        <f t="shared" si="31"/>
        <v>696</v>
      </c>
      <c r="AB9" s="25">
        <f t="shared" si="31"/>
        <v>683</v>
      </c>
      <c r="AC9" s="34" t="s">
        <v>30</v>
      </c>
      <c r="AD9" s="26">
        <f t="shared" si="39"/>
        <v>3454</v>
      </c>
      <c r="AE9" s="25">
        <f t="shared" ref="AE9:AM9" si="41">SUM(AE31+AE53)</f>
        <v>702</v>
      </c>
      <c r="AF9" s="25">
        <f t="shared" si="41"/>
        <v>715</v>
      </c>
      <c r="AG9" s="25">
        <f t="shared" si="41"/>
        <v>714</v>
      </c>
      <c r="AH9" s="25">
        <f t="shared" si="41"/>
        <v>700</v>
      </c>
      <c r="AI9" s="25">
        <f t="shared" si="41"/>
        <v>623</v>
      </c>
      <c r="AJ9" s="26">
        <f t="shared" si="41"/>
        <v>2613</v>
      </c>
      <c r="AK9" s="26">
        <f t="shared" si="41"/>
        <v>1664</v>
      </c>
      <c r="AL9" s="26">
        <f t="shared" si="41"/>
        <v>1356</v>
      </c>
      <c r="AM9" s="26">
        <f t="shared" si="41"/>
        <v>1157</v>
      </c>
      <c r="AN9" s="34" t="s">
        <v>30</v>
      </c>
      <c r="AO9" s="26">
        <f t="shared" si="33"/>
        <v>1013</v>
      </c>
      <c r="AP9" s="26">
        <f t="shared" si="33"/>
        <v>893</v>
      </c>
      <c r="AQ9" s="26">
        <f t="shared" si="33"/>
        <v>769</v>
      </c>
      <c r="AR9" s="26">
        <f t="shared" si="33"/>
        <v>654</v>
      </c>
      <c r="AS9" s="26">
        <f t="shared" si="33"/>
        <v>579</v>
      </c>
      <c r="AT9" s="26">
        <f t="shared" si="33"/>
        <v>463</v>
      </c>
      <c r="AU9" s="26">
        <f t="shared" si="33"/>
        <v>336</v>
      </c>
      <c r="AV9" s="26">
        <f t="shared" si="33"/>
        <v>339</v>
      </c>
      <c r="AW9" s="15"/>
    </row>
    <row r="10" spans="2:49" ht="15" customHeight="1">
      <c r="B10" s="34" t="s">
        <v>31</v>
      </c>
      <c r="C10" s="24">
        <f t="shared" si="34"/>
        <v>3207</v>
      </c>
      <c r="D10" s="26">
        <f t="shared" si="35"/>
        <v>267</v>
      </c>
      <c r="E10" s="25">
        <f t="shared" si="28"/>
        <v>55</v>
      </c>
      <c r="F10" s="25">
        <f t="shared" si="28"/>
        <v>54</v>
      </c>
      <c r="G10" s="25">
        <f t="shared" si="28"/>
        <v>51</v>
      </c>
      <c r="H10" s="25">
        <f t="shared" si="28"/>
        <v>49</v>
      </c>
      <c r="I10" s="25">
        <f t="shared" si="28"/>
        <v>58</v>
      </c>
      <c r="J10" s="26">
        <f t="shared" si="36"/>
        <v>291</v>
      </c>
      <c r="K10" s="25">
        <f t="shared" si="29"/>
        <v>53</v>
      </c>
      <c r="L10" s="25">
        <f t="shared" si="29"/>
        <v>53</v>
      </c>
      <c r="M10" s="25">
        <f t="shared" si="29"/>
        <v>64</v>
      </c>
      <c r="N10" s="25">
        <f t="shared" si="29"/>
        <v>69</v>
      </c>
      <c r="O10" s="25">
        <f t="shared" si="29"/>
        <v>52</v>
      </c>
      <c r="P10" s="34" t="s">
        <v>31</v>
      </c>
      <c r="Q10" s="26">
        <f t="shared" si="37"/>
        <v>328</v>
      </c>
      <c r="R10" s="25">
        <f t="shared" si="30"/>
        <v>73</v>
      </c>
      <c r="S10" s="25">
        <f t="shared" si="30"/>
        <v>51</v>
      </c>
      <c r="T10" s="25">
        <f t="shared" si="30"/>
        <v>60</v>
      </c>
      <c r="U10" s="25">
        <f t="shared" si="30"/>
        <v>67</v>
      </c>
      <c r="V10" s="25">
        <f t="shared" si="30"/>
        <v>77</v>
      </c>
      <c r="W10" s="26">
        <f t="shared" si="38"/>
        <v>337</v>
      </c>
      <c r="X10" s="25">
        <f t="shared" si="31"/>
        <v>67</v>
      </c>
      <c r="Y10" s="25">
        <f t="shared" si="31"/>
        <v>56</v>
      </c>
      <c r="Z10" s="25">
        <f t="shared" si="31"/>
        <v>78</v>
      </c>
      <c r="AA10" s="25">
        <f t="shared" si="31"/>
        <v>74</v>
      </c>
      <c r="AB10" s="25">
        <f t="shared" si="31"/>
        <v>62</v>
      </c>
      <c r="AC10" s="34" t="s">
        <v>31</v>
      </c>
      <c r="AD10" s="26">
        <f t="shared" si="39"/>
        <v>289</v>
      </c>
      <c r="AE10" s="25">
        <f t="shared" ref="AE10:AM10" si="42">SUM(AE32+AE54)</f>
        <v>54</v>
      </c>
      <c r="AF10" s="25">
        <f t="shared" si="42"/>
        <v>57</v>
      </c>
      <c r="AG10" s="25">
        <f t="shared" si="42"/>
        <v>79</v>
      </c>
      <c r="AH10" s="25">
        <f t="shared" si="42"/>
        <v>46</v>
      </c>
      <c r="AI10" s="25">
        <f t="shared" si="42"/>
        <v>53</v>
      </c>
      <c r="AJ10" s="26">
        <f t="shared" si="42"/>
        <v>258</v>
      </c>
      <c r="AK10" s="26">
        <f t="shared" si="42"/>
        <v>204</v>
      </c>
      <c r="AL10" s="26">
        <f t="shared" si="42"/>
        <v>160</v>
      </c>
      <c r="AM10" s="26">
        <f t="shared" si="42"/>
        <v>175</v>
      </c>
      <c r="AN10" s="34" t="s">
        <v>31</v>
      </c>
      <c r="AO10" s="26">
        <f t="shared" si="33"/>
        <v>141</v>
      </c>
      <c r="AP10" s="26">
        <f t="shared" si="33"/>
        <v>145</v>
      </c>
      <c r="AQ10" s="26">
        <f t="shared" si="33"/>
        <v>134</v>
      </c>
      <c r="AR10" s="26">
        <f t="shared" si="33"/>
        <v>106</v>
      </c>
      <c r="AS10" s="26">
        <f t="shared" si="33"/>
        <v>95</v>
      </c>
      <c r="AT10" s="26">
        <f t="shared" si="33"/>
        <v>96</v>
      </c>
      <c r="AU10" s="26">
        <f t="shared" si="33"/>
        <v>66</v>
      </c>
      <c r="AV10" s="26">
        <f t="shared" si="33"/>
        <v>115</v>
      </c>
      <c r="AW10" s="15"/>
    </row>
    <row r="11" spans="2:49" ht="15" customHeight="1">
      <c r="B11" s="34" t="s">
        <v>32</v>
      </c>
      <c r="C11" s="24">
        <f t="shared" si="34"/>
        <v>11433</v>
      </c>
      <c r="D11" s="26">
        <f t="shared" si="35"/>
        <v>1075</v>
      </c>
      <c r="E11" s="25">
        <f t="shared" si="28"/>
        <v>216</v>
      </c>
      <c r="F11" s="25">
        <f t="shared" si="28"/>
        <v>212</v>
      </c>
      <c r="G11" s="25">
        <f t="shared" si="28"/>
        <v>208</v>
      </c>
      <c r="H11" s="25">
        <f t="shared" si="28"/>
        <v>235</v>
      </c>
      <c r="I11" s="25">
        <f t="shared" si="28"/>
        <v>204</v>
      </c>
      <c r="J11" s="26">
        <f t="shared" ref="J11:J20" si="43">SUM(O11+N11+M11+L11+K11)</f>
        <v>1120</v>
      </c>
      <c r="K11" s="25">
        <f t="shared" si="29"/>
        <v>203</v>
      </c>
      <c r="L11" s="25">
        <f t="shared" si="29"/>
        <v>232</v>
      </c>
      <c r="M11" s="25">
        <f t="shared" si="29"/>
        <v>217</v>
      </c>
      <c r="N11" s="25">
        <f t="shared" si="29"/>
        <v>223</v>
      </c>
      <c r="O11" s="25">
        <f t="shared" si="29"/>
        <v>245</v>
      </c>
      <c r="P11" s="34" t="s">
        <v>32</v>
      </c>
      <c r="Q11" s="26">
        <f t="shared" si="37"/>
        <v>1362</v>
      </c>
      <c r="R11" s="25">
        <f t="shared" si="30"/>
        <v>251</v>
      </c>
      <c r="S11" s="25">
        <f t="shared" si="30"/>
        <v>267</v>
      </c>
      <c r="T11" s="25">
        <f t="shared" si="30"/>
        <v>291</v>
      </c>
      <c r="U11" s="25">
        <f t="shared" si="30"/>
        <v>269</v>
      </c>
      <c r="V11" s="25">
        <f t="shared" si="30"/>
        <v>284</v>
      </c>
      <c r="W11" s="26">
        <f t="shared" ref="W11:W20" si="44">+X11+Y11+Z11+AA11+AB11</f>
        <v>1474</v>
      </c>
      <c r="X11" s="25">
        <f t="shared" si="31"/>
        <v>298</v>
      </c>
      <c r="Y11" s="25">
        <f t="shared" si="31"/>
        <v>299</v>
      </c>
      <c r="Z11" s="25">
        <f t="shared" si="31"/>
        <v>296</v>
      </c>
      <c r="AA11" s="25">
        <f t="shared" si="31"/>
        <v>270</v>
      </c>
      <c r="AB11" s="25">
        <f t="shared" si="31"/>
        <v>311</v>
      </c>
      <c r="AC11" s="34" t="s">
        <v>32</v>
      </c>
      <c r="AD11" s="26">
        <f t="shared" ref="AD11:AD20" si="45">SUM(AI11+AH11+AG11+AF11+AE11)</f>
        <v>1232</v>
      </c>
      <c r="AE11" s="25">
        <f t="shared" ref="AE11:AM11" si="46">SUM(AE33+AE55)</f>
        <v>293</v>
      </c>
      <c r="AF11" s="25">
        <f t="shared" si="46"/>
        <v>227</v>
      </c>
      <c r="AG11" s="25">
        <f t="shared" si="46"/>
        <v>260</v>
      </c>
      <c r="AH11" s="25">
        <f t="shared" si="46"/>
        <v>237</v>
      </c>
      <c r="AI11" s="25">
        <f t="shared" si="46"/>
        <v>215</v>
      </c>
      <c r="AJ11" s="26">
        <f t="shared" si="46"/>
        <v>853</v>
      </c>
      <c r="AK11" s="26">
        <f t="shared" si="46"/>
        <v>660</v>
      </c>
      <c r="AL11" s="26">
        <f t="shared" si="46"/>
        <v>570</v>
      </c>
      <c r="AM11" s="26">
        <f t="shared" si="46"/>
        <v>505</v>
      </c>
      <c r="AN11" s="34" t="s">
        <v>32</v>
      </c>
      <c r="AO11" s="26">
        <f t="shared" si="33"/>
        <v>505</v>
      </c>
      <c r="AP11" s="26">
        <f t="shared" si="33"/>
        <v>476</v>
      </c>
      <c r="AQ11" s="26">
        <f t="shared" si="33"/>
        <v>395</v>
      </c>
      <c r="AR11" s="26">
        <f t="shared" si="33"/>
        <v>300</v>
      </c>
      <c r="AS11" s="26">
        <f t="shared" si="33"/>
        <v>282</v>
      </c>
      <c r="AT11" s="26">
        <f t="shared" si="33"/>
        <v>224</v>
      </c>
      <c r="AU11" s="26">
        <f t="shared" si="33"/>
        <v>192</v>
      </c>
      <c r="AV11" s="26">
        <f t="shared" si="33"/>
        <v>208</v>
      </c>
      <c r="AW11" s="15"/>
    </row>
    <row r="12" spans="2:49" ht="15" customHeight="1">
      <c r="B12" s="34" t="s">
        <v>33</v>
      </c>
      <c r="C12" s="24">
        <f t="shared" si="34"/>
        <v>23160</v>
      </c>
      <c r="D12" s="26">
        <f t="shared" si="35"/>
        <v>2180</v>
      </c>
      <c r="E12" s="25">
        <f t="shared" si="28"/>
        <v>427</v>
      </c>
      <c r="F12" s="25">
        <f t="shared" si="28"/>
        <v>451</v>
      </c>
      <c r="G12" s="25">
        <f t="shared" si="28"/>
        <v>415</v>
      </c>
      <c r="H12" s="25">
        <f t="shared" si="28"/>
        <v>439</v>
      </c>
      <c r="I12" s="25">
        <f t="shared" si="28"/>
        <v>448</v>
      </c>
      <c r="J12" s="26">
        <f t="shared" si="43"/>
        <v>2262</v>
      </c>
      <c r="K12" s="25">
        <f t="shared" si="29"/>
        <v>431</v>
      </c>
      <c r="L12" s="25">
        <f t="shared" si="29"/>
        <v>429</v>
      </c>
      <c r="M12" s="25">
        <f t="shared" si="29"/>
        <v>478</v>
      </c>
      <c r="N12" s="25">
        <f t="shared" si="29"/>
        <v>466</v>
      </c>
      <c r="O12" s="25">
        <f t="shared" si="29"/>
        <v>458</v>
      </c>
      <c r="P12" s="34" t="s">
        <v>33</v>
      </c>
      <c r="Q12" s="26">
        <f t="shared" si="37"/>
        <v>2352</v>
      </c>
      <c r="R12" s="25">
        <f t="shared" si="30"/>
        <v>457</v>
      </c>
      <c r="S12" s="25">
        <f t="shared" si="30"/>
        <v>494</v>
      </c>
      <c r="T12" s="25">
        <f t="shared" si="30"/>
        <v>462</v>
      </c>
      <c r="U12" s="25">
        <f t="shared" si="30"/>
        <v>436</v>
      </c>
      <c r="V12" s="25">
        <f t="shared" si="30"/>
        <v>503</v>
      </c>
      <c r="W12" s="26">
        <f t="shared" si="44"/>
        <v>2395</v>
      </c>
      <c r="X12" s="25">
        <f t="shared" si="31"/>
        <v>473</v>
      </c>
      <c r="Y12" s="25">
        <f t="shared" si="31"/>
        <v>466</v>
      </c>
      <c r="Z12" s="25">
        <f t="shared" si="31"/>
        <v>477</v>
      </c>
      <c r="AA12" s="25">
        <f t="shared" si="31"/>
        <v>456</v>
      </c>
      <c r="AB12" s="25">
        <f t="shared" si="31"/>
        <v>523</v>
      </c>
      <c r="AC12" s="34" t="s">
        <v>33</v>
      </c>
      <c r="AD12" s="26">
        <f t="shared" si="45"/>
        <v>2460</v>
      </c>
      <c r="AE12" s="25">
        <f t="shared" ref="AE12:AM12" si="47">SUM(AE34+AE56)</f>
        <v>514</v>
      </c>
      <c r="AF12" s="25">
        <f t="shared" si="47"/>
        <v>507</v>
      </c>
      <c r="AG12" s="25">
        <f t="shared" si="47"/>
        <v>480</v>
      </c>
      <c r="AH12" s="25">
        <f t="shared" si="47"/>
        <v>515</v>
      </c>
      <c r="AI12" s="25">
        <f t="shared" si="47"/>
        <v>444</v>
      </c>
      <c r="AJ12" s="26">
        <f t="shared" si="47"/>
        <v>1987</v>
      </c>
      <c r="AK12" s="26">
        <f t="shared" si="47"/>
        <v>1554</v>
      </c>
      <c r="AL12" s="26">
        <f t="shared" si="47"/>
        <v>1319</v>
      </c>
      <c r="AM12" s="26">
        <f t="shared" si="47"/>
        <v>1194</v>
      </c>
      <c r="AN12" s="34" t="s">
        <v>33</v>
      </c>
      <c r="AO12" s="26">
        <f t="shared" si="33"/>
        <v>959</v>
      </c>
      <c r="AP12" s="26">
        <f t="shared" si="33"/>
        <v>874</v>
      </c>
      <c r="AQ12" s="26">
        <f t="shared" si="33"/>
        <v>775</v>
      </c>
      <c r="AR12" s="26">
        <f t="shared" si="33"/>
        <v>693</v>
      </c>
      <c r="AS12" s="26">
        <f t="shared" si="33"/>
        <v>658</v>
      </c>
      <c r="AT12" s="26">
        <f t="shared" si="33"/>
        <v>516</v>
      </c>
      <c r="AU12" s="26">
        <f t="shared" si="33"/>
        <v>433</v>
      </c>
      <c r="AV12" s="26">
        <f t="shared" si="33"/>
        <v>549</v>
      </c>
      <c r="AW12" s="15"/>
    </row>
    <row r="13" spans="2:49" ht="15" customHeight="1">
      <c r="B13" s="34" t="s">
        <v>34</v>
      </c>
      <c r="C13" s="24">
        <f>SUM(D13+J13+Q13+W13+AD13+AJ13+AK13+AL13+AM13+AO13+AP13+AQ13+AR13+AS13+AT13+AU13+AV13)</f>
        <v>20535</v>
      </c>
      <c r="D13" s="26">
        <f t="shared" si="35"/>
        <v>2088</v>
      </c>
      <c r="E13" s="25">
        <f t="shared" si="28"/>
        <v>431</v>
      </c>
      <c r="F13" s="25">
        <f t="shared" si="28"/>
        <v>398</v>
      </c>
      <c r="G13" s="25">
        <f t="shared" si="28"/>
        <v>388</v>
      </c>
      <c r="H13" s="25">
        <f t="shared" si="28"/>
        <v>438</v>
      </c>
      <c r="I13" s="25">
        <f t="shared" si="28"/>
        <v>433</v>
      </c>
      <c r="J13" s="26">
        <f t="shared" si="43"/>
        <v>2202</v>
      </c>
      <c r="K13" s="25">
        <f t="shared" si="29"/>
        <v>409</v>
      </c>
      <c r="L13" s="25">
        <f t="shared" si="29"/>
        <v>418</v>
      </c>
      <c r="M13" s="25">
        <f t="shared" si="29"/>
        <v>461</v>
      </c>
      <c r="N13" s="25">
        <f t="shared" si="29"/>
        <v>468</v>
      </c>
      <c r="O13" s="25">
        <f t="shared" si="29"/>
        <v>446</v>
      </c>
      <c r="P13" s="34" t="s">
        <v>34</v>
      </c>
      <c r="Q13" s="26">
        <f t="shared" si="37"/>
        <v>2483</v>
      </c>
      <c r="R13" s="25">
        <f t="shared" si="30"/>
        <v>505</v>
      </c>
      <c r="S13" s="25">
        <f t="shared" si="30"/>
        <v>446</v>
      </c>
      <c r="T13" s="25">
        <f t="shared" si="30"/>
        <v>480</v>
      </c>
      <c r="U13" s="25">
        <f t="shared" si="30"/>
        <v>524</v>
      </c>
      <c r="V13" s="25">
        <f t="shared" si="30"/>
        <v>528</v>
      </c>
      <c r="W13" s="26">
        <f t="shared" si="44"/>
        <v>2763</v>
      </c>
      <c r="X13" s="25">
        <f t="shared" si="31"/>
        <v>563</v>
      </c>
      <c r="Y13" s="25">
        <f t="shared" si="31"/>
        <v>574</v>
      </c>
      <c r="Z13" s="25">
        <f t="shared" si="31"/>
        <v>596</v>
      </c>
      <c r="AA13" s="25">
        <f t="shared" si="31"/>
        <v>505</v>
      </c>
      <c r="AB13" s="25">
        <f t="shared" si="31"/>
        <v>525</v>
      </c>
      <c r="AC13" s="34" t="s">
        <v>34</v>
      </c>
      <c r="AD13" s="26">
        <f t="shared" si="45"/>
        <v>2104</v>
      </c>
      <c r="AE13" s="25">
        <f t="shared" ref="AE13:AM13" si="48">SUM(AE35+AE57)</f>
        <v>451</v>
      </c>
      <c r="AF13" s="25">
        <f t="shared" si="48"/>
        <v>442</v>
      </c>
      <c r="AG13" s="25">
        <f t="shared" si="48"/>
        <v>474</v>
      </c>
      <c r="AH13" s="25">
        <f t="shared" si="48"/>
        <v>379</v>
      </c>
      <c r="AI13" s="25">
        <f t="shared" si="48"/>
        <v>358</v>
      </c>
      <c r="AJ13" s="26">
        <f t="shared" si="48"/>
        <v>1488</v>
      </c>
      <c r="AK13" s="26">
        <f t="shared" si="48"/>
        <v>1141</v>
      </c>
      <c r="AL13" s="26">
        <f t="shared" si="48"/>
        <v>892</v>
      </c>
      <c r="AM13" s="26">
        <f t="shared" si="48"/>
        <v>853</v>
      </c>
      <c r="AN13" s="34" t="s">
        <v>34</v>
      </c>
      <c r="AO13" s="26">
        <f t="shared" si="33"/>
        <v>790</v>
      </c>
      <c r="AP13" s="26">
        <f t="shared" si="33"/>
        <v>695</v>
      </c>
      <c r="AQ13" s="26">
        <f t="shared" si="33"/>
        <v>697</v>
      </c>
      <c r="AR13" s="26">
        <f t="shared" si="33"/>
        <v>589</v>
      </c>
      <c r="AS13" s="26">
        <f t="shared" si="33"/>
        <v>526</v>
      </c>
      <c r="AT13" s="26">
        <f t="shared" si="33"/>
        <v>476</v>
      </c>
      <c r="AU13" s="26">
        <f t="shared" si="33"/>
        <v>318</v>
      </c>
      <c r="AV13" s="26">
        <f t="shared" si="33"/>
        <v>430</v>
      </c>
      <c r="AW13" s="15"/>
    </row>
    <row r="14" spans="2:49" ht="15" customHeight="1">
      <c r="B14" s="34" t="s">
        <v>35</v>
      </c>
      <c r="C14" s="24">
        <f t="shared" si="34"/>
        <v>20135</v>
      </c>
      <c r="D14" s="26">
        <f t="shared" si="35"/>
        <v>2036</v>
      </c>
      <c r="E14" s="25">
        <f t="shared" si="28"/>
        <v>398</v>
      </c>
      <c r="F14" s="25">
        <f t="shared" si="28"/>
        <v>399</v>
      </c>
      <c r="G14" s="25">
        <f t="shared" si="28"/>
        <v>372</v>
      </c>
      <c r="H14" s="25">
        <f t="shared" si="28"/>
        <v>429</v>
      </c>
      <c r="I14" s="25">
        <f t="shared" si="28"/>
        <v>438</v>
      </c>
      <c r="J14" s="26">
        <f t="shared" si="43"/>
        <v>1980</v>
      </c>
      <c r="K14" s="25">
        <f t="shared" si="29"/>
        <v>392</v>
      </c>
      <c r="L14" s="25">
        <f t="shared" si="29"/>
        <v>407</v>
      </c>
      <c r="M14" s="25">
        <f t="shared" si="29"/>
        <v>359</v>
      </c>
      <c r="N14" s="25">
        <f t="shared" si="29"/>
        <v>419</v>
      </c>
      <c r="O14" s="25">
        <f t="shared" si="29"/>
        <v>403</v>
      </c>
      <c r="P14" s="34" t="s">
        <v>35</v>
      </c>
      <c r="Q14" s="26">
        <f t="shared" si="37"/>
        <v>2197</v>
      </c>
      <c r="R14" s="25">
        <f t="shared" si="30"/>
        <v>457</v>
      </c>
      <c r="S14" s="25">
        <f t="shared" si="30"/>
        <v>400</v>
      </c>
      <c r="T14" s="25">
        <f t="shared" si="30"/>
        <v>446</v>
      </c>
      <c r="U14" s="25">
        <f t="shared" si="30"/>
        <v>453</v>
      </c>
      <c r="V14" s="25">
        <f t="shared" si="30"/>
        <v>441</v>
      </c>
      <c r="W14" s="26">
        <f t="shared" si="44"/>
        <v>2320</v>
      </c>
      <c r="X14" s="25">
        <f t="shared" si="31"/>
        <v>480</v>
      </c>
      <c r="Y14" s="25">
        <f t="shared" si="31"/>
        <v>475</v>
      </c>
      <c r="Z14" s="25">
        <f t="shared" si="31"/>
        <v>455</v>
      </c>
      <c r="AA14" s="25">
        <f t="shared" si="31"/>
        <v>485</v>
      </c>
      <c r="AB14" s="25">
        <f t="shared" si="31"/>
        <v>425</v>
      </c>
      <c r="AC14" s="34" t="s">
        <v>35</v>
      </c>
      <c r="AD14" s="26">
        <f t="shared" si="45"/>
        <v>1974</v>
      </c>
      <c r="AE14" s="25">
        <f t="shared" ref="AE14:AM14" si="49">SUM(AE36+AE58)</f>
        <v>453</v>
      </c>
      <c r="AF14" s="25">
        <f t="shared" si="49"/>
        <v>431</v>
      </c>
      <c r="AG14" s="25">
        <f t="shared" si="49"/>
        <v>384</v>
      </c>
      <c r="AH14" s="25">
        <f t="shared" si="49"/>
        <v>346</v>
      </c>
      <c r="AI14" s="25">
        <f t="shared" si="49"/>
        <v>360</v>
      </c>
      <c r="AJ14" s="26">
        <f t="shared" si="49"/>
        <v>1585</v>
      </c>
      <c r="AK14" s="26">
        <f t="shared" si="49"/>
        <v>1317</v>
      </c>
      <c r="AL14" s="26">
        <f t="shared" si="49"/>
        <v>1118</v>
      </c>
      <c r="AM14" s="26">
        <f t="shared" si="49"/>
        <v>1016</v>
      </c>
      <c r="AN14" s="34" t="s">
        <v>35</v>
      </c>
      <c r="AO14" s="26">
        <f t="shared" si="33"/>
        <v>838</v>
      </c>
      <c r="AP14" s="26">
        <f t="shared" si="33"/>
        <v>797</v>
      </c>
      <c r="AQ14" s="26">
        <f t="shared" si="33"/>
        <v>633</v>
      </c>
      <c r="AR14" s="26">
        <f t="shared" si="33"/>
        <v>568</v>
      </c>
      <c r="AS14" s="26">
        <f t="shared" si="33"/>
        <v>540</v>
      </c>
      <c r="AT14" s="26">
        <f t="shared" si="33"/>
        <v>416</v>
      </c>
      <c r="AU14" s="26">
        <f t="shared" si="33"/>
        <v>359</v>
      </c>
      <c r="AV14" s="26">
        <f t="shared" si="33"/>
        <v>441</v>
      </c>
      <c r="AW14" s="15"/>
    </row>
    <row r="15" spans="2:49" ht="15" customHeight="1">
      <c r="B15" s="34" t="s">
        <v>36</v>
      </c>
      <c r="C15" s="24">
        <f t="shared" si="34"/>
        <v>16294</v>
      </c>
      <c r="D15" s="26">
        <f t="shared" si="35"/>
        <v>1625</v>
      </c>
      <c r="E15" s="25">
        <f t="shared" si="28"/>
        <v>327</v>
      </c>
      <c r="F15" s="25">
        <f t="shared" si="28"/>
        <v>329</v>
      </c>
      <c r="G15" s="25">
        <f t="shared" si="28"/>
        <v>332</v>
      </c>
      <c r="H15" s="25">
        <f t="shared" si="28"/>
        <v>330</v>
      </c>
      <c r="I15" s="25">
        <f t="shared" si="28"/>
        <v>307</v>
      </c>
      <c r="J15" s="26">
        <f t="shared" si="43"/>
        <v>1617</v>
      </c>
      <c r="K15" s="25">
        <f t="shared" si="29"/>
        <v>328</v>
      </c>
      <c r="L15" s="25">
        <f t="shared" si="29"/>
        <v>307</v>
      </c>
      <c r="M15" s="25">
        <f t="shared" si="29"/>
        <v>306</v>
      </c>
      <c r="N15" s="25">
        <f t="shared" si="29"/>
        <v>321</v>
      </c>
      <c r="O15" s="25">
        <f t="shared" si="29"/>
        <v>355</v>
      </c>
      <c r="P15" s="34" t="s">
        <v>36</v>
      </c>
      <c r="Q15" s="26">
        <f t="shared" si="37"/>
        <v>1932</v>
      </c>
      <c r="R15" s="25">
        <f t="shared" si="30"/>
        <v>360</v>
      </c>
      <c r="S15" s="25">
        <f t="shared" si="30"/>
        <v>362</v>
      </c>
      <c r="T15" s="25">
        <f t="shared" si="30"/>
        <v>376</v>
      </c>
      <c r="U15" s="25">
        <f t="shared" si="30"/>
        <v>417</v>
      </c>
      <c r="V15" s="25">
        <f t="shared" si="30"/>
        <v>417</v>
      </c>
      <c r="W15" s="26">
        <f t="shared" si="44"/>
        <v>2046</v>
      </c>
      <c r="X15" s="25">
        <f t="shared" si="31"/>
        <v>406</v>
      </c>
      <c r="Y15" s="25">
        <f t="shared" si="31"/>
        <v>411</v>
      </c>
      <c r="Z15" s="25">
        <f t="shared" si="31"/>
        <v>449</v>
      </c>
      <c r="AA15" s="25">
        <f t="shared" si="31"/>
        <v>413</v>
      </c>
      <c r="AB15" s="25">
        <f t="shared" si="31"/>
        <v>367</v>
      </c>
      <c r="AC15" s="34" t="s">
        <v>36</v>
      </c>
      <c r="AD15" s="26">
        <f t="shared" si="45"/>
        <v>1791</v>
      </c>
      <c r="AE15" s="25">
        <f t="shared" ref="AE15:AM15" si="50">SUM(AE37+AE59)</f>
        <v>392</v>
      </c>
      <c r="AF15" s="25">
        <f t="shared" si="50"/>
        <v>342</v>
      </c>
      <c r="AG15" s="25">
        <f t="shared" si="50"/>
        <v>393</v>
      </c>
      <c r="AH15" s="25">
        <f t="shared" si="50"/>
        <v>340</v>
      </c>
      <c r="AI15" s="25">
        <f t="shared" si="50"/>
        <v>324</v>
      </c>
      <c r="AJ15" s="26">
        <f t="shared" si="50"/>
        <v>1253</v>
      </c>
      <c r="AK15" s="26">
        <f t="shared" si="50"/>
        <v>946</v>
      </c>
      <c r="AL15" s="26">
        <f t="shared" si="50"/>
        <v>862</v>
      </c>
      <c r="AM15" s="26">
        <f t="shared" si="50"/>
        <v>782</v>
      </c>
      <c r="AN15" s="34" t="s">
        <v>36</v>
      </c>
      <c r="AO15" s="26">
        <f t="shared" si="33"/>
        <v>597</v>
      </c>
      <c r="AP15" s="26">
        <f t="shared" si="33"/>
        <v>576</v>
      </c>
      <c r="AQ15" s="26">
        <f t="shared" si="33"/>
        <v>476</v>
      </c>
      <c r="AR15" s="26">
        <f t="shared" si="33"/>
        <v>483</v>
      </c>
      <c r="AS15" s="26">
        <f t="shared" si="33"/>
        <v>410</v>
      </c>
      <c r="AT15" s="26">
        <f t="shared" si="33"/>
        <v>328</v>
      </c>
      <c r="AU15" s="26">
        <f t="shared" si="33"/>
        <v>272</v>
      </c>
      <c r="AV15" s="26">
        <f t="shared" si="33"/>
        <v>298</v>
      </c>
      <c r="AW15" s="15"/>
    </row>
    <row r="16" spans="2:49" ht="15" customHeight="1">
      <c r="B16" s="34" t="s">
        <v>37</v>
      </c>
      <c r="C16" s="24">
        <f t="shared" si="34"/>
        <v>25954</v>
      </c>
      <c r="D16" s="26">
        <f t="shared" si="35"/>
        <v>2487</v>
      </c>
      <c r="E16" s="25">
        <f t="shared" si="28"/>
        <v>493</v>
      </c>
      <c r="F16" s="25">
        <f t="shared" si="28"/>
        <v>489</v>
      </c>
      <c r="G16" s="25">
        <f t="shared" si="28"/>
        <v>530</v>
      </c>
      <c r="H16" s="25">
        <f t="shared" si="28"/>
        <v>469</v>
      </c>
      <c r="I16" s="25">
        <f t="shared" si="28"/>
        <v>506</v>
      </c>
      <c r="J16" s="26">
        <f t="shared" si="43"/>
        <v>2429</v>
      </c>
      <c r="K16" s="25">
        <f t="shared" si="29"/>
        <v>500</v>
      </c>
      <c r="L16" s="25">
        <f t="shared" si="29"/>
        <v>452</v>
      </c>
      <c r="M16" s="25">
        <f t="shared" si="29"/>
        <v>489</v>
      </c>
      <c r="N16" s="25">
        <f t="shared" si="29"/>
        <v>465</v>
      </c>
      <c r="O16" s="25">
        <f t="shared" si="29"/>
        <v>523</v>
      </c>
      <c r="P16" s="34" t="s">
        <v>37</v>
      </c>
      <c r="Q16" s="26">
        <f t="shared" si="37"/>
        <v>2782</v>
      </c>
      <c r="R16" s="25">
        <f t="shared" si="30"/>
        <v>533</v>
      </c>
      <c r="S16" s="25">
        <f t="shared" si="30"/>
        <v>548</v>
      </c>
      <c r="T16" s="25">
        <f t="shared" si="30"/>
        <v>506</v>
      </c>
      <c r="U16" s="25">
        <f t="shared" si="30"/>
        <v>592</v>
      </c>
      <c r="V16" s="25">
        <f t="shared" si="30"/>
        <v>603</v>
      </c>
      <c r="W16" s="26">
        <f t="shared" si="44"/>
        <v>2886</v>
      </c>
      <c r="X16" s="25">
        <f t="shared" si="31"/>
        <v>572</v>
      </c>
      <c r="Y16" s="25">
        <f t="shared" si="31"/>
        <v>592</v>
      </c>
      <c r="Z16" s="25">
        <f t="shared" si="31"/>
        <v>602</v>
      </c>
      <c r="AA16" s="25">
        <f t="shared" si="31"/>
        <v>522</v>
      </c>
      <c r="AB16" s="25">
        <f t="shared" si="31"/>
        <v>598</v>
      </c>
      <c r="AC16" s="34" t="s">
        <v>37</v>
      </c>
      <c r="AD16" s="26">
        <f t="shared" si="45"/>
        <v>2820</v>
      </c>
      <c r="AE16" s="25">
        <f t="shared" ref="AE16:AM16" si="51">SUM(AE38+AE60)</f>
        <v>606</v>
      </c>
      <c r="AF16" s="25">
        <f t="shared" si="51"/>
        <v>606</v>
      </c>
      <c r="AG16" s="25">
        <f t="shared" si="51"/>
        <v>570</v>
      </c>
      <c r="AH16" s="25">
        <f t="shared" si="51"/>
        <v>499</v>
      </c>
      <c r="AI16" s="25">
        <f t="shared" si="51"/>
        <v>539</v>
      </c>
      <c r="AJ16" s="26">
        <f t="shared" si="51"/>
        <v>2194</v>
      </c>
      <c r="AK16" s="26">
        <f t="shared" si="51"/>
        <v>1815</v>
      </c>
      <c r="AL16" s="26">
        <f t="shared" si="51"/>
        <v>1460</v>
      </c>
      <c r="AM16" s="26">
        <f t="shared" si="51"/>
        <v>1284</v>
      </c>
      <c r="AN16" s="34" t="s">
        <v>37</v>
      </c>
      <c r="AO16" s="26">
        <f t="shared" si="33"/>
        <v>1181</v>
      </c>
      <c r="AP16" s="26">
        <f t="shared" si="33"/>
        <v>924</v>
      </c>
      <c r="AQ16" s="26">
        <f t="shared" si="33"/>
        <v>882</v>
      </c>
      <c r="AR16" s="26">
        <f t="shared" si="33"/>
        <v>740</v>
      </c>
      <c r="AS16" s="26">
        <f t="shared" si="33"/>
        <v>619</v>
      </c>
      <c r="AT16" s="26">
        <f t="shared" si="33"/>
        <v>512</v>
      </c>
      <c r="AU16" s="26">
        <f t="shared" si="33"/>
        <v>410</v>
      </c>
      <c r="AV16" s="26">
        <f t="shared" si="33"/>
        <v>529</v>
      </c>
      <c r="AW16" s="15"/>
    </row>
    <row r="17" spans="2:52" ht="15" customHeight="1">
      <c r="B17" s="34" t="s">
        <v>38</v>
      </c>
      <c r="C17" s="24">
        <f t="shared" si="34"/>
        <v>10702</v>
      </c>
      <c r="D17" s="26">
        <f t="shared" si="35"/>
        <v>873</v>
      </c>
      <c r="E17" s="25">
        <f t="shared" ref="E17:I26" si="52">SUM(E39+E61)</f>
        <v>161</v>
      </c>
      <c r="F17" s="25">
        <f t="shared" si="52"/>
        <v>160</v>
      </c>
      <c r="G17" s="25">
        <f t="shared" si="52"/>
        <v>202</v>
      </c>
      <c r="H17" s="25">
        <f t="shared" si="52"/>
        <v>168</v>
      </c>
      <c r="I17" s="25">
        <f t="shared" si="52"/>
        <v>182</v>
      </c>
      <c r="J17" s="26">
        <f t="shared" si="43"/>
        <v>931</v>
      </c>
      <c r="K17" s="25">
        <f t="shared" ref="K17:O26" si="53">SUM(K39+K61)</f>
        <v>177</v>
      </c>
      <c r="L17" s="25">
        <f t="shared" si="53"/>
        <v>204</v>
      </c>
      <c r="M17" s="25">
        <f t="shared" si="53"/>
        <v>175</v>
      </c>
      <c r="N17" s="25">
        <f t="shared" si="53"/>
        <v>181</v>
      </c>
      <c r="O17" s="25">
        <f t="shared" si="53"/>
        <v>194</v>
      </c>
      <c r="P17" s="34" t="s">
        <v>38</v>
      </c>
      <c r="Q17" s="26">
        <f t="shared" si="37"/>
        <v>1103</v>
      </c>
      <c r="R17" s="25">
        <f t="shared" ref="R17:V26" si="54">SUM(R39+R61)</f>
        <v>232</v>
      </c>
      <c r="S17" s="25">
        <f t="shared" si="54"/>
        <v>201</v>
      </c>
      <c r="T17" s="25">
        <f t="shared" si="54"/>
        <v>207</v>
      </c>
      <c r="U17" s="25">
        <f t="shared" si="54"/>
        <v>236</v>
      </c>
      <c r="V17" s="25">
        <f t="shared" si="54"/>
        <v>227</v>
      </c>
      <c r="W17" s="26">
        <f t="shared" si="44"/>
        <v>1195</v>
      </c>
      <c r="X17" s="25">
        <f t="shared" ref="X17:AB26" si="55">SUM(X39+X61)</f>
        <v>226</v>
      </c>
      <c r="Y17" s="25">
        <f t="shared" si="55"/>
        <v>268</v>
      </c>
      <c r="Z17" s="25">
        <f t="shared" si="55"/>
        <v>235</v>
      </c>
      <c r="AA17" s="25">
        <f t="shared" si="55"/>
        <v>257</v>
      </c>
      <c r="AB17" s="25">
        <f t="shared" si="55"/>
        <v>209</v>
      </c>
      <c r="AC17" s="34" t="s">
        <v>38</v>
      </c>
      <c r="AD17" s="26">
        <f t="shared" si="45"/>
        <v>1049</v>
      </c>
      <c r="AE17" s="25">
        <f t="shared" ref="AE17:AM17" si="56">SUM(AE39+AE61)</f>
        <v>195</v>
      </c>
      <c r="AF17" s="25">
        <f t="shared" si="56"/>
        <v>223</v>
      </c>
      <c r="AG17" s="25">
        <f t="shared" si="56"/>
        <v>216</v>
      </c>
      <c r="AH17" s="25">
        <f t="shared" si="56"/>
        <v>236</v>
      </c>
      <c r="AI17" s="25">
        <f t="shared" si="56"/>
        <v>179</v>
      </c>
      <c r="AJ17" s="26">
        <f t="shared" si="56"/>
        <v>852</v>
      </c>
      <c r="AK17" s="26">
        <f t="shared" si="56"/>
        <v>753</v>
      </c>
      <c r="AL17" s="26">
        <f t="shared" si="56"/>
        <v>597</v>
      </c>
      <c r="AM17" s="26">
        <f t="shared" si="56"/>
        <v>613</v>
      </c>
      <c r="AN17" s="34" t="s">
        <v>38</v>
      </c>
      <c r="AO17" s="26">
        <f t="shared" ref="AO17:AV26" si="57">SUM(AO39+AO61)</f>
        <v>524</v>
      </c>
      <c r="AP17" s="26">
        <f t="shared" si="57"/>
        <v>442</v>
      </c>
      <c r="AQ17" s="26">
        <f t="shared" si="57"/>
        <v>376</v>
      </c>
      <c r="AR17" s="26">
        <f t="shared" si="57"/>
        <v>337</v>
      </c>
      <c r="AS17" s="26">
        <f t="shared" si="57"/>
        <v>283</v>
      </c>
      <c r="AT17" s="26">
        <f t="shared" si="57"/>
        <v>263</v>
      </c>
      <c r="AU17" s="26">
        <f t="shared" si="57"/>
        <v>213</v>
      </c>
      <c r="AV17" s="26">
        <f t="shared" si="57"/>
        <v>298</v>
      </c>
      <c r="AW17" s="15"/>
    </row>
    <row r="18" spans="2:52" ht="15" customHeight="1">
      <c r="B18" s="34" t="s">
        <v>39</v>
      </c>
      <c r="C18" s="24">
        <f>SUM(D18+J18+Q18+W18+AD18+AJ18+AK18+AL18+AM18+AO18+AP18+AQ18+AR18+AS18+AT18+AU18+AV18)</f>
        <v>3945</v>
      </c>
      <c r="D18" s="26">
        <f t="shared" si="35"/>
        <v>361</v>
      </c>
      <c r="E18" s="25">
        <f t="shared" si="52"/>
        <v>53</v>
      </c>
      <c r="F18" s="25">
        <f t="shared" si="52"/>
        <v>77</v>
      </c>
      <c r="G18" s="25">
        <f t="shared" si="52"/>
        <v>69</v>
      </c>
      <c r="H18" s="25">
        <f t="shared" si="52"/>
        <v>79</v>
      </c>
      <c r="I18" s="25">
        <f t="shared" si="52"/>
        <v>83</v>
      </c>
      <c r="J18" s="26">
        <f t="shared" si="43"/>
        <v>462</v>
      </c>
      <c r="K18" s="25">
        <f t="shared" si="53"/>
        <v>86</v>
      </c>
      <c r="L18" s="25">
        <f t="shared" si="53"/>
        <v>88</v>
      </c>
      <c r="M18" s="25">
        <f t="shared" si="53"/>
        <v>91</v>
      </c>
      <c r="N18" s="25">
        <f t="shared" si="53"/>
        <v>104</v>
      </c>
      <c r="O18" s="25">
        <f t="shared" si="53"/>
        <v>93</v>
      </c>
      <c r="P18" s="34" t="s">
        <v>39</v>
      </c>
      <c r="Q18" s="26">
        <f t="shared" si="37"/>
        <v>575</v>
      </c>
      <c r="R18" s="25">
        <f t="shared" si="54"/>
        <v>98</v>
      </c>
      <c r="S18" s="25">
        <f t="shared" si="54"/>
        <v>101</v>
      </c>
      <c r="T18" s="25">
        <f t="shared" si="54"/>
        <v>139</v>
      </c>
      <c r="U18" s="25">
        <f t="shared" si="54"/>
        <v>119</v>
      </c>
      <c r="V18" s="25">
        <f t="shared" si="54"/>
        <v>118</v>
      </c>
      <c r="W18" s="26">
        <f t="shared" si="44"/>
        <v>569</v>
      </c>
      <c r="X18" s="25">
        <f t="shared" si="55"/>
        <v>110</v>
      </c>
      <c r="Y18" s="25">
        <f t="shared" si="55"/>
        <v>111</v>
      </c>
      <c r="Z18" s="25">
        <f t="shared" si="55"/>
        <v>125</v>
      </c>
      <c r="AA18" s="25">
        <f t="shared" si="55"/>
        <v>111</v>
      </c>
      <c r="AB18" s="25">
        <f t="shared" si="55"/>
        <v>112</v>
      </c>
      <c r="AC18" s="34" t="s">
        <v>39</v>
      </c>
      <c r="AD18" s="26">
        <f t="shared" si="45"/>
        <v>387</v>
      </c>
      <c r="AE18" s="25">
        <f t="shared" ref="AE18:AM18" si="58">SUM(AE40+AE62)</f>
        <v>102</v>
      </c>
      <c r="AF18" s="25">
        <f t="shared" si="58"/>
        <v>85</v>
      </c>
      <c r="AG18" s="25">
        <f t="shared" si="58"/>
        <v>80</v>
      </c>
      <c r="AH18" s="25">
        <f t="shared" si="58"/>
        <v>50</v>
      </c>
      <c r="AI18" s="25">
        <f t="shared" si="58"/>
        <v>70</v>
      </c>
      <c r="AJ18" s="26">
        <f t="shared" si="58"/>
        <v>251</v>
      </c>
      <c r="AK18" s="26">
        <f t="shared" si="58"/>
        <v>204</v>
      </c>
      <c r="AL18" s="26">
        <f t="shared" si="58"/>
        <v>158</v>
      </c>
      <c r="AM18" s="26">
        <f t="shared" si="58"/>
        <v>162</v>
      </c>
      <c r="AN18" s="34" t="s">
        <v>39</v>
      </c>
      <c r="AO18" s="26">
        <f t="shared" si="57"/>
        <v>137</v>
      </c>
      <c r="AP18" s="26">
        <f t="shared" si="57"/>
        <v>155</v>
      </c>
      <c r="AQ18" s="26">
        <f t="shared" si="57"/>
        <v>158</v>
      </c>
      <c r="AR18" s="26">
        <f t="shared" si="57"/>
        <v>103</v>
      </c>
      <c r="AS18" s="26">
        <f t="shared" si="57"/>
        <v>81</v>
      </c>
      <c r="AT18" s="26">
        <f t="shared" si="57"/>
        <v>55</v>
      </c>
      <c r="AU18" s="26">
        <f t="shared" si="57"/>
        <v>60</v>
      </c>
      <c r="AV18" s="26">
        <f t="shared" si="57"/>
        <v>67</v>
      </c>
      <c r="AW18" s="15"/>
    </row>
    <row r="19" spans="2:52" ht="15" customHeight="1">
      <c r="B19" s="34" t="s">
        <v>40</v>
      </c>
      <c r="C19" s="24">
        <f t="shared" si="34"/>
        <v>4291</v>
      </c>
      <c r="D19" s="26">
        <f t="shared" si="35"/>
        <v>398</v>
      </c>
      <c r="E19" s="25">
        <f t="shared" si="52"/>
        <v>78</v>
      </c>
      <c r="F19" s="25">
        <f t="shared" si="52"/>
        <v>82</v>
      </c>
      <c r="G19" s="25">
        <f t="shared" si="52"/>
        <v>73</v>
      </c>
      <c r="H19" s="25">
        <f t="shared" si="52"/>
        <v>71</v>
      </c>
      <c r="I19" s="25">
        <f t="shared" si="52"/>
        <v>94</v>
      </c>
      <c r="J19" s="26">
        <f t="shared" si="43"/>
        <v>424</v>
      </c>
      <c r="K19" s="25">
        <f t="shared" si="53"/>
        <v>93</v>
      </c>
      <c r="L19" s="25">
        <f t="shared" si="53"/>
        <v>91</v>
      </c>
      <c r="M19" s="25">
        <f t="shared" si="53"/>
        <v>66</v>
      </c>
      <c r="N19" s="25">
        <f t="shared" si="53"/>
        <v>78</v>
      </c>
      <c r="O19" s="25">
        <f t="shared" si="53"/>
        <v>96</v>
      </c>
      <c r="P19" s="34" t="s">
        <v>40</v>
      </c>
      <c r="Q19" s="26">
        <f t="shared" si="37"/>
        <v>448</v>
      </c>
      <c r="R19" s="25">
        <f t="shared" si="54"/>
        <v>93</v>
      </c>
      <c r="S19" s="25">
        <f t="shared" si="54"/>
        <v>84</v>
      </c>
      <c r="T19" s="25">
        <f t="shared" si="54"/>
        <v>93</v>
      </c>
      <c r="U19" s="25">
        <f t="shared" si="54"/>
        <v>95</v>
      </c>
      <c r="V19" s="25">
        <f t="shared" si="54"/>
        <v>83</v>
      </c>
      <c r="W19" s="26">
        <f t="shared" si="44"/>
        <v>458</v>
      </c>
      <c r="X19" s="25">
        <f t="shared" si="55"/>
        <v>88</v>
      </c>
      <c r="Y19" s="25">
        <f t="shared" si="55"/>
        <v>87</v>
      </c>
      <c r="Z19" s="25">
        <f t="shared" si="55"/>
        <v>97</v>
      </c>
      <c r="AA19" s="25">
        <f t="shared" si="55"/>
        <v>96</v>
      </c>
      <c r="AB19" s="25">
        <f t="shared" si="55"/>
        <v>90</v>
      </c>
      <c r="AC19" s="34" t="s">
        <v>40</v>
      </c>
      <c r="AD19" s="26">
        <f t="shared" si="45"/>
        <v>420</v>
      </c>
      <c r="AE19" s="25">
        <f t="shared" ref="AE19:AM19" si="59">SUM(AE41+AE63)</f>
        <v>75</v>
      </c>
      <c r="AF19" s="25">
        <f t="shared" si="59"/>
        <v>90</v>
      </c>
      <c r="AG19" s="25">
        <f t="shared" si="59"/>
        <v>84</v>
      </c>
      <c r="AH19" s="25">
        <f t="shared" si="59"/>
        <v>91</v>
      </c>
      <c r="AI19" s="25">
        <f t="shared" si="59"/>
        <v>80</v>
      </c>
      <c r="AJ19" s="26">
        <f t="shared" si="59"/>
        <v>393</v>
      </c>
      <c r="AK19" s="26">
        <f t="shared" si="59"/>
        <v>311</v>
      </c>
      <c r="AL19" s="26">
        <f t="shared" si="59"/>
        <v>244</v>
      </c>
      <c r="AM19" s="26">
        <f t="shared" si="59"/>
        <v>228</v>
      </c>
      <c r="AN19" s="34" t="s">
        <v>40</v>
      </c>
      <c r="AO19" s="26">
        <f t="shared" si="57"/>
        <v>180</v>
      </c>
      <c r="AP19" s="26">
        <f t="shared" si="57"/>
        <v>155</v>
      </c>
      <c r="AQ19" s="26">
        <f t="shared" si="57"/>
        <v>142</v>
      </c>
      <c r="AR19" s="26">
        <f t="shared" si="57"/>
        <v>124</v>
      </c>
      <c r="AS19" s="26">
        <f t="shared" si="57"/>
        <v>84</v>
      </c>
      <c r="AT19" s="26">
        <f t="shared" si="57"/>
        <v>94</v>
      </c>
      <c r="AU19" s="26">
        <f t="shared" si="57"/>
        <v>87</v>
      </c>
      <c r="AV19" s="26">
        <f t="shared" si="57"/>
        <v>101</v>
      </c>
      <c r="AW19" s="15"/>
    </row>
    <row r="20" spans="2:52" ht="15" customHeight="1">
      <c r="B20" s="34" t="s">
        <v>41</v>
      </c>
      <c r="C20" s="24">
        <f t="shared" si="34"/>
        <v>5688</v>
      </c>
      <c r="D20" s="26">
        <f t="shared" si="35"/>
        <v>604</v>
      </c>
      <c r="E20" s="25">
        <f t="shared" si="52"/>
        <v>117</v>
      </c>
      <c r="F20" s="25">
        <f t="shared" si="52"/>
        <v>124</v>
      </c>
      <c r="G20" s="25">
        <f t="shared" si="52"/>
        <v>128</v>
      </c>
      <c r="H20" s="25">
        <f t="shared" si="52"/>
        <v>109</v>
      </c>
      <c r="I20" s="25">
        <f t="shared" si="52"/>
        <v>126</v>
      </c>
      <c r="J20" s="26">
        <f t="shared" si="43"/>
        <v>639</v>
      </c>
      <c r="K20" s="25">
        <f t="shared" si="53"/>
        <v>110</v>
      </c>
      <c r="L20" s="25">
        <f t="shared" si="53"/>
        <v>110</v>
      </c>
      <c r="M20" s="25">
        <f t="shared" si="53"/>
        <v>131</v>
      </c>
      <c r="N20" s="25">
        <f t="shared" si="53"/>
        <v>142</v>
      </c>
      <c r="O20" s="25">
        <f t="shared" si="53"/>
        <v>146</v>
      </c>
      <c r="P20" s="34" t="s">
        <v>41</v>
      </c>
      <c r="Q20" s="26">
        <f t="shared" si="37"/>
        <v>756</v>
      </c>
      <c r="R20" s="25">
        <f t="shared" si="54"/>
        <v>135</v>
      </c>
      <c r="S20" s="25">
        <f t="shared" si="54"/>
        <v>154</v>
      </c>
      <c r="T20" s="25">
        <f t="shared" si="54"/>
        <v>142</v>
      </c>
      <c r="U20" s="25">
        <f t="shared" si="54"/>
        <v>165</v>
      </c>
      <c r="V20" s="25">
        <f t="shared" si="54"/>
        <v>160</v>
      </c>
      <c r="W20" s="26">
        <f t="shared" si="44"/>
        <v>721</v>
      </c>
      <c r="X20" s="25">
        <f t="shared" si="55"/>
        <v>151</v>
      </c>
      <c r="Y20" s="25">
        <f t="shared" si="55"/>
        <v>153</v>
      </c>
      <c r="Z20" s="25">
        <f t="shared" si="55"/>
        <v>144</v>
      </c>
      <c r="AA20" s="25">
        <f t="shared" si="55"/>
        <v>145</v>
      </c>
      <c r="AB20" s="25">
        <f t="shared" si="55"/>
        <v>128</v>
      </c>
      <c r="AC20" s="34" t="s">
        <v>41</v>
      </c>
      <c r="AD20" s="26">
        <f t="shared" si="45"/>
        <v>570</v>
      </c>
      <c r="AE20" s="25">
        <f t="shared" ref="AE20:AM20" si="60">SUM(AE42+AE64)</f>
        <v>114</v>
      </c>
      <c r="AF20" s="25">
        <f t="shared" si="60"/>
        <v>129</v>
      </c>
      <c r="AG20" s="25">
        <f t="shared" si="60"/>
        <v>112</v>
      </c>
      <c r="AH20" s="25">
        <f t="shared" si="60"/>
        <v>111</v>
      </c>
      <c r="AI20" s="25">
        <f t="shared" si="60"/>
        <v>104</v>
      </c>
      <c r="AJ20" s="26">
        <f t="shared" si="60"/>
        <v>390</v>
      </c>
      <c r="AK20" s="26">
        <f t="shared" si="60"/>
        <v>301</v>
      </c>
      <c r="AL20" s="26">
        <f t="shared" si="60"/>
        <v>275</v>
      </c>
      <c r="AM20" s="26">
        <f t="shared" si="60"/>
        <v>262</v>
      </c>
      <c r="AN20" s="34" t="s">
        <v>41</v>
      </c>
      <c r="AO20" s="26">
        <f t="shared" si="57"/>
        <v>233</v>
      </c>
      <c r="AP20" s="26">
        <f t="shared" si="57"/>
        <v>228</v>
      </c>
      <c r="AQ20" s="26">
        <f t="shared" si="57"/>
        <v>152</v>
      </c>
      <c r="AR20" s="26">
        <f t="shared" si="57"/>
        <v>156</v>
      </c>
      <c r="AS20" s="26">
        <f t="shared" si="57"/>
        <v>108</v>
      </c>
      <c r="AT20" s="26">
        <f t="shared" si="57"/>
        <v>111</v>
      </c>
      <c r="AU20" s="26">
        <f t="shared" si="57"/>
        <v>83</v>
      </c>
      <c r="AV20" s="26">
        <f t="shared" si="57"/>
        <v>99</v>
      </c>
      <c r="AW20" s="15"/>
    </row>
    <row r="21" spans="2:52" ht="15" customHeight="1">
      <c r="B21" s="34" t="s">
        <v>42</v>
      </c>
      <c r="C21" s="24">
        <f t="shared" si="34"/>
        <v>5847</v>
      </c>
      <c r="D21" s="26">
        <f t="shared" si="35"/>
        <v>585</v>
      </c>
      <c r="E21" s="25">
        <f t="shared" si="52"/>
        <v>115</v>
      </c>
      <c r="F21" s="25">
        <f t="shared" si="52"/>
        <v>102</v>
      </c>
      <c r="G21" s="25">
        <f t="shared" si="52"/>
        <v>135</v>
      </c>
      <c r="H21" s="25">
        <f t="shared" si="52"/>
        <v>116</v>
      </c>
      <c r="I21" s="25">
        <f t="shared" si="52"/>
        <v>117</v>
      </c>
      <c r="J21" s="26">
        <f t="shared" si="36"/>
        <v>643</v>
      </c>
      <c r="K21" s="25">
        <f t="shared" si="53"/>
        <v>108</v>
      </c>
      <c r="L21" s="25">
        <f t="shared" si="53"/>
        <v>124</v>
      </c>
      <c r="M21" s="25">
        <f t="shared" si="53"/>
        <v>130</v>
      </c>
      <c r="N21" s="25">
        <f t="shared" si="53"/>
        <v>138</v>
      </c>
      <c r="O21" s="25">
        <f t="shared" si="53"/>
        <v>143</v>
      </c>
      <c r="P21" s="34" t="s">
        <v>42</v>
      </c>
      <c r="Q21" s="26">
        <f t="shared" si="37"/>
        <v>831</v>
      </c>
      <c r="R21" s="25">
        <f t="shared" si="54"/>
        <v>159</v>
      </c>
      <c r="S21" s="25">
        <f t="shared" si="54"/>
        <v>163</v>
      </c>
      <c r="T21" s="25">
        <f t="shared" si="54"/>
        <v>145</v>
      </c>
      <c r="U21" s="25">
        <f t="shared" si="54"/>
        <v>172</v>
      </c>
      <c r="V21" s="25">
        <f t="shared" si="54"/>
        <v>192</v>
      </c>
      <c r="W21" s="26">
        <f t="shared" si="38"/>
        <v>843</v>
      </c>
      <c r="X21" s="25">
        <f t="shared" si="55"/>
        <v>192</v>
      </c>
      <c r="Y21" s="25">
        <f t="shared" si="55"/>
        <v>174</v>
      </c>
      <c r="Z21" s="25">
        <f t="shared" si="55"/>
        <v>182</v>
      </c>
      <c r="AA21" s="25">
        <f t="shared" si="55"/>
        <v>158</v>
      </c>
      <c r="AB21" s="25">
        <f t="shared" si="55"/>
        <v>137</v>
      </c>
      <c r="AC21" s="34" t="s">
        <v>42</v>
      </c>
      <c r="AD21" s="26">
        <f t="shared" si="39"/>
        <v>506</v>
      </c>
      <c r="AE21" s="25">
        <f t="shared" ref="AE21:AM21" si="61">SUM(AE43+AE65)</f>
        <v>110</v>
      </c>
      <c r="AF21" s="25">
        <f t="shared" si="61"/>
        <v>95</v>
      </c>
      <c r="AG21" s="25">
        <f t="shared" si="61"/>
        <v>121</v>
      </c>
      <c r="AH21" s="25">
        <f t="shared" si="61"/>
        <v>82</v>
      </c>
      <c r="AI21" s="25">
        <f t="shared" si="61"/>
        <v>98</v>
      </c>
      <c r="AJ21" s="26">
        <f t="shared" si="61"/>
        <v>311</v>
      </c>
      <c r="AK21" s="26">
        <f t="shared" si="61"/>
        <v>303</v>
      </c>
      <c r="AL21" s="26">
        <f t="shared" si="61"/>
        <v>246</v>
      </c>
      <c r="AM21" s="26">
        <f t="shared" si="61"/>
        <v>259</v>
      </c>
      <c r="AN21" s="34" t="s">
        <v>42</v>
      </c>
      <c r="AO21" s="26">
        <f t="shared" si="57"/>
        <v>259</v>
      </c>
      <c r="AP21" s="26">
        <f t="shared" si="57"/>
        <v>230</v>
      </c>
      <c r="AQ21" s="26">
        <f t="shared" si="57"/>
        <v>208</v>
      </c>
      <c r="AR21" s="26">
        <f t="shared" si="57"/>
        <v>187</v>
      </c>
      <c r="AS21" s="26">
        <f t="shared" si="57"/>
        <v>158</v>
      </c>
      <c r="AT21" s="26">
        <f t="shared" si="57"/>
        <v>103</v>
      </c>
      <c r="AU21" s="26">
        <f t="shared" si="57"/>
        <v>84</v>
      </c>
      <c r="AV21" s="26">
        <f t="shared" si="57"/>
        <v>91</v>
      </c>
      <c r="AW21" s="15"/>
    </row>
    <row r="22" spans="2:52" s="4" customFormat="1" ht="15" customHeight="1">
      <c r="B22" s="34" t="s">
        <v>43</v>
      </c>
      <c r="C22" s="24">
        <f t="shared" si="34"/>
        <v>9661</v>
      </c>
      <c r="D22" s="26">
        <f t="shared" si="35"/>
        <v>866</v>
      </c>
      <c r="E22" s="25">
        <f t="shared" si="52"/>
        <v>179</v>
      </c>
      <c r="F22" s="25">
        <f t="shared" si="52"/>
        <v>151</v>
      </c>
      <c r="G22" s="25">
        <f t="shared" si="52"/>
        <v>168</v>
      </c>
      <c r="H22" s="25">
        <f t="shared" si="52"/>
        <v>183</v>
      </c>
      <c r="I22" s="25">
        <f t="shared" si="52"/>
        <v>185</v>
      </c>
      <c r="J22" s="26">
        <f t="shared" si="36"/>
        <v>945</v>
      </c>
      <c r="K22" s="25">
        <f t="shared" si="53"/>
        <v>183</v>
      </c>
      <c r="L22" s="25">
        <f t="shared" si="53"/>
        <v>180</v>
      </c>
      <c r="M22" s="25">
        <f t="shared" si="53"/>
        <v>178</v>
      </c>
      <c r="N22" s="25">
        <f t="shared" si="53"/>
        <v>202</v>
      </c>
      <c r="O22" s="25">
        <f t="shared" si="53"/>
        <v>202</v>
      </c>
      <c r="P22" s="34" t="s">
        <v>43</v>
      </c>
      <c r="Q22" s="26">
        <f t="shared" si="37"/>
        <v>1024</v>
      </c>
      <c r="R22" s="25">
        <f t="shared" si="54"/>
        <v>170</v>
      </c>
      <c r="S22" s="25">
        <f t="shared" si="54"/>
        <v>212</v>
      </c>
      <c r="T22" s="25">
        <f t="shared" si="54"/>
        <v>204</v>
      </c>
      <c r="U22" s="25">
        <f t="shared" si="54"/>
        <v>196</v>
      </c>
      <c r="V22" s="25">
        <f t="shared" si="54"/>
        <v>242</v>
      </c>
      <c r="W22" s="26">
        <f t="shared" si="38"/>
        <v>1091</v>
      </c>
      <c r="X22" s="25">
        <f t="shared" si="55"/>
        <v>219</v>
      </c>
      <c r="Y22" s="25">
        <f t="shared" si="55"/>
        <v>229</v>
      </c>
      <c r="Z22" s="25">
        <f t="shared" si="55"/>
        <v>238</v>
      </c>
      <c r="AA22" s="25">
        <f t="shared" si="55"/>
        <v>206</v>
      </c>
      <c r="AB22" s="25">
        <f t="shared" si="55"/>
        <v>199</v>
      </c>
      <c r="AC22" s="34" t="s">
        <v>43</v>
      </c>
      <c r="AD22" s="26">
        <f t="shared" si="39"/>
        <v>885</v>
      </c>
      <c r="AE22" s="25">
        <f t="shared" ref="AE22:AM22" si="62">SUM(AE44+AE66)</f>
        <v>225</v>
      </c>
      <c r="AF22" s="25">
        <f t="shared" si="62"/>
        <v>159</v>
      </c>
      <c r="AG22" s="25">
        <f t="shared" si="62"/>
        <v>181</v>
      </c>
      <c r="AH22" s="25">
        <f t="shared" si="62"/>
        <v>159</v>
      </c>
      <c r="AI22" s="25">
        <f t="shared" si="62"/>
        <v>161</v>
      </c>
      <c r="AJ22" s="26">
        <f t="shared" si="62"/>
        <v>658</v>
      </c>
      <c r="AK22" s="26">
        <f t="shared" si="62"/>
        <v>579</v>
      </c>
      <c r="AL22" s="26">
        <f t="shared" si="62"/>
        <v>491</v>
      </c>
      <c r="AM22" s="26">
        <f t="shared" si="62"/>
        <v>458</v>
      </c>
      <c r="AN22" s="34" t="s">
        <v>43</v>
      </c>
      <c r="AO22" s="26">
        <f t="shared" si="57"/>
        <v>441</v>
      </c>
      <c r="AP22" s="26">
        <f t="shared" si="57"/>
        <v>377</v>
      </c>
      <c r="AQ22" s="26">
        <f t="shared" si="57"/>
        <v>374</v>
      </c>
      <c r="AR22" s="26">
        <f t="shared" si="57"/>
        <v>381</v>
      </c>
      <c r="AS22" s="26">
        <f t="shared" si="57"/>
        <v>356</v>
      </c>
      <c r="AT22" s="26">
        <f t="shared" si="57"/>
        <v>275</v>
      </c>
      <c r="AU22" s="26">
        <f t="shared" si="57"/>
        <v>207</v>
      </c>
      <c r="AV22" s="26">
        <f t="shared" si="57"/>
        <v>253</v>
      </c>
      <c r="AW22" s="15"/>
    </row>
    <row r="23" spans="2:52" s="5" customFormat="1" ht="15" customHeight="1">
      <c r="B23" s="34" t="s">
        <v>44</v>
      </c>
      <c r="C23" s="24">
        <f t="shared" si="34"/>
        <v>5613</v>
      </c>
      <c r="D23" s="26">
        <f t="shared" si="35"/>
        <v>577</v>
      </c>
      <c r="E23" s="25">
        <f t="shared" si="52"/>
        <v>115</v>
      </c>
      <c r="F23" s="25">
        <f t="shared" si="52"/>
        <v>119</v>
      </c>
      <c r="G23" s="25">
        <f t="shared" si="52"/>
        <v>117</v>
      </c>
      <c r="H23" s="25">
        <f t="shared" si="52"/>
        <v>115</v>
      </c>
      <c r="I23" s="25">
        <f t="shared" si="52"/>
        <v>111</v>
      </c>
      <c r="J23" s="26">
        <f t="shared" si="36"/>
        <v>603</v>
      </c>
      <c r="K23" s="25">
        <f t="shared" si="53"/>
        <v>110</v>
      </c>
      <c r="L23" s="25">
        <f t="shared" si="53"/>
        <v>115</v>
      </c>
      <c r="M23" s="25">
        <f t="shared" si="53"/>
        <v>125</v>
      </c>
      <c r="N23" s="25">
        <f t="shared" si="53"/>
        <v>123</v>
      </c>
      <c r="O23" s="25">
        <f t="shared" si="53"/>
        <v>130</v>
      </c>
      <c r="P23" s="34" t="s">
        <v>44</v>
      </c>
      <c r="Q23" s="26">
        <f t="shared" si="37"/>
        <v>739</v>
      </c>
      <c r="R23" s="25">
        <f t="shared" si="54"/>
        <v>143</v>
      </c>
      <c r="S23" s="25">
        <f t="shared" si="54"/>
        <v>151</v>
      </c>
      <c r="T23" s="25">
        <f t="shared" si="54"/>
        <v>150</v>
      </c>
      <c r="U23" s="25">
        <f t="shared" si="54"/>
        <v>158</v>
      </c>
      <c r="V23" s="25">
        <f t="shared" si="54"/>
        <v>137</v>
      </c>
      <c r="W23" s="26">
        <f t="shared" si="38"/>
        <v>718</v>
      </c>
      <c r="X23" s="25">
        <f t="shared" si="55"/>
        <v>161</v>
      </c>
      <c r="Y23" s="25">
        <f t="shared" si="55"/>
        <v>165</v>
      </c>
      <c r="Z23" s="25">
        <f t="shared" si="55"/>
        <v>132</v>
      </c>
      <c r="AA23" s="25">
        <f t="shared" si="55"/>
        <v>131</v>
      </c>
      <c r="AB23" s="25">
        <f t="shared" si="55"/>
        <v>129</v>
      </c>
      <c r="AC23" s="34" t="s">
        <v>44</v>
      </c>
      <c r="AD23" s="26">
        <f t="shared" si="39"/>
        <v>500</v>
      </c>
      <c r="AE23" s="25">
        <f t="shared" ref="AE23:AM23" si="63">SUM(AE45+AE67)</f>
        <v>126</v>
      </c>
      <c r="AF23" s="25">
        <f t="shared" si="63"/>
        <v>111</v>
      </c>
      <c r="AG23" s="25">
        <f t="shared" si="63"/>
        <v>98</v>
      </c>
      <c r="AH23" s="25">
        <f t="shared" si="63"/>
        <v>82</v>
      </c>
      <c r="AI23" s="25">
        <f t="shared" si="63"/>
        <v>83</v>
      </c>
      <c r="AJ23" s="26">
        <f t="shared" si="63"/>
        <v>321</v>
      </c>
      <c r="AK23" s="26">
        <f t="shared" si="63"/>
        <v>287</v>
      </c>
      <c r="AL23" s="26">
        <f t="shared" si="63"/>
        <v>236</v>
      </c>
      <c r="AM23" s="26">
        <f t="shared" si="63"/>
        <v>243</v>
      </c>
      <c r="AN23" s="34" t="s">
        <v>44</v>
      </c>
      <c r="AO23" s="26">
        <f t="shared" si="57"/>
        <v>263</v>
      </c>
      <c r="AP23" s="26">
        <f t="shared" si="57"/>
        <v>224</v>
      </c>
      <c r="AQ23" s="26">
        <f t="shared" si="57"/>
        <v>206</v>
      </c>
      <c r="AR23" s="26">
        <f t="shared" si="57"/>
        <v>201</v>
      </c>
      <c r="AS23" s="26">
        <f t="shared" si="57"/>
        <v>167</v>
      </c>
      <c r="AT23" s="26">
        <f t="shared" si="57"/>
        <v>139</v>
      </c>
      <c r="AU23" s="26">
        <f t="shared" si="57"/>
        <v>90</v>
      </c>
      <c r="AV23" s="26">
        <f t="shared" si="57"/>
        <v>99</v>
      </c>
      <c r="AW23" s="14"/>
    </row>
    <row r="24" spans="2:52" s="4" customFormat="1" ht="15" customHeight="1">
      <c r="B24" s="34" t="s">
        <v>45</v>
      </c>
      <c r="C24" s="24">
        <f t="shared" si="34"/>
        <v>14220</v>
      </c>
      <c r="D24" s="26">
        <f t="shared" si="35"/>
        <v>1298</v>
      </c>
      <c r="E24" s="25">
        <f t="shared" si="52"/>
        <v>287</v>
      </c>
      <c r="F24" s="25">
        <f t="shared" si="52"/>
        <v>258</v>
      </c>
      <c r="G24" s="25">
        <f t="shared" si="52"/>
        <v>218</v>
      </c>
      <c r="H24" s="25">
        <f t="shared" si="52"/>
        <v>300</v>
      </c>
      <c r="I24" s="25">
        <f t="shared" si="52"/>
        <v>235</v>
      </c>
      <c r="J24" s="26">
        <f t="shared" si="36"/>
        <v>1357</v>
      </c>
      <c r="K24" s="25">
        <f t="shared" si="53"/>
        <v>286</v>
      </c>
      <c r="L24" s="25">
        <f t="shared" si="53"/>
        <v>267</v>
      </c>
      <c r="M24" s="25">
        <f t="shared" si="53"/>
        <v>250</v>
      </c>
      <c r="N24" s="25">
        <f t="shared" si="53"/>
        <v>296</v>
      </c>
      <c r="O24" s="25">
        <f t="shared" si="53"/>
        <v>258</v>
      </c>
      <c r="P24" s="34" t="s">
        <v>45</v>
      </c>
      <c r="Q24" s="26">
        <f t="shared" si="37"/>
        <v>1515</v>
      </c>
      <c r="R24" s="25">
        <f t="shared" si="54"/>
        <v>291</v>
      </c>
      <c r="S24" s="25">
        <f t="shared" si="54"/>
        <v>301</v>
      </c>
      <c r="T24" s="25">
        <f t="shared" si="54"/>
        <v>312</v>
      </c>
      <c r="U24" s="25">
        <f t="shared" si="54"/>
        <v>302</v>
      </c>
      <c r="V24" s="25">
        <f t="shared" si="54"/>
        <v>309</v>
      </c>
      <c r="W24" s="26">
        <f t="shared" si="38"/>
        <v>1616</v>
      </c>
      <c r="X24" s="25">
        <f t="shared" si="55"/>
        <v>328</v>
      </c>
      <c r="Y24" s="25">
        <f t="shared" si="55"/>
        <v>367</v>
      </c>
      <c r="Z24" s="25">
        <f t="shared" si="55"/>
        <v>301</v>
      </c>
      <c r="AA24" s="25">
        <f t="shared" si="55"/>
        <v>287</v>
      </c>
      <c r="AB24" s="25">
        <f t="shared" si="55"/>
        <v>333</v>
      </c>
      <c r="AC24" s="34" t="s">
        <v>45</v>
      </c>
      <c r="AD24" s="26">
        <f t="shared" si="39"/>
        <v>1355</v>
      </c>
      <c r="AE24" s="25">
        <f t="shared" ref="AE24:AM24" si="64">SUM(AE46+AE68)</f>
        <v>267</v>
      </c>
      <c r="AF24" s="25">
        <f t="shared" si="64"/>
        <v>308</v>
      </c>
      <c r="AG24" s="25">
        <f t="shared" si="64"/>
        <v>290</v>
      </c>
      <c r="AH24" s="25">
        <f t="shared" si="64"/>
        <v>233</v>
      </c>
      <c r="AI24" s="25">
        <f t="shared" si="64"/>
        <v>257</v>
      </c>
      <c r="AJ24" s="26">
        <f t="shared" si="64"/>
        <v>1060</v>
      </c>
      <c r="AK24" s="26">
        <f t="shared" si="64"/>
        <v>920</v>
      </c>
      <c r="AL24" s="26">
        <f t="shared" si="64"/>
        <v>765</v>
      </c>
      <c r="AM24" s="26">
        <f t="shared" si="64"/>
        <v>791</v>
      </c>
      <c r="AN24" s="34" t="s">
        <v>45</v>
      </c>
      <c r="AO24" s="26">
        <f t="shared" si="57"/>
        <v>626</v>
      </c>
      <c r="AP24" s="26">
        <f t="shared" si="57"/>
        <v>551</v>
      </c>
      <c r="AQ24" s="26">
        <f t="shared" si="57"/>
        <v>468</v>
      </c>
      <c r="AR24" s="26">
        <f t="shared" si="57"/>
        <v>454</v>
      </c>
      <c r="AS24" s="26">
        <f t="shared" si="57"/>
        <v>456</v>
      </c>
      <c r="AT24" s="26">
        <f t="shared" si="57"/>
        <v>354</v>
      </c>
      <c r="AU24" s="26">
        <f t="shared" si="57"/>
        <v>311</v>
      </c>
      <c r="AV24" s="26">
        <f t="shared" si="57"/>
        <v>323</v>
      </c>
      <c r="AW24" s="15"/>
    </row>
    <row r="25" spans="2:52" ht="15" customHeight="1">
      <c r="B25" s="34" t="s">
        <v>46</v>
      </c>
      <c r="C25" s="24">
        <f t="shared" si="34"/>
        <v>10411</v>
      </c>
      <c r="D25" s="26">
        <f t="shared" si="35"/>
        <v>1117</v>
      </c>
      <c r="E25" s="25">
        <f t="shared" si="52"/>
        <v>214</v>
      </c>
      <c r="F25" s="25">
        <f t="shared" si="52"/>
        <v>239</v>
      </c>
      <c r="G25" s="25">
        <f t="shared" si="52"/>
        <v>235</v>
      </c>
      <c r="H25" s="25">
        <f t="shared" si="52"/>
        <v>228</v>
      </c>
      <c r="I25" s="25">
        <f t="shared" si="52"/>
        <v>201</v>
      </c>
      <c r="J25" s="26">
        <f t="shared" si="36"/>
        <v>1160</v>
      </c>
      <c r="K25" s="25">
        <f t="shared" si="53"/>
        <v>237</v>
      </c>
      <c r="L25" s="25">
        <f t="shared" si="53"/>
        <v>210</v>
      </c>
      <c r="M25" s="25">
        <f t="shared" si="53"/>
        <v>255</v>
      </c>
      <c r="N25" s="25">
        <f t="shared" si="53"/>
        <v>228</v>
      </c>
      <c r="O25" s="25">
        <f t="shared" si="53"/>
        <v>230</v>
      </c>
      <c r="P25" s="34" t="s">
        <v>46</v>
      </c>
      <c r="Q25" s="26">
        <f t="shared" si="37"/>
        <v>1298</v>
      </c>
      <c r="R25" s="25">
        <f t="shared" si="54"/>
        <v>263</v>
      </c>
      <c r="S25" s="25">
        <f t="shared" si="54"/>
        <v>236</v>
      </c>
      <c r="T25" s="25">
        <f t="shared" si="54"/>
        <v>247</v>
      </c>
      <c r="U25" s="25">
        <f t="shared" si="54"/>
        <v>266</v>
      </c>
      <c r="V25" s="25">
        <f t="shared" si="54"/>
        <v>286</v>
      </c>
      <c r="W25" s="26">
        <f t="shared" si="38"/>
        <v>1325</v>
      </c>
      <c r="X25" s="25">
        <f t="shared" si="55"/>
        <v>249</v>
      </c>
      <c r="Y25" s="25">
        <f t="shared" si="55"/>
        <v>306</v>
      </c>
      <c r="Z25" s="25">
        <f t="shared" si="55"/>
        <v>274</v>
      </c>
      <c r="AA25" s="25">
        <f t="shared" si="55"/>
        <v>249</v>
      </c>
      <c r="AB25" s="25">
        <f t="shared" si="55"/>
        <v>247</v>
      </c>
      <c r="AC25" s="34" t="s">
        <v>46</v>
      </c>
      <c r="AD25" s="26">
        <f t="shared" si="39"/>
        <v>972</v>
      </c>
      <c r="AE25" s="25">
        <f t="shared" ref="AE25:AM25" si="65">SUM(AE47+AE69)</f>
        <v>243</v>
      </c>
      <c r="AF25" s="25">
        <f t="shared" si="65"/>
        <v>180</v>
      </c>
      <c r="AG25" s="25">
        <f t="shared" si="65"/>
        <v>206</v>
      </c>
      <c r="AH25" s="25">
        <f t="shared" si="65"/>
        <v>174</v>
      </c>
      <c r="AI25" s="25">
        <f t="shared" si="65"/>
        <v>169</v>
      </c>
      <c r="AJ25" s="26">
        <f t="shared" si="65"/>
        <v>689</v>
      </c>
      <c r="AK25" s="26">
        <f t="shared" si="65"/>
        <v>556</v>
      </c>
      <c r="AL25" s="26">
        <f t="shared" si="65"/>
        <v>489</v>
      </c>
      <c r="AM25" s="26">
        <f t="shared" si="65"/>
        <v>452</v>
      </c>
      <c r="AN25" s="34" t="s">
        <v>46</v>
      </c>
      <c r="AO25" s="26">
        <f t="shared" si="57"/>
        <v>494</v>
      </c>
      <c r="AP25" s="26">
        <f t="shared" si="57"/>
        <v>385</v>
      </c>
      <c r="AQ25" s="26">
        <f t="shared" si="57"/>
        <v>341</v>
      </c>
      <c r="AR25" s="26">
        <f t="shared" si="57"/>
        <v>319</v>
      </c>
      <c r="AS25" s="26">
        <f t="shared" si="57"/>
        <v>278</v>
      </c>
      <c r="AT25" s="26">
        <f t="shared" si="57"/>
        <v>180</v>
      </c>
      <c r="AU25" s="26">
        <f t="shared" si="57"/>
        <v>168</v>
      </c>
      <c r="AV25" s="26">
        <f t="shared" si="57"/>
        <v>188</v>
      </c>
      <c r="AW25" s="15"/>
    </row>
    <row r="26" spans="2:52" ht="15" customHeight="1">
      <c r="B26" s="34" t="s">
        <v>47</v>
      </c>
      <c r="C26" s="24">
        <f t="shared" si="34"/>
        <v>3439</v>
      </c>
      <c r="D26" s="26">
        <f t="shared" si="35"/>
        <v>320</v>
      </c>
      <c r="E26" s="25">
        <f t="shared" si="52"/>
        <v>69</v>
      </c>
      <c r="F26" s="25">
        <f t="shared" si="52"/>
        <v>58</v>
      </c>
      <c r="G26" s="25">
        <f t="shared" si="52"/>
        <v>70</v>
      </c>
      <c r="H26" s="25">
        <f t="shared" si="52"/>
        <v>61</v>
      </c>
      <c r="I26" s="25">
        <f t="shared" si="52"/>
        <v>62</v>
      </c>
      <c r="J26" s="26">
        <f t="shared" si="36"/>
        <v>347</v>
      </c>
      <c r="K26" s="25">
        <f t="shared" si="53"/>
        <v>74</v>
      </c>
      <c r="L26" s="25">
        <f t="shared" si="53"/>
        <v>75</v>
      </c>
      <c r="M26" s="25">
        <f t="shared" si="53"/>
        <v>65</v>
      </c>
      <c r="N26" s="25">
        <f t="shared" si="53"/>
        <v>56</v>
      </c>
      <c r="O26" s="25">
        <f t="shared" si="53"/>
        <v>77</v>
      </c>
      <c r="P26" s="34" t="s">
        <v>47</v>
      </c>
      <c r="Q26" s="26">
        <f t="shared" si="37"/>
        <v>359</v>
      </c>
      <c r="R26" s="25">
        <f t="shared" si="54"/>
        <v>62</v>
      </c>
      <c r="S26" s="25">
        <f t="shared" si="54"/>
        <v>64</v>
      </c>
      <c r="T26" s="25">
        <f t="shared" si="54"/>
        <v>72</v>
      </c>
      <c r="U26" s="25">
        <f t="shared" si="54"/>
        <v>76</v>
      </c>
      <c r="V26" s="25">
        <f t="shared" si="54"/>
        <v>85</v>
      </c>
      <c r="W26" s="26">
        <f t="shared" si="38"/>
        <v>391</v>
      </c>
      <c r="X26" s="25">
        <f t="shared" si="55"/>
        <v>90</v>
      </c>
      <c r="Y26" s="25">
        <f t="shared" si="55"/>
        <v>62</v>
      </c>
      <c r="Z26" s="25">
        <f t="shared" si="55"/>
        <v>81</v>
      </c>
      <c r="AA26" s="25">
        <f t="shared" si="55"/>
        <v>83</v>
      </c>
      <c r="AB26" s="25">
        <f t="shared" si="55"/>
        <v>75</v>
      </c>
      <c r="AC26" s="34" t="s">
        <v>47</v>
      </c>
      <c r="AD26" s="26">
        <f t="shared" si="39"/>
        <v>345</v>
      </c>
      <c r="AE26" s="25">
        <f t="shared" ref="AE26:AM26" si="66">SUM(AE48+AE70)</f>
        <v>77</v>
      </c>
      <c r="AF26" s="25">
        <f t="shared" si="66"/>
        <v>59</v>
      </c>
      <c r="AG26" s="25">
        <f t="shared" si="66"/>
        <v>84</v>
      </c>
      <c r="AH26" s="25">
        <f t="shared" si="66"/>
        <v>49</v>
      </c>
      <c r="AI26" s="25">
        <f t="shared" si="66"/>
        <v>76</v>
      </c>
      <c r="AJ26" s="26">
        <f t="shared" si="66"/>
        <v>229</v>
      </c>
      <c r="AK26" s="26">
        <f t="shared" si="66"/>
        <v>204</v>
      </c>
      <c r="AL26" s="26">
        <f t="shared" si="66"/>
        <v>163</v>
      </c>
      <c r="AM26" s="26">
        <f t="shared" si="66"/>
        <v>137</v>
      </c>
      <c r="AN26" s="34" t="s">
        <v>47</v>
      </c>
      <c r="AO26" s="26">
        <f t="shared" si="57"/>
        <v>137</v>
      </c>
      <c r="AP26" s="26">
        <f t="shared" si="57"/>
        <v>150</v>
      </c>
      <c r="AQ26" s="26">
        <f t="shared" si="57"/>
        <v>124</v>
      </c>
      <c r="AR26" s="26">
        <f t="shared" si="57"/>
        <v>125</v>
      </c>
      <c r="AS26" s="26">
        <f t="shared" si="57"/>
        <v>106</v>
      </c>
      <c r="AT26" s="26">
        <f t="shared" si="57"/>
        <v>117</v>
      </c>
      <c r="AU26" s="26">
        <f t="shared" si="57"/>
        <v>71</v>
      </c>
      <c r="AV26" s="26">
        <f t="shared" si="57"/>
        <v>114</v>
      </c>
      <c r="AW26" s="15"/>
    </row>
    <row r="27" spans="2:52" ht="9.9499999999999993" customHeight="1">
      <c r="B27" s="23"/>
      <c r="C27" s="1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3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23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22"/>
      <c r="AO27" s="15"/>
      <c r="AP27" s="15"/>
      <c r="AQ27" s="15"/>
      <c r="AR27" s="15"/>
      <c r="AS27" s="15"/>
      <c r="AT27" s="15"/>
      <c r="AU27" s="15"/>
      <c r="AV27" s="15"/>
      <c r="AW27" s="15"/>
      <c r="AY27"/>
      <c r="AZ27"/>
    </row>
    <row r="28" spans="2:52" s="5" customFormat="1" ht="20.100000000000001" customHeight="1">
      <c r="B28" s="26" t="s">
        <v>17</v>
      </c>
      <c r="C28" s="26">
        <f>SUM(C29+C30+C31+C32+C33+C34+C35+C36+C37+C38+C39+C40+C41+C42+C43+C44+C45+C46+C47+C48)</f>
        <v>231001</v>
      </c>
      <c r="D28" s="26">
        <f t="shared" ref="D28:Q28" si="67">SUM(D29+D30+D31+D32+D33+D34+D35+D36+D37+D38+D39+D40+D41+D42+D43+D44+D45+D46+D47+D48)</f>
        <v>23836</v>
      </c>
      <c r="E28" s="26">
        <f t="shared" si="67"/>
        <v>4779</v>
      </c>
      <c r="F28" s="26">
        <f t="shared" si="67"/>
        <v>4760</v>
      </c>
      <c r="G28" s="26">
        <f t="shared" si="67"/>
        <v>4760</v>
      </c>
      <c r="H28" s="26">
        <f t="shared" si="67"/>
        <v>4761</v>
      </c>
      <c r="I28" s="26">
        <f t="shared" si="67"/>
        <v>4776</v>
      </c>
      <c r="J28" s="26">
        <f t="shared" si="67"/>
        <v>24452</v>
      </c>
      <c r="K28" s="26">
        <f t="shared" si="67"/>
        <v>4794</v>
      </c>
      <c r="L28" s="26">
        <f t="shared" si="67"/>
        <v>4825</v>
      </c>
      <c r="M28" s="26">
        <f t="shared" si="67"/>
        <v>4876</v>
      </c>
      <c r="N28" s="26">
        <f t="shared" si="67"/>
        <v>4942</v>
      </c>
      <c r="O28" s="26">
        <f t="shared" si="67"/>
        <v>5015</v>
      </c>
      <c r="P28" s="26" t="s">
        <v>17</v>
      </c>
      <c r="Q28" s="26">
        <f t="shared" si="67"/>
        <v>26862</v>
      </c>
      <c r="R28" s="26">
        <f t="shared" ref="R28" si="68">SUM(R29+R30+R31+R32+R33+R34+R35+R36+R37+R38+R39+R40+R41+R42+R43+R44+R45+R46+R47+R48)</f>
        <v>5239</v>
      </c>
      <c r="S28" s="26">
        <f t="shared" ref="S28" si="69">SUM(S29+S30+S31+S32+S33+S34+S35+S36+S37+S38+S39+S40+S41+S42+S43+S44+S45+S46+S47+S48)</f>
        <v>5289</v>
      </c>
      <c r="T28" s="26">
        <f t="shared" ref="T28" si="70">SUM(T29+T30+T31+T32+T33+T34+T35+T36+T37+T38+T39+T40+T41+T42+T43+T44+T45+T46+T47+T48)</f>
        <v>5353</v>
      </c>
      <c r="U28" s="26">
        <f t="shared" ref="U28" si="71">SUM(U29+U30+U31+U32+U33+U34+U35+U36+U37+U38+U39+U40+U41+U42+U43+U44+U45+U46+U47+U48)</f>
        <v>5451</v>
      </c>
      <c r="V28" s="26">
        <f t="shared" ref="V28" si="72">SUM(V29+V30+V31+V32+V33+V34+V35+V36+V37+V38+V39+V40+V41+V42+V43+V44+V45+V46+V47+V48)</f>
        <v>5530</v>
      </c>
      <c r="W28" s="26">
        <f t="shared" ref="W28" si="73">SUM(W29+W30+W31+W32+W33+W34+W35+W36+W37+W38+W39+W40+W41+W42+W43+W44+W45+W46+W47+W48)</f>
        <v>28388</v>
      </c>
      <c r="X28" s="26">
        <f t="shared" ref="X28" si="74">SUM(X29+X30+X31+X32+X33+X34+X35+X36+X37+X38+X39+X40+X41+X42+X43+X44+X45+X46+X47+X48)</f>
        <v>5609</v>
      </c>
      <c r="Y28" s="26">
        <f t="shared" ref="Y28" si="75">SUM(Y29+Y30+Y31+Y32+Y33+Y34+Y35+Y36+Y37+Y38+Y39+Y40+Y41+Y42+Y43+Y44+Y45+Y46+Y47+Y48)</f>
        <v>5717</v>
      </c>
      <c r="Z28" s="26">
        <f t="shared" ref="Z28" si="76">SUM(Z29+Z30+Z31+Z32+Z33+Z34+Z35+Z36+Z37+Z38+Z39+Z40+Z41+Z42+Z43+Z44+Z45+Z46+Z47+Z48)</f>
        <v>5750</v>
      </c>
      <c r="AA28" s="26">
        <f t="shared" ref="AA28" si="77">SUM(AA29+AA30+AA31+AA32+AA33+AA34+AA35+AA36+AA37+AA38+AA39+AA40+AA41+AA42+AA43+AA44+AA45+AA46+AA47+AA48)</f>
        <v>5717</v>
      </c>
      <c r="AB28" s="26">
        <f t="shared" ref="AB28:AD28" si="78">SUM(AB29+AB30+AB31+AB32+AB33+AB34+AB35+AB36+AB37+AB38+AB39+AB40+AB41+AB42+AB43+AB44+AB45+AB46+AB47+AB48)</f>
        <v>5595</v>
      </c>
      <c r="AC28" s="26" t="s">
        <v>17</v>
      </c>
      <c r="AD28" s="26">
        <f t="shared" si="78"/>
        <v>25604</v>
      </c>
      <c r="AE28" s="26">
        <f t="shared" ref="AE28" si="79">SUM(AE29+AE30+AE31+AE32+AE33+AE34+AE35+AE36+AE37+AE38+AE39+AE40+AE41+AE42+AE43+AE44+AE45+AE46+AE47+AE48)</f>
        <v>5468</v>
      </c>
      <c r="AF28" s="26">
        <f t="shared" ref="AF28" si="80">SUM(AF29+AF30+AF31+AF32+AF33+AF34+AF35+AF36+AF37+AF38+AF39+AF40+AF41+AF42+AF43+AF44+AF45+AF46+AF47+AF48)</f>
        <v>5339</v>
      </c>
      <c r="AG28" s="26">
        <f t="shared" ref="AG28" si="81">SUM(AG29+AG30+AG31+AG32+AG33+AG34+AG35+AG36+AG37+AG38+AG39+AG40+AG41+AG42+AG43+AG44+AG45+AG46+AG47+AG48)</f>
        <v>5190</v>
      </c>
      <c r="AH28" s="26">
        <f t="shared" ref="AH28" si="82">SUM(AH29+AH30+AH31+AH32+AH33+AH34+AH35+AH36+AH37+AH38+AH39+AH40+AH41+AH42+AH43+AH44+AH45+AH46+AH47+AH48)</f>
        <v>4960</v>
      </c>
      <c r="AI28" s="26">
        <f t="shared" ref="AI28" si="83">SUM(AI29+AI30+AI31+AI32+AI33+AI34+AI35+AI36+AI37+AI38+AI39+AI40+AI41+AI42+AI43+AI44+AI45+AI46+AI47+AI48)</f>
        <v>4647</v>
      </c>
      <c r="AJ28" s="26">
        <f t="shared" ref="AJ28" si="84">SUM(AJ29+AJ30+AJ31+AJ32+AJ33+AJ34+AJ35+AJ36+AJ37+AJ38+AJ39+AJ40+AJ41+AJ42+AJ43+AJ44+AJ45+AJ46+AJ47+AJ48)</f>
        <v>19248</v>
      </c>
      <c r="AK28" s="26">
        <f t="shared" ref="AK28" si="85">SUM(AK29+AK30+AK31+AK32+AK33+AK34+AK35+AK36+AK37+AK38+AK39+AK40+AK41+AK42+AK43+AK44+AK45+AK46+AK47+AK48)</f>
        <v>14530</v>
      </c>
      <c r="AL28" s="26">
        <f t="shared" ref="AL28" si="86">SUM(AL29+AL30+AL31+AL32+AL33+AL34+AL35+AL36+AL37+AL38+AL39+AL40+AL41+AL42+AL43+AL44+AL45+AL46+AL47+AL48)</f>
        <v>11633</v>
      </c>
      <c r="AM28" s="26">
        <f t="shared" ref="AM28:AO28" si="87">SUM(AM29+AM30+AM31+AM32+AM33+AM34+AM35+AM36+AM37+AM38+AM39+AM40+AM41+AM42+AM43+AM44+AM45+AM46+AM47+AM48)</f>
        <v>10652</v>
      </c>
      <c r="AN28" s="26" t="s">
        <v>17</v>
      </c>
      <c r="AO28" s="26">
        <f t="shared" si="87"/>
        <v>9006</v>
      </c>
      <c r="AP28" s="26">
        <f t="shared" ref="AP28" si="88">SUM(AP29+AP30+AP31+AP32+AP33+AP34+AP35+AP36+AP37+AP38+AP39+AP40+AP41+AP42+AP43+AP44+AP45+AP46+AP47+AP48)</f>
        <v>7538</v>
      </c>
      <c r="AQ28" s="26">
        <f t="shared" ref="AQ28" si="89">SUM(AQ29+AQ30+AQ31+AQ32+AQ33+AQ34+AQ35+AQ36+AQ37+AQ38+AQ39+AQ40+AQ41+AQ42+AQ43+AQ44+AQ45+AQ46+AQ47+AQ48)</f>
        <v>6657</v>
      </c>
      <c r="AR28" s="26">
        <f t="shared" ref="AR28" si="90">SUM(AR29+AR30+AR31+AR32+AR33+AR34+AR35+AR36+AR37+AR38+AR39+AR40+AR41+AR42+AR43+AR44+AR45+AR46+AR47+AR48)</f>
        <v>5855</v>
      </c>
      <c r="AS28" s="26">
        <f t="shared" ref="AS28" si="91">SUM(AS29+AS30+AS31+AS32+AS33+AS34+AS35+AS36+AS37+AS38+AS39+AS40+AS41+AS42+AS43+AS44+AS45+AS46+AS47+AS48)</f>
        <v>5168</v>
      </c>
      <c r="AT28" s="26">
        <f t="shared" ref="AT28" si="92">SUM(AT29+AT30+AT31+AT32+AT33+AT34+AT35+AT36+AT37+AT38+AT39+AT40+AT41+AT42+AT43+AT44+AT45+AT46+AT47+AT48)</f>
        <v>4250</v>
      </c>
      <c r="AU28" s="26">
        <f t="shared" ref="AU28" si="93">SUM(AU29+AU30+AU31+AU32+AU33+AU34+AU35+AU36+AU37+AU38+AU39+AU40+AU41+AU42+AU43+AU44+AU45+AU46+AU47+AU48)</f>
        <v>3340</v>
      </c>
      <c r="AV28" s="26">
        <f t="shared" ref="AV28" si="94">SUM(AV29+AV30+AV31+AV32+AV33+AV34+AV35+AV36+AV37+AV38+AV39+AV40+AV41+AV42+AV43+AV44+AV45+AV46+AV47+AV48)</f>
        <v>3982</v>
      </c>
      <c r="AW28" s="14"/>
      <c r="AY28"/>
      <c r="AZ28"/>
    </row>
    <row r="29" spans="2:52" ht="15" customHeight="1">
      <c r="B29" s="34" t="s">
        <v>28</v>
      </c>
      <c r="C29" s="24">
        <f>SUM(D29+J29+Q29+W29+AD29+AJ29+AK29+AL29+AM29+AO29+AP29+AQ29+AR29+AS29+AT29+AU29+AV29)</f>
        <v>119575</v>
      </c>
      <c r="D29" s="26">
        <f>SUM(I29+H29+G29+F29+E29)</f>
        <v>12152</v>
      </c>
      <c r="E29" s="25">
        <v>2497</v>
      </c>
      <c r="F29" s="25">
        <v>2463</v>
      </c>
      <c r="G29" s="25">
        <v>2412</v>
      </c>
      <c r="H29" s="25">
        <v>2369</v>
      </c>
      <c r="I29" s="25">
        <v>2411</v>
      </c>
      <c r="J29" s="26">
        <f>SUM(O29+N29+M29+L29+K29)</f>
        <v>12299</v>
      </c>
      <c r="K29" s="25">
        <v>2417</v>
      </c>
      <c r="L29" s="25">
        <v>2520</v>
      </c>
      <c r="M29" s="25">
        <v>2447</v>
      </c>
      <c r="N29" s="25">
        <v>2437</v>
      </c>
      <c r="O29" s="25">
        <v>2478</v>
      </c>
      <c r="P29" s="34" t="s">
        <v>28</v>
      </c>
      <c r="Q29" s="26">
        <f>SUM(V29+U29+T29+S29+R29)</f>
        <v>12906</v>
      </c>
      <c r="R29" s="25">
        <v>2521</v>
      </c>
      <c r="S29" s="25">
        <v>2554</v>
      </c>
      <c r="T29" s="25">
        <v>2602</v>
      </c>
      <c r="U29" s="25">
        <v>2647</v>
      </c>
      <c r="V29" s="25">
        <v>2582</v>
      </c>
      <c r="W29" s="26">
        <f>SUM(AB29+AA29+Z29+Y29+X29)</f>
        <v>13984</v>
      </c>
      <c r="X29" s="25">
        <v>2686</v>
      </c>
      <c r="Y29" s="25">
        <v>2730</v>
      </c>
      <c r="Z29" s="25">
        <v>2792</v>
      </c>
      <c r="AA29" s="25">
        <v>2958</v>
      </c>
      <c r="AB29" s="25">
        <v>2818</v>
      </c>
      <c r="AC29" s="34" t="s">
        <v>28</v>
      </c>
      <c r="AD29" s="26">
        <f>SUM(AI29+AH29+AG29+AF29+AE29)</f>
        <v>13288</v>
      </c>
      <c r="AE29" s="25">
        <v>2751</v>
      </c>
      <c r="AF29" s="25">
        <v>2799</v>
      </c>
      <c r="AG29" s="25">
        <v>2609</v>
      </c>
      <c r="AH29" s="25">
        <v>2658</v>
      </c>
      <c r="AI29" s="25">
        <v>2471</v>
      </c>
      <c r="AJ29" s="26">
        <v>10720</v>
      </c>
      <c r="AK29" s="26">
        <v>8368</v>
      </c>
      <c r="AL29" s="26">
        <v>6696</v>
      </c>
      <c r="AM29" s="26">
        <v>6074</v>
      </c>
      <c r="AN29" s="34" t="s">
        <v>28</v>
      </c>
      <c r="AO29" s="26">
        <v>4931</v>
      </c>
      <c r="AP29" s="26">
        <v>3924</v>
      </c>
      <c r="AQ29" s="26">
        <v>3444</v>
      </c>
      <c r="AR29" s="26">
        <v>2858</v>
      </c>
      <c r="AS29" s="26">
        <v>2463</v>
      </c>
      <c r="AT29" s="26">
        <v>2021</v>
      </c>
      <c r="AU29" s="26">
        <v>1596</v>
      </c>
      <c r="AV29" s="26">
        <v>1851</v>
      </c>
      <c r="AW29" s="15"/>
      <c r="AY29"/>
      <c r="AZ29"/>
    </row>
    <row r="30" spans="2:52" ht="15" customHeight="1">
      <c r="B30" s="34" t="s">
        <v>29</v>
      </c>
      <c r="C30" s="24">
        <f>SUM(D30+J30+Q30+W30+AD30+AJ30+AK30+AL30+AM30+AO30+AP30+AQ30+AR30+AS30+AT30+AU30+AV30)</f>
        <v>4230</v>
      </c>
      <c r="D30" s="26">
        <f t="shared" ref="D30:D48" si="95">SUM(I30+H30+G30+F30+E30)</f>
        <v>474</v>
      </c>
      <c r="E30" s="25">
        <v>85</v>
      </c>
      <c r="F30" s="25">
        <v>84</v>
      </c>
      <c r="G30" s="25">
        <v>92</v>
      </c>
      <c r="H30" s="25">
        <v>109</v>
      </c>
      <c r="I30" s="25">
        <v>104</v>
      </c>
      <c r="J30" s="26">
        <f t="shared" ref="J30:J48" si="96">SUM(O30+N30+M30+L30+K30)</f>
        <v>556</v>
      </c>
      <c r="K30" s="25">
        <v>110</v>
      </c>
      <c r="L30" s="25">
        <v>96</v>
      </c>
      <c r="M30" s="25">
        <v>112</v>
      </c>
      <c r="N30" s="25">
        <v>127</v>
      </c>
      <c r="O30" s="25">
        <v>111</v>
      </c>
      <c r="P30" s="34" t="s">
        <v>29</v>
      </c>
      <c r="Q30" s="26">
        <f t="shared" ref="Q30:Q48" si="97">SUM(V30+U30+T30+S30+R30)</f>
        <v>630</v>
      </c>
      <c r="R30" s="25">
        <v>121</v>
      </c>
      <c r="S30" s="25">
        <v>131</v>
      </c>
      <c r="T30" s="25">
        <v>124</v>
      </c>
      <c r="U30" s="25">
        <v>128</v>
      </c>
      <c r="V30" s="25">
        <v>126</v>
      </c>
      <c r="W30" s="26">
        <f t="shared" ref="W30:W48" si="98">SUM(AB30+AA30+Z30+Y30+X30)</f>
        <v>565</v>
      </c>
      <c r="X30" s="25">
        <v>137</v>
      </c>
      <c r="Y30" s="25">
        <v>122</v>
      </c>
      <c r="Z30" s="25">
        <v>110</v>
      </c>
      <c r="AA30" s="25">
        <v>94</v>
      </c>
      <c r="AB30" s="25">
        <v>102</v>
      </c>
      <c r="AC30" s="34" t="s">
        <v>29</v>
      </c>
      <c r="AD30" s="26">
        <f t="shared" ref="AD30:AD48" si="99">SUM(AI30+AH30+AG30+AF30+AE30)</f>
        <v>352</v>
      </c>
      <c r="AE30" s="25">
        <v>66</v>
      </c>
      <c r="AF30" s="25">
        <v>83</v>
      </c>
      <c r="AG30" s="25">
        <v>74</v>
      </c>
      <c r="AH30" s="25">
        <v>71</v>
      </c>
      <c r="AI30" s="25">
        <v>58</v>
      </c>
      <c r="AJ30" s="26">
        <v>258</v>
      </c>
      <c r="AK30" s="26">
        <v>183</v>
      </c>
      <c r="AL30" s="26">
        <v>197</v>
      </c>
      <c r="AM30" s="26">
        <v>144</v>
      </c>
      <c r="AN30" s="34" t="s">
        <v>29</v>
      </c>
      <c r="AO30" s="26">
        <v>148</v>
      </c>
      <c r="AP30" s="26">
        <v>151</v>
      </c>
      <c r="AQ30" s="26">
        <v>113</v>
      </c>
      <c r="AR30" s="26">
        <v>116</v>
      </c>
      <c r="AS30" s="26">
        <v>106</v>
      </c>
      <c r="AT30" s="26">
        <v>83</v>
      </c>
      <c r="AU30" s="26">
        <v>68</v>
      </c>
      <c r="AV30" s="26">
        <v>86</v>
      </c>
      <c r="AW30" s="15"/>
      <c r="AY30"/>
      <c r="AZ30"/>
    </row>
    <row r="31" spans="2:52" ht="15" customHeight="1">
      <c r="B31" s="34" t="s">
        <v>30</v>
      </c>
      <c r="C31" s="24">
        <f t="shared" ref="C31:C48" si="100">SUM(D31+J31+Q31+W31+AD31+AJ31+AK31+AL31+AM31+AO31+AP31+AQ31+AR31+AS31+AT31+AU31+AV31)</f>
        <v>14552</v>
      </c>
      <c r="D31" s="26">
        <f t="shared" si="95"/>
        <v>1615</v>
      </c>
      <c r="E31" s="25">
        <v>321</v>
      </c>
      <c r="F31" s="25">
        <v>303</v>
      </c>
      <c r="G31" s="25">
        <v>339</v>
      </c>
      <c r="H31" s="25">
        <v>334</v>
      </c>
      <c r="I31" s="25">
        <v>318</v>
      </c>
      <c r="J31" s="26">
        <f t="shared" si="96"/>
        <v>1652</v>
      </c>
      <c r="K31" s="25">
        <v>311</v>
      </c>
      <c r="L31" s="25">
        <v>309</v>
      </c>
      <c r="M31" s="25">
        <v>347</v>
      </c>
      <c r="N31" s="25">
        <v>334</v>
      </c>
      <c r="O31" s="25">
        <v>351</v>
      </c>
      <c r="P31" s="34" t="s">
        <v>30</v>
      </c>
      <c r="Q31" s="26">
        <f t="shared" si="97"/>
        <v>1808</v>
      </c>
      <c r="R31" s="25">
        <v>380</v>
      </c>
      <c r="S31" s="25">
        <v>347</v>
      </c>
      <c r="T31" s="25">
        <v>394</v>
      </c>
      <c r="U31" s="25">
        <v>334</v>
      </c>
      <c r="V31" s="25">
        <v>353</v>
      </c>
      <c r="W31" s="26">
        <f t="shared" si="98"/>
        <v>1819</v>
      </c>
      <c r="X31" s="25">
        <v>326</v>
      </c>
      <c r="Y31" s="25">
        <v>393</v>
      </c>
      <c r="Z31" s="25">
        <v>346</v>
      </c>
      <c r="AA31" s="25">
        <v>349</v>
      </c>
      <c r="AB31" s="25">
        <v>405</v>
      </c>
      <c r="AC31" s="34" t="s">
        <v>30</v>
      </c>
      <c r="AD31" s="26">
        <f t="shared" si="99"/>
        <v>2150</v>
      </c>
      <c r="AE31" s="25">
        <v>413</v>
      </c>
      <c r="AF31" s="25">
        <v>437</v>
      </c>
      <c r="AG31" s="25">
        <v>445</v>
      </c>
      <c r="AH31" s="25">
        <v>450</v>
      </c>
      <c r="AI31" s="25">
        <v>405</v>
      </c>
      <c r="AJ31" s="26">
        <v>1526</v>
      </c>
      <c r="AK31" s="26">
        <v>783</v>
      </c>
      <c r="AL31" s="26">
        <v>572</v>
      </c>
      <c r="AM31" s="26">
        <v>481</v>
      </c>
      <c r="AN31" s="34" t="s">
        <v>30</v>
      </c>
      <c r="AO31" s="26">
        <v>413</v>
      </c>
      <c r="AP31" s="26">
        <v>354</v>
      </c>
      <c r="AQ31" s="26">
        <v>316</v>
      </c>
      <c r="AR31" s="26">
        <v>289</v>
      </c>
      <c r="AS31" s="26">
        <v>261</v>
      </c>
      <c r="AT31" s="26">
        <v>209</v>
      </c>
      <c r="AU31" s="26">
        <v>158</v>
      </c>
      <c r="AV31" s="26">
        <v>146</v>
      </c>
      <c r="AW31" s="15"/>
      <c r="AY31"/>
      <c r="AZ31"/>
    </row>
    <row r="32" spans="2:52" ht="15" customHeight="1">
      <c r="B32" s="34" t="s">
        <v>31</v>
      </c>
      <c r="C32" s="24">
        <f>SUM(D32+J32+Q32+W32+AD32+AJ32+AK32+AL32+AM32+AO32+AP32+AQ32+AR32+AS32+AT32+AU32+AV32)</f>
        <v>1576</v>
      </c>
      <c r="D32" s="26">
        <f t="shared" si="95"/>
        <v>150</v>
      </c>
      <c r="E32" s="25">
        <v>31</v>
      </c>
      <c r="F32" s="25">
        <v>32</v>
      </c>
      <c r="G32" s="25">
        <v>28</v>
      </c>
      <c r="H32" s="25">
        <v>30</v>
      </c>
      <c r="I32" s="25">
        <v>29</v>
      </c>
      <c r="J32" s="26">
        <f t="shared" si="96"/>
        <v>154</v>
      </c>
      <c r="K32" s="25">
        <v>30</v>
      </c>
      <c r="L32" s="25">
        <v>27</v>
      </c>
      <c r="M32" s="25">
        <v>34</v>
      </c>
      <c r="N32" s="25">
        <v>35</v>
      </c>
      <c r="O32" s="25">
        <v>28</v>
      </c>
      <c r="P32" s="34" t="s">
        <v>31</v>
      </c>
      <c r="Q32" s="26">
        <f t="shared" si="97"/>
        <v>173</v>
      </c>
      <c r="R32" s="25">
        <v>39</v>
      </c>
      <c r="S32" s="25">
        <v>28</v>
      </c>
      <c r="T32" s="25">
        <v>33</v>
      </c>
      <c r="U32" s="25">
        <v>36</v>
      </c>
      <c r="V32" s="25">
        <v>37</v>
      </c>
      <c r="W32" s="26">
        <f t="shared" si="98"/>
        <v>185</v>
      </c>
      <c r="X32" s="25">
        <v>35</v>
      </c>
      <c r="Y32" s="25">
        <v>30</v>
      </c>
      <c r="Z32" s="25">
        <v>44</v>
      </c>
      <c r="AA32" s="25">
        <v>44</v>
      </c>
      <c r="AB32" s="25">
        <v>32</v>
      </c>
      <c r="AC32" s="34" t="s">
        <v>31</v>
      </c>
      <c r="AD32" s="26">
        <f t="shared" si="99"/>
        <v>139</v>
      </c>
      <c r="AE32" s="25">
        <v>30</v>
      </c>
      <c r="AF32" s="25">
        <v>33</v>
      </c>
      <c r="AG32" s="25">
        <v>39</v>
      </c>
      <c r="AH32" s="25">
        <v>13</v>
      </c>
      <c r="AI32" s="25">
        <v>24</v>
      </c>
      <c r="AJ32" s="26">
        <v>107</v>
      </c>
      <c r="AK32" s="26">
        <v>91</v>
      </c>
      <c r="AL32" s="26">
        <v>71</v>
      </c>
      <c r="AM32" s="26">
        <v>76</v>
      </c>
      <c r="AN32" s="34" t="s">
        <v>31</v>
      </c>
      <c r="AO32" s="26">
        <v>63</v>
      </c>
      <c r="AP32" s="26">
        <v>65</v>
      </c>
      <c r="AQ32" s="26">
        <v>67</v>
      </c>
      <c r="AR32" s="26">
        <v>49</v>
      </c>
      <c r="AS32" s="26">
        <v>43</v>
      </c>
      <c r="AT32" s="26">
        <v>51</v>
      </c>
      <c r="AU32" s="26">
        <v>32</v>
      </c>
      <c r="AV32" s="26">
        <v>60</v>
      </c>
      <c r="AW32" s="15"/>
      <c r="AY32"/>
      <c r="AZ32"/>
    </row>
    <row r="33" spans="2:52" ht="15" customHeight="1">
      <c r="B33" s="34" t="s">
        <v>32</v>
      </c>
      <c r="C33" s="24">
        <f t="shared" ref="C33:C42" si="101">SUM(D33+J33+Q33+W33+AD33+AJ33+AK33+AL33+AM33+AO33+AP33+AQ33+AR33+AS33+AT33+AU33+AV33)</f>
        <v>5330</v>
      </c>
      <c r="D33" s="26">
        <f t="shared" si="95"/>
        <v>559</v>
      </c>
      <c r="E33" s="25">
        <v>115</v>
      </c>
      <c r="F33" s="25">
        <v>107</v>
      </c>
      <c r="G33" s="25">
        <v>114</v>
      </c>
      <c r="H33" s="25">
        <v>129</v>
      </c>
      <c r="I33" s="25">
        <v>94</v>
      </c>
      <c r="J33" s="26">
        <f t="shared" si="96"/>
        <v>577</v>
      </c>
      <c r="K33" s="25">
        <v>107</v>
      </c>
      <c r="L33" s="25">
        <v>116</v>
      </c>
      <c r="M33" s="25">
        <v>108</v>
      </c>
      <c r="N33" s="25">
        <v>117</v>
      </c>
      <c r="O33" s="25">
        <v>129</v>
      </c>
      <c r="P33" s="34" t="s">
        <v>32</v>
      </c>
      <c r="Q33" s="26">
        <f t="shared" si="97"/>
        <v>695</v>
      </c>
      <c r="R33" s="25">
        <v>131</v>
      </c>
      <c r="S33" s="25">
        <v>147</v>
      </c>
      <c r="T33" s="25">
        <v>145</v>
      </c>
      <c r="U33" s="25">
        <v>141</v>
      </c>
      <c r="V33" s="25">
        <v>131</v>
      </c>
      <c r="W33" s="26">
        <f t="shared" si="98"/>
        <v>745</v>
      </c>
      <c r="X33" s="25">
        <v>172</v>
      </c>
      <c r="Y33" s="25">
        <v>137</v>
      </c>
      <c r="Z33" s="25">
        <v>146</v>
      </c>
      <c r="AA33" s="25">
        <v>133</v>
      </c>
      <c r="AB33" s="25">
        <v>157</v>
      </c>
      <c r="AC33" s="34" t="s">
        <v>32</v>
      </c>
      <c r="AD33" s="26">
        <f t="shared" si="99"/>
        <v>570</v>
      </c>
      <c r="AE33" s="25">
        <v>135</v>
      </c>
      <c r="AF33" s="25">
        <v>98</v>
      </c>
      <c r="AG33" s="25">
        <v>130</v>
      </c>
      <c r="AH33" s="25">
        <v>109</v>
      </c>
      <c r="AI33" s="25">
        <v>98</v>
      </c>
      <c r="AJ33" s="26">
        <v>384</v>
      </c>
      <c r="AK33" s="26">
        <v>266</v>
      </c>
      <c r="AL33" s="26">
        <v>207</v>
      </c>
      <c r="AM33" s="26">
        <v>219</v>
      </c>
      <c r="AN33" s="34" t="s">
        <v>32</v>
      </c>
      <c r="AO33" s="26">
        <v>217</v>
      </c>
      <c r="AP33" s="26">
        <v>192</v>
      </c>
      <c r="AQ33" s="26">
        <v>166</v>
      </c>
      <c r="AR33" s="26">
        <v>129</v>
      </c>
      <c r="AS33" s="26">
        <v>116</v>
      </c>
      <c r="AT33" s="26">
        <v>105</v>
      </c>
      <c r="AU33" s="26">
        <v>85</v>
      </c>
      <c r="AV33" s="26">
        <v>98</v>
      </c>
      <c r="AW33" s="15"/>
      <c r="AY33"/>
      <c r="AZ33"/>
    </row>
    <row r="34" spans="2:52" ht="15" customHeight="1">
      <c r="B34" s="34" t="s">
        <v>33</v>
      </c>
      <c r="C34" s="24">
        <f t="shared" si="101"/>
        <v>11183</v>
      </c>
      <c r="D34" s="26">
        <f t="shared" si="95"/>
        <v>1134</v>
      </c>
      <c r="E34" s="25">
        <v>215</v>
      </c>
      <c r="F34" s="25">
        <v>236</v>
      </c>
      <c r="G34" s="25">
        <v>217</v>
      </c>
      <c r="H34" s="25">
        <v>235</v>
      </c>
      <c r="I34" s="25">
        <v>231</v>
      </c>
      <c r="J34" s="26">
        <f t="shared" si="96"/>
        <v>1148</v>
      </c>
      <c r="K34" s="25">
        <v>206</v>
      </c>
      <c r="L34" s="25">
        <v>202</v>
      </c>
      <c r="M34" s="25">
        <v>255</v>
      </c>
      <c r="N34" s="25">
        <v>251</v>
      </c>
      <c r="O34" s="25">
        <v>234</v>
      </c>
      <c r="P34" s="34" t="s">
        <v>33</v>
      </c>
      <c r="Q34" s="26">
        <f t="shared" si="97"/>
        <v>1276</v>
      </c>
      <c r="R34" s="25">
        <v>239</v>
      </c>
      <c r="S34" s="25">
        <v>289</v>
      </c>
      <c r="T34" s="25">
        <v>260</v>
      </c>
      <c r="U34" s="25">
        <v>223</v>
      </c>
      <c r="V34" s="25">
        <v>265</v>
      </c>
      <c r="W34" s="26">
        <f t="shared" si="98"/>
        <v>1220</v>
      </c>
      <c r="X34" s="25">
        <v>245</v>
      </c>
      <c r="Y34" s="25">
        <v>241</v>
      </c>
      <c r="Z34" s="25">
        <v>255</v>
      </c>
      <c r="AA34" s="25">
        <v>219</v>
      </c>
      <c r="AB34" s="25">
        <v>260</v>
      </c>
      <c r="AC34" s="34" t="s">
        <v>33</v>
      </c>
      <c r="AD34" s="26">
        <f t="shared" si="99"/>
        <v>1275</v>
      </c>
      <c r="AE34" s="25">
        <v>278</v>
      </c>
      <c r="AF34" s="25">
        <v>248</v>
      </c>
      <c r="AG34" s="25">
        <v>247</v>
      </c>
      <c r="AH34" s="25">
        <v>275</v>
      </c>
      <c r="AI34" s="25">
        <v>227</v>
      </c>
      <c r="AJ34" s="26">
        <v>952</v>
      </c>
      <c r="AK34" s="26">
        <v>727</v>
      </c>
      <c r="AL34" s="26">
        <v>573</v>
      </c>
      <c r="AM34" s="26">
        <v>540</v>
      </c>
      <c r="AN34" s="34" t="s">
        <v>33</v>
      </c>
      <c r="AO34" s="26">
        <v>414</v>
      </c>
      <c r="AP34" s="26">
        <v>376</v>
      </c>
      <c r="AQ34" s="26">
        <v>344</v>
      </c>
      <c r="AR34" s="26">
        <v>299</v>
      </c>
      <c r="AS34" s="26">
        <v>282</v>
      </c>
      <c r="AT34" s="26">
        <v>217</v>
      </c>
      <c r="AU34" s="26">
        <v>178</v>
      </c>
      <c r="AV34" s="26">
        <v>228</v>
      </c>
      <c r="AW34" s="15"/>
      <c r="AY34"/>
      <c r="AZ34"/>
    </row>
    <row r="35" spans="2:52" ht="15" customHeight="1">
      <c r="B35" s="34" t="s">
        <v>34</v>
      </c>
      <c r="C35" s="24">
        <f t="shared" si="101"/>
        <v>9873</v>
      </c>
      <c r="D35" s="26">
        <f t="shared" si="95"/>
        <v>1040</v>
      </c>
      <c r="E35" s="25">
        <v>199</v>
      </c>
      <c r="F35" s="25">
        <v>220</v>
      </c>
      <c r="G35" s="25">
        <v>192</v>
      </c>
      <c r="H35" s="25">
        <v>216</v>
      </c>
      <c r="I35" s="25">
        <v>213</v>
      </c>
      <c r="J35" s="26">
        <f t="shared" si="96"/>
        <v>1129</v>
      </c>
      <c r="K35" s="25">
        <v>195</v>
      </c>
      <c r="L35" s="25">
        <v>217</v>
      </c>
      <c r="M35" s="25">
        <v>244</v>
      </c>
      <c r="N35" s="25">
        <v>243</v>
      </c>
      <c r="O35" s="25">
        <v>230</v>
      </c>
      <c r="P35" s="34" t="s">
        <v>34</v>
      </c>
      <c r="Q35" s="26">
        <f t="shared" si="97"/>
        <v>1254</v>
      </c>
      <c r="R35" s="25">
        <v>251</v>
      </c>
      <c r="S35" s="25">
        <v>225</v>
      </c>
      <c r="T35" s="25">
        <v>236</v>
      </c>
      <c r="U35" s="25">
        <v>248</v>
      </c>
      <c r="V35" s="25">
        <v>294</v>
      </c>
      <c r="W35" s="26">
        <f t="shared" si="98"/>
        <v>1454</v>
      </c>
      <c r="X35" s="25">
        <v>299</v>
      </c>
      <c r="Y35" s="25">
        <v>296</v>
      </c>
      <c r="Z35" s="25">
        <v>297</v>
      </c>
      <c r="AA35" s="25">
        <v>275</v>
      </c>
      <c r="AB35" s="25">
        <v>287</v>
      </c>
      <c r="AC35" s="34" t="s">
        <v>34</v>
      </c>
      <c r="AD35" s="26">
        <f t="shared" si="99"/>
        <v>1075</v>
      </c>
      <c r="AE35" s="25">
        <v>248</v>
      </c>
      <c r="AF35" s="25">
        <v>228</v>
      </c>
      <c r="AG35" s="25">
        <v>230</v>
      </c>
      <c r="AH35" s="25">
        <v>191</v>
      </c>
      <c r="AI35" s="25">
        <v>178</v>
      </c>
      <c r="AJ35" s="26">
        <v>672</v>
      </c>
      <c r="AK35" s="26">
        <v>499</v>
      </c>
      <c r="AL35" s="26">
        <v>391</v>
      </c>
      <c r="AM35" s="26">
        <v>364</v>
      </c>
      <c r="AN35" s="34" t="s">
        <v>34</v>
      </c>
      <c r="AO35" s="26">
        <v>317</v>
      </c>
      <c r="AP35" s="26">
        <v>277</v>
      </c>
      <c r="AQ35" s="26">
        <v>280</v>
      </c>
      <c r="AR35" s="26">
        <v>257</v>
      </c>
      <c r="AS35" s="26">
        <v>257</v>
      </c>
      <c r="AT35" s="26">
        <v>235</v>
      </c>
      <c r="AU35" s="26">
        <v>150</v>
      </c>
      <c r="AV35" s="26">
        <v>222</v>
      </c>
      <c r="AW35" s="15"/>
      <c r="AY35"/>
      <c r="AZ35"/>
    </row>
    <row r="36" spans="2:52" ht="15" customHeight="1">
      <c r="B36" s="34" t="s">
        <v>35</v>
      </c>
      <c r="C36" s="24">
        <f t="shared" si="101"/>
        <v>9528</v>
      </c>
      <c r="D36" s="26">
        <f t="shared" si="95"/>
        <v>1047</v>
      </c>
      <c r="E36" s="25">
        <v>205</v>
      </c>
      <c r="F36" s="25">
        <v>194</v>
      </c>
      <c r="G36" s="25">
        <v>197</v>
      </c>
      <c r="H36" s="25">
        <v>208</v>
      </c>
      <c r="I36" s="25">
        <v>243</v>
      </c>
      <c r="J36" s="26">
        <f t="shared" si="96"/>
        <v>1023</v>
      </c>
      <c r="K36" s="25">
        <v>216</v>
      </c>
      <c r="L36" s="25">
        <v>217</v>
      </c>
      <c r="M36" s="25">
        <v>180</v>
      </c>
      <c r="N36" s="25">
        <v>211</v>
      </c>
      <c r="O36" s="25">
        <v>199</v>
      </c>
      <c r="P36" s="34" t="s">
        <v>35</v>
      </c>
      <c r="Q36" s="26">
        <f t="shared" si="97"/>
        <v>1180</v>
      </c>
      <c r="R36" s="25">
        <v>249</v>
      </c>
      <c r="S36" s="25">
        <v>210</v>
      </c>
      <c r="T36" s="25">
        <v>232</v>
      </c>
      <c r="U36" s="25">
        <v>257</v>
      </c>
      <c r="V36" s="25">
        <v>232</v>
      </c>
      <c r="W36" s="26">
        <f t="shared" si="98"/>
        <v>1251</v>
      </c>
      <c r="X36" s="25">
        <v>243</v>
      </c>
      <c r="Y36" s="25">
        <v>255</v>
      </c>
      <c r="Z36" s="25">
        <v>243</v>
      </c>
      <c r="AA36" s="25">
        <v>275</v>
      </c>
      <c r="AB36" s="25">
        <v>235</v>
      </c>
      <c r="AC36" s="34" t="s">
        <v>35</v>
      </c>
      <c r="AD36" s="26">
        <f t="shared" si="99"/>
        <v>948</v>
      </c>
      <c r="AE36" s="25">
        <v>223</v>
      </c>
      <c r="AF36" s="25">
        <v>239</v>
      </c>
      <c r="AG36" s="25">
        <v>175</v>
      </c>
      <c r="AH36" s="25">
        <v>150</v>
      </c>
      <c r="AI36" s="25">
        <v>161</v>
      </c>
      <c r="AJ36" s="26">
        <v>713</v>
      </c>
      <c r="AK36" s="26">
        <v>568</v>
      </c>
      <c r="AL36" s="26">
        <v>478</v>
      </c>
      <c r="AM36" s="26">
        <v>410</v>
      </c>
      <c r="AN36" s="34" t="s">
        <v>35</v>
      </c>
      <c r="AO36" s="26">
        <v>329</v>
      </c>
      <c r="AP36" s="26">
        <v>322</v>
      </c>
      <c r="AQ36" s="26">
        <v>250</v>
      </c>
      <c r="AR36" s="26">
        <v>246</v>
      </c>
      <c r="AS36" s="26">
        <v>245</v>
      </c>
      <c r="AT36" s="26">
        <v>184</v>
      </c>
      <c r="AU36" s="26">
        <v>143</v>
      </c>
      <c r="AV36" s="26">
        <v>191</v>
      </c>
      <c r="AW36" s="15"/>
      <c r="AY36"/>
      <c r="AZ36"/>
    </row>
    <row r="37" spans="2:52" ht="15" customHeight="1">
      <c r="B37" s="34" t="s">
        <v>36</v>
      </c>
      <c r="C37" s="24">
        <f t="shared" si="101"/>
        <v>7906</v>
      </c>
      <c r="D37" s="26">
        <f t="shared" si="95"/>
        <v>845</v>
      </c>
      <c r="E37" s="25">
        <v>168</v>
      </c>
      <c r="F37" s="25">
        <v>159</v>
      </c>
      <c r="G37" s="25">
        <v>172</v>
      </c>
      <c r="H37" s="25">
        <v>179</v>
      </c>
      <c r="I37" s="25">
        <v>167</v>
      </c>
      <c r="J37" s="26">
        <f t="shared" si="96"/>
        <v>796</v>
      </c>
      <c r="K37" s="25">
        <v>169</v>
      </c>
      <c r="L37" s="25">
        <v>143</v>
      </c>
      <c r="M37" s="25">
        <v>152</v>
      </c>
      <c r="N37" s="25">
        <v>151</v>
      </c>
      <c r="O37" s="25">
        <v>181</v>
      </c>
      <c r="P37" s="34" t="s">
        <v>36</v>
      </c>
      <c r="Q37" s="26">
        <f t="shared" si="97"/>
        <v>1022</v>
      </c>
      <c r="R37" s="25">
        <v>182</v>
      </c>
      <c r="S37" s="25">
        <v>187</v>
      </c>
      <c r="T37" s="25">
        <v>194</v>
      </c>
      <c r="U37" s="25">
        <v>222</v>
      </c>
      <c r="V37" s="25">
        <v>237</v>
      </c>
      <c r="W37" s="26">
        <f t="shared" si="98"/>
        <v>1088</v>
      </c>
      <c r="X37" s="25">
        <v>220</v>
      </c>
      <c r="Y37" s="25">
        <v>225</v>
      </c>
      <c r="Z37" s="25">
        <v>237</v>
      </c>
      <c r="AA37" s="25">
        <v>227</v>
      </c>
      <c r="AB37" s="25">
        <v>179</v>
      </c>
      <c r="AC37" s="34" t="s">
        <v>36</v>
      </c>
      <c r="AD37" s="26">
        <f t="shared" si="99"/>
        <v>921</v>
      </c>
      <c r="AE37" s="25">
        <v>202</v>
      </c>
      <c r="AF37" s="25">
        <v>167</v>
      </c>
      <c r="AG37" s="25">
        <v>223</v>
      </c>
      <c r="AH37" s="25">
        <v>176</v>
      </c>
      <c r="AI37" s="25">
        <v>153</v>
      </c>
      <c r="AJ37" s="26">
        <v>587</v>
      </c>
      <c r="AK37" s="26">
        <v>432</v>
      </c>
      <c r="AL37" s="26">
        <v>353</v>
      </c>
      <c r="AM37" s="26">
        <v>338</v>
      </c>
      <c r="AN37" s="34" t="s">
        <v>36</v>
      </c>
      <c r="AO37" s="26">
        <v>266</v>
      </c>
      <c r="AP37" s="26">
        <v>252</v>
      </c>
      <c r="AQ37" s="26">
        <v>222</v>
      </c>
      <c r="AR37" s="26">
        <v>203</v>
      </c>
      <c r="AS37" s="26">
        <v>179</v>
      </c>
      <c r="AT37" s="26">
        <v>147</v>
      </c>
      <c r="AU37" s="26">
        <v>131</v>
      </c>
      <c r="AV37" s="26">
        <v>124</v>
      </c>
      <c r="AW37" s="15"/>
      <c r="AY37"/>
      <c r="AZ37"/>
    </row>
    <row r="38" spans="2:52" ht="15" customHeight="1">
      <c r="B38" s="34" t="s">
        <v>37</v>
      </c>
      <c r="C38" s="24">
        <f t="shared" si="101"/>
        <v>12354</v>
      </c>
      <c r="D38" s="26">
        <f t="shared" si="95"/>
        <v>1263</v>
      </c>
      <c r="E38" s="25">
        <v>247</v>
      </c>
      <c r="F38" s="25">
        <v>261</v>
      </c>
      <c r="G38" s="25">
        <v>274</v>
      </c>
      <c r="H38" s="25">
        <v>224</v>
      </c>
      <c r="I38" s="25">
        <v>257</v>
      </c>
      <c r="J38" s="26">
        <f t="shared" si="96"/>
        <v>1267</v>
      </c>
      <c r="K38" s="25">
        <v>270</v>
      </c>
      <c r="L38" s="25">
        <v>230</v>
      </c>
      <c r="M38" s="25">
        <v>245</v>
      </c>
      <c r="N38" s="25">
        <v>234</v>
      </c>
      <c r="O38" s="25">
        <v>288</v>
      </c>
      <c r="P38" s="34" t="s">
        <v>37</v>
      </c>
      <c r="Q38" s="26">
        <f t="shared" si="97"/>
        <v>1434</v>
      </c>
      <c r="R38" s="25">
        <v>277</v>
      </c>
      <c r="S38" s="25">
        <v>308</v>
      </c>
      <c r="T38" s="25">
        <v>249</v>
      </c>
      <c r="U38" s="25">
        <v>289</v>
      </c>
      <c r="V38" s="25">
        <v>311</v>
      </c>
      <c r="W38" s="26">
        <f t="shared" si="98"/>
        <v>1514</v>
      </c>
      <c r="X38" s="25">
        <v>307</v>
      </c>
      <c r="Y38" s="25">
        <v>310</v>
      </c>
      <c r="Z38" s="25">
        <v>323</v>
      </c>
      <c r="AA38" s="25">
        <v>254</v>
      </c>
      <c r="AB38" s="25">
        <v>320</v>
      </c>
      <c r="AC38" s="34" t="s">
        <v>37</v>
      </c>
      <c r="AD38" s="26">
        <f t="shared" si="99"/>
        <v>1422</v>
      </c>
      <c r="AE38" s="25">
        <v>315</v>
      </c>
      <c r="AF38" s="25">
        <v>304</v>
      </c>
      <c r="AG38" s="25">
        <v>275</v>
      </c>
      <c r="AH38" s="25">
        <v>246</v>
      </c>
      <c r="AI38" s="25">
        <v>282</v>
      </c>
      <c r="AJ38" s="26">
        <v>1006</v>
      </c>
      <c r="AK38" s="26">
        <v>798</v>
      </c>
      <c r="AL38" s="26">
        <v>607</v>
      </c>
      <c r="AM38" s="26">
        <v>537</v>
      </c>
      <c r="AN38" s="34" t="s">
        <v>37</v>
      </c>
      <c r="AO38" s="26">
        <v>525</v>
      </c>
      <c r="AP38" s="26">
        <v>391</v>
      </c>
      <c r="AQ38" s="26">
        <v>376</v>
      </c>
      <c r="AR38" s="26">
        <v>326</v>
      </c>
      <c r="AS38" s="26">
        <v>264</v>
      </c>
      <c r="AT38" s="26">
        <v>227</v>
      </c>
      <c r="AU38" s="26">
        <v>180</v>
      </c>
      <c r="AV38" s="26">
        <v>217</v>
      </c>
      <c r="AW38" s="15"/>
      <c r="AY38"/>
      <c r="AZ38"/>
    </row>
    <row r="39" spans="2:52" ht="15" customHeight="1">
      <c r="B39" s="34" t="s">
        <v>38</v>
      </c>
      <c r="C39" s="24">
        <f t="shared" si="101"/>
        <v>5083</v>
      </c>
      <c r="D39" s="26">
        <f t="shared" si="95"/>
        <v>463</v>
      </c>
      <c r="E39" s="25">
        <v>89</v>
      </c>
      <c r="F39" s="25">
        <v>88</v>
      </c>
      <c r="G39" s="25">
        <v>109</v>
      </c>
      <c r="H39" s="25">
        <v>84</v>
      </c>
      <c r="I39" s="25">
        <v>93</v>
      </c>
      <c r="J39" s="26">
        <f t="shared" si="96"/>
        <v>487</v>
      </c>
      <c r="K39" s="25">
        <v>85</v>
      </c>
      <c r="L39" s="25">
        <v>102</v>
      </c>
      <c r="M39" s="25">
        <v>92</v>
      </c>
      <c r="N39" s="25">
        <v>105</v>
      </c>
      <c r="O39" s="25">
        <v>103</v>
      </c>
      <c r="P39" s="34" t="s">
        <v>38</v>
      </c>
      <c r="Q39" s="26">
        <f t="shared" si="97"/>
        <v>541</v>
      </c>
      <c r="R39" s="25">
        <v>112</v>
      </c>
      <c r="S39" s="25">
        <v>95</v>
      </c>
      <c r="T39" s="25">
        <v>109</v>
      </c>
      <c r="U39" s="25">
        <v>126</v>
      </c>
      <c r="V39" s="25">
        <v>99</v>
      </c>
      <c r="W39" s="26">
        <f t="shared" si="98"/>
        <v>623</v>
      </c>
      <c r="X39" s="25">
        <v>125</v>
      </c>
      <c r="Y39" s="25">
        <v>144</v>
      </c>
      <c r="Z39" s="25">
        <v>113</v>
      </c>
      <c r="AA39" s="25">
        <v>143</v>
      </c>
      <c r="AB39" s="25">
        <v>98</v>
      </c>
      <c r="AC39" s="34" t="s">
        <v>38</v>
      </c>
      <c r="AD39" s="26">
        <f t="shared" si="99"/>
        <v>533</v>
      </c>
      <c r="AE39" s="25">
        <v>98</v>
      </c>
      <c r="AF39" s="25">
        <v>116</v>
      </c>
      <c r="AG39" s="25">
        <v>123</v>
      </c>
      <c r="AH39" s="25">
        <v>116</v>
      </c>
      <c r="AI39" s="25">
        <v>80</v>
      </c>
      <c r="AJ39" s="26">
        <v>399</v>
      </c>
      <c r="AK39" s="26">
        <v>330</v>
      </c>
      <c r="AL39" s="26">
        <v>249</v>
      </c>
      <c r="AM39" s="26">
        <v>263</v>
      </c>
      <c r="AN39" s="34" t="s">
        <v>38</v>
      </c>
      <c r="AO39" s="26">
        <v>224</v>
      </c>
      <c r="AP39" s="26">
        <v>202</v>
      </c>
      <c r="AQ39" s="26">
        <v>163</v>
      </c>
      <c r="AR39" s="26">
        <v>145</v>
      </c>
      <c r="AS39" s="26">
        <v>124</v>
      </c>
      <c r="AT39" s="26">
        <v>112</v>
      </c>
      <c r="AU39" s="26">
        <v>82</v>
      </c>
      <c r="AV39" s="26">
        <v>143</v>
      </c>
      <c r="AW39" s="15"/>
      <c r="AY39"/>
      <c r="AZ39"/>
    </row>
    <row r="40" spans="2:52" ht="15" customHeight="1">
      <c r="B40" s="34" t="s">
        <v>39</v>
      </c>
      <c r="C40" s="24">
        <f t="shared" si="101"/>
        <v>1906</v>
      </c>
      <c r="D40" s="26">
        <f t="shared" si="95"/>
        <v>194</v>
      </c>
      <c r="E40" s="25">
        <v>26</v>
      </c>
      <c r="F40" s="25">
        <v>41</v>
      </c>
      <c r="G40" s="25">
        <v>37</v>
      </c>
      <c r="H40" s="25">
        <v>44</v>
      </c>
      <c r="I40" s="25">
        <v>46</v>
      </c>
      <c r="J40" s="26">
        <f t="shared" si="96"/>
        <v>237</v>
      </c>
      <c r="K40" s="25">
        <v>44</v>
      </c>
      <c r="L40" s="25">
        <v>45</v>
      </c>
      <c r="M40" s="25">
        <v>45</v>
      </c>
      <c r="N40" s="25">
        <v>55</v>
      </c>
      <c r="O40" s="25">
        <v>48</v>
      </c>
      <c r="P40" s="34" t="s">
        <v>39</v>
      </c>
      <c r="Q40" s="26">
        <f t="shared" si="97"/>
        <v>323</v>
      </c>
      <c r="R40" s="25">
        <v>61</v>
      </c>
      <c r="S40" s="25">
        <v>51</v>
      </c>
      <c r="T40" s="25">
        <v>74</v>
      </c>
      <c r="U40" s="25">
        <v>71</v>
      </c>
      <c r="V40" s="25">
        <v>66</v>
      </c>
      <c r="W40" s="26">
        <f t="shared" si="98"/>
        <v>278</v>
      </c>
      <c r="X40" s="25">
        <v>51</v>
      </c>
      <c r="Y40" s="25">
        <v>52</v>
      </c>
      <c r="Z40" s="25">
        <v>69</v>
      </c>
      <c r="AA40" s="25">
        <v>55</v>
      </c>
      <c r="AB40" s="25">
        <v>51</v>
      </c>
      <c r="AC40" s="34" t="s">
        <v>39</v>
      </c>
      <c r="AD40" s="26">
        <f t="shared" si="99"/>
        <v>183</v>
      </c>
      <c r="AE40" s="25">
        <v>57</v>
      </c>
      <c r="AF40" s="25">
        <v>40</v>
      </c>
      <c r="AG40" s="25">
        <v>35</v>
      </c>
      <c r="AH40" s="25">
        <v>17</v>
      </c>
      <c r="AI40" s="25">
        <v>34</v>
      </c>
      <c r="AJ40" s="26">
        <v>97</v>
      </c>
      <c r="AK40" s="26">
        <v>84</v>
      </c>
      <c r="AL40" s="26">
        <v>68</v>
      </c>
      <c r="AM40" s="26">
        <v>56</v>
      </c>
      <c r="AN40" s="34" t="s">
        <v>39</v>
      </c>
      <c r="AO40" s="26">
        <v>55</v>
      </c>
      <c r="AP40" s="26">
        <v>64</v>
      </c>
      <c r="AQ40" s="26">
        <v>80</v>
      </c>
      <c r="AR40" s="26">
        <v>60</v>
      </c>
      <c r="AS40" s="26">
        <v>43</v>
      </c>
      <c r="AT40" s="26">
        <v>24</v>
      </c>
      <c r="AU40" s="26">
        <v>28</v>
      </c>
      <c r="AV40" s="26">
        <v>32</v>
      </c>
      <c r="AW40" s="15"/>
      <c r="AY40"/>
      <c r="AZ40"/>
    </row>
    <row r="41" spans="2:52" ht="15" customHeight="1">
      <c r="B41" s="34" t="s">
        <v>40</v>
      </c>
      <c r="C41" s="24">
        <f t="shared" si="101"/>
        <v>2079</v>
      </c>
      <c r="D41" s="26">
        <f t="shared" si="95"/>
        <v>203</v>
      </c>
      <c r="E41" s="25">
        <v>40</v>
      </c>
      <c r="F41" s="25">
        <v>38</v>
      </c>
      <c r="G41" s="25">
        <v>42</v>
      </c>
      <c r="H41" s="25">
        <v>41</v>
      </c>
      <c r="I41" s="25">
        <v>42</v>
      </c>
      <c r="J41" s="26">
        <f t="shared" si="96"/>
        <v>231</v>
      </c>
      <c r="K41" s="25">
        <v>52</v>
      </c>
      <c r="L41" s="25">
        <v>48</v>
      </c>
      <c r="M41" s="25">
        <v>37</v>
      </c>
      <c r="N41" s="25">
        <v>39</v>
      </c>
      <c r="O41" s="25">
        <v>55</v>
      </c>
      <c r="P41" s="34" t="s">
        <v>40</v>
      </c>
      <c r="Q41" s="26">
        <f t="shared" si="97"/>
        <v>244</v>
      </c>
      <c r="R41" s="25">
        <v>47</v>
      </c>
      <c r="S41" s="25">
        <v>51</v>
      </c>
      <c r="T41" s="25">
        <v>45</v>
      </c>
      <c r="U41" s="25">
        <v>55</v>
      </c>
      <c r="V41" s="25">
        <v>46</v>
      </c>
      <c r="W41" s="26">
        <f t="shared" si="98"/>
        <v>239</v>
      </c>
      <c r="X41" s="25">
        <v>38</v>
      </c>
      <c r="Y41" s="25">
        <v>49</v>
      </c>
      <c r="Z41" s="25">
        <v>57</v>
      </c>
      <c r="AA41" s="25">
        <v>53</v>
      </c>
      <c r="AB41" s="25">
        <v>42</v>
      </c>
      <c r="AC41" s="34" t="s">
        <v>40</v>
      </c>
      <c r="AD41" s="26">
        <f t="shared" si="99"/>
        <v>229</v>
      </c>
      <c r="AE41" s="25">
        <v>44</v>
      </c>
      <c r="AF41" s="25">
        <v>49</v>
      </c>
      <c r="AG41" s="25">
        <v>46</v>
      </c>
      <c r="AH41" s="25">
        <v>52</v>
      </c>
      <c r="AI41" s="25">
        <v>38</v>
      </c>
      <c r="AJ41" s="26">
        <v>189</v>
      </c>
      <c r="AK41" s="26">
        <v>148</v>
      </c>
      <c r="AL41" s="26">
        <v>102</v>
      </c>
      <c r="AM41" s="26">
        <v>90</v>
      </c>
      <c r="AN41" s="34" t="s">
        <v>40</v>
      </c>
      <c r="AO41" s="26">
        <v>73</v>
      </c>
      <c r="AP41" s="26">
        <v>56</v>
      </c>
      <c r="AQ41" s="26">
        <v>59</v>
      </c>
      <c r="AR41" s="26">
        <v>58</v>
      </c>
      <c r="AS41" s="26">
        <v>37</v>
      </c>
      <c r="AT41" s="26">
        <v>40</v>
      </c>
      <c r="AU41" s="26">
        <v>38</v>
      </c>
      <c r="AV41" s="26">
        <v>43</v>
      </c>
      <c r="AW41" s="15"/>
      <c r="AY41"/>
      <c r="AZ41"/>
    </row>
    <row r="42" spans="2:52" ht="15" customHeight="1">
      <c r="B42" s="34" t="s">
        <v>41</v>
      </c>
      <c r="C42" s="24">
        <f t="shared" si="101"/>
        <v>2822</v>
      </c>
      <c r="D42" s="26">
        <f t="shared" si="95"/>
        <v>305</v>
      </c>
      <c r="E42" s="25">
        <v>61</v>
      </c>
      <c r="F42" s="25">
        <v>64</v>
      </c>
      <c r="G42" s="25">
        <v>63</v>
      </c>
      <c r="H42" s="25">
        <v>57</v>
      </c>
      <c r="I42" s="25">
        <v>60</v>
      </c>
      <c r="J42" s="26">
        <f t="shared" si="96"/>
        <v>346</v>
      </c>
      <c r="K42" s="25">
        <v>56</v>
      </c>
      <c r="L42" s="25">
        <v>62</v>
      </c>
      <c r="M42" s="25">
        <v>67</v>
      </c>
      <c r="N42" s="25">
        <v>73</v>
      </c>
      <c r="O42" s="25">
        <v>88</v>
      </c>
      <c r="P42" s="34" t="s">
        <v>41</v>
      </c>
      <c r="Q42" s="26">
        <f t="shared" si="97"/>
        <v>385</v>
      </c>
      <c r="R42" s="25">
        <v>67</v>
      </c>
      <c r="S42" s="25">
        <v>78</v>
      </c>
      <c r="T42" s="25">
        <v>73</v>
      </c>
      <c r="U42" s="25">
        <v>83</v>
      </c>
      <c r="V42" s="25">
        <v>84</v>
      </c>
      <c r="W42" s="26">
        <f t="shared" si="98"/>
        <v>379</v>
      </c>
      <c r="X42" s="25">
        <v>74</v>
      </c>
      <c r="Y42" s="25">
        <v>86</v>
      </c>
      <c r="Z42" s="25">
        <v>71</v>
      </c>
      <c r="AA42" s="25">
        <v>73</v>
      </c>
      <c r="AB42" s="25">
        <v>75</v>
      </c>
      <c r="AC42" s="34" t="s">
        <v>41</v>
      </c>
      <c r="AD42" s="26">
        <f t="shared" si="99"/>
        <v>303</v>
      </c>
      <c r="AE42" s="25">
        <v>70</v>
      </c>
      <c r="AF42" s="25">
        <v>64</v>
      </c>
      <c r="AG42" s="25">
        <v>51</v>
      </c>
      <c r="AH42" s="25">
        <v>65</v>
      </c>
      <c r="AI42" s="25">
        <v>53</v>
      </c>
      <c r="AJ42" s="26">
        <v>205</v>
      </c>
      <c r="AK42" s="26">
        <v>125</v>
      </c>
      <c r="AL42" s="26">
        <v>118</v>
      </c>
      <c r="AM42" s="26">
        <v>123</v>
      </c>
      <c r="AN42" s="34" t="s">
        <v>41</v>
      </c>
      <c r="AO42" s="26">
        <v>99</v>
      </c>
      <c r="AP42" s="26">
        <v>88</v>
      </c>
      <c r="AQ42" s="26">
        <v>64</v>
      </c>
      <c r="AR42" s="26">
        <v>70</v>
      </c>
      <c r="AS42" s="26">
        <v>68</v>
      </c>
      <c r="AT42" s="26">
        <v>48</v>
      </c>
      <c r="AU42" s="26">
        <v>43</v>
      </c>
      <c r="AV42" s="26">
        <v>53</v>
      </c>
      <c r="AW42" s="15"/>
      <c r="AY42"/>
      <c r="AZ42"/>
    </row>
    <row r="43" spans="2:52" ht="15" customHeight="1">
      <c r="B43" s="34" t="s">
        <v>42</v>
      </c>
      <c r="C43" s="24">
        <f t="shared" si="100"/>
        <v>2566</v>
      </c>
      <c r="D43" s="26">
        <f t="shared" si="95"/>
        <v>266</v>
      </c>
      <c r="E43" s="25">
        <v>58</v>
      </c>
      <c r="F43" s="25">
        <v>41</v>
      </c>
      <c r="G43" s="25">
        <v>65</v>
      </c>
      <c r="H43" s="25">
        <v>49</v>
      </c>
      <c r="I43" s="25">
        <v>53</v>
      </c>
      <c r="J43" s="26">
        <f t="shared" si="96"/>
        <v>317</v>
      </c>
      <c r="K43" s="25">
        <v>52</v>
      </c>
      <c r="L43" s="25">
        <v>58</v>
      </c>
      <c r="M43" s="25">
        <v>67</v>
      </c>
      <c r="N43" s="25">
        <v>67</v>
      </c>
      <c r="O43" s="25">
        <v>73</v>
      </c>
      <c r="P43" s="34" t="s">
        <v>42</v>
      </c>
      <c r="Q43" s="26">
        <f t="shared" si="97"/>
        <v>405</v>
      </c>
      <c r="R43" s="25">
        <v>73</v>
      </c>
      <c r="S43" s="25">
        <v>84</v>
      </c>
      <c r="T43" s="25">
        <v>73</v>
      </c>
      <c r="U43" s="25">
        <v>80</v>
      </c>
      <c r="V43" s="25">
        <v>95</v>
      </c>
      <c r="W43" s="26">
        <f t="shared" si="98"/>
        <v>405</v>
      </c>
      <c r="X43" s="25">
        <v>101</v>
      </c>
      <c r="Y43" s="25">
        <v>85</v>
      </c>
      <c r="Z43" s="25">
        <v>93</v>
      </c>
      <c r="AA43" s="25">
        <v>76</v>
      </c>
      <c r="AB43" s="25">
        <v>50</v>
      </c>
      <c r="AC43" s="34" t="s">
        <v>42</v>
      </c>
      <c r="AD43" s="26">
        <f t="shared" si="99"/>
        <v>211</v>
      </c>
      <c r="AE43" s="25">
        <v>52</v>
      </c>
      <c r="AF43" s="25">
        <v>37</v>
      </c>
      <c r="AG43" s="25">
        <v>44</v>
      </c>
      <c r="AH43" s="25">
        <v>39</v>
      </c>
      <c r="AI43" s="25">
        <v>39</v>
      </c>
      <c r="AJ43" s="26">
        <v>107</v>
      </c>
      <c r="AK43" s="26">
        <v>112</v>
      </c>
      <c r="AL43" s="26">
        <v>86</v>
      </c>
      <c r="AM43" s="26">
        <v>82</v>
      </c>
      <c r="AN43" s="34" t="s">
        <v>42</v>
      </c>
      <c r="AO43" s="26">
        <v>111</v>
      </c>
      <c r="AP43" s="26">
        <v>97</v>
      </c>
      <c r="AQ43" s="26">
        <v>83</v>
      </c>
      <c r="AR43" s="26">
        <v>85</v>
      </c>
      <c r="AS43" s="26">
        <v>64</v>
      </c>
      <c r="AT43" s="26">
        <v>52</v>
      </c>
      <c r="AU43" s="26">
        <v>41</v>
      </c>
      <c r="AV43" s="26">
        <v>42</v>
      </c>
      <c r="AW43" s="15"/>
      <c r="AY43"/>
      <c r="AZ43"/>
    </row>
    <row r="44" spans="2:52" s="4" customFormat="1" ht="15" customHeight="1">
      <c r="B44" s="34" t="s">
        <v>43</v>
      </c>
      <c r="C44" s="24">
        <f t="shared" si="100"/>
        <v>4602</v>
      </c>
      <c r="D44" s="26">
        <f t="shared" si="95"/>
        <v>452</v>
      </c>
      <c r="E44" s="25">
        <v>86</v>
      </c>
      <c r="F44" s="25">
        <v>74</v>
      </c>
      <c r="G44" s="25">
        <v>87</v>
      </c>
      <c r="H44" s="25">
        <v>101</v>
      </c>
      <c r="I44" s="25">
        <v>104</v>
      </c>
      <c r="J44" s="26">
        <f t="shared" si="96"/>
        <v>493</v>
      </c>
      <c r="K44" s="25">
        <v>97</v>
      </c>
      <c r="L44" s="25">
        <v>96</v>
      </c>
      <c r="M44" s="25">
        <v>93</v>
      </c>
      <c r="N44" s="25">
        <v>108</v>
      </c>
      <c r="O44" s="25">
        <v>99</v>
      </c>
      <c r="P44" s="34" t="s">
        <v>43</v>
      </c>
      <c r="Q44" s="26">
        <f t="shared" si="97"/>
        <v>566</v>
      </c>
      <c r="R44" s="25">
        <v>108</v>
      </c>
      <c r="S44" s="25">
        <v>112</v>
      </c>
      <c r="T44" s="25">
        <v>114</v>
      </c>
      <c r="U44" s="25">
        <v>97</v>
      </c>
      <c r="V44" s="25">
        <v>135</v>
      </c>
      <c r="W44" s="26">
        <f t="shared" si="98"/>
        <v>547</v>
      </c>
      <c r="X44" s="25">
        <v>107</v>
      </c>
      <c r="Y44" s="25">
        <v>114</v>
      </c>
      <c r="Z44" s="25">
        <v>120</v>
      </c>
      <c r="AA44" s="25">
        <v>100</v>
      </c>
      <c r="AB44" s="25">
        <v>106</v>
      </c>
      <c r="AC44" s="34" t="s">
        <v>43</v>
      </c>
      <c r="AD44" s="26">
        <f t="shared" si="99"/>
        <v>441</v>
      </c>
      <c r="AE44" s="25">
        <v>114</v>
      </c>
      <c r="AF44" s="25">
        <v>79</v>
      </c>
      <c r="AG44" s="25">
        <v>88</v>
      </c>
      <c r="AH44" s="25">
        <v>91</v>
      </c>
      <c r="AI44" s="25">
        <v>69</v>
      </c>
      <c r="AJ44" s="26">
        <v>294</v>
      </c>
      <c r="AK44" s="26">
        <v>248</v>
      </c>
      <c r="AL44" s="26">
        <v>197</v>
      </c>
      <c r="AM44" s="26">
        <v>181</v>
      </c>
      <c r="AN44" s="34" t="s">
        <v>43</v>
      </c>
      <c r="AO44" s="26">
        <v>183</v>
      </c>
      <c r="AP44" s="26">
        <v>165</v>
      </c>
      <c r="AQ44" s="26">
        <v>163</v>
      </c>
      <c r="AR44" s="26">
        <v>175</v>
      </c>
      <c r="AS44" s="26">
        <v>162</v>
      </c>
      <c r="AT44" s="26">
        <v>133</v>
      </c>
      <c r="AU44" s="26">
        <v>88</v>
      </c>
      <c r="AV44" s="26">
        <v>114</v>
      </c>
      <c r="AW44" s="15"/>
      <c r="AY44"/>
      <c r="AZ44"/>
    </row>
    <row r="45" spans="2:52" s="5" customFormat="1" ht="15" customHeight="1">
      <c r="B45" s="34" t="s">
        <v>44</v>
      </c>
      <c r="C45" s="24">
        <f t="shared" si="100"/>
        <v>2620</v>
      </c>
      <c r="D45" s="26">
        <f t="shared" si="95"/>
        <v>293</v>
      </c>
      <c r="E45" s="25">
        <v>56</v>
      </c>
      <c r="F45" s="25">
        <v>64</v>
      </c>
      <c r="G45" s="25">
        <v>55</v>
      </c>
      <c r="H45" s="25">
        <v>62</v>
      </c>
      <c r="I45" s="25">
        <v>56</v>
      </c>
      <c r="J45" s="26">
        <f t="shared" si="96"/>
        <v>303</v>
      </c>
      <c r="K45" s="25">
        <v>52</v>
      </c>
      <c r="L45" s="25">
        <v>58</v>
      </c>
      <c r="M45" s="25">
        <v>62</v>
      </c>
      <c r="N45" s="25">
        <v>67</v>
      </c>
      <c r="O45" s="25">
        <v>64</v>
      </c>
      <c r="P45" s="34" t="s">
        <v>44</v>
      </c>
      <c r="Q45" s="26">
        <f t="shared" si="97"/>
        <v>415</v>
      </c>
      <c r="R45" s="25">
        <v>78</v>
      </c>
      <c r="S45" s="25">
        <v>94</v>
      </c>
      <c r="T45" s="25">
        <v>82</v>
      </c>
      <c r="U45" s="25">
        <v>91</v>
      </c>
      <c r="V45" s="25">
        <v>70</v>
      </c>
      <c r="W45" s="26">
        <f t="shared" si="98"/>
        <v>347</v>
      </c>
      <c r="X45" s="25">
        <v>80</v>
      </c>
      <c r="Y45" s="25">
        <v>81</v>
      </c>
      <c r="Z45" s="25">
        <v>64</v>
      </c>
      <c r="AA45" s="25">
        <v>69</v>
      </c>
      <c r="AB45" s="25">
        <v>53</v>
      </c>
      <c r="AC45" s="34" t="s">
        <v>44</v>
      </c>
      <c r="AD45" s="26">
        <f t="shared" si="99"/>
        <v>227</v>
      </c>
      <c r="AE45" s="25">
        <v>65</v>
      </c>
      <c r="AF45" s="25">
        <v>51</v>
      </c>
      <c r="AG45" s="25">
        <v>48</v>
      </c>
      <c r="AH45" s="25">
        <v>27</v>
      </c>
      <c r="AI45" s="25">
        <v>36</v>
      </c>
      <c r="AJ45" s="26">
        <v>117</v>
      </c>
      <c r="AK45" s="26">
        <v>97</v>
      </c>
      <c r="AL45" s="26">
        <v>98</v>
      </c>
      <c r="AM45" s="26">
        <v>104</v>
      </c>
      <c r="AN45" s="34" t="s">
        <v>44</v>
      </c>
      <c r="AO45" s="26">
        <v>104</v>
      </c>
      <c r="AP45" s="26">
        <v>98</v>
      </c>
      <c r="AQ45" s="26">
        <v>86</v>
      </c>
      <c r="AR45" s="26">
        <v>89</v>
      </c>
      <c r="AS45" s="26">
        <v>77</v>
      </c>
      <c r="AT45" s="26">
        <v>75</v>
      </c>
      <c r="AU45" s="26">
        <v>45</v>
      </c>
      <c r="AV45" s="26">
        <v>45</v>
      </c>
      <c r="AW45" s="14"/>
      <c r="AY45"/>
      <c r="AZ45"/>
    </row>
    <row r="46" spans="2:52" s="4" customFormat="1" ht="15" customHeight="1">
      <c r="B46" s="34" t="s">
        <v>45</v>
      </c>
      <c r="C46" s="24">
        <f t="shared" si="100"/>
        <v>6616</v>
      </c>
      <c r="D46" s="26">
        <f t="shared" si="95"/>
        <v>630</v>
      </c>
      <c r="E46" s="25">
        <v>137</v>
      </c>
      <c r="F46" s="25">
        <v>131</v>
      </c>
      <c r="G46" s="25">
        <v>104</v>
      </c>
      <c r="H46" s="25">
        <v>139</v>
      </c>
      <c r="I46" s="25">
        <v>119</v>
      </c>
      <c r="J46" s="26">
        <f t="shared" si="96"/>
        <v>684</v>
      </c>
      <c r="K46" s="25">
        <v>151</v>
      </c>
      <c r="L46" s="25">
        <v>131</v>
      </c>
      <c r="M46" s="25">
        <v>125</v>
      </c>
      <c r="N46" s="25">
        <v>156</v>
      </c>
      <c r="O46" s="25">
        <v>121</v>
      </c>
      <c r="P46" s="34" t="s">
        <v>48</v>
      </c>
      <c r="Q46" s="26">
        <f t="shared" si="97"/>
        <v>738</v>
      </c>
      <c r="R46" s="25">
        <v>136</v>
      </c>
      <c r="S46" s="25">
        <v>147</v>
      </c>
      <c r="T46" s="25">
        <v>152</v>
      </c>
      <c r="U46" s="25">
        <v>151</v>
      </c>
      <c r="V46" s="25">
        <v>152</v>
      </c>
      <c r="W46" s="26">
        <f t="shared" si="98"/>
        <v>855</v>
      </c>
      <c r="X46" s="25">
        <v>179</v>
      </c>
      <c r="Y46" s="25">
        <v>191</v>
      </c>
      <c r="Z46" s="25">
        <v>165</v>
      </c>
      <c r="AA46" s="25">
        <v>155</v>
      </c>
      <c r="AB46" s="25">
        <v>165</v>
      </c>
      <c r="AC46" s="34" t="s">
        <v>45</v>
      </c>
      <c r="AD46" s="26">
        <f t="shared" si="99"/>
        <v>680</v>
      </c>
      <c r="AE46" s="25">
        <v>133</v>
      </c>
      <c r="AF46" s="25">
        <v>163</v>
      </c>
      <c r="AG46" s="25">
        <v>154</v>
      </c>
      <c r="AH46" s="25">
        <v>113</v>
      </c>
      <c r="AI46" s="25">
        <v>117</v>
      </c>
      <c r="AJ46" s="26">
        <v>507</v>
      </c>
      <c r="AK46" s="26">
        <v>392</v>
      </c>
      <c r="AL46" s="26">
        <v>297</v>
      </c>
      <c r="AM46" s="26">
        <v>322</v>
      </c>
      <c r="AN46" s="34" t="s">
        <v>45</v>
      </c>
      <c r="AO46" s="26">
        <v>273</v>
      </c>
      <c r="AP46" s="26">
        <v>232</v>
      </c>
      <c r="AQ46" s="26">
        <v>169</v>
      </c>
      <c r="AR46" s="26">
        <v>200</v>
      </c>
      <c r="AS46" s="26">
        <v>206</v>
      </c>
      <c r="AT46" s="26">
        <v>150</v>
      </c>
      <c r="AU46" s="26">
        <v>140</v>
      </c>
      <c r="AV46" s="26">
        <v>141</v>
      </c>
      <c r="AW46" s="15"/>
      <c r="AY46"/>
      <c r="AZ46"/>
    </row>
    <row r="47" spans="2:52" ht="15" customHeight="1">
      <c r="B47" s="34" t="s">
        <v>46</v>
      </c>
      <c r="C47" s="24">
        <f t="shared" si="100"/>
        <v>4992</v>
      </c>
      <c r="D47" s="26">
        <f t="shared" si="95"/>
        <v>581</v>
      </c>
      <c r="E47" s="25">
        <v>111</v>
      </c>
      <c r="F47" s="25">
        <v>125</v>
      </c>
      <c r="G47" s="25">
        <v>121</v>
      </c>
      <c r="H47" s="25">
        <v>120</v>
      </c>
      <c r="I47" s="25">
        <v>104</v>
      </c>
      <c r="J47" s="26">
        <f t="shared" si="96"/>
        <v>584</v>
      </c>
      <c r="K47" s="25">
        <v>137</v>
      </c>
      <c r="L47" s="25">
        <v>105</v>
      </c>
      <c r="M47" s="25">
        <v>128</v>
      </c>
      <c r="N47" s="25">
        <v>108</v>
      </c>
      <c r="O47" s="25">
        <v>106</v>
      </c>
      <c r="P47" s="34" t="s">
        <v>46</v>
      </c>
      <c r="Q47" s="26">
        <f t="shared" si="97"/>
        <v>682</v>
      </c>
      <c r="R47" s="25">
        <v>136</v>
      </c>
      <c r="S47" s="25">
        <v>120</v>
      </c>
      <c r="T47" s="25">
        <v>129</v>
      </c>
      <c r="U47" s="25">
        <v>134</v>
      </c>
      <c r="V47" s="25">
        <v>163</v>
      </c>
      <c r="W47" s="26">
        <f t="shared" si="98"/>
        <v>698</v>
      </c>
      <c r="X47" s="25">
        <v>133</v>
      </c>
      <c r="Y47" s="25">
        <v>154</v>
      </c>
      <c r="Z47" s="25">
        <v>162</v>
      </c>
      <c r="AA47" s="25">
        <v>128</v>
      </c>
      <c r="AB47" s="25">
        <v>121</v>
      </c>
      <c r="AC47" s="34" t="s">
        <v>46</v>
      </c>
      <c r="AD47" s="26">
        <f t="shared" si="99"/>
        <v>469</v>
      </c>
      <c r="AE47" s="25">
        <v>128</v>
      </c>
      <c r="AF47" s="25">
        <v>75</v>
      </c>
      <c r="AG47" s="25">
        <v>104</v>
      </c>
      <c r="AH47" s="25">
        <v>76</v>
      </c>
      <c r="AI47" s="25">
        <v>86</v>
      </c>
      <c r="AJ47" s="26">
        <v>298</v>
      </c>
      <c r="AK47" s="26">
        <v>198</v>
      </c>
      <c r="AL47" s="26">
        <v>207</v>
      </c>
      <c r="AM47" s="26">
        <v>200</v>
      </c>
      <c r="AN47" s="34" t="s">
        <v>46</v>
      </c>
      <c r="AO47" s="26">
        <v>202</v>
      </c>
      <c r="AP47" s="26">
        <v>176</v>
      </c>
      <c r="AQ47" s="26">
        <v>157</v>
      </c>
      <c r="AR47" s="26">
        <v>150</v>
      </c>
      <c r="AS47" s="26">
        <v>125</v>
      </c>
      <c r="AT47" s="26">
        <v>85</v>
      </c>
      <c r="AU47" s="26">
        <v>84</v>
      </c>
      <c r="AV47" s="26">
        <v>96</v>
      </c>
      <c r="AW47" s="15"/>
      <c r="AY47"/>
      <c r="AZ47"/>
    </row>
    <row r="48" spans="2:52" ht="15" customHeight="1">
      <c r="B48" s="34" t="s">
        <v>47</v>
      </c>
      <c r="C48" s="24">
        <f t="shared" si="100"/>
        <v>1608</v>
      </c>
      <c r="D48" s="26">
        <f t="shared" si="95"/>
        <v>170</v>
      </c>
      <c r="E48" s="25">
        <v>32</v>
      </c>
      <c r="F48" s="25">
        <v>35</v>
      </c>
      <c r="G48" s="25">
        <v>40</v>
      </c>
      <c r="H48" s="25">
        <v>31</v>
      </c>
      <c r="I48" s="25">
        <v>32</v>
      </c>
      <c r="J48" s="26">
        <f t="shared" si="96"/>
        <v>169</v>
      </c>
      <c r="K48" s="25">
        <v>37</v>
      </c>
      <c r="L48" s="25">
        <v>43</v>
      </c>
      <c r="M48" s="25">
        <v>36</v>
      </c>
      <c r="N48" s="25">
        <v>24</v>
      </c>
      <c r="O48" s="25">
        <v>29</v>
      </c>
      <c r="P48" s="34" t="s">
        <v>47</v>
      </c>
      <c r="Q48" s="26">
        <f t="shared" si="97"/>
        <v>185</v>
      </c>
      <c r="R48" s="25">
        <v>31</v>
      </c>
      <c r="S48" s="25">
        <v>31</v>
      </c>
      <c r="T48" s="25">
        <v>33</v>
      </c>
      <c r="U48" s="25">
        <v>38</v>
      </c>
      <c r="V48" s="25">
        <v>52</v>
      </c>
      <c r="W48" s="26">
        <f t="shared" si="98"/>
        <v>192</v>
      </c>
      <c r="X48" s="25">
        <v>51</v>
      </c>
      <c r="Y48" s="25">
        <v>22</v>
      </c>
      <c r="Z48" s="25">
        <v>43</v>
      </c>
      <c r="AA48" s="25">
        <v>37</v>
      </c>
      <c r="AB48" s="25">
        <v>39</v>
      </c>
      <c r="AC48" s="34" t="s">
        <v>47</v>
      </c>
      <c r="AD48" s="26">
        <f t="shared" si="99"/>
        <v>188</v>
      </c>
      <c r="AE48" s="25">
        <v>46</v>
      </c>
      <c r="AF48" s="25">
        <v>29</v>
      </c>
      <c r="AG48" s="25">
        <v>50</v>
      </c>
      <c r="AH48" s="25">
        <v>25</v>
      </c>
      <c r="AI48" s="25">
        <v>38</v>
      </c>
      <c r="AJ48" s="26">
        <v>110</v>
      </c>
      <c r="AK48" s="26">
        <v>81</v>
      </c>
      <c r="AL48" s="26">
        <v>66</v>
      </c>
      <c r="AM48" s="26">
        <v>48</v>
      </c>
      <c r="AN48" s="34" t="s">
        <v>47</v>
      </c>
      <c r="AO48" s="26">
        <v>59</v>
      </c>
      <c r="AP48" s="26">
        <v>56</v>
      </c>
      <c r="AQ48" s="26">
        <v>55</v>
      </c>
      <c r="AR48" s="26">
        <v>51</v>
      </c>
      <c r="AS48" s="26">
        <v>46</v>
      </c>
      <c r="AT48" s="26">
        <v>52</v>
      </c>
      <c r="AU48" s="26">
        <v>30</v>
      </c>
      <c r="AV48" s="26">
        <v>50</v>
      </c>
      <c r="AW48" s="15"/>
      <c r="AY48"/>
      <c r="AZ48"/>
    </row>
    <row r="49" spans="2:52" s="4" customFormat="1" ht="9.9499999999999993" customHeight="1">
      <c r="B49" s="25"/>
      <c r="C49" s="11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2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23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27"/>
      <c r="AO49" s="15"/>
      <c r="AP49" s="15"/>
      <c r="AQ49" s="15"/>
      <c r="AR49" s="15"/>
      <c r="AS49" s="15"/>
      <c r="AT49" s="15"/>
      <c r="AU49" s="15"/>
      <c r="AV49" s="15"/>
      <c r="AW49" s="15"/>
      <c r="AY49"/>
      <c r="AZ49"/>
    </row>
    <row r="50" spans="2:52" s="5" customFormat="1" ht="20.100000000000001" customHeight="1">
      <c r="B50" s="26" t="s">
        <v>19</v>
      </c>
      <c r="C50" s="26">
        <f>SUM(C51+C52+C53+C54+C55+C56+C57+C58+C59+C60+C61+C62+C63+C64+C65+C66+C67+C68+C69+C70)</f>
        <v>258475</v>
      </c>
      <c r="D50" s="26">
        <f t="shared" ref="D50:Q50" si="102">SUM(D51+D52+D53+D54+D55+D56+D57+D58+D59+D60+D61+D62+D63+D64+D65+D66+D67+D68+D69+D70)</f>
        <v>22783</v>
      </c>
      <c r="E50" s="26">
        <f t="shared" si="102"/>
        <v>4559</v>
      </c>
      <c r="F50" s="26">
        <f t="shared" si="102"/>
        <v>4550</v>
      </c>
      <c r="G50" s="26">
        <f t="shared" si="102"/>
        <v>4550</v>
      </c>
      <c r="H50" s="26">
        <f t="shared" si="102"/>
        <v>4556</v>
      </c>
      <c r="I50" s="26">
        <f t="shared" si="102"/>
        <v>4568</v>
      </c>
      <c r="J50" s="26">
        <f t="shared" si="102"/>
        <v>23378</v>
      </c>
      <c r="K50" s="26">
        <f t="shared" si="102"/>
        <v>4583</v>
      </c>
      <c r="L50" s="26">
        <f t="shared" si="102"/>
        <v>4614</v>
      </c>
      <c r="M50" s="26">
        <f t="shared" si="102"/>
        <v>4662</v>
      </c>
      <c r="N50" s="26">
        <f t="shared" si="102"/>
        <v>4724</v>
      </c>
      <c r="O50" s="26">
        <f t="shared" si="102"/>
        <v>4795</v>
      </c>
      <c r="P50" s="26" t="s">
        <v>19</v>
      </c>
      <c r="Q50" s="26">
        <f t="shared" si="102"/>
        <v>25014</v>
      </c>
      <c r="R50" s="26">
        <f t="shared" ref="R50" si="103">SUM(R51+R52+R53+R54+R55+R56+R57+R58+R59+R60+R61+R62+R63+R64+R65+R66+R67+R68+R69+R70)</f>
        <v>4820</v>
      </c>
      <c r="S50" s="26">
        <f t="shared" ref="S50" si="104">SUM(S51+S52+S53+S54+S55+S56+S57+S58+S59+S60+S61+S62+S63+S64+S65+S66+S67+S68+S69+S70)</f>
        <v>4913</v>
      </c>
      <c r="T50" s="26">
        <f t="shared" ref="T50" si="105">SUM(T51+T52+T53+T54+T55+T56+T57+T58+T59+T60+T61+T62+T63+T64+T65+T66+T67+T68+T69+T70)</f>
        <v>4989</v>
      </c>
      <c r="U50" s="26">
        <f t="shared" ref="U50" si="106">SUM(U51+U52+U53+U54+U55+U56+U57+U58+U59+U60+U61+U62+U63+U64+U65+U66+U67+U68+U69+U70)</f>
        <v>5097</v>
      </c>
      <c r="V50" s="26">
        <f t="shared" ref="V50" si="107">SUM(V51+V52+V53+V54+V55+V56+V57+V58+V59+V60+V61+V62+V63+V64+V65+V66+V67+V68+V69+V70)</f>
        <v>5195</v>
      </c>
      <c r="W50" s="26">
        <f t="shared" ref="W50" si="108">SUM(W51+W52+W53+W54+W55+W56+W57+W58+W59+W60+W61+W62+W63+W64+W65+W66+W67+W68+W69+W70)</f>
        <v>27091</v>
      </c>
      <c r="X50" s="26">
        <f t="shared" ref="X50" si="109">SUM(X51+X52+X53+X54+X55+X56+X57+X58+X59+X60+X61+X62+X63+X64+X65+X66+X67+X68+X69+X70)</f>
        <v>5292</v>
      </c>
      <c r="Y50" s="26">
        <f t="shared" ref="Y50" si="110">SUM(Y51+Y52+Y53+Y54+Y55+Y56+Y57+Y58+Y59+Y60+Y61+Y62+Y63+Y64+Y65+Y66+Y67+Y68+Y69+Y70)</f>
        <v>5421</v>
      </c>
      <c r="Z50" s="26">
        <f t="shared" ref="Z50" si="111">SUM(Z51+Z52+Z53+Z54+Z55+Z56+Z57+Z58+Z59+Z60+Z61+Z62+Z63+Z64+Z65+Z66+Z67+Z68+Z69+Z70)</f>
        <v>5479</v>
      </c>
      <c r="AA50" s="26">
        <f t="shared" ref="AA50" si="112">SUM(AA51+AA52+AA53+AA54+AA55+AA56+AA57+AA58+AA59+AA60+AA61+AA62+AA63+AA64+AA65+AA66+AA67+AA68+AA69+AA70)</f>
        <v>5484</v>
      </c>
      <c r="AB50" s="26">
        <f t="shared" ref="AB50:AD50" si="113">SUM(AB51+AB52+AB53+AB54+AB55+AB56+AB57+AB58+AB59+AB60+AB61+AB62+AB63+AB64+AB65+AB66+AB67+AB68+AB69+AB70)</f>
        <v>5415</v>
      </c>
      <c r="AC50" s="26" t="s">
        <v>19</v>
      </c>
      <c r="AD50" s="26">
        <f t="shared" si="113"/>
        <v>25862</v>
      </c>
      <c r="AE50" s="26">
        <f t="shared" ref="AE50" si="114">SUM(AE51+AE52+AE53+AE54+AE55+AE56+AE57+AE58+AE59+AE60+AE61+AE62+AE63+AE64+AE65+AE66+AE67+AE68+AE69+AE70)</f>
        <v>5343</v>
      </c>
      <c r="AF50" s="26">
        <f t="shared" ref="AF50" si="115">SUM(AF51+AF52+AF53+AF54+AF55+AF56+AF57+AF58+AF59+AF60+AF61+AF62+AF63+AF64+AF65+AF66+AF67+AF68+AF69+AF70)</f>
        <v>5292</v>
      </c>
      <c r="AG50" s="26">
        <f t="shared" ref="AG50" si="116">SUM(AG51+AG52+AG53+AG54+AG55+AG56+AG57+AG58+AG59+AG60+AG61+AG62+AG63+AG64+AG65+AG66+AG67+AG68+AG69+AG70)</f>
        <v>5224</v>
      </c>
      <c r="AH50" s="26">
        <f t="shared" ref="AH50" si="117">SUM(AH51+AH52+AH53+AH54+AH55+AH56+AH57+AH58+AH59+AH60+AH61+AH62+AH63+AH64+AH65+AH66+AH67+AH68+AH69+AH70)</f>
        <v>5097</v>
      </c>
      <c r="AI50" s="26">
        <f t="shared" ref="AI50" si="118">SUM(AI51+AI52+AI53+AI54+AI55+AI56+AI57+AI58+AI59+AI60+AI61+AI62+AI63+AI64+AI65+AI66+AI67+AI68+AI69+AI70)</f>
        <v>4906</v>
      </c>
      <c r="AJ50" s="26">
        <f t="shared" ref="AJ50" si="119">SUM(AJ51+AJ52+AJ53+AJ54+AJ55+AJ56+AJ57+AJ58+AJ59+AJ60+AJ61+AJ62+AJ63+AJ64+AJ65+AJ66+AJ67+AJ68+AJ69+AJ70)</f>
        <v>22127</v>
      </c>
      <c r="AK50" s="26">
        <f t="shared" ref="AK50" si="120">SUM(AK51+AK52+AK53+AK54+AK55+AK56+AK57+AK58+AK59+AK60+AK61+AK62+AK63+AK64+AK65+AK66+AK67+AK68+AK69+AK70)</f>
        <v>18953</v>
      </c>
      <c r="AL50" s="26">
        <f t="shared" ref="AL50" si="121">SUM(AL51+AL52+AL53+AL54+AL55+AL56+AL57+AL58+AL59+AL60+AL61+AL62+AL63+AL64+AL65+AL66+AL67+AL68+AL69+AL70)</f>
        <v>16140</v>
      </c>
      <c r="AM50" s="26">
        <f t="shared" ref="AM50:AO50" si="122">SUM(AM51+AM52+AM53+AM54+AM55+AM56+AM57+AM58+AM59+AM60+AM61+AM62+AM63+AM64+AM65+AM66+AM67+AM68+AM69+AM70)</f>
        <v>14749</v>
      </c>
      <c r="AN50" s="26" t="s">
        <v>19</v>
      </c>
      <c r="AO50" s="26">
        <f t="shared" si="122"/>
        <v>12527</v>
      </c>
      <c r="AP50" s="26">
        <f t="shared" ref="AP50" si="123">SUM(AP51+AP52+AP53+AP54+AP55+AP56+AP57+AP58+AP59+AP60+AP61+AP62+AP63+AP64+AP65+AP66+AP67+AP68+AP69+AP70)</f>
        <v>10538</v>
      </c>
      <c r="AQ50" s="26">
        <f t="shared" ref="AQ50" si="124">SUM(AQ51+AQ52+AQ53+AQ54+AQ55+AQ56+AQ57+AQ58+AQ59+AQ60+AQ61+AQ62+AQ63+AQ64+AQ65+AQ66+AQ67+AQ68+AQ69+AQ70)</f>
        <v>9146</v>
      </c>
      <c r="AR50" s="26">
        <f t="shared" ref="AR50" si="125">SUM(AR51+AR52+AR53+AR54+AR55+AR56+AR57+AR58+AR59+AR60+AR61+AR62+AR63+AR64+AR65+AR66+AR67+AR68+AR69+AR70)</f>
        <v>7934</v>
      </c>
      <c r="AS50" s="26">
        <f t="shared" ref="AS50" si="126">SUM(AS51+AS52+AS53+AS54+AS55+AS56+AS57+AS58+AS59+AS60+AS61+AS62+AS63+AS64+AS65+AS66+AS67+AS68+AS69+AS70)</f>
        <v>6908</v>
      </c>
      <c r="AT50" s="26">
        <f t="shared" ref="AT50" si="127">SUM(AT51+AT52+AT53+AT54+AT55+AT56+AT57+AT58+AT59+AT60+AT61+AT62+AT63+AT64+AT65+AT66+AT67+AT68+AT69+AT70)</f>
        <v>5599</v>
      </c>
      <c r="AU50" s="26">
        <f t="shared" ref="AU50" si="128">SUM(AU51+AU52+AU53+AU54+AU55+AU56+AU57+AU58+AU59+AU60+AU61+AU62+AU63+AU64+AU65+AU66+AU67+AU68+AU69+AU70)</f>
        <v>4393</v>
      </c>
      <c r="AV50" s="26">
        <f t="shared" ref="AV50" si="129">SUM(AV51+AV52+AV53+AV54+AV55+AV56+AV57+AV58+AV59+AV60+AV61+AV62+AV63+AV64+AV65+AV66+AV67+AV68+AV69+AV70)</f>
        <v>5333</v>
      </c>
      <c r="AW50" s="14"/>
      <c r="AY50"/>
      <c r="AZ50"/>
    </row>
    <row r="51" spans="2:52" ht="15" customHeight="1">
      <c r="B51" s="34" t="s">
        <v>28</v>
      </c>
      <c r="C51" s="24">
        <f t="shared" ref="C51" si="130">SUM(D51+J51+Q51+W51+AD51+AJ51+AK51+AL51+AM51+AO51+AP51+AQ51+AR51+AS51+AT51+AU51+AV51)</f>
        <v>138046</v>
      </c>
      <c r="D51" s="26">
        <f t="shared" ref="D51" si="131">SUM(I51+H51+G51+F51+E51)</f>
        <v>11813</v>
      </c>
      <c r="E51" s="25">
        <v>2361</v>
      </c>
      <c r="F51" s="25">
        <v>2414</v>
      </c>
      <c r="G51" s="25">
        <v>2405</v>
      </c>
      <c r="H51" s="25">
        <v>2308</v>
      </c>
      <c r="I51" s="25">
        <v>2325</v>
      </c>
      <c r="J51" s="26">
        <f>SUM(O51+N51+M51+L51+K51)</f>
        <v>11788</v>
      </c>
      <c r="K51" s="25">
        <v>2343</v>
      </c>
      <c r="L51" s="25">
        <v>2318</v>
      </c>
      <c r="M51" s="25">
        <v>2378</v>
      </c>
      <c r="N51" s="25">
        <v>2355</v>
      </c>
      <c r="O51" s="25">
        <v>2394</v>
      </c>
      <c r="P51" s="34" t="s">
        <v>28</v>
      </c>
      <c r="Q51" s="26">
        <f t="shared" ref="Q51:Q70" si="132">SUM(V51+U51+T51+S51+R51)</f>
        <v>12262</v>
      </c>
      <c r="R51" s="25">
        <v>2315</v>
      </c>
      <c r="S51" s="25">
        <v>2505</v>
      </c>
      <c r="T51" s="25">
        <v>2469</v>
      </c>
      <c r="U51" s="25">
        <v>2451</v>
      </c>
      <c r="V51" s="25">
        <v>2522</v>
      </c>
      <c r="W51" s="26">
        <f t="shared" ref="W51:W70" si="133">SUM(AB51+AA51+Z51+Y51+X51)</f>
        <v>13749</v>
      </c>
      <c r="X51" s="25">
        <v>2565</v>
      </c>
      <c r="Y51" s="25">
        <v>2658</v>
      </c>
      <c r="Z51" s="25">
        <v>2795</v>
      </c>
      <c r="AA51" s="25">
        <v>2885</v>
      </c>
      <c r="AB51" s="25">
        <v>2846</v>
      </c>
      <c r="AC51" s="34" t="s">
        <v>28</v>
      </c>
      <c r="AD51" s="26">
        <f t="shared" ref="AD51:AD70" si="134">SUM(AI51+AH51+AG51+AF51+AE51)</f>
        <v>14282</v>
      </c>
      <c r="AE51" s="25">
        <v>2894</v>
      </c>
      <c r="AF51" s="25">
        <v>2887</v>
      </c>
      <c r="AG51" s="25">
        <v>2822</v>
      </c>
      <c r="AH51" s="25">
        <v>2910</v>
      </c>
      <c r="AI51" s="25">
        <v>2769</v>
      </c>
      <c r="AJ51" s="26">
        <v>12660</v>
      </c>
      <c r="AK51" s="26">
        <v>10949</v>
      </c>
      <c r="AL51" s="26">
        <v>9234</v>
      </c>
      <c r="AM51" s="26">
        <v>8399</v>
      </c>
      <c r="AN51" s="34" t="s">
        <v>28</v>
      </c>
      <c r="AO51" s="26">
        <v>6929</v>
      </c>
      <c r="AP51" s="26">
        <v>5545</v>
      </c>
      <c r="AQ51" s="26">
        <v>4785</v>
      </c>
      <c r="AR51" s="26">
        <v>4146</v>
      </c>
      <c r="AS51" s="26">
        <v>3590</v>
      </c>
      <c r="AT51" s="26">
        <v>2924</v>
      </c>
      <c r="AU51" s="26">
        <v>2231</v>
      </c>
      <c r="AV51" s="26">
        <v>2760</v>
      </c>
      <c r="AW51" s="15"/>
      <c r="AY51"/>
      <c r="AZ51"/>
    </row>
    <row r="52" spans="2:52" ht="15" customHeight="1">
      <c r="B52" s="34" t="s">
        <v>29</v>
      </c>
      <c r="C52" s="24">
        <f t="shared" ref="C52:C70" si="135">SUM(D52+J52+Q52+W52+AD52+AJ52+AK52+AL52+AM52+AO52+AP52+AQ52+AR52+AS52+AT52+AU52+AV52)</f>
        <v>4611</v>
      </c>
      <c r="D52" s="26">
        <f t="shared" ref="D52:D70" si="136">SUM(I52+H52+G52+F52+E52)</f>
        <v>380</v>
      </c>
      <c r="E52" s="25">
        <v>63</v>
      </c>
      <c r="F52" s="25">
        <v>74</v>
      </c>
      <c r="G52" s="25">
        <v>73</v>
      </c>
      <c r="H52" s="25">
        <v>87</v>
      </c>
      <c r="I52" s="25">
        <v>83</v>
      </c>
      <c r="J52" s="26">
        <f t="shared" ref="J52:J70" si="137">SUM(O52+N52+M52+L52+K52)</f>
        <v>517</v>
      </c>
      <c r="K52" s="25">
        <v>104</v>
      </c>
      <c r="L52" s="25">
        <v>112</v>
      </c>
      <c r="M52" s="25">
        <v>93</v>
      </c>
      <c r="N52" s="25">
        <v>111</v>
      </c>
      <c r="O52" s="25">
        <v>97</v>
      </c>
      <c r="P52" s="34" t="s">
        <v>29</v>
      </c>
      <c r="Q52" s="26">
        <f t="shared" si="132"/>
        <v>584</v>
      </c>
      <c r="R52" s="25">
        <v>113</v>
      </c>
      <c r="S52" s="25">
        <v>111</v>
      </c>
      <c r="T52" s="25">
        <v>119</v>
      </c>
      <c r="U52" s="25">
        <v>115</v>
      </c>
      <c r="V52" s="25">
        <v>126</v>
      </c>
      <c r="W52" s="26">
        <f t="shared" si="133"/>
        <v>555</v>
      </c>
      <c r="X52" s="25">
        <v>117</v>
      </c>
      <c r="Y52" s="25">
        <v>106</v>
      </c>
      <c r="Z52" s="25">
        <v>121</v>
      </c>
      <c r="AA52" s="25">
        <v>120</v>
      </c>
      <c r="AB52" s="25">
        <v>91</v>
      </c>
      <c r="AC52" s="34" t="s">
        <v>29</v>
      </c>
      <c r="AD52" s="26">
        <f t="shared" si="134"/>
        <v>431</v>
      </c>
      <c r="AE52" s="25">
        <v>101</v>
      </c>
      <c r="AF52" s="25">
        <v>96</v>
      </c>
      <c r="AG52" s="25">
        <v>83</v>
      </c>
      <c r="AH52" s="25">
        <v>89</v>
      </c>
      <c r="AI52" s="25">
        <v>62</v>
      </c>
      <c r="AJ52" s="26">
        <v>352</v>
      </c>
      <c r="AK52" s="26">
        <v>264</v>
      </c>
      <c r="AL52" s="26">
        <v>245</v>
      </c>
      <c r="AM52" s="26">
        <v>213</v>
      </c>
      <c r="AN52" s="34" t="s">
        <v>29</v>
      </c>
      <c r="AO52" s="26">
        <v>207</v>
      </c>
      <c r="AP52" s="26">
        <v>179</v>
      </c>
      <c r="AQ52" s="26">
        <v>151</v>
      </c>
      <c r="AR52" s="26">
        <v>149</v>
      </c>
      <c r="AS52" s="26">
        <v>131</v>
      </c>
      <c r="AT52" s="26">
        <v>99</v>
      </c>
      <c r="AU52" s="26">
        <v>78</v>
      </c>
      <c r="AV52" s="26">
        <v>76</v>
      </c>
      <c r="AW52" s="15"/>
      <c r="AY52"/>
      <c r="AZ52"/>
    </row>
    <row r="53" spans="2:52" ht="15" customHeight="1">
      <c r="B53" s="34" t="s">
        <v>30</v>
      </c>
      <c r="C53" s="24">
        <f t="shared" si="135"/>
        <v>13927</v>
      </c>
      <c r="D53" s="26">
        <f t="shared" si="136"/>
        <v>1428</v>
      </c>
      <c r="E53" s="25">
        <v>276</v>
      </c>
      <c r="F53" s="25">
        <v>270</v>
      </c>
      <c r="G53" s="25">
        <v>278</v>
      </c>
      <c r="H53" s="25">
        <v>291</v>
      </c>
      <c r="I53" s="25">
        <v>313</v>
      </c>
      <c r="J53" s="26">
        <f t="shared" si="137"/>
        <v>1606</v>
      </c>
      <c r="K53" s="25">
        <v>312</v>
      </c>
      <c r="L53" s="25">
        <v>322</v>
      </c>
      <c r="M53" s="25">
        <v>321</v>
      </c>
      <c r="N53" s="25">
        <v>323</v>
      </c>
      <c r="O53" s="25">
        <v>328</v>
      </c>
      <c r="P53" s="34" t="s">
        <v>30</v>
      </c>
      <c r="Q53" s="26">
        <f t="shared" si="132"/>
        <v>1602</v>
      </c>
      <c r="R53" s="25">
        <v>327</v>
      </c>
      <c r="S53" s="25">
        <v>319</v>
      </c>
      <c r="T53" s="25">
        <v>302</v>
      </c>
      <c r="U53" s="25">
        <v>330</v>
      </c>
      <c r="V53" s="25">
        <v>324</v>
      </c>
      <c r="W53" s="26">
        <f t="shared" si="133"/>
        <v>1659</v>
      </c>
      <c r="X53" s="25">
        <v>397</v>
      </c>
      <c r="Y53" s="25">
        <v>334</v>
      </c>
      <c r="Z53" s="25">
        <v>303</v>
      </c>
      <c r="AA53" s="25">
        <v>347</v>
      </c>
      <c r="AB53" s="25">
        <v>278</v>
      </c>
      <c r="AC53" s="34" t="s">
        <v>30</v>
      </c>
      <c r="AD53" s="26">
        <f t="shared" si="134"/>
        <v>1304</v>
      </c>
      <c r="AE53" s="25">
        <v>289</v>
      </c>
      <c r="AF53" s="25">
        <v>278</v>
      </c>
      <c r="AG53" s="25">
        <v>269</v>
      </c>
      <c r="AH53" s="25">
        <v>250</v>
      </c>
      <c r="AI53" s="25">
        <v>218</v>
      </c>
      <c r="AJ53" s="26">
        <v>1087</v>
      </c>
      <c r="AK53" s="26">
        <v>881</v>
      </c>
      <c r="AL53" s="26">
        <v>784</v>
      </c>
      <c r="AM53" s="26">
        <v>676</v>
      </c>
      <c r="AN53" s="34" t="s">
        <v>30</v>
      </c>
      <c r="AO53" s="26">
        <v>600</v>
      </c>
      <c r="AP53" s="26">
        <v>539</v>
      </c>
      <c r="AQ53" s="26">
        <v>453</v>
      </c>
      <c r="AR53" s="26">
        <v>365</v>
      </c>
      <c r="AS53" s="26">
        <v>318</v>
      </c>
      <c r="AT53" s="26">
        <v>254</v>
      </c>
      <c r="AU53" s="26">
        <v>178</v>
      </c>
      <c r="AV53" s="26">
        <v>193</v>
      </c>
      <c r="AW53" s="15"/>
      <c r="AY53"/>
      <c r="AZ53"/>
    </row>
    <row r="54" spans="2:52" ht="15" customHeight="1">
      <c r="B54" s="34" t="s">
        <v>31</v>
      </c>
      <c r="C54" s="24">
        <f>SUM(D54+J54+Q54+W54+AD54+AJ54+AK54+AL54+AM54+AO54+AP54+AQ54+AR54+AS54+AT54+AU54+AV54)</f>
        <v>1631</v>
      </c>
      <c r="D54" s="26">
        <f t="shared" si="136"/>
        <v>117</v>
      </c>
      <c r="E54" s="25">
        <v>24</v>
      </c>
      <c r="F54" s="25">
        <v>22</v>
      </c>
      <c r="G54" s="25">
        <v>23</v>
      </c>
      <c r="H54" s="25">
        <v>19</v>
      </c>
      <c r="I54" s="25">
        <v>29</v>
      </c>
      <c r="J54" s="26">
        <f t="shared" si="137"/>
        <v>137</v>
      </c>
      <c r="K54" s="25">
        <v>23</v>
      </c>
      <c r="L54" s="25">
        <v>26</v>
      </c>
      <c r="M54" s="25">
        <v>30</v>
      </c>
      <c r="N54" s="25">
        <v>34</v>
      </c>
      <c r="O54" s="25">
        <v>24</v>
      </c>
      <c r="P54" s="34" t="s">
        <v>31</v>
      </c>
      <c r="Q54" s="26">
        <f t="shared" si="132"/>
        <v>155</v>
      </c>
      <c r="R54" s="25">
        <v>34</v>
      </c>
      <c r="S54" s="25">
        <v>23</v>
      </c>
      <c r="T54" s="25">
        <v>27</v>
      </c>
      <c r="U54" s="25">
        <v>31</v>
      </c>
      <c r="V54" s="25">
        <v>40</v>
      </c>
      <c r="W54" s="26">
        <f t="shared" si="133"/>
        <v>152</v>
      </c>
      <c r="X54" s="25">
        <v>32</v>
      </c>
      <c r="Y54" s="25">
        <v>26</v>
      </c>
      <c r="Z54" s="25">
        <v>34</v>
      </c>
      <c r="AA54" s="25">
        <v>30</v>
      </c>
      <c r="AB54" s="25">
        <v>30</v>
      </c>
      <c r="AC54" s="34" t="s">
        <v>31</v>
      </c>
      <c r="AD54" s="26">
        <f t="shared" si="134"/>
        <v>150</v>
      </c>
      <c r="AE54" s="25">
        <v>24</v>
      </c>
      <c r="AF54" s="25">
        <v>24</v>
      </c>
      <c r="AG54" s="25">
        <v>40</v>
      </c>
      <c r="AH54" s="25">
        <v>33</v>
      </c>
      <c r="AI54" s="25">
        <v>29</v>
      </c>
      <c r="AJ54" s="26">
        <v>151</v>
      </c>
      <c r="AK54" s="26">
        <v>113</v>
      </c>
      <c r="AL54" s="26">
        <v>89</v>
      </c>
      <c r="AM54" s="26">
        <v>99</v>
      </c>
      <c r="AN54" s="34" t="s">
        <v>31</v>
      </c>
      <c r="AO54" s="26">
        <v>78</v>
      </c>
      <c r="AP54" s="26">
        <v>80</v>
      </c>
      <c r="AQ54" s="26">
        <v>67</v>
      </c>
      <c r="AR54" s="26">
        <v>57</v>
      </c>
      <c r="AS54" s="26">
        <v>52</v>
      </c>
      <c r="AT54" s="26">
        <v>45</v>
      </c>
      <c r="AU54" s="26">
        <v>34</v>
      </c>
      <c r="AV54" s="26">
        <v>55</v>
      </c>
      <c r="AW54" s="15"/>
      <c r="AY54"/>
      <c r="AZ54"/>
    </row>
    <row r="55" spans="2:52" ht="15" customHeight="1">
      <c r="B55" s="34" t="s">
        <v>32</v>
      </c>
      <c r="C55" s="24">
        <f t="shared" si="135"/>
        <v>6103</v>
      </c>
      <c r="D55" s="26">
        <f t="shared" si="136"/>
        <v>516</v>
      </c>
      <c r="E55" s="25">
        <v>101</v>
      </c>
      <c r="F55" s="25">
        <v>105</v>
      </c>
      <c r="G55" s="25">
        <v>94</v>
      </c>
      <c r="H55" s="25">
        <v>106</v>
      </c>
      <c r="I55" s="25">
        <v>110</v>
      </c>
      <c r="J55" s="26">
        <f t="shared" si="137"/>
        <v>543</v>
      </c>
      <c r="K55" s="25">
        <v>96</v>
      </c>
      <c r="L55" s="25">
        <v>116</v>
      </c>
      <c r="M55" s="25">
        <v>109</v>
      </c>
      <c r="N55" s="25">
        <v>106</v>
      </c>
      <c r="O55" s="25">
        <v>116</v>
      </c>
      <c r="P55" s="34" t="s">
        <v>32</v>
      </c>
      <c r="Q55" s="26">
        <f t="shared" si="132"/>
        <v>667</v>
      </c>
      <c r="R55" s="25">
        <v>120</v>
      </c>
      <c r="S55" s="25">
        <v>120</v>
      </c>
      <c r="T55" s="25">
        <v>146</v>
      </c>
      <c r="U55" s="25">
        <v>128</v>
      </c>
      <c r="V55" s="25">
        <v>153</v>
      </c>
      <c r="W55" s="26">
        <f t="shared" si="133"/>
        <v>729</v>
      </c>
      <c r="X55" s="25">
        <v>126</v>
      </c>
      <c r="Y55" s="25">
        <v>162</v>
      </c>
      <c r="Z55" s="25">
        <v>150</v>
      </c>
      <c r="AA55" s="25">
        <v>137</v>
      </c>
      <c r="AB55" s="25">
        <v>154</v>
      </c>
      <c r="AC55" s="34" t="s">
        <v>32</v>
      </c>
      <c r="AD55" s="26">
        <f t="shared" si="134"/>
        <v>662</v>
      </c>
      <c r="AE55" s="25">
        <v>158</v>
      </c>
      <c r="AF55" s="25">
        <v>129</v>
      </c>
      <c r="AG55" s="25">
        <v>130</v>
      </c>
      <c r="AH55" s="25">
        <v>128</v>
      </c>
      <c r="AI55" s="25">
        <v>117</v>
      </c>
      <c r="AJ55" s="26">
        <v>469</v>
      </c>
      <c r="AK55" s="26">
        <v>394</v>
      </c>
      <c r="AL55" s="26">
        <v>363</v>
      </c>
      <c r="AM55" s="26">
        <v>286</v>
      </c>
      <c r="AN55" s="34" t="s">
        <v>32</v>
      </c>
      <c r="AO55" s="26">
        <v>288</v>
      </c>
      <c r="AP55" s="26">
        <v>284</v>
      </c>
      <c r="AQ55" s="26">
        <v>229</v>
      </c>
      <c r="AR55" s="26">
        <v>171</v>
      </c>
      <c r="AS55" s="26">
        <v>166</v>
      </c>
      <c r="AT55" s="26">
        <v>119</v>
      </c>
      <c r="AU55" s="26">
        <v>107</v>
      </c>
      <c r="AV55" s="26">
        <v>110</v>
      </c>
      <c r="AW55" s="15"/>
      <c r="AY55"/>
      <c r="AZ55"/>
    </row>
    <row r="56" spans="2:52" ht="15" customHeight="1">
      <c r="B56" s="34" t="s">
        <v>33</v>
      </c>
      <c r="C56" s="24">
        <f>SUM(D56+J56+Q56+W56+AD56+AJ56+AK56+AL56+AM56+AO56+AP56+AQ56+AR56+AS56+AT56+AU56+AV56)</f>
        <v>11977</v>
      </c>
      <c r="D56" s="26">
        <f t="shared" si="136"/>
        <v>1046</v>
      </c>
      <c r="E56" s="25">
        <v>212</v>
      </c>
      <c r="F56" s="25">
        <v>215</v>
      </c>
      <c r="G56" s="25">
        <v>198</v>
      </c>
      <c r="H56" s="25">
        <v>204</v>
      </c>
      <c r="I56" s="25">
        <v>217</v>
      </c>
      <c r="J56" s="26">
        <f t="shared" si="137"/>
        <v>1114</v>
      </c>
      <c r="K56" s="25">
        <v>225</v>
      </c>
      <c r="L56" s="25">
        <v>227</v>
      </c>
      <c r="M56" s="25">
        <v>223</v>
      </c>
      <c r="N56" s="25">
        <v>215</v>
      </c>
      <c r="O56" s="25">
        <v>224</v>
      </c>
      <c r="P56" s="34" t="s">
        <v>33</v>
      </c>
      <c r="Q56" s="26">
        <f t="shared" si="132"/>
        <v>1076</v>
      </c>
      <c r="R56" s="25">
        <v>218</v>
      </c>
      <c r="S56" s="25">
        <v>205</v>
      </c>
      <c r="T56" s="25">
        <v>202</v>
      </c>
      <c r="U56" s="25">
        <v>213</v>
      </c>
      <c r="V56" s="25">
        <v>238</v>
      </c>
      <c r="W56" s="26">
        <f t="shared" si="133"/>
        <v>1175</v>
      </c>
      <c r="X56" s="25">
        <v>228</v>
      </c>
      <c r="Y56" s="25">
        <v>225</v>
      </c>
      <c r="Z56" s="25">
        <v>222</v>
      </c>
      <c r="AA56" s="25">
        <v>237</v>
      </c>
      <c r="AB56" s="25">
        <v>263</v>
      </c>
      <c r="AC56" s="34" t="s">
        <v>33</v>
      </c>
      <c r="AD56" s="26">
        <f t="shared" si="134"/>
        <v>1185</v>
      </c>
      <c r="AE56" s="25">
        <v>236</v>
      </c>
      <c r="AF56" s="25">
        <v>259</v>
      </c>
      <c r="AG56" s="25">
        <v>233</v>
      </c>
      <c r="AH56" s="25">
        <v>240</v>
      </c>
      <c r="AI56" s="25">
        <v>217</v>
      </c>
      <c r="AJ56" s="26">
        <v>1035</v>
      </c>
      <c r="AK56" s="26">
        <v>827</v>
      </c>
      <c r="AL56" s="26">
        <v>746</v>
      </c>
      <c r="AM56" s="26">
        <v>654</v>
      </c>
      <c r="AN56" s="34" t="s">
        <v>33</v>
      </c>
      <c r="AO56" s="26">
        <v>545</v>
      </c>
      <c r="AP56" s="26">
        <v>498</v>
      </c>
      <c r="AQ56" s="26">
        <v>431</v>
      </c>
      <c r="AR56" s="26">
        <v>394</v>
      </c>
      <c r="AS56" s="26">
        <v>376</v>
      </c>
      <c r="AT56" s="26">
        <v>299</v>
      </c>
      <c r="AU56" s="26">
        <v>255</v>
      </c>
      <c r="AV56" s="26">
        <v>321</v>
      </c>
      <c r="AW56" s="15"/>
      <c r="AY56"/>
      <c r="AZ56"/>
    </row>
    <row r="57" spans="2:52" ht="15" customHeight="1">
      <c r="B57" s="34" t="s">
        <v>34</v>
      </c>
      <c r="C57" s="24">
        <f t="shared" si="135"/>
        <v>10662</v>
      </c>
      <c r="D57" s="26">
        <f t="shared" si="136"/>
        <v>1048</v>
      </c>
      <c r="E57" s="25">
        <v>232</v>
      </c>
      <c r="F57" s="25">
        <v>178</v>
      </c>
      <c r="G57" s="25">
        <v>196</v>
      </c>
      <c r="H57" s="25">
        <v>222</v>
      </c>
      <c r="I57" s="25">
        <v>220</v>
      </c>
      <c r="J57" s="26">
        <f t="shared" si="137"/>
        <v>1073</v>
      </c>
      <c r="K57" s="25">
        <v>214</v>
      </c>
      <c r="L57" s="25">
        <v>201</v>
      </c>
      <c r="M57" s="25">
        <v>217</v>
      </c>
      <c r="N57" s="25">
        <v>225</v>
      </c>
      <c r="O57" s="25">
        <v>216</v>
      </c>
      <c r="P57" s="34" t="s">
        <v>34</v>
      </c>
      <c r="Q57" s="26">
        <f t="shared" si="132"/>
        <v>1229</v>
      </c>
      <c r="R57" s="25">
        <v>254</v>
      </c>
      <c r="S57" s="25">
        <v>221</v>
      </c>
      <c r="T57" s="25">
        <v>244</v>
      </c>
      <c r="U57" s="25">
        <v>276</v>
      </c>
      <c r="V57" s="25">
        <v>234</v>
      </c>
      <c r="W57" s="26">
        <f t="shared" si="133"/>
        <v>1309</v>
      </c>
      <c r="X57" s="25">
        <v>264</v>
      </c>
      <c r="Y57" s="25">
        <v>278</v>
      </c>
      <c r="Z57" s="25">
        <v>299</v>
      </c>
      <c r="AA57" s="25">
        <v>230</v>
      </c>
      <c r="AB57" s="25">
        <v>238</v>
      </c>
      <c r="AC57" s="34" t="s">
        <v>34</v>
      </c>
      <c r="AD57" s="26">
        <f t="shared" si="134"/>
        <v>1029</v>
      </c>
      <c r="AE57" s="25">
        <v>203</v>
      </c>
      <c r="AF57" s="25">
        <v>214</v>
      </c>
      <c r="AG57" s="25">
        <v>244</v>
      </c>
      <c r="AH57" s="25">
        <v>188</v>
      </c>
      <c r="AI57" s="25">
        <v>180</v>
      </c>
      <c r="AJ57" s="26">
        <v>816</v>
      </c>
      <c r="AK57" s="26">
        <v>642</v>
      </c>
      <c r="AL57" s="26">
        <v>501</v>
      </c>
      <c r="AM57" s="26">
        <v>489</v>
      </c>
      <c r="AN57" s="34" t="s">
        <v>34</v>
      </c>
      <c r="AO57" s="26">
        <v>473</v>
      </c>
      <c r="AP57" s="26">
        <v>418</v>
      </c>
      <c r="AQ57" s="26">
        <v>417</v>
      </c>
      <c r="AR57" s="26">
        <v>332</v>
      </c>
      <c r="AS57" s="26">
        <v>269</v>
      </c>
      <c r="AT57" s="26">
        <v>241</v>
      </c>
      <c r="AU57" s="26">
        <v>168</v>
      </c>
      <c r="AV57" s="26">
        <v>208</v>
      </c>
      <c r="AW57" s="15"/>
      <c r="AY57"/>
      <c r="AZ57"/>
    </row>
    <row r="58" spans="2:52" ht="15" customHeight="1">
      <c r="B58" s="34" t="s">
        <v>35</v>
      </c>
      <c r="C58" s="24">
        <f t="shared" si="135"/>
        <v>10607</v>
      </c>
      <c r="D58" s="26">
        <f t="shared" si="136"/>
        <v>989</v>
      </c>
      <c r="E58" s="25">
        <v>193</v>
      </c>
      <c r="F58" s="25">
        <v>205</v>
      </c>
      <c r="G58" s="25">
        <v>175</v>
      </c>
      <c r="H58" s="25">
        <v>221</v>
      </c>
      <c r="I58" s="25">
        <v>195</v>
      </c>
      <c r="J58" s="26">
        <f t="shared" si="137"/>
        <v>957</v>
      </c>
      <c r="K58" s="25">
        <v>176</v>
      </c>
      <c r="L58" s="25">
        <v>190</v>
      </c>
      <c r="M58" s="25">
        <v>179</v>
      </c>
      <c r="N58" s="25">
        <v>208</v>
      </c>
      <c r="O58" s="25">
        <v>204</v>
      </c>
      <c r="P58" s="34" t="s">
        <v>35</v>
      </c>
      <c r="Q58" s="26">
        <f t="shared" si="132"/>
        <v>1017</v>
      </c>
      <c r="R58" s="25">
        <v>208</v>
      </c>
      <c r="S58" s="25">
        <v>190</v>
      </c>
      <c r="T58" s="25">
        <v>214</v>
      </c>
      <c r="U58" s="25">
        <v>196</v>
      </c>
      <c r="V58" s="25">
        <v>209</v>
      </c>
      <c r="W58" s="26">
        <f t="shared" si="133"/>
        <v>1069</v>
      </c>
      <c r="X58" s="25">
        <v>237</v>
      </c>
      <c r="Y58" s="25">
        <v>220</v>
      </c>
      <c r="Z58" s="25">
        <v>212</v>
      </c>
      <c r="AA58" s="25">
        <v>210</v>
      </c>
      <c r="AB58" s="25">
        <v>190</v>
      </c>
      <c r="AC58" s="34" t="s">
        <v>35</v>
      </c>
      <c r="AD58" s="26">
        <f t="shared" si="134"/>
        <v>1026</v>
      </c>
      <c r="AE58" s="25">
        <v>230</v>
      </c>
      <c r="AF58" s="25">
        <v>192</v>
      </c>
      <c r="AG58" s="25">
        <v>209</v>
      </c>
      <c r="AH58" s="25">
        <v>196</v>
      </c>
      <c r="AI58" s="25">
        <v>199</v>
      </c>
      <c r="AJ58" s="26">
        <v>872</v>
      </c>
      <c r="AK58" s="26">
        <v>749</v>
      </c>
      <c r="AL58" s="26">
        <v>640</v>
      </c>
      <c r="AM58" s="26">
        <v>606</v>
      </c>
      <c r="AN58" s="34" t="s">
        <v>35</v>
      </c>
      <c r="AO58" s="26">
        <v>509</v>
      </c>
      <c r="AP58" s="26">
        <v>475</v>
      </c>
      <c r="AQ58" s="26">
        <v>383</v>
      </c>
      <c r="AR58" s="26">
        <v>322</v>
      </c>
      <c r="AS58" s="26">
        <v>295</v>
      </c>
      <c r="AT58" s="26">
        <v>232</v>
      </c>
      <c r="AU58" s="26">
        <v>216</v>
      </c>
      <c r="AV58" s="26">
        <v>250</v>
      </c>
      <c r="AW58" s="15"/>
      <c r="AY58"/>
      <c r="AZ58"/>
    </row>
    <row r="59" spans="2:52" ht="15" customHeight="1">
      <c r="B59" s="34" t="s">
        <v>36</v>
      </c>
      <c r="C59" s="24">
        <f t="shared" si="135"/>
        <v>8388</v>
      </c>
      <c r="D59" s="26">
        <f t="shared" si="136"/>
        <v>780</v>
      </c>
      <c r="E59" s="25">
        <v>159</v>
      </c>
      <c r="F59" s="25">
        <v>170</v>
      </c>
      <c r="G59" s="25">
        <v>160</v>
      </c>
      <c r="H59" s="25">
        <v>151</v>
      </c>
      <c r="I59" s="25">
        <v>140</v>
      </c>
      <c r="J59" s="26">
        <f t="shared" si="137"/>
        <v>821</v>
      </c>
      <c r="K59" s="25">
        <v>159</v>
      </c>
      <c r="L59" s="25">
        <v>164</v>
      </c>
      <c r="M59" s="25">
        <v>154</v>
      </c>
      <c r="N59" s="25">
        <v>170</v>
      </c>
      <c r="O59" s="25">
        <v>174</v>
      </c>
      <c r="P59" s="34" t="s">
        <v>36</v>
      </c>
      <c r="Q59" s="26">
        <f t="shared" si="132"/>
        <v>910</v>
      </c>
      <c r="R59" s="25">
        <v>178</v>
      </c>
      <c r="S59" s="25">
        <v>175</v>
      </c>
      <c r="T59" s="25">
        <v>182</v>
      </c>
      <c r="U59" s="25">
        <v>195</v>
      </c>
      <c r="V59" s="25">
        <v>180</v>
      </c>
      <c r="W59" s="26">
        <f t="shared" si="133"/>
        <v>958</v>
      </c>
      <c r="X59" s="25">
        <v>186</v>
      </c>
      <c r="Y59" s="25">
        <v>186</v>
      </c>
      <c r="Z59" s="25">
        <v>212</v>
      </c>
      <c r="AA59" s="25">
        <v>186</v>
      </c>
      <c r="AB59" s="25">
        <v>188</v>
      </c>
      <c r="AC59" s="34" t="s">
        <v>36</v>
      </c>
      <c r="AD59" s="26">
        <f t="shared" si="134"/>
        <v>870</v>
      </c>
      <c r="AE59" s="25">
        <v>190</v>
      </c>
      <c r="AF59" s="25">
        <v>175</v>
      </c>
      <c r="AG59" s="25">
        <v>170</v>
      </c>
      <c r="AH59" s="25">
        <v>164</v>
      </c>
      <c r="AI59" s="25">
        <v>171</v>
      </c>
      <c r="AJ59" s="26">
        <v>666</v>
      </c>
      <c r="AK59" s="26">
        <v>514</v>
      </c>
      <c r="AL59" s="26">
        <v>509</v>
      </c>
      <c r="AM59" s="26">
        <v>444</v>
      </c>
      <c r="AN59" s="34" t="s">
        <v>36</v>
      </c>
      <c r="AO59" s="26">
        <v>331</v>
      </c>
      <c r="AP59" s="26">
        <v>324</v>
      </c>
      <c r="AQ59" s="26">
        <v>254</v>
      </c>
      <c r="AR59" s="26">
        <v>280</v>
      </c>
      <c r="AS59" s="26">
        <v>231</v>
      </c>
      <c r="AT59" s="26">
        <v>181</v>
      </c>
      <c r="AU59" s="26">
        <v>141</v>
      </c>
      <c r="AV59" s="26">
        <v>174</v>
      </c>
      <c r="AW59" s="15"/>
      <c r="AY59"/>
      <c r="AZ59"/>
    </row>
    <row r="60" spans="2:52" ht="15" customHeight="1">
      <c r="B60" s="34" t="s">
        <v>37</v>
      </c>
      <c r="C60" s="24">
        <f t="shared" si="135"/>
        <v>13600</v>
      </c>
      <c r="D60" s="26">
        <f t="shared" si="136"/>
        <v>1224</v>
      </c>
      <c r="E60" s="25">
        <v>246</v>
      </c>
      <c r="F60" s="25">
        <v>228</v>
      </c>
      <c r="G60" s="25">
        <v>256</v>
      </c>
      <c r="H60" s="25">
        <v>245</v>
      </c>
      <c r="I60" s="25">
        <v>249</v>
      </c>
      <c r="J60" s="26">
        <f t="shared" si="137"/>
        <v>1162</v>
      </c>
      <c r="K60" s="25">
        <v>230</v>
      </c>
      <c r="L60" s="25">
        <v>222</v>
      </c>
      <c r="M60" s="25">
        <v>244</v>
      </c>
      <c r="N60" s="25">
        <v>231</v>
      </c>
      <c r="O60" s="25">
        <v>235</v>
      </c>
      <c r="P60" s="34" t="s">
        <v>37</v>
      </c>
      <c r="Q60" s="26">
        <f t="shared" si="132"/>
        <v>1348</v>
      </c>
      <c r="R60" s="25">
        <v>256</v>
      </c>
      <c r="S60" s="25">
        <v>240</v>
      </c>
      <c r="T60" s="25">
        <v>257</v>
      </c>
      <c r="U60" s="25">
        <v>303</v>
      </c>
      <c r="V60" s="25">
        <v>292</v>
      </c>
      <c r="W60" s="26">
        <f t="shared" si="133"/>
        <v>1372</v>
      </c>
      <c r="X60" s="25">
        <v>265</v>
      </c>
      <c r="Y60" s="25">
        <v>282</v>
      </c>
      <c r="Z60" s="25">
        <v>279</v>
      </c>
      <c r="AA60" s="25">
        <v>268</v>
      </c>
      <c r="AB60" s="25">
        <v>278</v>
      </c>
      <c r="AC60" s="34" t="s">
        <v>37</v>
      </c>
      <c r="AD60" s="26">
        <f t="shared" si="134"/>
        <v>1398</v>
      </c>
      <c r="AE60" s="25">
        <v>291</v>
      </c>
      <c r="AF60" s="25">
        <v>302</v>
      </c>
      <c r="AG60" s="25">
        <v>295</v>
      </c>
      <c r="AH60" s="25">
        <v>253</v>
      </c>
      <c r="AI60" s="25">
        <v>257</v>
      </c>
      <c r="AJ60" s="26">
        <v>1188</v>
      </c>
      <c r="AK60" s="26">
        <v>1017</v>
      </c>
      <c r="AL60" s="26">
        <v>853</v>
      </c>
      <c r="AM60" s="26">
        <v>747</v>
      </c>
      <c r="AN60" s="34" t="s">
        <v>37</v>
      </c>
      <c r="AO60" s="26">
        <v>656</v>
      </c>
      <c r="AP60" s="26">
        <v>533</v>
      </c>
      <c r="AQ60" s="26">
        <v>506</v>
      </c>
      <c r="AR60" s="26">
        <v>414</v>
      </c>
      <c r="AS60" s="26">
        <v>355</v>
      </c>
      <c r="AT60" s="26">
        <v>285</v>
      </c>
      <c r="AU60" s="26">
        <v>230</v>
      </c>
      <c r="AV60" s="26">
        <v>312</v>
      </c>
      <c r="AW60" s="15"/>
      <c r="AY60"/>
      <c r="AZ60"/>
    </row>
    <row r="61" spans="2:52" ht="15" customHeight="1">
      <c r="B61" s="34" t="s">
        <v>38</v>
      </c>
      <c r="C61" s="24">
        <f t="shared" si="135"/>
        <v>5619</v>
      </c>
      <c r="D61" s="26">
        <f t="shared" si="136"/>
        <v>410</v>
      </c>
      <c r="E61" s="25">
        <v>72</v>
      </c>
      <c r="F61" s="25">
        <v>72</v>
      </c>
      <c r="G61" s="25">
        <v>93</v>
      </c>
      <c r="H61" s="25">
        <v>84</v>
      </c>
      <c r="I61" s="25">
        <v>89</v>
      </c>
      <c r="J61" s="26">
        <f t="shared" si="137"/>
        <v>444</v>
      </c>
      <c r="K61" s="25">
        <v>92</v>
      </c>
      <c r="L61" s="25">
        <v>102</v>
      </c>
      <c r="M61" s="25">
        <v>83</v>
      </c>
      <c r="N61" s="25">
        <v>76</v>
      </c>
      <c r="O61" s="25">
        <v>91</v>
      </c>
      <c r="P61" s="34" t="s">
        <v>38</v>
      </c>
      <c r="Q61" s="26">
        <f t="shared" si="132"/>
        <v>562</v>
      </c>
      <c r="R61" s="25">
        <v>120</v>
      </c>
      <c r="S61" s="25">
        <v>106</v>
      </c>
      <c r="T61" s="25">
        <v>98</v>
      </c>
      <c r="U61" s="25">
        <v>110</v>
      </c>
      <c r="V61" s="25">
        <v>128</v>
      </c>
      <c r="W61" s="26">
        <f t="shared" si="133"/>
        <v>572</v>
      </c>
      <c r="X61" s="25">
        <v>101</v>
      </c>
      <c r="Y61" s="25">
        <v>124</v>
      </c>
      <c r="Z61" s="25">
        <v>122</v>
      </c>
      <c r="AA61" s="25">
        <v>114</v>
      </c>
      <c r="AB61" s="25">
        <v>111</v>
      </c>
      <c r="AC61" s="34" t="s">
        <v>38</v>
      </c>
      <c r="AD61" s="26">
        <f t="shared" si="134"/>
        <v>516</v>
      </c>
      <c r="AE61" s="25">
        <v>97</v>
      </c>
      <c r="AF61" s="25">
        <v>107</v>
      </c>
      <c r="AG61" s="25">
        <v>93</v>
      </c>
      <c r="AH61" s="25">
        <v>120</v>
      </c>
      <c r="AI61" s="25">
        <v>99</v>
      </c>
      <c r="AJ61" s="26">
        <v>453</v>
      </c>
      <c r="AK61" s="26">
        <v>423</v>
      </c>
      <c r="AL61" s="26">
        <v>348</v>
      </c>
      <c r="AM61" s="26">
        <v>350</v>
      </c>
      <c r="AN61" s="34" t="s">
        <v>38</v>
      </c>
      <c r="AO61" s="26">
        <v>300</v>
      </c>
      <c r="AP61" s="26">
        <v>240</v>
      </c>
      <c r="AQ61" s="26">
        <v>213</v>
      </c>
      <c r="AR61" s="26">
        <v>192</v>
      </c>
      <c r="AS61" s="26">
        <v>159</v>
      </c>
      <c r="AT61" s="26">
        <v>151</v>
      </c>
      <c r="AU61" s="26">
        <v>131</v>
      </c>
      <c r="AV61" s="26">
        <v>155</v>
      </c>
      <c r="AW61" s="15"/>
      <c r="AY61"/>
      <c r="AZ61"/>
    </row>
    <row r="62" spans="2:52" ht="15" customHeight="1">
      <c r="B62" s="34" t="s">
        <v>39</v>
      </c>
      <c r="C62" s="24">
        <f t="shared" si="135"/>
        <v>2039</v>
      </c>
      <c r="D62" s="26">
        <f t="shared" si="136"/>
        <v>167</v>
      </c>
      <c r="E62" s="25">
        <v>27</v>
      </c>
      <c r="F62" s="25">
        <v>36</v>
      </c>
      <c r="G62" s="25">
        <v>32</v>
      </c>
      <c r="H62" s="25">
        <v>35</v>
      </c>
      <c r="I62" s="25">
        <v>37</v>
      </c>
      <c r="J62" s="26">
        <f t="shared" si="137"/>
        <v>225</v>
      </c>
      <c r="K62" s="25">
        <v>42</v>
      </c>
      <c r="L62" s="25">
        <v>43</v>
      </c>
      <c r="M62" s="25">
        <v>46</v>
      </c>
      <c r="N62" s="25">
        <v>49</v>
      </c>
      <c r="O62" s="25">
        <v>45</v>
      </c>
      <c r="P62" s="34" t="s">
        <v>39</v>
      </c>
      <c r="Q62" s="26">
        <f t="shared" si="132"/>
        <v>252</v>
      </c>
      <c r="R62" s="25">
        <v>37</v>
      </c>
      <c r="S62" s="25">
        <v>50</v>
      </c>
      <c r="T62" s="25">
        <v>65</v>
      </c>
      <c r="U62" s="25">
        <v>48</v>
      </c>
      <c r="V62" s="25">
        <v>52</v>
      </c>
      <c r="W62" s="26">
        <f t="shared" si="133"/>
        <v>291</v>
      </c>
      <c r="X62" s="25">
        <v>59</v>
      </c>
      <c r="Y62" s="25">
        <v>59</v>
      </c>
      <c r="Z62" s="25">
        <v>56</v>
      </c>
      <c r="AA62" s="25">
        <v>56</v>
      </c>
      <c r="AB62" s="25">
        <v>61</v>
      </c>
      <c r="AC62" s="34" t="s">
        <v>39</v>
      </c>
      <c r="AD62" s="26">
        <f t="shared" si="134"/>
        <v>204</v>
      </c>
      <c r="AE62" s="25">
        <v>45</v>
      </c>
      <c r="AF62" s="25">
        <v>45</v>
      </c>
      <c r="AG62" s="25">
        <v>45</v>
      </c>
      <c r="AH62" s="25">
        <v>33</v>
      </c>
      <c r="AI62" s="25">
        <v>36</v>
      </c>
      <c r="AJ62" s="26">
        <v>154</v>
      </c>
      <c r="AK62" s="26">
        <v>120</v>
      </c>
      <c r="AL62" s="26">
        <v>90</v>
      </c>
      <c r="AM62" s="26">
        <v>106</v>
      </c>
      <c r="AN62" s="34" t="s">
        <v>39</v>
      </c>
      <c r="AO62" s="26">
        <v>82</v>
      </c>
      <c r="AP62" s="26">
        <v>91</v>
      </c>
      <c r="AQ62" s="26">
        <v>78</v>
      </c>
      <c r="AR62" s="26">
        <v>43</v>
      </c>
      <c r="AS62" s="26">
        <v>38</v>
      </c>
      <c r="AT62" s="26">
        <v>31</v>
      </c>
      <c r="AU62" s="26">
        <v>32</v>
      </c>
      <c r="AV62" s="26">
        <v>35</v>
      </c>
      <c r="AW62" s="15"/>
      <c r="AY62"/>
      <c r="AZ62"/>
    </row>
    <row r="63" spans="2:52" ht="15" customHeight="1">
      <c r="B63" s="34" t="s">
        <v>40</v>
      </c>
      <c r="C63" s="24">
        <f t="shared" si="135"/>
        <v>2212</v>
      </c>
      <c r="D63" s="26">
        <f t="shared" si="136"/>
        <v>195</v>
      </c>
      <c r="E63" s="25">
        <v>38</v>
      </c>
      <c r="F63" s="25">
        <v>44</v>
      </c>
      <c r="G63" s="25">
        <v>31</v>
      </c>
      <c r="H63" s="25">
        <v>30</v>
      </c>
      <c r="I63" s="25">
        <v>52</v>
      </c>
      <c r="J63" s="26">
        <f t="shared" si="137"/>
        <v>193</v>
      </c>
      <c r="K63" s="25">
        <v>41</v>
      </c>
      <c r="L63" s="25">
        <v>43</v>
      </c>
      <c r="M63" s="25">
        <v>29</v>
      </c>
      <c r="N63" s="25">
        <v>39</v>
      </c>
      <c r="O63" s="25">
        <v>41</v>
      </c>
      <c r="P63" s="34" t="s">
        <v>40</v>
      </c>
      <c r="Q63" s="26">
        <f t="shared" si="132"/>
        <v>204</v>
      </c>
      <c r="R63" s="25">
        <v>46</v>
      </c>
      <c r="S63" s="25">
        <v>33</v>
      </c>
      <c r="T63" s="25">
        <v>48</v>
      </c>
      <c r="U63" s="25">
        <v>40</v>
      </c>
      <c r="V63" s="25">
        <v>37</v>
      </c>
      <c r="W63" s="26">
        <f t="shared" si="133"/>
        <v>219</v>
      </c>
      <c r="X63" s="25">
        <v>50</v>
      </c>
      <c r="Y63" s="25">
        <v>38</v>
      </c>
      <c r="Z63" s="25">
        <v>40</v>
      </c>
      <c r="AA63" s="25">
        <v>43</v>
      </c>
      <c r="AB63" s="25">
        <v>48</v>
      </c>
      <c r="AC63" s="34" t="s">
        <v>40</v>
      </c>
      <c r="AD63" s="26">
        <f t="shared" si="134"/>
        <v>191</v>
      </c>
      <c r="AE63" s="25">
        <v>31</v>
      </c>
      <c r="AF63" s="25">
        <v>41</v>
      </c>
      <c r="AG63" s="25">
        <v>38</v>
      </c>
      <c r="AH63" s="25">
        <v>39</v>
      </c>
      <c r="AI63" s="25">
        <v>42</v>
      </c>
      <c r="AJ63" s="26">
        <v>204</v>
      </c>
      <c r="AK63" s="26">
        <v>163</v>
      </c>
      <c r="AL63" s="26">
        <v>142</v>
      </c>
      <c r="AM63" s="26">
        <v>138</v>
      </c>
      <c r="AN63" s="34" t="s">
        <v>40</v>
      </c>
      <c r="AO63" s="26">
        <v>107</v>
      </c>
      <c r="AP63" s="26">
        <v>99</v>
      </c>
      <c r="AQ63" s="26">
        <v>83</v>
      </c>
      <c r="AR63" s="26">
        <v>66</v>
      </c>
      <c r="AS63" s="26">
        <v>47</v>
      </c>
      <c r="AT63" s="26">
        <v>54</v>
      </c>
      <c r="AU63" s="26">
        <v>49</v>
      </c>
      <c r="AV63" s="26">
        <v>58</v>
      </c>
      <c r="AW63" s="15"/>
      <c r="AY63"/>
      <c r="AZ63"/>
    </row>
    <row r="64" spans="2:52" ht="15" customHeight="1">
      <c r="B64" s="34" t="s">
        <v>41</v>
      </c>
      <c r="C64" s="24">
        <f t="shared" si="135"/>
        <v>2866</v>
      </c>
      <c r="D64" s="26">
        <f t="shared" si="136"/>
        <v>299</v>
      </c>
      <c r="E64" s="25">
        <v>56</v>
      </c>
      <c r="F64" s="25">
        <v>60</v>
      </c>
      <c r="G64" s="25">
        <v>65</v>
      </c>
      <c r="H64" s="25">
        <v>52</v>
      </c>
      <c r="I64" s="25">
        <v>66</v>
      </c>
      <c r="J64" s="26">
        <f t="shared" si="137"/>
        <v>293</v>
      </c>
      <c r="K64" s="25">
        <v>54</v>
      </c>
      <c r="L64" s="25">
        <v>48</v>
      </c>
      <c r="M64" s="25">
        <v>64</v>
      </c>
      <c r="N64" s="25">
        <v>69</v>
      </c>
      <c r="O64" s="25">
        <v>58</v>
      </c>
      <c r="P64" s="34" t="s">
        <v>41</v>
      </c>
      <c r="Q64" s="26">
        <f t="shared" si="132"/>
        <v>371</v>
      </c>
      <c r="R64" s="25">
        <v>68</v>
      </c>
      <c r="S64" s="25">
        <v>76</v>
      </c>
      <c r="T64" s="25">
        <v>69</v>
      </c>
      <c r="U64" s="25">
        <v>82</v>
      </c>
      <c r="V64" s="25">
        <v>76</v>
      </c>
      <c r="W64" s="26">
        <f t="shared" si="133"/>
        <v>342</v>
      </c>
      <c r="X64" s="25">
        <v>77</v>
      </c>
      <c r="Y64" s="25">
        <v>67</v>
      </c>
      <c r="Z64" s="25">
        <v>73</v>
      </c>
      <c r="AA64" s="25">
        <v>72</v>
      </c>
      <c r="AB64" s="25">
        <v>53</v>
      </c>
      <c r="AC64" s="34" t="s">
        <v>41</v>
      </c>
      <c r="AD64" s="26">
        <f t="shared" si="134"/>
        <v>267</v>
      </c>
      <c r="AE64" s="25">
        <v>44</v>
      </c>
      <c r="AF64" s="25">
        <v>65</v>
      </c>
      <c r="AG64" s="25">
        <v>61</v>
      </c>
      <c r="AH64" s="25">
        <v>46</v>
      </c>
      <c r="AI64" s="25">
        <v>51</v>
      </c>
      <c r="AJ64" s="26">
        <v>185</v>
      </c>
      <c r="AK64" s="26">
        <v>176</v>
      </c>
      <c r="AL64" s="26">
        <v>157</v>
      </c>
      <c r="AM64" s="26">
        <v>139</v>
      </c>
      <c r="AN64" s="34" t="s">
        <v>41</v>
      </c>
      <c r="AO64" s="26">
        <v>134</v>
      </c>
      <c r="AP64" s="26">
        <v>140</v>
      </c>
      <c r="AQ64" s="26">
        <v>88</v>
      </c>
      <c r="AR64" s="26">
        <v>86</v>
      </c>
      <c r="AS64" s="26">
        <v>40</v>
      </c>
      <c r="AT64" s="26">
        <v>63</v>
      </c>
      <c r="AU64" s="26">
        <v>40</v>
      </c>
      <c r="AV64" s="26">
        <v>46</v>
      </c>
      <c r="AW64" s="15"/>
      <c r="AY64"/>
      <c r="AZ64"/>
    </row>
    <row r="65" spans="2:52" ht="15" customHeight="1">
      <c r="B65" s="34" t="s">
        <v>42</v>
      </c>
      <c r="C65" s="24">
        <f t="shared" si="135"/>
        <v>3281</v>
      </c>
      <c r="D65" s="26">
        <f t="shared" si="136"/>
        <v>319</v>
      </c>
      <c r="E65" s="25">
        <v>57</v>
      </c>
      <c r="F65" s="25">
        <v>61</v>
      </c>
      <c r="G65" s="25">
        <v>70</v>
      </c>
      <c r="H65" s="25">
        <v>67</v>
      </c>
      <c r="I65" s="25">
        <v>64</v>
      </c>
      <c r="J65" s="26">
        <f t="shared" si="137"/>
        <v>326</v>
      </c>
      <c r="K65" s="25">
        <v>56</v>
      </c>
      <c r="L65" s="25">
        <v>66</v>
      </c>
      <c r="M65" s="25">
        <v>63</v>
      </c>
      <c r="N65" s="25">
        <v>71</v>
      </c>
      <c r="O65" s="25">
        <v>70</v>
      </c>
      <c r="P65" s="34" t="s">
        <v>42</v>
      </c>
      <c r="Q65" s="26">
        <f t="shared" si="132"/>
        <v>426</v>
      </c>
      <c r="R65" s="25">
        <v>86</v>
      </c>
      <c r="S65" s="25">
        <v>79</v>
      </c>
      <c r="T65" s="25">
        <v>72</v>
      </c>
      <c r="U65" s="25">
        <v>92</v>
      </c>
      <c r="V65" s="25">
        <v>97</v>
      </c>
      <c r="W65" s="26">
        <f t="shared" si="133"/>
        <v>438</v>
      </c>
      <c r="X65" s="25">
        <v>91</v>
      </c>
      <c r="Y65" s="25">
        <v>89</v>
      </c>
      <c r="Z65" s="25">
        <v>89</v>
      </c>
      <c r="AA65" s="25">
        <v>82</v>
      </c>
      <c r="AB65" s="25">
        <v>87</v>
      </c>
      <c r="AC65" s="34" t="s">
        <v>42</v>
      </c>
      <c r="AD65" s="26">
        <f t="shared" si="134"/>
        <v>295</v>
      </c>
      <c r="AE65" s="25">
        <v>58</v>
      </c>
      <c r="AF65" s="25">
        <v>58</v>
      </c>
      <c r="AG65" s="25">
        <v>77</v>
      </c>
      <c r="AH65" s="25">
        <v>43</v>
      </c>
      <c r="AI65" s="25">
        <v>59</v>
      </c>
      <c r="AJ65" s="26">
        <v>204</v>
      </c>
      <c r="AK65" s="26">
        <v>191</v>
      </c>
      <c r="AL65" s="26">
        <v>160</v>
      </c>
      <c r="AM65" s="26">
        <v>177</v>
      </c>
      <c r="AN65" s="34" t="s">
        <v>42</v>
      </c>
      <c r="AO65" s="26">
        <v>148</v>
      </c>
      <c r="AP65" s="26">
        <v>133</v>
      </c>
      <c r="AQ65" s="26">
        <v>125</v>
      </c>
      <c r="AR65" s="26">
        <v>102</v>
      </c>
      <c r="AS65" s="26">
        <v>94</v>
      </c>
      <c r="AT65" s="26">
        <v>51</v>
      </c>
      <c r="AU65" s="26">
        <v>43</v>
      </c>
      <c r="AV65" s="26">
        <v>49</v>
      </c>
      <c r="AW65" s="15"/>
      <c r="AY65"/>
      <c r="AZ65"/>
    </row>
    <row r="66" spans="2:52" s="4" customFormat="1" ht="15" customHeight="1">
      <c r="B66" s="34" t="s">
        <v>43</v>
      </c>
      <c r="C66" s="24">
        <f t="shared" si="135"/>
        <v>5059</v>
      </c>
      <c r="D66" s="26">
        <f t="shared" si="136"/>
        <v>414</v>
      </c>
      <c r="E66" s="25">
        <v>93</v>
      </c>
      <c r="F66" s="25">
        <v>77</v>
      </c>
      <c r="G66" s="25">
        <v>81</v>
      </c>
      <c r="H66" s="25">
        <v>82</v>
      </c>
      <c r="I66" s="25">
        <v>81</v>
      </c>
      <c r="J66" s="26">
        <f t="shared" si="137"/>
        <v>452</v>
      </c>
      <c r="K66" s="25">
        <v>86</v>
      </c>
      <c r="L66" s="25">
        <v>84</v>
      </c>
      <c r="M66" s="25">
        <v>85</v>
      </c>
      <c r="N66" s="25">
        <v>94</v>
      </c>
      <c r="O66" s="25">
        <v>103</v>
      </c>
      <c r="P66" s="34" t="s">
        <v>43</v>
      </c>
      <c r="Q66" s="26">
        <f t="shared" si="132"/>
        <v>458</v>
      </c>
      <c r="R66" s="25">
        <v>62</v>
      </c>
      <c r="S66" s="25">
        <v>100</v>
      </c>
      <c r="T66" s="25">
        <v>90</v>
      </c>
      <c r="U66" s="25">
        <v>99</v>
      </c>
      <c r="V66" s="25">
        <v>107</v>
      </c>
      <c r="W66" s="26">
        <f t="shared" si="133"/>
        <v>544</v>
      </c>
      <c r="X66" s="25">
        <v>112</v>
      </c>
      <c r="Y66" s="25">
        <v>115</v>
      </c>
      <c r="Z66" s="25">
        <v>118</v>
      </c>
      <c r="AA66" s="25">
        <v>106</v>
      </c>
      <c r="AB66" s="25">
        <v>93</v>
      </c>
      <c r="AC66" s="34" t="s">
        <v>43</v>
      </c>
      <c r="AD66" s="26">
        <f t="shared" si="134"/>
        <v>444</v>
      </c>
      <c r="AE66" s="25">
        <v>111</v>
      </c>
      <c r="AF66" s="25">
        <v>80</v>
      </c>
      <c r="AG66" s="25">
        <v>93</v>
      </c>
      <c r="AH66" s="25">
        <v>68</v>
      </c>
      <c r="AI66" s="25">
        <v>92</v>
      </c>
      <c r="AJ66" s="26">
        <v>364</v>
      </c>
      <c r="AK66" s="26">
        <v>331</v>
      </c>
      <c r="AL66" s="26">
        <v>294</v>
      </c>
      <c r="AM66" s="26">
        <v>277</v>
      </c>
      <c r="AN66" s="34" t="s">
        <v>43</v>
      </c>
      <c r="AO66" s="26">
        <v>258</v>
      </c>
      <c r="AP66" s="26">
        <v>212</v>
      </c>
      <c r="AQ66" s="26">
        <v>211</v>
      </c>
      <c r="AR66" s="26">
        <v>206</v>
      </c>
      <c r="AS66" s="26">
        <v>194</v>
      </c>
      <c r="AT66" s="26">
        <v>142</v>
      </c>
      <c r="AU66" s="26">
        <v>119</v>
      </c>
      <c r="AV66" s="26">
        <v>139</v>
      </c>
      <c r="AW66" s="15"/>
      <c r="AY66"/>
      <c r="AZ66"/>
    </row>
    <row r="67" spans="2:52" s="5" customFormat="1" ht="15" customHeight="1">
      <c r="B67" s="34" t="s">
        <v>44</v>
      </c>
      <c r="C67" s="24">
        <f t="shared" si="135"/>
        <v>2993</v>
      </c>
      <c r="D67" s="26">
        <f t="shared" si="136"/>
        <v>284</v>
      </c>
      <c r="E67" s="25">
        <v>59</v>
      </c>
      <c r="F67" s="25">
        <v>55</v>
      </c>
      <c r="G67" s="25">
        <v>62</v>
      </c>
      <c r="H67" s="25">
        <v>53</v>
      </c>
      <c r="I67" s="25">
        <v>55</v>
      </c>
      <c r="J67" s="26">
        <f t="shared" si="137"/>
        <v>300</v>
      </c>
      <c r="K67" s="25">
        <v>58</v>
      </c>
      <c r="L67" s="25">
        <v>57</v>
      </c>
      <c r="M67" s="25">
        <v>63</v>
      </c>
      <c r="N67" s="25">
        <v>56</v>
      </c>
      <c r="O67" s="25">
        <v>66</v>
      </c>
      <c r="P67" s="34" t="s">
        <v>44</v>
      </c>
      <c r="Q67" s="26">
        <f t="shared" si="132"/>
        <v>324</v>
      </c>
      <c r="R67" s="25">
        <v>65</v>
      </c>
      <c r="S67" s="25">
        <v>57</v>
      </c>
      <c r="T67" s="25">
        <v>68</v>
      </c>
      <c r="U67" s="25">
        <v>67</v>
      </c>
      <c r="V67" s="25">
        <v>67</v>
      </c>
      <c r="W67" s="26">
        <f t="shared" si="133"/>
        <v>371</v>
      </c>
      <c r="X67" s="25">
        <v>81</v>
      </c>
      <c r="Y67" s="25">
        <v>84</v>
      </c>
      <c r="Z67" s="25">
        <v>68</v>
      </c>
      <c r="AA67" s="25">
        <v>62</v>
      </c>
      <c r="AB67" s="25">
        <v>76</v>
      </c>
      <c r="AC67" s="34" t="s">
        <v>44</v>
      </c>
      <c r="AD67" s="26">
        <f t="shared" si="134"/>
        <v>273</v>
      </c>
      <c r="AE67" s="25">
        <v>61</v>
      </c>
      <c r="AF67" s="25">
        <v>60</v>
      </c>
      <c r="AG67" s="25">
        <v>50</v>
      </c>
      <c r="AH67" s="25">
        <v>55</v>
      </c>
      <c r="AI67" s="25">
        <v>47</v>
      </c>
      <c r="AJ67" s="26">
        <v>204</v>
      </c>
      <c r="AK67" s="26">
        <v>190</v>
      </c>
      <c r="AL67" s="26">
        <v>138</v>
      </c>
      <c r="AM67" s="26">
        <v>139</v>
      </c>
      <c r="AN67" s="34" t="s">
        <v>44</v>
      </c>
      <c r="AO67" s="26">
        <v>159</v>
      </c>
      <c r="AP67" s="26">
        <v>126</v>
      </c>
      <c r="AQ67" s="26">
        <v>120</v>
      </c>
      <c r="AR67" s="26">
        <v>112</v>
      </c>
      <c r="AS67" s="26">
        <v>90</v>
      </c>
      <c r="AT67" s="26">
        <v>64</v>
      </c>
      <c r="AU67" s="26">
        <v>45</v>
      </c>
      <c r="AV67" s="26">
        <v>54</v>
      </c>
      <c r="AW67" s="14"/>
      <c r="AY67"/>
      <c r="AZ67"/>
    </row>
    <row r="68" spans="2:52" s="4" customFormat="1" ht="15" customHeight="1">
      <c r="B68" s="34" t="s">
        <v>45</v>
      </c>
      <c r="C68" s="24">
        <f t="shared" si="135"/>
        <v>7604</v>
      </c>
      <c r="D68" s="26">
        <f t="shared" si="136"/>
        <v>668</v>
      </c>
      <c r="E68" s="25">
        <v>150</v>
      </c>
      <c r="F68" s="25">
        <v>127</v>
      </c>
      <c r="G68" s="25">
        <v>114</v>
      </c>
      <c r="H68" s="25">
        <v>161</v>
      </c>
      <c r="I68" s="25">
        <v>116</v>
      </c>
      <c r="J68" s="26">
        <f t="shared" si="137"/>
        <v>673</v>
      </c>
      <c r="K68" s="25">
        <v>135</v>
      </c>
      <c r="L68" s="25">
        <v>136</v>
      </c>
      <c r="M68" s="25">
        <v>125</v>
      </c>
      <c r="N68" s="25">
        <v>140</v>
      </c>
      <c r="O68" s="25">
        <v>137</v>
      </c>
      <c r="P68" s="34" t="s">
        <v>45</v>
      </c>
      <c r="Q68" s="26">
        <f t="shared" si="132"/>
        <v>777</v>
      </c>
      <c r="R68" s="25">
        <v>155</v>
      </c>
      <c r="S68" s="25">
        <v>154</v>
      </c>
      <c r="T68" s="25">
        <v>160</v>
      </c>
      <c r="U68" s="25">
        <v>151</v>
      </c>
      <c r="V68" s="25">
        <v>157</v>
      </c>
      <c r="W68" s="26">
        <f t="shared" si="133"/>
        <v>761</v>
      </c>
      <c r="X68" s="25">
        <v>149</v>
      </c>
      <c r="Y68" s="25">
        <v>176</v>
      </c>
      <c r="Z68" s="25">
        <v>136</v>
      </c>
      <c r="AA68" s="25">
        <v>132</v>
      </c>
      <c r="AB68" s="25">
        <v>168</v>
      </c>
      <c r="AC68" s="34" t="s">
        <v>45</v>
      </c>
      <c r="AD68" s="26">
        <f t="shared" si="134"/>
        <v>675</v>
      </c>
      <c r="AE68" s="25">
        <v>134</v>
      </c>
      <c r="AF68" s="25">
        <v>145</v>
      </c>
      <c r="AG68" s="25">
        <v>136</v>
      </c>
      <c r="AH68" s="25">
        <v>120</v>
      </c>
      <c r="AI68" s="25">
        <v>140</v>
      </c>
      <c r="AJ68" s="26">
        <v>553</v>
      </c>
      <c r="AK68" s="26">
        <v>528</v>
      </c>
      <c r="AL68" s="26">
        <v>468</v>
      </c>
      <c r="AM68" s="26">
        <v>469</v>
      </c>
      <c r="AN68" s="34" t="s">
        <v>45</v>
      </c>
      <c r="AO68" s="26">
        <v>353</v>
      </c>
      <c r="AP68" s="26">
        <v>319</v>
      </c>
      <c r="AQ68" s="26">
        <v>299</v>
      </c>
      <c r="AR68" s="26">
        <v>254</v>
      </c>
      <c r="AS68" s="26">
        <v>250</v>
      </c>
      <c r="AT68" s="26">
        <v>204</v>
      </c>
      <c r="AU68" s="26">
        <v>171</v>
      </c>
      <c r="AV68" s="26">
        <v>182</v>
      </c>
      <c r="AW68" s="15"/>
      <c r="AY68"/>
      <c r="AZ68"/>
    </row>
    <row r="69" spans="2:52" ht="15" customHeight="1">
      <c r="B69" s="34" t="s">
        <v>46</v>
      </c>
      <c r="C69" s="24">
        <f t="shared" si="135"/>
        <v>5419</v>
      </c>
      <c r="D69" s="32">
        <f t="shared" si="136"/>
        <v>536</v>
      </c>
      <c r="E69" s="31">
        <v>103</v>
      </c>
      <c r="F69" s="31">
        <v>114</v>
      </c>
      <c r="G69" s="31">
        <v>114</v>
      </c>
      <c r="H69" s="31">
        <v>108</v>
      </c>
      <c r="I69" s="31">
        <v>97</v>
      </c>
      <c r="J69" s="32">
        <f t="shared" si="137"/>
        <v>576</v>
      </c>
      <c r="K69" s="31">
        <v>100</v>
      </c>
      <c r="L69" s="31">
        <v>105</v>
      </c>
      <c r="M69" s="31">
        <v>127</v>
      </c>
      <c r="N69" s="31">
        <v>120</v>
      </c>
      <c r="O69" s="31">
        <v>124</v>
      </c>
      <c r="P69" s="34" t="s">
        <v>46</v>
      </c>
      <c r="Q69" s="32">
        <f t="shared" si="132"/>
        <v>616</v>
      </c>
      <c r="R69" s="31">
        <v>127</v>
      </c>
      <c r="S69" s="31">
        <v>116</v>
      </c>
      <c r="T69" s="31">
        <v>118</v>
      </c>
      <c r="U69" s="31">
        <v>132</v>
      </c>
      <c r="V69" s="31">
        <v>123</v>
      </c>
      <c r="W69" s="32">
        <f t="shared" si="133"/>
        <v>627</v>
      </c>
      <c r="X69" s="31">
        <v>116</v>
      </c>
      <c r="Y69" s="31">
        <v>152</v>
      </c>
      <c r="Z69" s="31">
        <v>112</v>
      </c>
      <c r="AA69" s="31">
        <v>121</v>
      </c>
      <c r="AB69" s="31">
        <v>126</v>
      </c>
      <c r="AC69" s="34" t="s">
        <v>46</v>
      </c>
      <c r="AD69" s="32">
        <f t="shared" si="134"/>
        <v>503</v>
      </c>
      <c r="AE69" s="31">
        <v>115</v>
      </c>
      <c r="AF69" s="31">
        <v>105</v>
      </c>
      <c r="AG69" s="31">
        <v>102</v>
      </c>
      <c r="AH69" s="31">
        <v>98</v>
      </c>
      <c r="AI69" s="31">
        <v>83</v>
      </c>
      <c r="AJ69" s="32">
        <v>391</v>
      </c>
      <c r="AK69" s="32">
        <v>358</v>
      </c>
      <c r="AL69" s="32">
        <v>282</v>
      </c>
      <c r="AM69" s="32">
        <v>252</v>
      </c>
      <c r="AN69" s="34" t="s">
        <v>46</v>
      </c>
      <c r="AO69" s="32">
        <v>292</v>
      </c>
      <c r="AP69" s="32">
        <v>209</v>
      </c>
      <c r="AQ69" s="32">
        <v>184</v>
      </c>
      <c r="AR69" s="32">
        <v>169</v>
      </c>
      <c r="AS69" s="32">
        <v>153</v>
      </c>
      <c r="AT69" s="32">
        <v>95</v>
      </c>
      <c r="AU69" s="32">
        <v>84</v>
      </c>
      <c r="AV69" s="32">
        <v>92</v>
      </c>
      <c r="AW69" s="15"/>
      <c r="AY69"/>
      <c r="AZ69"/>
    </row>
    <row r="70" spans="2:52" ht="15" customHeight="1">
      <c r="B70" s="34" t="s">
        <v>47</v>
      </c>
      <c r="C70" s="24">
        <f t="shared" si="135"/>
        <v>1831</v>
      </c>
      <c r="D70" s="32">
        <f t="shared" si="136"/>
        <v>150</v>
      </c>
      <c r="E70" s="31">
        <v>37</v>
      </c>
      <c r="F70" s="31">
        <v>23</v>
      </c>
      <c r="G70" s="31">
        <v>30</v>
      </c>
      <c r="H70" s="31">
        <v>30</v>
      </c>
      <c r="I70" s="31">
        <v>30</v>
      </c>
      <c r="J70" s="32">
        <f t="shared" si="137"/>
        <v>178</v>
      </c>
      <c r="K70" s="31">
        <v>37</v>
      </c>
      <c r="L70" s="31">
        <v>32</v>
      </c>
      <c r="M70" s="31">
        <v>29</v>
      </c>
      <c r="N70" s="31">
        <v>32</v>
      </c>
      <c r="O70" s="31">
        <v>48</v>
      </c>
      <c r="P70" s="34" t="s">
        <v>47</v>
      </c>
      <c r="Q70" s="32">
        <f t="shared" si="132"/>
        <v>174</v>
      </c>
      <c r="R70" s="31">
        <v>31</v>
      </c>
      <c r="S70" s="31">
        <v>33</v>
      </c>
      <c r="T70" s="31">
        <v>39</v>
      </c>
      <c r="U70" s="31">
        <v>38</v>
      </c>
      <c r="V70" s="31">
        <v>33</v>
      </c>
      <c r="W70" s="32">
        <f t="shared" si="133"/>
        <v>199</v>
      </c>
      <c r="X70" s="31">
        <v>39</v>
      </c>
      <c r="Y70" s="31">
        <v>40</v>
      </c>
      <c r="Z70" s="31">
        <v>38</v>
      </c>
      <c r="AA70" s="31">
        <v>46</v>
      </c>
      <c r="AB70" s="31">
        <v>36</v>
      </c>
      <c r="AC70" s="34" t="s">
        <v>47</v>
      </c>
      <c r="AD70" s="32">
        <f t="shared" si="134"/>
        <v>157</v>
      </c>
      <c r="AE70" s="31">
        <v>31</v>
      </c>
      <c r="AF70" s="31">
        <v>30</v>
      </c>
      <c r="AG70" s="31">
        <v>34</v>
      </c>
      <c r="AH70" s="31">
        <v>24</v>
      </c>
      <c r="AI70" s="31">
        <v>38</v>
      </c>
      <c r="AJ70" s="32">
        <v>119</v>
      </c>
      <c r="AK70" s="32">
        <v>123</v>
      </c>
      <c r="AL70" s="32">
        <v>97</v>
      </c>
      <c r="AM70" s="32">
        <v>89</v>
      </c>
      <c r="AN70" s="34" t="s">
        <v>47</v>
      </c>
      <c r="AO70" s="32">
        <v>78</v>
      </c>
      <c r="AP70" s="32">
        <v>94</v>
      </c>
      <c r="AQ70" s="32">
        <v>69</v>
      </c>
      <c r="AR70" s="32">
        <v>74</v>
      </c>
      <c r="AS70" s="32">
        <v>60</v>
      </c>
      <c r="AT70" s="32">
        <v>65</v>
      </c>
      <c r="AU70" s="32">
        <v>41</v>
      </c>
      <c r="AV70" s="32">
        <v>64</v>
      </c>
      <c r="AW70" s="15"/>
      <c r="AY70"/>
      <c r="AZ70"/>
    </row>
    <row r="71" spans="2:52" ht="14.25" customHeight="1">
      <c r="B71" s="13"/>
      <c r="C71" s="13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33"/>
    </row>
  </sheetData>
  <phoneticPr fontId="0" type="noConversion"/>
  <printOptions horizontalCentered="1"/>
  <pageMargins left="0.19685039370078741" right="0.35433070866141736" top="0.3" bottom="0.49" header="0" footer="0.39370078740157483"/>
  <pageSetup scale="65" orientation="portrait" r:id="rId1"/>
  <headerFooter alignWithMargins="0"/>
  <ignoredErrors>
    <ignoredError sqref="Q4" twoDigitTextYear="1"/>
    <ignoredError sqref="W7:W26 J7:J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AZ71"/>
  <sheetViews>
    <sheetView showGridLines="0" zoomScale="74" zoomScaleNormal="74" zoomScaleSheetLayoutView="50" workbookViewId="0">
      <selection activeCell="AN2" sqref="AN2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4" width="7.7109375" style="2" bestFit="1" customWidth="1"/>
    <col min="5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49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49" ht="16.5" customHeight="1">
      <c r="B2" s="29" t="s">
        <v>49</v>
      </c>
      <c r="C2" s="30" t="s">
        <v>23</v>
      </c>
      <c r="E2" s="9"/>
      <c r="F2" s="9"/>
      <c r="G2" s="9"/>
      <c r="H2" s="9"/>
      <c r="I2" s="8"/>
      <c r="P2" s="29" t="s">
        <v>49</v>
      </c>
      <c r="Q2" s="30" t="s">
        <v>23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49</v>
      </c>
      <c r="AD2" s="30" t="s">
        <v>23</v>
      </c>
      <c r="AE2"/>
      <c r="AF2" s="9"/>
      <c r="AG2" s="9"/>
      <c r="AH2" s="9"/>
      <c r="AI2" s="9"/>
      <c r="AJ2" s="2"/>
      <c r="AK2" s="2"/>
      <c r="AL2" s="2"/>
      <c r="AN2" s="29" t="s">
        <v>49</v>
      </c>
      <c r="AO2" s="30" t="s">
        <v>23</v>
      </c>
      <c r="AP2"/>
      <c r="AQ2"/>
      <c r="AR2"/>
      <c r="AS2"/>
      <c r="AT2"/>
      <c r="AU2" s="9"/>
      <c r="AV2" s="2"/>
    </row>
    <row r="3" spans="2:49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49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49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49" s="5" customFormat="1" ht="20.100000000000001" customHeight="1">
      <c r="B6" s="26" t="s">
        <v>0</v>
      </c>
      <c r="C6" s="26">
        <f>SUM(C7+C8+C9+C10+C11+C12+C13+C14+C15+C16+C17+C18+C19++C20+C21+C22+C23+C24+C25+C26)</f>
        <v>494610</v>
      </c>
      <c r="D6" s="26">
        <f t="shared" ref="D6:AV6" si="0">SUM(D7+D8+D9+D10+D11+D12+D13+D14+D15+D16+D17+D18+D19++D20+D21+D22+D23+D24+D25+D26)</f>
        <v>46531</v>
      </c>
      <c r="E6" s="26">
        <f t="shared" si="0"/>
        <v>9328</v>
      </c>
      <c r="F6" s="26">
        <f t="shared" si="0"/>
        <v>9301</v>
      </c>
      <c r="G6" s="26">
        <f t="shared" si="0"/>
        <v>9299</v>
      </c>
      <c r="H6" s="26">
        <f t="shared" si="0"/>
        <v>9299</v>
      </c>
      <c r="I6" s="26">
        <f t="shared" si="0"/>
        <v>9304</v>
      </c>
      <c r="J6" s="26">
        <f t="shared" si="0"/>
        <v>47273</v>
      </c>
      <c r="K6" s="26">
        <f t="shared" si="0"/>
        <v>9329</v>
      </c>
      <c r="L6" s="26">
        <f t="shared" si="0"/>
        <v>9359</v>
      </c>
      <c r="M6" s="26">
        <f t="shared" si="0"/>
        <v>9420</v>
      </c>
      <c r="N6" s="26">
        <f t="shared" si="0"/>
        <v>9518</v>
      </c>
      <c r="O6" s="26">
        <f t="shared" si="0"/>
        <v>9647</v>
      </c>
      <c r="P6" s="26" t="s">
        <v>0</v>
      </c>
      <c r="Q6" s="26">
        <f t="shared" si="0"/>
        <v>50856</v>
      </c>
      <c r="R6" s="26">
        <f t="shared" si="0"/>
        <v>9793</v>
      </c>
      <c r="S6" s="26">
        <f t="shared" si="0"/>
        <v>10041</v>
      </c>
      <c r="T6" s="26">
        <f t="shared" si="0"/>
        <v>10182</v>
      </c>
      <c r="U6" s="26">
        <f t="shared" si="0"/>
        <v>10319</v>
      </c>
      <c r="V6" s="26">
        <f t="shared" si="0"/>
        <v>10521</v>
      </c>
      <c r="W6" s="26">
        <f t="shared" si="0"/>
        <v>54998</v>
      </c>
      <c r="X6" s="26">
        <f t="shared" si="0"/>
        <v>10694</v>
      </c>
      <c r="Y6" s="26">
        <f t="shared" si="0"/>
        <v>10865</v>
      </c>
      <c r="Z6" s="26">
        <f t="shared" si="0"/>
        <v>11098</v>
      </c>
      <c r="AA6" s="26">
        <f t="shared" si="0"/>
        <v>11186</v>
      </c>
      <c r="AB6" s="26">
        <f t="shared" si="0"/>
        <v>11155</v>
      </c>
      <c r="AC6" s="26" t="s">
        <v>0</v>
      </c>
      <c r="AD6" s="26">
        <f t="shared" si="0"/>
        <v>52703</v>
      </c>
      <c r="AE6" s="26">
        <f t="shared" si="0"/>
        <v>10964</v>
      </c>
      <c r="AF6" s="26">
        <f t="shared" si="0"/>
        <v>10767</v>
      </c>
      <c r="AG6" s="26">
        <f t="shared" si="0"/>
        <v>10589</v>
      </c>
      <c r="AH6" s="26">
        <f t="shared" si="0"/>
        <v>10370</v>
      </c>
      <c r="AI6" s="26">
        <f t="shared" si="0"/>
        <v>10013</v>
      </c>
      <c r="AJ6" s="26">
        <f t="shared" si="0"/>
        <v>43137</v>
      </c>
      <c r="AK6" s="26">
        <f t="shared" si="0"/>
        <v>34543</v>
      </c>
      <c r="AL6" s="26">
        <f t="shared" si="0"/>
        <v>28576</v>
      </c>
      <c r="AM6" s="26">
        <f t="shared" si="0"/>
        <v>25649</v>
      </c>
      <c r="AN6" s="26" t="s">
        <v>20</v>
      </c>
      <c r="AO6" s="26">
        <f t="shared" si="0"/>
        <v>22267</v>
      </c>
      <c r="AP6" s="26">
        <f t="shared" si="0"/>
        <v>18358</v>
      </c>
      <c r="AQ6" s="26">
        <f t="shared" si="0"/>
        <v>16066</v>
      </c>
      <c r="AR6" s="26">
        <f t="shared" si="0"/>
        <v>13944</v>
      </c>
      <c r="AS6" s="26">
        <f t="shared" si="0"/>
        <v>12218</v>
      </c>
      <c r="AT6" s="26">
        <f t="shared" si="0"/>
        <v>9969</v>
      </c>
      <c r="AU6" s="26">
        <f t="shared" si="0"/>
        <v>7864</v>
      </c>
      <c r="AV6" s="26">
        <f t="shared" si="0"/>
        <v>9658</v>
      </c>
      <c r="AW6" s="14"/>
    </row>
    <row r="7" spans="2:49" ht="15" customHeight="1">
      <c r="B7" s="34" t="s">
        <v>28</v>
      </c>
      <c r="C7" s="24">
        <f>SUM(D7+J7+Q7+W7+AD7+AJ7+AK7+AL7+AM7+AO7+AP7+AQ7+AR7+AS7+AT7+AU7+AV7)</f>
        <v>261714</v>
      </c>
      <c r="D7" s="26">
        <f>SUM(I7+H7+G7+F7+E7)</f>
        <v>24031</v>
      </c>
      <c r="E7" s="25">
        <f t="shared" ref="E7:I16" si="1">SUM(E29+E51)</f>
        <v>4875</v>
      </c>
      <c r="F7" s="25">
        <f t="shared" si="1"/>
        <v>4895</v>
      </c>
      <c r="G7" s="25">
        <f t="shared" si="1"/>
        <v>4833</v>
      </c>
      <c r="H7" s="25">
        <f t="shared" si="1"/>
        <v>4690</v>
      </c>
      <c r="I7" s="25">
        <f t="shared" si="1"/>
        <v>4738</v>
      </c>
      <c r="J7" s="26">
        <f>SUM(K7:O7)</f>
        <v>23914</v>
      </c>
      <c r="K7" s="25">
        <f t="shared" ref="K7:O16" si="2">SUM(K29+K51)</f>
        <v>4757</v>
      </c>
      <c r="L7" s="25">
        <f t="shared" si="2"/>
        <v>4819</v>
      </c>
      <c r="M7" s="25">
        <f t="shared" si="2"/>
        <v>4787</v>
      </c>
      <c r="N7" s="25">
        <f t="shared" si="2"/>
        <v>4741</v>
      </c>
      <c r="O7" s="25">
        <f t="shared" si="2"/>
        <v>4810</v>
      </c>
      <c r="P7" s="34" t="s">
        <v>28</v>
      </c>
      <c r="Q7" s="26">
        <f>SUM(V7+U7+T7+S7+R7)</f>
        <v>24795</v>
      </c>
      <c r="R7" s="25">
        <f t="shared" ref="R7:V16" si="3">SUM(R29+R51)</f>
        <v>4733</v>
      </c>
      <c r="S7" s="25">
        <f t="shared" si="3"/>
        <v>5003</v>
      </c>
      <c r="T7" s="25">
        <f t="shared" si="3"/>
        <v>5016</v>
      </c>
      <c r="U7" s="25">
        <f t="shared" si="3"/>
        <v>5011</v>
      </c>
      <c r="V7" s="25">
        <f t="shared" si="3"/>
        <v>5032</v>
      </c>
      <c r="W7" s="26">
        <f>+X7+Y7+Z7+AA7+AB7</f>
        <v>27633</v>
      </c>
      <c r="X7" s="25">
        <f t="shared" ref="X7:AB16" si="4">SUM(X29+X51)</f>
        <v>5176</v>
      </c>
      <c r="Y7" s="25">
        <f t="shared" si="4"/>
        <v>5282</v>
      </c>
      <c r="Z7" s="25">
        <f t="shared" si="4"/>
        <v>5545</v>
      </c>
      <c r="AA7" s="25">
        <f t="shared" si="4"/>
        <v>5862</v>
      </c>
      <c r="AB7" s="25">
        <f t="shared" si="4"/>
        <v>5768</v>
      </c>
      <c r="AC7" s="34" t="s">
        <v>28</v>
      </c>
      <c r="AD7" s="26">
        <f>SUM(AI7+AH7+AG7+AF7+AE7)</f>
        <v>28349</v>
      </c>
      <c r="AE7" s="25">
        <f t="shared" ref="AE7:AM7" si="5">SUM(AE29+AE51)</f>
        <v>5753</v>
      </c>
      <c r="AF7" s="25">
        <f t="shared" si="5"/>
        <v>5780</v>
      </c>
      <c r="AG7" s="25">
        <f t="shared" si="5"/>
        <v>5543</v>
      </c>
      <c r="AH7" s="25">
        <f t="shared" si="5"/>
        <v>5761</v>
      </c>
      <c r="AI7" s="25">
        <f t="shared" si="5"/>
        <v>5512</v>
      </c>
      <c r="AJ7" s="26">
        <f t="shared" si="5"/>
        <v>24466</v>
      </c>
      <c r="AK7" s="26">
        <f t="shared" si="5"/>
        <v>20004</v>
      </c>
      <c r="AL7" s="26">
        <f t="shared" si="5"/>
        <v>16454</v>
      </c>
      <c r="AM7" s="26">
        <f t="shared" si="5"/>
        <v>14672</v>
      </c>
      <c r="AN7" s="34" t="s">
        <v>28</v>
      </c>
      <c r="AO7" s="26">
        <f t="shared" ref="AO7:AV16" si="6">SUM(AO29+AO51)</f>
        <v>12314</v>
      </c>
      <c r="AP7" s="26">
        <f t="shared" si="6"/>
        <v>9657</v>
      </c>
      <c r="AQ7" s="26">
        <f t="shared" si="6"/>
        <v>8405</v>
      </c>
      <c r="AR7" s="26">
        <f t="shared" si="6"/>
        <v>7118</v>
      </c>
      <c r="AS7" s="26">
        <f t="shared" si="6"/>
        <v>6154</v>
      </c>
      <c r="AT7" s="26">
        <f t="shared" si="6"/>
        <v>5031</v>
      </c>
      <c r="AU7" s="26">
        <f t="shared" si="6"/>
        <v>3913</v>
      </c>
      <c r="AV7" s="26">
        <f t="shared" si="6"/>
        <v>4804</v>
      </c>
      <c r="AW7" s="15"/>
    </row>
    <row r="8" spans="2:49" ht="15" customHeight="1">
      <c r="B8" s="34" t="s">
        <v>29</v>
      </c>
      <c r="C8" s="24">
        <f t="shared" ref="C8:C26" si="7">SUM(D8+J8+Q8+W8+AD8+AJ8+AK8+AL8+AM8+AO8+AP8+AQ8+AR8+AS8+AT8+AU8+AV8)</f>
        <v>8877</v>
      </c>
      <c r="D8" s="26">
        <f t="shared" ref="D8:D26" si="8">SUM(I8+H8+G8+F8+E8)</f>
        <v>850</v>
      </c>
      <c r="E8" s="25">
        <f t="shared" si="1"/>
        <v>148</v>
      </c>
      <c r="F8" s="25">
        <f t="shared" si="1"/>
        <v>158</v>
      </c>
      <c r="G8" s="25">
        <f t="shared" si="1"/>
        <v>164</v>
      </c>
      <c r="H8" s="25">
        <f t="shared" si="1"/>
        <v>195</v>
      </c>
      <c r="I8" s="25">
        <f t="shared" si="1"/>
        <v>185</v>
      </c>
      <c r="J8" s="26">
        <f t="shared" ref="J8:J26" si="9">SUM(O8+N8+M8+L8+K8)</f>
        <v>1058</v>
      </c>
      <c r="K8" s="25">
        <f t="shared" si="2"/>
        <v>212</v>
      </c>
      <c r="L8" s="25">
        <f t="shared" si="2"/>
        <v>206</v>
      </c>
      <c r="M8" s="25">
        <f t="shared" si="2"/>
        <v>202</v>
      </c>
      <c r="N8" s="25">
        <f t="shared" si="2"/>
        <v>234</v>
      </c>
      <c r="O8" s="25">
        <f t="shared" si="2"/>
        <v>204</v>
      </c>
      <c r="P8" s="34" t="s">
        <v>29</v>
      </c>
      <c r="Q8" s="26">
        <f t="shared" ref="Q8:Q26" si="10">SUM(V8+U8+T8+S8+R8)</f>
        <v>1187</v>
      </c>
      <c r="R8" s="25">
        <f t="shared" si="3"/>
        <v>227</v>
      </c>
      <c r="S8" s="25">
        <f t="shared" si="3"/>
        <v>237</v>
      </c>
      <c r="T8" s="25">
        <f t="shared" si="3"/>
        <v>239</v>
      </c>
      <c r="U8" s="25">
        <f t="shared" si="3"/>
        <v>237</v>
      </c>
      <c r="V8" s="25">
        <f t="shared" si="3"/>
        <v>247</v>
      </c>
      <c r="W8" s="26">
        <f t="shared" ref="W8:W26" si="11">+X8+Y8+Z8+AA8+AB8</f>
        <v>1106</v>
      </c>
      <c r="X8" s="25">
        <f t="shared" si="4"/>
        <v>248</v>
      </c>
      <c r="Y8" s="25">
        <f t="shared" si="4"/>
        <v>222</v>
      </c>
      <c r="Z8" s="25">
        <f t="shared" si="4"/>
        <v>228</v>
      </c>
      <c r="AA8" s="25">
        <f t="shared" si="4"/>
        <v>213</v>
      </c>
      <c r="AB8" s="25">
        <f t="shared" si="4"/>
        <v>195</v>
      </c>
      <c r="AC8" s="34" t="s">
        <v>29</v>
      </c>
      <c r="AD8" s="26">
        <f t="shared" ref="AD8:AD26" si="12">SUM(AI8+AH8+AG8+AF8+AE8)</f>
        <v>799</v>
      </c>
      <c r="AE8" s="25">
        <f t="shared" ref="AE8:AM8" si="13">SUM(AE30+AE52)</f>
        <v>169</v>
      </c>
      <c r="AF8" s="25">
        <f t="shared" si="13"/>
        <v>180</v>
      </c>
      <c r="AG8" s="25">
        <f t="shared" si="13"/>
        <v>160</v>
      </c>
      <c r="AH8" s="25">
        <f t="shared" si="13"/>
        <v>165</v>
      </c>
      <c r="AI8" s="25">
        <f t="shared" si="13"/>
        <v>125</v>
      </c>
      <c r="AJ8" s="26">
        <f t="shared" si="13"/>
        <v>633</v>
      </c>
      <c r="AK8" s="26">
        <f t="shared" si="13"/>
        <v>459</v>
      </c>
      <c r="AL8" s="26">
        <f t="shared" si="13"/>
        <v>453</v>
      </c>
      <c r="AM8" s="26">
        <f t="shared" si="13"/>
        <v>359</v>
      </c>
      <c r="AN8" s="34" t="s">
        <v>29</v>
      </c>
      <c r="AO8" s="26">
        <f t="shared" si="6"/>
        <v>366</v>
      </c>
      <c r="AP8" s="26">
        <f t="shared" si="6"/>
        <v>334</v>
      </c>
      <c r="AQ8" s="26">
        <f t="shared" si="6"/>
        <v>268</v>
      </c>
      <c r="AR8" s="26">
        <f t="shared" si="6"/>
        <v>267</v>
      </c>
      <c r="AS8" s="26">
        <f t="shared" si="6"/>
        <v>239</v>
      </c>
      <c r="AT8" s="26">
        <f t="shared" si="6"/>
        <v>183</v>
      </c>
      <c r="AU8" s="26">
        <f t="shared" si="6"/>
        <v>148</v>
      </c>
      <c r="AV8" s="26">
        <f t="shared" si="6"/>
        <v>168</v>
      </c>
      <c r="AW8" s="15"/>
    </row>
    <row r="9" spans="2:49" ht="15" customHeight="1">
      <c r="B9" s="34" t="s">
        <v>30</v>
      </c>
      <c r="C9" s="24">
        <f>SUM(D9+J9+Q9+W9+AD9+AJ9+AK9+AL9+AM9+AO9+AP9+AQ9+AR9+AS9+AT9+AU9+AV9)</f>
        <v>28830</v>
      </c>
      <c r="D9" s="26">
        <f t="shared" si="8"/>
        <v>3049</v>
      </c>
      <c r="E9" s="25">
        <f t="shared" si="1"/>
        <v>599</v>
      </c>
      <c r="F9" s="25">
        <f t="shared" si="1"/>
        <v>575</v>
      </c>
      <c r="G9" s="25">
        <f t="shared" si="1"/>
        <v>619</v>
      </c>
      <c r="H9" s="25">
        <f t="shared" si="1"/>
        <v>626</v>
      </c>
      <c r="I9" s="25">
        <f t="shared" si="1"/>
        <v>630</v>
      </c>
      <c r="J9" s="26">
        <f t="shared" si="9"/>
        <v>3229</v>
      </c>
      <c r="K9" s="25">
        <f t="shared" si="2"/>
        <v>621</v>
      </c>
      <c r="L9" s="25">
        <f t="shared" si="2"/>
        <v>627</v>
      </c>
      <c r="M9" s="25">
        <f t="shared" si="2"/>
        <v>662</v>
      </c>
      <c r="N9" s="25">
        <f t="shared" si="2"/>
        <v>649</v>
      </c>
      <c r="O9" s="25">
        <f t="shared" si="2"/>
        <v>670</v>
      </c>
      <c r="P9" s="34" t="s">
        <v>30</v>
      </c>
      <c r="Q9" s="26">
        <f t="shared" si="10"/>
        <v>3353</v>
      </c>
      <c r="R9" s="25">
        <f t="shared" si="3"/>
        <v>690</v>
      </c>
      <c r="S9" s="25">
        <f t="shared" si="3"/>
        <v>657</v>
      </c>
      <c r="T9" s="25">
        <f t="shared" si="3"/>
        <v>688</v>
      </c>
      <c r="U9" s="25">
        <f t="shared" si="3"/>
        <v>652</v>
      </c>
      <c r="V9" s="25">
        <f t="shared" si="3"/>
        <v>666</v>
      </c>
      <c r="W9" s="26">
        <f t="shared" si="11"/>
        <v>3460</v>
      </c>
      <c r="X9" s="25">
        <f t="shared" si="4"/>
        <v>711</v>
      </c>
      <c r="Y9" s="25">
        <f t="shared" si="4"/>
        <v>711</v>
      </c>
      <c r="Z9" s="25">
        <f t="shared" si="4"/>
        <v>644</v>
      </c>
      <c r="AA9" s="25">
        <f t="shared" si="4"/>
        <v>699</v>
      </c>
      <c r="AB9" s="25">
        <f t="shared" si="4"/>
        <v>695</v>
      </c>
      <c r="AC9" s="34" t="s">
        <v>30</v>
      </c>
      <c r="AD9" s="26">
        <f t="shared" si="12"/>
        <v>3553</v>
      </c>
      <c r="AE9" s="25">
        <f t="shared" ref="AE9:AM9" si="14">SUM(AE31+AE53)</f>
        <v>714</v>
      </c>
      <c r="AF9" s="25">
        <f t="shared" si="14"/>
        <v>727</v>
      </c>
      <c r="AG9" s="25">
        <f t="shared" si="14"/>
        <v>730</v>
      </c>
      <c r="AH9" s="25">
        <f t="shared" si="14"/>
        <v>725</v>
      </c>
      <c r="AI9" s="25">
        <f t="shared" si="14"/>
        <v>657</v>
      </c>
      <c r="AJ9" s="26">
        <f t="shared" si="14"/>
        <v>2738</v>
      </c>
      <c r="AK9" s="26">
        <f t="shared" si="14"/>
        <v>1721</v>
      </c>
      <c r="AL9" s="26">
        <f t="shared" si="14"/>
        <v>1398</v>
      </c>
      <c r="AM9" s="26">
        <f t="shared" si="14"/>
        <v>1171</v>
      </c>
      <c r="AN9" s="34" t="s">
        <v>30</v>
      </c>
      <c r="AO9" s="26">
        <f t="shared" si="6"/>
        <v>1050</v>
      </c>
      <c r="AP9" s="26">
        <f t="shared" si="6"/>
        <v>910</v>
      </c>
      <c r="AQ9" s="26">
        <f t="shared" si="6"/>
        <v>784</v>
      </c>
      <c r="AR9" s="26">
        <f t="shared" si="6"/>
        <v>663</v>
      </c>
      <c r="AS9" s="26">
        <f t="shared" si="6"/>
        <v>587</v>
      </c>
      <c r="AT9" s="26">
        <f t="shared" si="6"/>
        <v>470</v>
      </c>
      <c r="AU9" s="26">
        <f t="shared" si="6"/>
        <v>342</v>
      </c>
      <c r="AV9" s="26">
        <f t="shared" si="6"/>
        <v>352</v>
      </c>
      <c r="AW9" s="15"/>
    </row>
    <row r="10" spans="2:49" ht="15" customHeight="1">
      <c r="B10" s="34" t="s">
        <v>31</v>
      </c>
      <c r="C10" s="24">
        <f t="shared" si="7"/>
        <v>3194</v>
      </c>
      <c r="D10" s="26">
        <f t="shared" si="8"/>
        <v>265</v>
      </c>
      <c r="E10" s="25">
        <f t="shared" si="1"/>
        <v>55</v>
      </c>
      <c r="F10" s="25">
        <f t="shared" si="1"/>
        <v>54</v>
      </c>
      <c r="G10" s="25">
        <f t="shared" si="1"/>
        <v>51</v>
      </c>
      <c r="H10" s="25">
        <f t="shared" si="1"/>
        <v>49</v>
      </c>
      <c r="I10" s="25">
        <f t="shared" si="1"/>
        <v>56</v>
      </c>
      <c r="J10" s="26">
        <f t="shared" si="9"/>
        <v>283</v>
      </c>
      <c r="K10" s="25">
        <f t="shared" si="2"/>
        <v>53</v>
      </c>
      <c r="L10" s="25">
        <f t="shared" si="2"/>
        <v>51</v>
      </c>
      <c r="M10" s="25">
        <f t="shared" si="2"/>
        <v>62</v>
      </c>
      <c r="N10" s="25">
        <f t="shared" si="2"/>
        <v>67</v>
      </c>
      <c r="O10" s="25">
        <f t="shared" si="2"/>
        <v>50</v>
      </c>
      <c r="P10" s="34" t="s">
        <v>31</v>
      </c>
      <c r="Q10" s="26">
        <f t="shared" si="10"/>
        <v>316</v>
      </c>
      <c r="R10" s="25">
        <f t="shared" si="3"/>
        <v>70</v>
      </c>
      <c r="S10" s="25">
        <f t="shared" si="3"/>
        <v>49</v>
      </c>
      <c r="T10" s="25">
        <f t="shared" si="3"/>
        <v>57</v>
      </c>
      <c r="U10" s="25">
        <f t="shared" si="3"/>
        <v>65</v>
      </c>
      <c r="V10" s="25">
        <f t="shared" si="3"/>
        <v>75</v>
      </c>
      <c r="W10" s="26">
        <f t="shared" si="11"/>
        <v>329</v>
      </c>
      <c r="X10" s="25">
        <f t="shared" si="4"/>
        <v>65</v>
      </c>
      <c r="Y10" s="25">
        <f t="shared" si="4"/>
        <v>54</v>
      </c>
      <c r="Z10" s="25">
        <f t="shared" si="4"/>
        <v>76</v>
      </c>
      <c r="AA10" s="25">
        <f t="shared" si="4"/>
        <v>72</v>
      </c>
      <c r="AB10" s="25">
        <f t="shared" si="4"/>
        <v>62</v>
      </c>
      <c r="AC10" s="34" t="s">
        <v>31</v>
      </c>
      <c r="AD10" s="26">
        <f t="shared" si="12"/>
        <v>291</v>
      </c>
      <c r="AE10" s="25">
        <f t="shared" ref="AE10:AM10" si="15">SUM(AE32+AE54)</f>
        <v>54</v>
      </c>
      <c r="AF10" s="25">
        <f t="shared" si="15"/>
        <v>57</v>
      </c>
      <c r="AG10" s="25">
        <f t="shared" si="15"/>
        <v>79</v>
      </c>
      <c r="AH10" s="25">
        <f t="shared" si="15"/>
        <v>46</v>
      </c>
      <c r="AI10" s="25">
        <f t="shared" si="15"/>
        <v>55</v>
      </c>
      <c r="AJ10" s="26">
        <f t="shared" si="15"/>
        <v>264</v>
      </c>
      <c r="AK10" s="26">
        <f t="shared" si="15"/>
        <v>207</v>
      </c>
      <c r="AL10" s="26">
        <f t="shared" si="15"/>
        <v>162</v>
      </c>
      <c r="AM10" s="26">
        <f t="shared" si="15"/>
        <v>174</v>
      </c>
      <c r="AN10" s="34" t="s">
        <v>31</v>
      </c>
      <c r="AO10" s="26">
        <f t="shared" si="6"/>
        <v>144</v>
      </c>
      <c r="AP10" s="26">
        <f t="shared" si="6"/>
        <v>145</v>
      </c>
      <c r="AQ10" s="26">
        <f t="shared" si="6"/>
        <v>134</v>
      </c>
      <c r="AR10" s="26">
        <f t="shared" si="6"/>
        <v>106</v>
      </c>
      <c r="AS10" s="26">
        <f t="shared" si="6"/>
        <v>95</v>
      </c>
      <c r="AT10" s="26">
        <f t="shared" si="6"/>
        <v>96</v>
      </c>
      <c r="AU10" s="26">
        <f t="shared" si="6"/>
        <v>66</v>
      </c>
      <c r="AV10" s="26">
        <f t="shared" si="6"/>
        <v>117</v>
      </c>
      <c r="AW10" s="15"/>
    </row>
    <row r="11" spans="2:49" ht="15" customHeight="1">
      <c r="B11" s="34" t="s">
        <v>32</v>
      </c>
      <c r="C11" s="24">
        <f t="shared" si="7"/>
        <v>11469</v>
      </c>
      <c r="D11" s="26">
        <f t="shared" si="8"/>
        <v>1066</v>
      </c>
      <c r="E11" s="25">
        <f t="shared" si="1"/>
        <v>214</v>
      </c>
      <c r="F11" s="25">
        <f t="shared" si="1"/>
        <v>210</v>
      </c>
      <c r="G11" s="25">
        <f t="shared" si="1"/>
        <v>206</v>
      </c>
      <c r="H11" s="25">
        <f t="shared" si="1"/>
        <v>233</v>
      </c>
      <c r="I11" s="25">
        <f t="shared" si="1"/>
        <v>203</v>
      </c>
      <c r="J11" s="26">
        <f t="shared" si="9"/>
        <v>1100</v>
      </c>
      <c r="K11" s="25">
        <f t="shared" si="2"/>
        <v>201</v>
      </c>
      <c r="L11" s="25">
        <f t="shared" si="2"/>
        <v>228</v>
      </c>
      <c r="M11" s="25">
        <f t="shared" si="2"/>
        <v>213</v>
      </c>
      <c r="N11" s="25">
        <f t="shared" si="2"/>
        <v>218</v>
      </c>
      <c r="O11" s="25">
        <f t="shared" si="2"/>
        <v>240</v>
      </c>
      <c r="P11" s="34" t="s">
        <v>32</v>
      </c>
      <c r="Q11" s="26">
        <f t="shared" si="10"/>
        <v>1327</v>
      </c>
      <c r="R11" s="25">
        <f t="shared" si="3"/>
        <v>243</v>
      </c>
      <c r="S11" s="25">
        <f t="shared" si="3"/>
        <v>261</v>
      </c>
      <c r="T11" s="25">
        <f t="shared" si="3"/>
        <v>285</v>
      </c>
      <c r="U11" s="25">
        <f t="shared" si="3"/>
        <v>261</v>
      </c>
      <c r="V11" s="25">
        <f t="shared" si="3"/>
        <v>277</v>
      </c>
      <c r="W11" s="26">
        <f t="shared" si="11"/>
        <v>1453</v>
      </c>
      <c r="X11" s="25">
        <f t="shared" si="4"/>
        <v>291</v>
      </c>
      <c r="Y11" s="25">
        <f t="shared" si="4"/>
        <v>290</v>
      </c>
      <c r="Z11" s="25">
        <f t="shared" si="4"/>
        <v>291</v>
      </c>
      <c r="AA11" s="25">
        <f t="shared" si="4"/>
        <v>268</v>
      </c>
      <c r="AB11" s="25">
        <f t="shared" si="4"/>
        <v>313</v>
      </c>
      <c r="AC11" s="34" t="s">
        <v>32</v>
      </c>
      <c r="AD11" s="26">
        <f t="shared" si="12"/>
        <v>1253</v>
      </c>
      <c r="AE11" s="25">
        <f t="shared" ref="AE11:AM11" si="16">SUM(AE33+AE55)</f>
        <v>295</v>
      </c>
      <c r="AF11" s="25">
        <f t="shared" si="16"/>
        <v>228</v>
      </c>
      <c r="AG11" s="25">
        <f t="shared" si="16"/>
        <v>263</v>
      </c>
      <c r="AH11" s="25">
        <f t="shared" si="16"/>
        <v>243</v>
      </c>
      <c r="AI11" s="25">
        <f t="shared" si="16"/>
        <v>224</v>
      </c>
      <c r="AJ11" s="26">
        <f t="shared" si="16"/>
        <v>883</v>
      </c>
      <c r="AK11" s="26">
        <f t="shared" si="16"/>
        <v>678</v>
      </c>
      <c r="AL11" s="26">
        <f t="shared" si="16"/>
        <v>583</v>
      </c>
      <c r="AM11" s="26">
        <f t="shared" si="16"/>
        <v>507</v>
      </c>
      <c r="AN11" s="34" t="s">
        <v>32</v>
      </c>
      <c r="AO11" s="26">
        <f t="shared" si="6"/>
        <v>519</v>
      </c>
      <c r="AP11" s="26">
        <f t="shared" si="6"/>
        <v>481</v>
      </c>
      <c r="AQ11" s="26">
        <f t="shared" si="6"/>
        <v>399</v>
      </c>
      <c r="AR11" s="26">
        <f t="shared" si="6"/>
        <v>302</v>
      </c>
      <c r="AS11" s="26">
        <f t="shared" si="6"/>
        <v>284</v>
      </c>
      <c r="AT11" s="26">
        <f t="shared" si="6"/>
        <v>225</v>
      </c>
      <c r="AU11" s="26">
        <f t="shared" si="6"/>
        <v>194</v>
      </c>
      <c r="AV11" s="26">
        <f t="shared" si="6"/>
        <v>215</v>
      </c>
      <c r="AW11" s="15"/>
    </row>
    <row r="12" spans="2:49" ht="15" customHeight="1">
      <c r="B12" s="34" t="s">
        <v>33</v>
      </c>
      <c r="C12" s="24">
        <f t="shared" si="7"/>
        <v>23154</v>
      </c>
      <c r="D12" s="26">
        <f t="shared" si="8"/>
        <v>2150</v>
      </c>
      <c r="E12" s="25">
        <f t="shared" si="1"/>
        <v>421</v>
      </c>
      <c r="F12" s="25">
        <f t="shared" si="1"/>
        <v>445</v>
      </c>
      <c r="G12" s="25">
        <f t="shared" si="1"/>
        <v>409</v>
      </c>
      <c r="H12" s="25">
        <f t="shared" si="1"/>
        <v>433</v>
      </c>
      <c r="I12" s="25">
        <f t="shared" si="1"/>
        <v>442</v>
      </c>
      <c r="J12" s="26">
        <f t="shared" si="9"/>
        <v>2212</v>
      </c>
      <c r="K12" s="25">
        <f t="shared" si="2"/>
        <v>425</v>
      </c>
      <c r="L12" s="25">
        <f t="shared" si="2"/>
        <v>420</v>
      </c>
      <c r="M12" s="25">
        <f t="shared" si="2"/>
        <v>467</v>
      </c>
      <c r="N12" s="25">
        <f t="shared" si="2"/>
        <v>454</v>
      </c>
      <c r="O12" s="25">
        <f t="shared" si="2"/>
        <v>446</v>
      </c>
      <c r="P12" s="34" t="s">
        <v>33</v>
      </c>
      <c r="Q12" s="26">
        <f t="shared" si="10"/>
        <v>2281</v>
      </c>
      <c r="R12" s="25">
        <f t="shared" si="3"/>
        <v>440</v>
      </c>
      <c r="S12" s="25">
        <f t="shared" si="3"/>
        <v>481</v>
      </c>
      <c r="T12" s="25">
        <f t="shared" si="3"/>
        <v>450</v>
      </c>
      <c r="U12" s="25">
        <f t="shared" si="3"/>
        <v>422</v>
      </c>
      <c r="V12" s="25">
        <f t="shared" si="3"/>
        <v>488</v>
      </c>
      <c r="W12" s="26">
        <f t="shared" si="11"/>
        <v>2350</v>
      </c>
      <c r="X12" s="25">
        <f t="shared" si="4"/>
        <v>459</v>
      </c>
      <c r="Y12" s="25">
        <f t="shared" si="4"/>
        <v>450</v>
      </c>
      <c r="Z12" s="25">
        <f t="shared" si="4"/>
        <v>467</v>
      </c>
      <c r="AA12" s="25">
        <f t="shared" si="4"/>
        <v>450</v>
      </c>
      <c r="AB12" s="25">
        <f t="shared" si="4"/>
        <v>524</v>
      </c>
      <c r="AC12" s="34" t="s">
        <v>33</v>
      </c>
      <c r="AD12" s="26">
        <f t="shared" si="12"/>
        <v>2492</v>
      </c>
      <c r="AE12" s="25">
        <f t="shared" ref="AE12:AM12" si="17">SUM(AE34+AE56)</f>
        <v>516</v>
      </c>
      <c r="AF12" s="25">
        <f t="shared" si="17"/>
        <v>508</v>
      </c>
      <c r="AG12" s="25">
        <f t="shared" si="17"/>
        <v>483</v>
      </c>
      <c r="AH12" s="25">
        <f t="shared" si="17"/>
        <v>525</v>
      </c>
      <c r="AI12" s="25">
        <f t="shared" si="17"/>
        <v>460</v>
      </c>
      <c r="AJ12" s="26">
        <f t="shared" si="17"/>
        <v>2048</v>
      </c>
      <c r="AK12" s="26">
        <f t="shared" si="17"/>
        <v>1585</v>
      </c>
      <c r="AL12" s="26">
        <f t="shared" si="17"/>
        <v>1341</v>
      </c>
      <c r="AM12" s="26">
        <f t="shared" si="17"/>
        <v>1191</v>
      </c>
      <c r="AN12" s="34" t="s">
        <v>33</v>
      </c>
      <c r="AO12" s="26">
        <f t="shared" si="6"/>
        <v>980</v>
      </c>
      <c r="AP12" s="26">
        <f t="shared" si="6"/>
        <v>878</v>
      </c>
      <c r="AQ12" s="26">
        <f t="shared" si="6"/>
        <v>779</v>
      </c>
      <c r="AR12" s="26">
        <f t="shared" si="6"/>
        <v>693</v>
      </c>
      <c r="AS12" s="26">
        <f t="shared" si="6"/>
        <v>659</v>
      </c>
      <c r="AT12" s="26">
        <f t="shared" si="6"/>
        <v>516</v>
      </c>
      <c r="AU12" s="26">
        <f t="shared" si="6"/>
        <v>436</v>
      </c>
      <c r="AV12" s="26">
        <f t="shared" si="6"/>
        <v>563</v>
      </c>
      <c r="AW12" s="15"/>
    </row>
    <row r="13" spans="2:49" ht="15" customHeight="1">
      <c r="B13" s="34" t="s">
        <v>34</v>
      </c>
      <c r="C13" s="24">
        <f>SUM(D13+J13+Q13+W13+AD13+AJ13+AK13+AL13+AM13+AO13+AP13+AQ13+AR13+AS13+AT13+AU13+AV13)</f>
        <v>20505</v>
      </c>
      <c r="D13" s="26">
        <f t="shared" si="8"/>
        <v>2064</v>
      </c>
      <c r="E13" s="25">
        <f t="shared" si="1"/>
        <v>427</v>
      </c>
      <c r="F13" s="25">
        <f t="shared" si="1"/>
        <v>394</v>
      </c>
      <c r="G13" s="25">
        <f t="shared" si="1"/>
        <v>384</v>
      </c>
      <c r="H13" s="25">
        <f t="shared" si="1"/>
        <v>432</v>
      </c>
      <c r="I13" s="25">
        <f t="shared" si="1"/>
        <v>427</v>
      </c>
      <c r="J13" s="26">
        <f t="shared" si="9"/>
        <v>2157</v>
      </c>
      <c r="K13" s="25">
        <f t="shared" si="2"/>
        <v>403</v>
      </c>
      <c r="L13" s="25">
        <f t="shared" si="2"/>
        <v>411</v>
      </c>
      <c r="M13" s="25">
        <f t="shared" si="2"/>
        <v>451</v>
      </c>
      <c r="N13" s="25">
        <f t="shared" si="2"/>
        <v>457</v>
      </c>
      <c r="O13" s="25">
        <f t="shared" si="2"/>
        <v>435</v>
      </c>
      <c r="P13" s="34" t="s">
        <v>34</v>
      </c>
      <c r="Q13" s="26">
        <f t="shared" si="10"/>
        <v>2410</v>
      </c>
      <c r="R13" s="25">
        <f t="shared" si="3"/>
        <v>487</v>
      </c>
      <c r="S13" s="25">
        <f t="shared" si="3"/>
        <v>435</v>
      </c>
      <c r="T13" s="25">
        <f t="shared" si="3"/>
        <v>468</v>
      </c>
      <c r="U13" s="25">
        <f t="shared" si="3"/>
        <v>507</v>
      </c>
      <c r="V13" s="25">
        <f t="shared" si="3"/>
        <v>513</v>
      </c>
      <c r="W13" s="26">
        <f t="shared" si="11"/>
        <v>2712</v>
      </c>
      <c r="X13" s="25">
        <f t="shared" si="4"/>
        <v>547</v>
      </c>
      <c r="Y13" s="25">
        <f t="shared" si="4"/>
        <v>555</v>
      </c>
      <c r="Z13" s="25">
        <f t="shared" si="4"/>
        <v>584</v>
      </c>
      <c r="AA13" s="25">
        <f t="shared" si="4"/>
        <v>499</v>
      </c>
      <c r="AB13" s="25">
        <f t="shared" si="4"/>
        <v>527</v>
      </c>
      <c r="AC13" s="34" t="s">
        <v>34</v>
      </c>
      <c r="AD13" s="26">
        <f t="shared" si="12"/>
        <v>2133</v>
      </c>
      <c r="AE13" s="25">
        <f t="shared" ref="AE13:AM13" si="18">SUM(AE35+AE57)</f>
        <v>453</v>
      </c>
      <c r="AF13" s="25">
        <f t="shared" si="18"/>
        <v>444</v>
      </c>
      <c r="AG13" s="25">
        <f t="shared" si="18"/>
        <v>477</v>
      </c>
      <c r="AH13" s="25">
        <f t="shared" si="18"/>
        <v>387</v>
      </c>
      <c r="AI13" s="25">
        <f t="shared" si="18"/>
        <v>372</v>
      </c>
      <c r="AJ13" s="26">
        <f t="shared" si="18"/>
        <v>1536</v>
      </c>
      <c r="AK13" s="26">
        <f t="shared" si="18"/>
        <v>1165</v>
      </c>
      <c r="AL13" s="26">
        <f t="shared" si="18"/>
        <v>909</v>
      </c>
      <c r="AM13" s="26">
        <f t="shared" si="18"/>
        <v>853</v>
      </c>
      <c r="AN13" s="34" t="s">
        <v>34</v>
      </c>
      <c r="AO13" s="26">
        <f t="shared" si="6"/>
        <v>810</v>
      </c>
      <c r="AP13" s="26">
        <f t="shared" si="6"/>
        <v>699</v>
      </c>
      <c r="AQ13" s="26">
        <f t="shared" si="6"/>
        <v>702</v>
      </c>
      <c r="AR13" s="26">
        <f t="shared" si="6"/>
        <v>590</v>
      </c>
      <c r="AS13" s="26">
        <f t="shared" si="6"/>
        <v>527</v>
      </c>
      <c r="AT13" s="26">
        <f t="shared" si="6"/>
        <v>477</v>
      </c>
      <c r="AU13" s="26">
        <f t="shared" si="6"/>
        <v>320</v>
      </c>
      <c r="AV13" s="26">
        <f t="shared" si="6"/>
        <v>441</v>
      </c>
      <c r="AW13" s="15"/>
    </row>
    <row r="14" spans="2:49" ht="15" customHeight="1">
      <c r="B14" s="34" t="s">
        <v>35</v>
      </c>
      <c r="C14" s="24">
        <f t="shared" si="7"/>
        <v>20271</v>
      </c>
      <c r="D14" s="26">
        <f t="shared" si="8"/>
        <v>2025</v>
      </c>
      <c r="E14" s="25">
        <f t="shared" si="1"/>
        <v>396</v>
      </c>
      <c r="F14" s="25">
        <f t="shared" si="1"/>
        <v>397</v>
      </c>
      <c r="G14" s="25">
        <f t="shared" si="1"/>
        <v>370</v>
      </c>
      <c r="H14" s="25">
        <f t="shared" si="1"/>
        <v>427</v>
      </c>
      <c r="I14" s="25">
        <f t="shared" si="1"/>
        <v>435</v>
      </c>
      <c r="J14" s="26">
        <f t="shared" si="9"/>
        <v>1951</v>
      </c>
      <c r="K14" s="25">
        <f t="shared" si="2"/>
        <v>389</v>
      </c>
      <c r="L14" s="25">
        <f t="shared" si="2"/>
        <v>403</v>
      </c>
      <c r="M14" s="25">
        <f t="shared" si="2"/>
        <v>353</v>
      </c>
      <c r="N14" s="25">
        <f t="shared" si="2"/>
        <v>411</v>
      </c>
      <c r="O14" s="25">
        <f t="shared" si="2"/>
        <v>395</v>
      </c>
      <c r="P14" s="34" t="s">
        <v>35</v>
      </c>
      <c r="Q14" s="26">
        <f t="shared" si="10"/>
        <v>2149</v>
      </c>
      <c r="R14" s="25">
        <f t="shared" si="3"/>
        <v>443</v>
      </c>
      <c r="S14" s="25">
        <f t="shared" si="3"/>
        <v>393</v>
      </c>
      <c r="T14" s="25">
        <f t="shared" si="3"/>
        <v>438</v>
      </c>
      <c r="U14" s="25">
        <f t="shared" si="3"/>
        <v>444</v>
      </c>
      <c r="V14" s="25">
        <f t="shared" si="3"/>
        <v>431</v>
      </c>
      <c r="W14" s="26">
        <f t="shared" si="11"/>
        <v>2293</v>
      </c>
      <c r="X14" s="25">
        <f t="shared" si="4"/>
        <v>470</v>
      </c>
      <c r="Y14" s="25">
        <f t="shared" si="4"/>
        <v>462</v>
      </c>
      <c r="Z14" s="25">
        <f t="shared" si="4"/>
        <v>449</v>
      </c>
      <c r="AA14" s="25">
        <f t="shared" si="4"/>
        <v>483</v>
      </c>
      <c r="AB14" s="25">
        <f t="shared" si="4"/>
        <v>429</v>
      </c>
      <c r="AC14" s="34" t="s">
        <v>35</v>
      </c>
      <c r="AD14" s="26">
        <f t="shared" si="12"/>
        <v>2014</v>
      </c>
      <c r="AE14" s="25">
        <f t="shared" ref="AE14:AM14" si="19">SUM(AE36+AE58)</f>
        <v>458</v>
      </c>
      <c r="AF14" s="25">
        <f t="shared" si="19"/>
        <v>436</v>
      </c>
      <c r="AG14" s="25">
        <f t="shared" si="19"/>
        <v>389</v>
      </c>
      <c r="AH14" s="25">
        <f t="shared" si="19"/>
        <v>356</v>
      </c>
      <c r="AI14" s="25">
        <f t="shared" si="19"/>
        <v>375</v>
      </c>
      <c r="AJ14" s="26">
        <f t="shared" si="19"/>
        <v>1646</v>
      </c>
      <c r="AK14" s="26">
        <f t="shared" si="19"/>
        <v>1354</v>
      </c>
      <c r="AL14" s="26">
        <f t="shared" si="19"/>
        <v>1146</v>
      </c>
      <c r="AM14" s="26">
        <f t="shared" si="19"/>
        <v>1023</v>
      </c>
      <c r="AN14" s="34" t="s">
        <v>35</v>
      </c>
      <c r="AO14" s="26">
        <f t="shared" si="6"/>
        <v>863</v>
      </c>
      <c r="AP14" s="26">
        <f t="shared" si="6"/>
        <v>807</v>
      </c>
      <c r="AQ14" s="26">
        <f t="shared" si="6"/>
        <v>642</v>
      </c>
      <c r="AR14" s="26">
        <f t="shared" si="6"/>
        <v>573</v>
      </c>
      <c r="AS14" s="26">
        <f t="shared" si="6"/>
        <v>545</v>
      </c>
      <c r="AT14" s="26">
        <f t="shared" si="6"/>
        <v>420</v>
      </c>
      <c r="AU14" s="26">
        <f t="shared" si="6"/>
        <v>364</v>
      </c>
      <c r="AV14" s="26">
        <f t="shared" si="6"/>
        <v>456</v>
      </c>
      <c r="AW14" s="15"/>
    </row>
    <row r="15" spans="2:49" ht="15" customHeight="1">
      <c r="B15" s="34" t="s">
        <v>36</v>
      </c>
      <c r="C15" s="24">
        <f t="shared" si="7"/>
        <v>16396</v>
      </c>
      <c r="D15" s="26">
        <f t="shared" si="8"/>
        <v>1615</v>
      </c>
      <c r="E15" s="25">
        <f t="shared" si="1"/>
        <v>325</v>
      </c>
      <c r="F15" s="25">
        <f t="shared" si="1"/>
        <v>327</v>
      </c>
      <c r="G15" s="25">
        <f t="shared" si="1"/>
        <v>330</v>
      </c>
      <c r="H15" s="25">
        <f t="shared" si="1"/>
        <v>328</v>
      </c>
      <c r="I15" s="25">
        <f t="shared" si="1"/>
        <v>305</v>
      </c>
      <c r="J15" s="26">
        <f t="shared" si="9"/>
        <v>1595</v>
      </c>
      <c r="K15" s="25">
        <f t="shared" si="2"/>
        <v>326</v>
      </c>
      <c r="L15" s="25">
        <f t="shared" si="2"/>
        <v>303</v>
      </c>
      <c r="M15" s="25">
        <f t="shared" si="2"/>
        <v>302</v>
      </c>
      <c r="N15" s="25">
        <f t="shared" si="2"/>
        <v>315</v>
      </c>
      <c r="O15" s="25">
        <f t="shared" si="2"/>
        <v>349</v>
      </c>
      <c r="P15" s="34" t="s">
        <v>36</v>
      </c>
      <c r="Q15" s="26">
        <f t="shared" si="10"/>
        <v>1889</v>
      </c>
      <c r="R15" s="25">
        <f t="shared" si="3"/>
        <v>349</v>
      </c>
      <c r="S15" s="25">
        <f t="shared" si="3"/>
        <v>355</v>
      </c>
      <c r="T15" s="25">
        <f t="shared" si="3"/>
        <v>370</v>
      </c>
      <c r="U15" s="25">
        <f t="shared" si="3"/>
        <v>407</v>
      </c>
      <c r="V15" s="25">
        <f t="shared" si="3"/>
        <v>408</v>
      </c>
      <c r="W15" s="26">
        <f t="shared" si="11"/>
        <v>2022</v>
      </c>
      <c r="X15" s="25">
        <f t="shared" si="4"/>
        <v>398</v>
      </c>
      <c r="Y15" s="25">
        <f t="shared" si="4"/>
        <v>400</v>
      </c>
      <c r="Z15" s="25">
        <f t="shared" si="4"/>
        <v>443</v>
      </c>
      <c r="AA15" s="25">
        <f t="shared" si="4"/>
        <v>411</v>
      </c>
      <c r="AB15" s="25">
        <f t="shared" si="4"/>
        <v>370</v>
      </c>
      <c r="AC15" s="34" t="s">
        <v>36</v>
      </c>
      <c r="AD15" s="26">
        <f t="shared" si="12"/>
        <v>1829</v>
      </c>
      <c r="AE15" s="25">
        <f t="shared" ref="AE15:AM15" si="20">SUM(AE37+AE59)</f>
        <v>395</v>
      </c>
      <c r="AF15" s="25">
        <f t="shared" si="20"/>
        <v>346</v>
      </c>
      <c r="AG15" s="25">
        <f t="shared" si="20"/>
        <v>399</v>
      </c>
      <c r="AH15" s="25">
        <f t="shared" si="20"/>
        <v>350</v>
      </c>
      <c r="AI15" s="25">
        <f t="shared" si="20"/>
        <v>339</v>
      </c>
      <c r="AJ15" s="26">
        <f t="shared" si="20"/>
        <v>1302</v>
      </c>
      <c r="AK15" s="26">
        <f t="shared" si="20"/>
        <v>973</v>
      </c>
      <c r="AL15" s="26">
        <f t="shared" si="20"/>
        <v>884</v>
      </c>
      <c r="AM15" s="26">
        <f t="shared" si="20"/>
        <v>787</v>
      </c>
      <c r="AN15" s="34" t="s">
        <v>36</v>
      </c>
      <c r="AO15" s="26">
        <f t="shared" si="6"/>
        <v>616</v>
      </c>
      <c r="AP15" s="26">
        <f t="shared" si="6"/>
        <v>584</v>
      </c>
      <c r="AQ15" s="26">
        <f t="shared" si="6"/>
        <v>482</v>
      </c>
      <c r="AR15" s="26">
        <f t="shared" si="6"/>
        <v>487</v>
      </c>
      <c r="AS15" s="26">
        <f t="shared" si="6"/>
        <v>414</v>
      </c>
      <c r="AT15" s="26">
        <f t="shared" si="6"/>
        <v>332</v>
      </c>
      <c r="AU15" s="26">
        <f t="shared" si="6"/>
        <v>276</v>
      </c>
      <c r="AV15" s="26">
        <f t="shared" si="6"/>
        <v>309</v>
      </c>
      <c r="AW15" s="15"/>
    </row>
    <row r="16" spans="2:49" ht="15" customHeight="1">
      <c r="B16" s="34" t="s">
        <v>37</v>
      </c>
      <c r="C16" s="24">
        <f t="shared" si="7"/>
        <v>26268</v>
      </c>
      <c r="D16" s="26">
        <f t="shared" si="8"/>
        <v>2486</v>
      </c>
      <c r="E16" s="25">
        <f t="shared" si="1"/>
        <v>493</v>
      </c>
      <c r="F16" s="25">
        <f t="shared" si="1"/>
        <v>489</v>
      </c>
      <c r="G16" s="25">
        <f t="shared" si="1"/>
        <v>530</v>
      </c>
      <c r="H16" s="25">
        <f t="shared" si="1"/>
        <v>469</v>
      </c>
      <c r="I16" s="25">
        <f t="shared" si="1"/>
        <v>505</v>
      </c>
      <c r="J16" s="26">
        <f t="shared" si="9"/>
        <v>2406</v>
      </c>
      <c r="K16" s="25">
        <f t="shared" si="2"/>
        <v>498</v>
      </c>
      <c r="L16" s="25">
        <f t="shared" si="2"/>
        <v>450</v>
      </c>
      <c r="M16" s="25">
        <f t="shared" si="2"/>
        <v>483</v>
      </c>
      <c r="N16" s="25">
        <f t="shared" si="2"/>
        <v>459</v>
      </c>
      <c r="O16" s="25">
        <f t="shared" si="2"/>
        <v>516</v>
      </c>
      <c r="P16" s="34" t="s">
        <v>37</v>
      </c>
      <c r="Q16" s="26">
        <f t="shared" si="10"/>
        <v>2733</v>
      </c>
      <c r="R16" s="25">
        <f t="shared" si="3"/>
        <v>520</v>
      </c>
      <c r="S16" s="25">
        <f t="shared" si="3"/>
        <v>541</v>
      </c>
      <c r="T16" s="25">
        <f t="shared" si="3"/>
        <v>499</v>
      </c>
      <c r="U16" s="25">
        <f t="shared" si="3"/>
        <v>580</v>
      </c>
      <c r="V16" s="25">
        <f t="shared" si="3"/>
        <v>593</v>
      </c>
      <c r="W16" s="26">
        <f t="shared" si="11"/>
        <v>2861</v>
      </c>
      <c r="X16" s="25">
        <f t="shared" si="4"/>
        <v>562</v>
      </c>
      <c r="Y16" s="25">
        <f t="shared" si="4"/>
        <v>575</v>
      </c>
      <c r="Z16" s="25">
        <f t="shared" si="4"/>
        <v>596</v>
      </c>
      <c r="AA16" s="25">
        <f t="shared" si="4"/>
        <v>522</v>
      </c>
      <c r="AB16" s="25">
        <f t="shared" si="4"/>
        <v>606</v>
      </c>
      <c r="AC16" s="34" t="s">
        <v>37</v>
      </c>
      <c r="AD16" s="26">
        <f t="shared" si="12"/>
        <v>2893</v>
      </c>
      <c r="AE16" s="25">
        <f t="shared" ref="AE16:AM16" si="21">SUM(AE38+AE60)</f>
        <v>616</v>
      </c>
      <c r="AF16" s="25">
        <f t="shared" si="21"/>
        <v>615</v>
      </c>
      <c r="AG16" s="25">
        <f t="shared" si="21"/>
        <v>581</v>
      </c>
      <c r="AH16" s="25">
        <f t="shared" si="21"/>
        <v>515</v>
      </c>
      <c r="AI16" s="25">
        <f t="shared" si="21"/>
        <v>566</v>
      </c>
      <c r="AJ16" s="26">
        <f t="shared" si="21"/>
        <v>2289</v>
      </c>
      <c r="AK16" s="26">
        <f t="shared" si="21"/>
        <v>1874</v>
      </c>
      <c r="AL16" s="26">
        <f t="shared" si="21"/>
        <v>1504</v>
      </c>
      <c r="AM16" s="26">
        <f t="shared" si="21"/>
        <v>1298</v>
      </c>
      <c r="AN16" s="34" t="s">
        <v>37</v>
      </c>
      <c r="AO16" s="26">
        <f t="shared" si="6"/>
        <v>1223</v>
      </c>
      <c r="AP16" s="26">
        <f t="shared" si="6"/>
        <v>940</v>
      </c>
      <c r="AQ16" s="26">
        <f t="shared" si="6"/>
        <v>898</v>
      </c>
      <c r="AR16" s="26">
        <f t="shared" si="6"/>
        <v>750</v>
      </c>
      <c r="AS16" s="26">
        <f t="shared" si="6"/>
        <v>628</v>
      </c>
      <c r="AT16" s="26">
        <f t="shared" si="6"/>
        <v>519</v>
      </c>
      <c r="AU16" s="26">
        <f t="shared" si="6"/>
        <v>417</v>
      </c>
      <c r="AV16" s="26">
        <f t="shared" si="6"/>
        <v>549</v>
      </c>
      <c r="AW16" s="15"/>
    </row>
    <row r="17" spans="2:52" ht="15" customHeight="1">
      <c r="B17" s="34" t="s">
        <v>38</v>
      </c>
      <c r="C17" s="24">
        <f t="shared" si="7"/>
        <v>10900</v>
      </c>
      <c r="D17" s="26">
        <f t="shared" si="8"/>
        <v>876</v>
      </c>
      <c r="E17" s="25">
        <f t="shared" ref="E17:I26" si="22">SUM(E39+E61)</f>
        <v>160</v>
      </c>
      <c r="F17" s="25">
        <f t="shared" si="22"/>
        <v>161</v>
      </c>
      <c r="G17" s="25">
        <f t="shared" si="22"/>
        <v>204</v>
      </c>
      <c r="H17" s="25">
        <f t="shared" si="22"/>
        <v>169</v>
      </c>
      <c r="I17" s="25">
        <f t="shared" si="22"/>
        <v>182</v>
      </c>
      <c r="J17" s="26">
        <f t="shared" si="9"/>
        <v>929</v>
      </c>
      <c r="K17" s="25">
        <f t="shared" ref="K17:O26" si="23">SUM(K39+K61)</f>
        <v>177</v>
      </c>
      <c r="L17" s="25">
        <f t="shared" si="23"/>
        <v>204</v>
      </c>
      <c r="M17" s="25">
        <f t="shared" si="23"/>
        <v>177</v>
      </c>
      <c r="N17" s="25">
        <f t="shared" si="23"/>
        <v>179</v>
      </c>
      <c r="O17" s="25">
        <f t="shared" si="23"/>
        <v>192</v>
      </c>
      <c r="P17" s="34" t="s">
        <v>38</v>
      </c>
      <c r="Q17" s="26">
        <f t="shared" si="10"/>
        <v>1089</v>
      </c>
      <c r="R17" s="25">
        <f t="shared" ref="R17:V26" si="24">SUM(R39+R61)</f>
        <v>228</v>
      </c>
      <c r="S17" s="25">
        <f t="shared" si="24"/>
        <v>200</v>
      </c>
      <c r="T17" s="25">
        <f t="shared" si="24"/>
        <v>205</v>
      </c>
      <c r="U17" s="25">
        <f t="shared" si="24"/>
        <v>232</v>
      </c>
      <c r="V17" s="25">
        <f t="shared" si="24"/>
        <v>224</v>
      </c>
      <c r="W17" s="26">
        <f t="shared" si="11"/>
        <v>1191</v>
      </c>
      <c r="X17" s="25">
        <f t="shared" ref="X17:AB26" si="25">SUM(X39+X61)</f>
        <v>222</v>
      </c>
      <c r="Y17" s="25">
        <f t="shared" si="25"/>
        <v>264</v>
      </c>
      <c r="Z17" s="25">
        <f t="shared" si="25"/>
        <v>234</v>
      </c>
      <c r="AA17" s="25">
        <f t="shared" si="25"/>
        <v>258</v>
      </c>
      <c r="AB17" s="25">
        <f t="shared" si="25"/>
        <v>213</v>
      </c>
      <c r="AC17" s="34" t="s">
        <v>38</v>
      </c>
      <c r="AD17" s="26">
        <f t="shared" si="12"/>
        <v>1082</v>
      </c>
      <c r="AE17" s="25">
        <f t="shared" ref="AE17:AM17" si="26">SUM(AE39+AE61)</f>
        <v>199</v>
      </c>
      <c r="AF17" s="25">
        <f t="shared" si="26"/>
        <v>227</v>
      </c>
      <c r="AG17" s="25">
        <f t="shared" si="26"/>
        <v>222</v>
      </c>
      <c r="AH17" s="25">
        <f t="shared" si="26"/>
        <v>245</v>
      </c>
      <c r="AI17" s="25">
        <f t="shared" si="26"/>
        <v>189</v>
      </c>
      <c r="AJ17" s="26">
        <f t="shared" si="26"/>
        <v>895</v>
      </c>
      <c r="AK17" s="26">
        <f t="shared" si="26"/>
        <v>782</v>
      </c>
      <c r="AL17" s="26">
        <f t="shared" si="26"/>
        <v>618</v>
      </c>
      <c r="AM17" s="26">
        <f t="shared" si="26"/>
        <v>623</v>
      </c>
      <c r="AN17" s="34" t="s">
        <v>38</v>
      </c>
      <c r="AO17" s="26">
        <f t="shared" ref="AO17:AV26" si="27">SUM(AO39+AO61)</f>
        <v>546</v>
      </c>
      <c r="AP17" s="26">
        <f t="shared" si="27"/>
        <v>452</v>
      </c>
      <c r="AQ17" s="26">
        <f t="shared" si="27"/>
        <v>385</v>
      </c>
      <c r="AR17" s="26">
        <f t="shared" si="27"/>
        <v>344</v>
      </c>
      <c r="AS17" s="26">
        <f t="shared" si="27"/>
        <v>289</v>
      </c>
      <c r="AT17" s="26">
        <f t="shared" si="27"/>
        <v>269</v>
      </c>
      <c r="AU17" s="26">
        <f t="shared" si="27"/>
        <v>219</v>
      </c>
      <c r="AV17" s="26">
        <f t="shared" si="27"/>
        <v>311</v>
      </c>
      <c r="AW17" s="15"/>
    </row>
    <row r="18" spans="2:52" ht="15" customHeight="1">
      <c r="B18" s="34" t="s">
        <v>39</v>
      </c>
      <c r="C18" s="24">
        <f>SUM(D18+J18+Q18+W18+AD18+AJ18+AK18+AL18+AM18+AO18+AP18+AQ18+AR18+AS18+AT18+AU18+AV18)</f>
        <v>3916</v>
      </c>
      <c r="D18" s="26">
        <f t="shared" si="8"/>
        <v>354</v>
      </c>
      <c r="E18" s="25">
        <f t="shared" si="22"/>
        <v>53</v>
      </c>
      <c r="F18" s="25">
        <f t="shared" si="22"/>
        <v>75</v>
      </c>
      <c r="G18" s="25">
        <f t="shared" si="22"/>
        <v>68</v>
      </c>
      <c r="H18" s="25">
        <f t="shared" si="22"/>
        <v>77</v>
      </c>
      <c r="I18" s="25">
        <f t="shared" si="22"/>
        <v>81</v>
      </c>
      <c r="J18" s="26">
        <f t="shared" si="9"/>
        <v>451</v>
      </c>
      <c r="K18" s="25">
        <f t="shared" si="23"/>
        <v>84</v>
      </c>
      <c r="L18" s="25">
        <f t="shared" si="23"/>
        <v>86</v>
      </c>
      <c r="M18" s="25">
        <f t="shared" si="23"/>
        <v>89</v>
      </c>
      <c r="N18" s="25">
        <f t="shared" si="23"/>
        <v>101</v>
      </c>
      <c r="O18" s="25">
        <f t="shared" si="23"/>
        <v>91</v>
      </c>
      <c r="P18" s="34" t="s">
        <v>39</v>
      </c>
      <c r="Q18" s="26">
        <f t="shared" si="10"/>
        <v>556</v>
      </c>
      <c r="R18" s="25">
        <f t="shared" si="24"/>
        <v>94</v>
      </c>
      <c r="S18" s="25">
        <f t="shared" si="24"/>
        <v>98</v>
      </c>
      <c r="T18" s="25">
        <f t="shared" si="24"/>
        <v>135</v>
      </c>
      <c r="U18" s="25">
        <f t="shared" si="24"/>
        <v>115</v>
      </c>
      <c r="V18" s="25">
        <f t="shared" si="24"/>
        <v>114</v>
      </c>
      <c r="W18" s="26">
        <f t="shared" si="11"/>
        <v>557</v>
      </c>
      <c r="X18" s="25">
        <f t="shared" si="25"/>
        <v>107</v>
      </c>
      <c r="Y18" s="25">
        <f t="shared" si="25"/>
        <v>107</v>
      </c>
      <c r="Z18" s="25">
        <f t="shared" si="25"/>
        <v>122</v>
      </c>
      <c r="AA18" s="25">
        <f t="shared" si="25"/>
        <v>109</v>
      </c>
      <c r="AB18" s="25">
        <f t="shared" si="25"/>
        <v>112</v>
      </c>
      <c r="AC18" s="34" t="s">
        <v>39</v>
      </c>
      <c r="AD18" s="26">
        <f t="shared" si="12"/>
        <v>390</v>
      </c>
      <c r="AE18" s="25">
        <f t="shared" ref="AE18:AM18" si="28">SUM(AE40+AE62)</f>
        <v>102</v>
      </c>
      <c r="AF18" s="25">
        <f t="shared" si="28"/>
        <v>85</v>
      </c>
      <c r="AG18" s="25">
        <f t="shared" si="28"/>
        <v>80</v>
      </c>
      <c r="AH18" s="25">
        <f t="shared" si="28"/>
        <v>50</v>
      </c>
      <c r="AI18" s="25">
        <f t="shared" si="28"/>
        <v>73</v>
      </c>
      <c r="AJ18" s="26">
        <f t="shared" si="28"/>
        <v>257</v>
      </c>
      <c r="AK18" s="26">
        <f t="shared" si="28"/>
        <v>207</v>
      </c>
      <c r="AL18" s="26">
        <f t="shared" si="28"/>
        <v>160</v>
      </c>
      <c r="AM18" s="26">
        <f t="shared" si="28"/>
        <v>162</v>
      </c>
      <c r="AN18" s="34" t="s">
        <v>39</v>
      </c>
      <c r="AO18" s="26">
        <f t="shared" si="27"/>
        <v>140</v>
      </c>
      <c r="AP18" s="26">
        <f t="shared" si="27"/>
        <v>155</v>
      </c>
      <c r="AQ18" s="26">
        <f t="shared" si="27"/>
        <v>159</v>
      </c>
      <c r="AR18" s="26">
        <f t="shared" si="27"/>
        <v>103</v>
      </c>
      <c r="AS18" s="26">
        <f t="shared" si="27"/>
        <v>81</v>
      </c>
      <c r="AT18" s="26">
        <f t="shared" si="27"/>
        <v>55</v>
      </c>
      <c r="AU18" s="26">
        <f t="shared" si="27"/>
        <v>60</v>
      </c>
      <c r="AV18" s="26">
        <f t="shared" si="27"/>
        <v>69</v>
      </c>
      <c r="AW18" s="15"/>
    </row>
    <row r="19" spans="2:52" ht="15" customHeight="1">
      <c r="B19" s="34" t="s">
        <v>40</v>
      </c>
      <c r="C19" s="24">
        <f t="shared" si="7"/>
        <v>4302</v>
      </c>
      <c r="D19" s="26">
        <f t="shared" si="8"/>
        <v>396</v>
      </c>
      <c r="E19" s="25">
        <f t="shared" si="22"/>
        <v>78</v>
      </c>
      <c r="F19" s="25">
        <f t="shared" si="22"/>
        <v>82</v>
      </c>
      <c r="G19" s="25">
        <f t="shared" si="22"/>
        <v>73</v>
      </c>
      <c r="H19" s="25">
        <f t="shared" si="22"/>
        <v>71</v>
      </c>
      <c r="I19" s="25">
        <f t="shared" si="22"/>
        <v>92</v>
      </c>
      <c r="J19" s="26">
        <f t="shared" si="9"/>
        <v>414</v>
      </c>
      <c r="K19" s="25">
        <f t="shared" si="23"/>
        <v>91</v>
      </c>
      <c r="L19" s="25">
        <f t="shared" si="23"/>
        <v>89</v>
      </c>
      <c r="M19" s="25">
        <f t="shared" si="23"/>
        <v>64</v>
      </c>
      <c r="N19" s="25">
        <f t="shared" si="23"/>
        <v>77</v>
      </c>
      <c r="O19" s="25">
        <f t="shared" si="23"/>
        <v>93</v>
      </c>
      <c r="P19" s="34" t="s">
        <v>40</v>
      </c>
      <c r="Q19" s="26">
        <f t="shared" si="10"/>
        <v>436</v>
      </c>
      <c r="R19" s="25">
        <f t="shared" si="24"/>
        <v>90</v>
      </c>
      <c r="S19" s="25">
        <f t="shared" si="24"/>
        <v>82</v>
      </c>
      <c r="T19" s="25">
        <f t="shared" si="24"/>
        <v>91</v>
      </c>
      <c r="U19" s="25">
        <f t="shared" si="24"/>
        <v>92</v>
      </c>
      <c r="V19" s="25">
        <f t="shared" si="24"/>
        <v>81</v>
      </c>
      <c r="W19" s="26">
        <f t="shared" si="11"/>
        <v>451</v>
      </c>
      <c r="X19" s="25">
        <f t="shared" si="25"/>
        <v>86</v>
      </c>
      <c r="Y19" s="25">
        <f t="shared" si="25"/>
        <v>85</v>
      </c>
      <c r="Z19" s="25">
        <f t="shared" si="25"/>
        <v>95</v>
      </c>
      <c r="AA19" s="25">
        <f t="shared" si="25"/>
        <v>95</v>
      </c>
      <c r="AB19" s="25">
        <f t="shared" si="25"/>
        <v>90</v>
      </c>
      <c r="AC19" s="34" t="s">
        <v>40</v>
      </c>
      <c r="AD19" s="26">
        <f t="shared" si="12"/>
        <v>426</v>
      </c>
      <c r="AE19" s="25">
        <f t="shared" ref="AE19:AM19" si="29">SUM(AE41+AE63)</f>
        <v>75</v>
      </c>
      <c r="AF19" s="25">
        <f t="shared" si="29"/>
        <v>90</v>
      </c>
      <c r="AG19" s="25">
        <f t="shared" si="29"/>
        <v>85</v>
      </c>
      <c r="AH19" s="25">
        <f t="shared" si="29"/>
        <v>93</v>
      </c>
      <c r="AI19" s="25">
        <f t="shared" si="29"/>
        <v>83</v>
      </c>
      <c r="AJ19" s="26">
        <f t="shared" si="29"/>
        <v>406</v>
      </c>
      <c r="AK19" s="26">
        <f t="shared" si="29"/>
        <v>318</v>
      </c>
      <c r="AL19" s="26">
        <f t="shared" si="29"/>
        <v>249</v>
      </c>
      <c r="AM19" s="26">
        <f t="shared" si="29"/>
        <v>228</v>
      </c>
      <c r="AN19" s="34" t="s">
        <v>40</v>
      </c>
      <c r="AO19" s="26">
        <f t="shared" si="27"/>
        <v>185</v>
      </c>
      <c r="AP19" s="26">
        <f t="shared" si="27"/>
        <v>156</v>
      </c>
      <c r="AQ19" s="26">
        <f t="shared" si="27"/>
        <v>143</v>
      </c>
      <c r="AR19" s="26">
        <f t="shared" si="27"/>
        <v>124</v>
      </c>
      <c r="AS19" s="26">
        <f t="shared" si="27"/>
        <v>84</v>
      </c>
      <c r="AT19" s="26">
        <f t="shared" si="27"/>
        <v>94</v>
      </c>
      <c r="AU19" s="26">
        <f t="shared" si="27"/>
        <v>88</v>
      </c>
      <c r="AV19" s="26">
        <f t="shared" si="27"/>
        <v>104</v>
      </c>
      <c r="AW19" s="15"/>
    </row>
    <row r="20" spans="2:52" ht="15" customHeight="1">
      <c r="B20" s="34" t="s">
        <v>41</v>
      </c>
      <c r="C20" s="24">
        <f t="shared" si="7"/>
        <v>5711</v>
      </c>
      <c r="D20" s="26">
        <f t="shared" si="8"/>
        <v>603</v>
      </c>
      <c r="E20" s="25">
        <f t="shared" si="22"/>
        <v>117</v>
      </c>
      <c r="F20" s="25">
        <f t="shared" si="22"/>
        <v>124</v>
      </c>
      <c r="G20" s="25">
        <f t="shared" si="22"/>
        <v>128</v>
      </c>
      <c r="H20" s="25">
        <f t="shared" si="22"/>
        <v>109</v>
      </c>
      <c r="I20" s="25">
        <f t="shared" si="22"/>
        <v>125</v>
      </c>
      <c r="J20" s="26">
        <f t="shared" si="9"/>
        <v>630</v>
      </c>
      <c r="K20" s="25">
        <f t="shared" si="23"/>
        <v>110</v>
      </c>
      <c r="L20" s="25">
        <f t="shared" si="23"/>
        <v>108</v>
      </c>
      <c r="M20" s="25">
        <f t="shared" si="23"/>
        <v>129</v>
      </c>
      <c r="N20" s="25">
        <f t="shared" si="23"/>
        <v>140</v>
      </c>
      <c r="O20" s="25">
        <f t="shared" si="23"/>
        <v>143</v>
      </c>
      <c r="P20" s="34" t="s">
        <v>41</v>
      </c>
      <c r="Q20" s="26">
        <f t="shared" si="10"/>
        <v>739</v>
      </c>
      <c r="R20" s="25">
        <f t="shared" si="24"/>
        <v>131</v>
      </c>
      <c r="S20" s="25">
        <f t="shared" si="24"/>
        <v>151</v>
      </c>
      <c r="T20" s="25">
        <f t="shared" si="24"/>
        <v>140</v>
      </c>
      <c r="U20" s="25">
        <f t="shared" si="24"/>
        <v>161</v>
      </c>
      <c r="V20" s="25">
        <f t="shared" si="24"/>
        <v>156</v>
      </c>
      <c r="W20" s="26">
        <f t="shared" si="11"/>
        <v>712</v>
      </c>
      <c r="X20" s="25">
        <f t="shared" si="25"/>
        <v>148</v>
      </c>
      <c r="Y20" s="25">
        <f t="shared" si="25"/>
        <v>149</v>
      </c>
      <c r="Z20" s="25">
        <f t="shared" si="25"/>
        <v>142</v>
      </c>
      <c r="AA20" s="25">
        <f t="shared" si="25"/>
        <v>144</v>
      </c>
      <c r="AB20" s="25">
        <f t="shared" si="25"/>
        <v>129</v>
      </c>
      <c r="AC20" s="34" t="s">
        <v>41</v>
      </c>
      <c r="AD20" s="26">
        <f t="shared" si="12"/>
        <v>578</v>
      </c>
      <c r="AE20" s="25">
        <f t="shared" ref="AE20:AM20" si="30">SUM(AE42+AE64)</f>
        <v>115</v>
      </c>
      <c r="AF20" s="25">
        <f t="shared" si="30"/>
        <v>130</v>
      </c>
      <c r="AG20" s="25">
        <f t="shared" si="30"/>
        <v>112</v>
      </c>
      <c r="AH20" s="25">
        <f t="shared" si="30"/>
        <v>114</v>
      </c>
      <c r="AI20" s="25">
        <f t="shared" si="30"/>
        <v>107</v>
      </c>
      <c r="AJ20" s="26">
        <f t="shared" si="30"/>
        <v>406</v>
      </c>
      <c r="AK20" s="26">
        <f t="shared" si="30"/>
        <v>309</v>
      </c>
      <c r="AL20" s="26">
        <f t="shared" si="30"/>
        <v>282</v>
      </c>
      <c r="AM20" s="26">
        <f t="shared" si="30"/>
        <v>263</v>
      </c>
      <c r="AN20" s="34" t="s">
        <v>41</v>
      </c>
      <c r="AO20" s="26">
        <f t="shared" si="27"/>
        <v>240</v>
      </c>
      <c r="AP20" s="26">
        <f t="shared" si="27"/>
        <v>231</v>
      </c>
      <c r="AQ20" s="26">
        <f t="shared" si="27"/>
        <v>154</v>
      </c>
      <c r="AR20" s="26">
        <f t="shared" si="27"/>
        <v>157</v>
      </c>
      <c r="AS20" s="26">
        <f t="shared" si="27"/>
        <v>108</v>
      </c>
      <c r="AT20" s="26">
        <f t="shared" si="27"/>
        <v>112</v>
      </c>
      <c r="AU20" s="26">
        <f t="shared" si="27"/>
        <v>84</v>
      </c>
      <c r="AV20" s="26">
        <f t="shared" si="27"/>
        <v>103</v>
      </c>
      <c r="AW20" s="15"/>
    </row>
    <row r="21" spans="2:52" ht="15" customHeight="1">
      <c r="B21" s="34" t="s">
        <v>42</v>
      </c>
      <c r="C21" s="24">
        <f t="shared" si="7"/>
        <v>5802</v>
      </c>
      <c r="D21" s="26">
        <f t="shared" si="8"/>
        <v>575</v>
      </c>
      <c r="E21" s="25">
        <f t="shared" si="22"/>
        <v>113</v>
      </c>
      <c r="F21" s="25">
        <f t="shared" si="22"/>
        <v>100</v>
      </c>
      <c r="G21" s="25">
        <f t="shared" si="22"/>
        <v>133</v>
      </c>
      <c r="H21" s="25">
        <f t="shared" si="22"/>
        <v>114</v>
      </c>
      <c r="I21" s="25">
        <f t="shared" si="22"/>
        <v>115</v>
      </c>
      <c r="J21" s="26">
        <f t="shared" si="9"/>
        <v>627</v>
      </c>
      <c r="K21" s="25">
        <f t="shared" si="23"/>
        <v>106</v>
      </c>
      <c r="L21" s="25">
        <f t="shared" si="23"/>
        <v>122</v>
      </c>
      <c r="M21" s="25">
        <f t="shared" si="23"/>
        <v>126</v>
      </c>
      <c r="N21" s="25">
        <f t="shared" si="23"/>
        <v>134</v>
      </c>
      <c r="O21" s="25">
        <f t="shared" si="23"/>
        <v>139</v>
      </c>
      <c r="P21" s="34" t="s">
        <v>42</v>
      </c>
      <c r="Q21" s="26">
        <f t="shared" si="10"/>
        <v>804</v>
      </c>
      <c r="R21" s="25">
        <f t="shared" si="24"/>
        <v>153</v>
      </c>
      <c r="S21" s="25">
        <f t="shared" si="24"/>
        <v>158</v>
      </c>
      <c r="T21" s="25">
        <f t="shared" si="24"/>
        <v>141</v>
      </c>
      <c r="U21" s="25">
        <f t="shared" si="24"/>
        <v>166</v>
      </c>
      <c r="V21" s="25">
        <f t="shared" si="24"/>
        <v>186</v>
      </c>
      <c r="W21" s="26">
        <f t="shared" si="11"/>
        <v>825</v>
      </c>
      <c r="X21" s="25">
        <f t="shared" si="25"/>
        <v>186</v>
      </c>
      <c r="Y21" s="25">
        <f t="shared" si="25"/>
        <v>168</v>
      </c>
      <c r="Z21" s="25">
        <f t="shared" si="25"/>
        <v>178</v>
      </c>
      <c r="AA21" s="25">
        <f t="shared" si="25"/>
        <v>156</v>
      </c>
      <c r="AB21" s="25">
        <f t="shared" si="25"/>
        <v>137</v>
      </c>
      <c r="AC21" s="34" t="s">
        <v>42</v>
      </c>
      <c r="AD21" s="26">
        <f t="shared" si="12"/>
        <v>510</v>
      </c>
      <c r="AE21" s="25">
        <f t="shared" ref="AE21:AM21" si="31">SUM(AE43+AE65)</f>
        <v>110</v>
      </c>
      <c r="AF21" s="25">
        <f t="shared" si="31"/>
        <v>95</v>
      </c>
      <c r="AG21" s="25">
        <f t="shared" si="31"/>
        <v>121</v>
      </c>
      <c r="AH21" s="25">
        <f t="shared" si="31"/>
        <v>83</v>
      </c>
      <c r="AI21" s="25">
        <f t="shared" si="31"/>
        <v>101</v>
      </c>
      <c r="AJ21" s="26">
        <f t="shared" si="31"/>
        <v>318</v>
      </c>
      <c r="AK21" s="26">
        <f t="shared" si="31"/>
        <v>308</v>
      </c>
      <c r="AL21" s="26">
        <f t="shared" si="31"/>
        <v>250</v>
      </c>
      <c r="AM21" s="26">
        <f t="shared" si="31"/>
        <v>258</v>
      </c>
      <c r="AN21" s="34" t="s">
        <v>42</v>
      </c>
      <c r="AO21" s="26">
        <f t="shared" si="27"/>
        <v>264</v>
      </c>
      <c r="AP21" s="26">
        <f t="shared" si="27"/>
        <v>231</v>
      </c>
      <c r="AQ21" s="26">
        <f t="shared" si="27"/>
        <v>209</v>
      </c>
      <c r="AR21" s="26">
        <f t="shared" si="27"/>
        <v>186</v>
      </c>
      <c r="AS21" s="26">
        <f t="shared" si="27"/>
        <v>157</v>
      </c>
      <c r="AT21" s="26">
        <f t="shared" si="27"/>
        <v>103</v>
      </c>
      <c r="AU21" s="26">
        <f t="shared" si="27"/>
        <v>84</v>
      </c>
      <c r="AV21" s="26">
        <f t="shared" si="27"/>
        <v>93</v>
      </c>
      <c r="AW21" s="15"/>
    </row>
    <row r="22" spans="2:52" s="4" customFormat="1" ht="15" customHeight="1">
      <c r="B22" s="34" t="s">
        <v>43</v>
      </c>
      <c r="C22" s="24">
        <f t="shared" si="7"/>
        <v>9686</v>
      </c>
      <c r="D22" s="26">
        <f t="shared" si="8"/>
        <v>856</v>
      </c>
      <c r="E22" s="25">
        <f t="shared" si="22"/>
        <v>177</v>
      </c>
      <c r="F22" s="25">
        <f t="shared" si="22"/>
        <v>149</v>
      </c>
      <c r="G22" s="25">
        <f t="shared" si="22"/>
        <v>166</v>
      </c>
      <c r="H22" s="25">
        <f t="shared" si="22"/>
        <v>181</v>
      </c>
      <c r="I22" s="25">
        <f t="shared" si="22"/>
        <v>183</v>
      </c>
      <c r="J22" s="26">
        <f t="shared" si="9"/>
        <v>929</v>
      </c>
      <c r="K22" s="25">
        <f t="shared" si="23"/>
        <v>181</v>
      </c>
      <c r="L22" s="25">
        <f t="shared" si="23"/>
        <v>178</v>
      </c>
      <c r="M22" s="25">
        <f t="shared" si="23"/>
        <v>174</v>
      </c>
      <c r="N22" s="25">
        <f t="shared" si="23"/>
        <v>198</v>
      </c>
      <c r="O22" s="25">
        <f t="shared" si="23"/>
        <v>198</v>
      </c>
      <c r="P22" s="34" t="s">
        <v>43</v>
      </c>
      <c r="Q22" s="26">
        <f t="shared" si="10"/>
        <v>997</v>
      </c>
      <c r="R22" s="25">
        <f t="shared" si="24"/>
        <v>164</v>
      </c>
      <c r="S22" s="25">
        <f t="shared" si="24"/>
        <v>207</v>
      </c>
      <c r="T22" s="25">
        <f t="shared" si="24"/>
        <v>200</v>
      </c>
      <c r="U22" s="25">
        <f t="shared" si="24"/>
        <v>190</v>
      </c>
      <c r="V22" s="25">
        <f t="shared" si="24"/>
        <v>236</v>
      </c>
      <c r="W22" s="26">
        <f t="shared" si="11"/>
        <v>1073</v>
      </c>
      <c r="X22" s="25">
        <f t="shared" si="25"/>
        <v>213</v>
      </c>
      <c r="Y22" s="25">
        <f t="shared" si="25"/>
        <v>222</v>
      </c>
      <c r="Z22" s="25">
        <f t="shared" si="25"/>
        <v>234</v>
      </c>
      <c r="AA22" s="25">
        <f t="shared" si="25"/>
        <v>204</v>
      </c>
      <c r="AB22" s="25">
        <f t="shared" si="25"/>
        <v>200</v>
      </c>
      <c r="AC22" s="34" t="s">
        <v>43</v>
      </c>
      <c r="AD22" s="26">
        <f t="shared" si="12"/>
        <v>899</v>
      </c>
      <c r="AE22" s="25">
        <f t="shared" ref="AE22:AM22" si="32">SUM(AE44+AE66)</f>
        <v>226</v>
      </c>
      <c r="AF22" s="25">
        <f t="shared" si="32"/>
        <v>160</v>
      </c>
      <c r="AG22" s="25">
        <f t="shared" si="32"/>
        <v>182</v>
      </c>
      <c r="AH22" s="25">
        <f t="shared" si="32"/>
        <v>163</v>
      </c>
      <c r="AI22" s="25">
        <f t="shared" si="32"/>
        <v>168</v>
      </c>
      <c r="AJ22" s="26">
        <f t="shared" si="32"/>
        <v>681</v>
      </c>
      <c r="AK22" s="26">
        <f t="shared" si="32"/>
        <v>592</v>
      </c>
      <c r="AL22" s="26">
        <f t="shared" si="32"/>
        <v>501</v>
      </c>
      <c r="AM22" s="26">
        <f t="shared" si="32"/>
        <v>459</v>
      </c>
      <c r="AN22" s="34" t="s">
        <v>43</v>
      </c>
      <c r="AO22" s="26">
        <f t="shared" si="27"/>
        <v>453</v>
      </c>
      <c r="AP22" s="26">
        <f t="shared" si="27"/>
        <v>381</v>
      </c>
      <c r="AQ22" s="26">
        <f t="shared" si="27"/>
        <v>378</v>
      </c>
      <c r="AR22" s="26">
        <f t="shared" si="27"/>
        <v>383</v>
      </c>
      <c r="AS22" s="26">
        <f t="shared" si="27"/>
        <v>358</v>
      </c>
      <c r="AT22" s="26">
        <f t="shared" si="27"/>
        <v>276</v>
      </c>
      <c r="AU22" s="26">
        <f t="shared" si="27"/>
        <v>209</v>
      </c>
      <c r="AV22" s="26">
        <f t="shared" si="27"/>
        <v>261</v>
      </c>
      <c r="AW22" s="15"/>
    </row>
    <row r="23" spans="2:52" s="5" customFormat="1" ht="15" customHeight="1">
      <c r="B23" s="34" t="s">
        <v>44</v>
      </c>
      <c r="C23" s="24">
        <f t="shared" si="7"/>
        <v>5584</v>
      </c>
      <c r="D23" s="26">
        <f t="shared" si="8"/>
        <v>567</v>
      </c>
      <c r="E23" s="25">
        <f t="shared" si="22"/>
        <v>113</v>
      </c>
      <c r="F23" s="25">
        <f t="shared" si="22"/>
        <v>117</v>
      </c>
      <c r="G23" s="25">
        <f t="shared" si="22"/>
        <v>115</v>
      </c>
      <c r="H23" s="25">
        <f t="shared" si="22"/>
        <v>113</v>
      </c>
      <c r="I23" s="25">
        <f t="shared" si="22"/>
        <v>109</v>
      </c>
      <c r="J23" s="26">
        <f t="shared" si="9"/>
        <v>589</v>
      </c>
      <c r="K23" s="25">
        <f t="shared" si="23"/>
        <v>108</v>
      </c>
      <c r="L23" s="25">
        <f t="shared" si="23"/>
        <v>113</v>
      </c>
      <c r="M23" s="25">
        <f t="shared" si="23"/>
        <v>123</v>
      </c>
      <c r="N23" s="25">
        <f t="shared" si="23"/>
        <v>119</v>
      </c>
      <c r="O23" s="25">
        <f t="shared" si="23"/>
        <v>126</v>
      </c>
      <c r="P23" s="34" t="s">
        <v>44</v>
      </c>
      <c r="Q23" s="26">
        <f t="shared" si="10"/>
        <v>718</v>
      </c>
      <c r="R23" s="25">
        <f t="shared" si="24"/>
        <v>138</v>
      </c>
      <c r="S23" s="25">
        <f t="shared" si="24"/>
        <v>148</v>
      </c>
      <c r="T23" s="25">
        <f t="shared" si="24"/>
        <v>146</v>
      </c>
      <c r="U23" s="25">
        <f t="shared" si="24"/>
        <v>153</v>
      </c>
      <c r="V23" s="25">
        <f t="shared" si="24"/>
        <v>133</v>
      </c>
      <c r="W23" s="26">
        <f t="shared" si="11"/>
        <v>702</v>
      </c>
      <c r="X23" s="25">
        <f t="shared" si="25"/>
        <v>156</v>
      </c>
      <c r="Y23" s="25">
        <f t="shared" si="25"/>
        <v>159</v>
      </c>
      <c r="Z23" s="25">
        <f t="shared" si="25"/>
        <v>129</v>
      </c>
      <c r="AA23" s="25">
        <f t="shared" si="25"/>
        <v>129</v>
      </c>
      <c r="AB23" s="25">
        <f t="shared" si="25"/>
        <v>129</v>
      </c>
      <c r="AC23" s="34" t="s">
        <v>44</v>
      </c>
      <c r="AD23" s="26">
        <f t="shared" si="12"/>
        <v>505</v>
      </c>
      <c r="AE23" s="25">
        <f t="shared" ref="AE23:AM23" si="33">SUM(AE45+AE67)</f>
        <v>126</v>
      </c>
      <c r="AF23" s="25">
        <f t="shared" si="33"/>
        <v>111</v>
      </c>
      <c r="AG23" s="25">
        <f t="shared" si="33"/>
        <v>99</v>
      </c>
      <c r="AH23" s="25">
        <f t="shared" si="33"/>
        <v>83</v>
      </c>
      <c r="AI23" s="25">
        <f t="shared" si="33"/>
        <v>86</v>
      </c>
      <c r="AJ23" s="26">
        <f t="shared" si="33"/>
        <v>329</v>
      </c>
      <c r="AK23" s="26">
        <f t="shared" si="33"/>
        <v>294</v>
      </c>
      <c r="AL23" s="26">
        <f t="shared" si="33"/>
        <v>240</v>
      </c>
      <c r="AM23" s="26">
        <f t="shared" si="33"/>
        <v>242</v>
      </c>
      <c r="AN23" s="34" t="s">
        <v>44</v>
      </c>
      <c r="AO23" s="26">
        <f t="shared" si="27"/>
        <v>268</v>
      </c>
      <c r="AP23" s="26">
        <f t="shared" si="27"/>
        <v>225</v>
      </c>
      <c r="AQ23" s="26">
        <f t="shared" si="27"/>
        <v>207</v>
      </c>
      <c r="AR23" s="26">
        <f t="shared" si="27"/>
        <v>201</v>
      </c>
      <c r="AS23" s="26">
        <f t="shared" si="27"/>
        <v>167</v>
      </c>
      <c r="AT23" s="26">
        <f t="shared" si="27"/>
        <v>139</v>
      </c>
      <c r="AU23" s="26">
        <f t="shared" si="27"/>
        <v>90</v>
      </c>
      <c r="AV23" s="26">
        <f t="shared" si="27"/>
        <v>101</v>
      </c>
      <c r="AW23" s="14"/>
    </row>
    <row r="24" spans="2:52" s="4" customFormat="1" ht="15" customHeight="1">
      <c r="B24" s="34" t="s">
        <v>45</v>
      </c>
      <c r="C24" s="24">
        <f t="shared" si="7"/>
        <v>14272</v>
      </c>
      <c r="D24" s="26">
        <f t="shared" si="8"/>
        <v>1288</v>
      </c>
      <c r="E24" s="25">
        <f t="shared" si="22"/>
        <v>285</v>
      </c>
      <c r="F24" s="25">
        <f t="shared" si="22"/>
        <v>256</v>
      </c>
      <c r="G24" s="25">
        <f t="shared" si="22"/>
        <v>216</v>
      </c>
      <c r="H24" s="25">
        <f t="shared" si="22"/>
        <v>298</v>
      </c>
      <c r="I24" s="25">
        <f t="shared" si="22"/>
        <v>233</v>
      </c>
      <c r="J24" s="26">
        <f t="shared" si="9"/>
        <v>1334</v>
      </c>
      <c r="K24" s="25">
        <f t="shared" si="23"/>
        <v>283</v>
      </c>
      <c r="L24" s="25">
        <f t="shared" si="23"/>
        <v>263</v>
      </c>
      <c r="M24" s="25">
        <f t="shared" si="23"/>
        <v>246</v>
      </c>
      <c r="N24" s="25">
        <f t="shared" si="23"/>
        <v>290</v>
      </c>
      <c r="O24" s="25">
        <f t="shared" si="23"/>
        <v>252</v>
      </c>
      <c r="P24" s="34" t="s">
        <v>45</v>
      </c>
      <c r="Q24" s="26">
        <f t="shared" si="10"/>
        <v>1476</v>
      </c>
      <c r="R24" s="25">
        <f t="shared" si="24"/>
        <v>282</v>
      </c>
      <c r="S24" s="25">
        <f t="shared" si="24"/>
        <v>294</v>
      </c>
      <c r="T24" s="25">
        <f t="shared" si="24"/>
        <v>305</v>
      </c>
      <c r="U24" s="25">
        <f t="shared" si="24"/>
        <v>294</v>
      </c>
      <c r="V24" s="25">
        <f t="shared" si="24"/>
        <v>301</v>
      </c>
      <c r="W24" s="26">
        <f t="shared" si="11"/>
        <v>1591</v>
      </c>
      <c r="X24" s="25">
        <f t="shared" si="25"/>
        <v>320</v>
      </c>
      <c r="Y24" s="25">
        <f t="shared" si="25"/>
        <v>356</v>
      </c>
      <c r="Z24" s="25">
        <f t="shared" si="25"/>
        <v>295</v>
      </c>
      <c r="AA24" s="25">
        <f t="shared" si="25"/>
        <v>285</v>
      </c>
      <c r="AB24" s="25">
        <f t="shared" si="25"/>
        <v>335</v>
      </c>
      <c r="AC24" s="34" t="s">
        <v>45</v>
      </c>
      <c r="AD24" s="26">
        <f t="shared" si="12"/>
        <v>1378</v>
      </c>
      <c r="AE24" s="25">
        <f t="shared" ref="AE24:AM24" si="34">SUM(AE46+AE68)</f>
        <v>269</v>
      </c>
      <c r="AF24" s="25">
        <f t="shared" si="34"/>
        <v>310</v>
      </c>
      <c r="AG24" s="25">
        <f t="shared" si="34"/>
        <v>293</v>
      </c>
      <c r="AH24" s="25">
        <f t="shared" si="34"/>
        <v>239</v>
      </c>
      <c r="AI24" s="25">
        <f t="shared" si="34"/>
        <v>267</v>
      </c>
      <c r="AJ24" s="26">
        <f t="shared" si="34"/>
        <v>1098</v>
      </c>
      <c r="AK24" s="26">
        <f t="shared" si="34"/>
        <v>942</v>
      </c>
      <c r="AL24" s="26">
        <f t="shared" si="34"/>
        <v>781</v>
      </c>
      <c r="AM24" s="26">
        <f t="shared" si="34"/>
        <v>793</v>
      </c>
      <c r="AN24" s="34" t="s">
        <v>45</v>
      </c>
      <c r="AO24" s="26">
        <f t="shared" si="27"/>
        <v>643</v>
      </c>
      <c r="AP24" s="26">
        <f t="shared" si="27"/>
        <v>556</v>
      </c>
      <c r="AQ24" s="26">
        <f t="shared" si="27"/>
        <v>473</v>
      </c>
      <c r="AR24" s="26">
        <f t="shared" si="27"/>
        <v>457</v>
      </c>
      <c r="AS24" s="26">
        <f t="shared" si="27"/>
        <v>459</v>
      </c>
      <c r="AT24" s="26">
        <f t="shared" si="27"/>
        <v>355</v>
      </c>
      <c r="AU24" s="26">
        <f t="shared" si="27"/>
        <v>315</v>
      </c>
      <c r="AV24" s="26">
        <f t="shared" si="27"/>
        <v>333</v>
      </c>
      <c r="AW24" s="15"/>
    </row>
    <row r="25" spans="2:52" ht="15" customHeight="1">
      <c r="B25" s="34" t="s">
        <v>46</v>
      </c>
      <c r="C25" s="24">
        <f t="shared" si="7"/>
        <v>10325</v>
      </c>
      <c r="D25" s="26">
        <f t="shared" si="8"/>
        <v>1097</v>
      </c>
      <c r="E25" s="25">
        <f t="shared" si="22"/>
        <v>210</v>
      </c>
      <c r="F25" s="25">
        <f t="shared" si="22"/>
        <v>235</v>
      </c>
      <c r="G25" s="25">
        <f t="shared" si="22"/>
        <v>231</v>
      </c>
      <c r="H25" s="25">
        <f t="shared" si="22"/>
        <v>224</v>
      </c>
      <c r="I25" s="25">
        <f t="shared" si="22"/>
        <v>197</v>
      </c>
      <c r="J25" s="26">
        <f t="shared" si="9"/>
        <v>1128</v>
      </c>
      <c r="K25" s="25">
        <f t="shared" si="23"/>
        <v>232</v>
      </c>
      <c r="L25" s="25">
        <f t="shared" si="23"/>
        <v>205</v>
      </c>
      <c r="M25" s="25">
        <f t="shared" si="23"/>
        <v>247</v>
      </c>
      <c r="N25" s="25">
        <f t="shared" si="23"/>
        <v>221</v>
      </c>
      <c r="O25" s="25">
        <f t="shared" si="23"/>
        <v>223</v>
      </c>
      <c r="P25" s="34" t="s">
        <v>46</v>
      </c>
      <c r="Q25" s="26">
        <f t="shared" si="10"/>
        <v>1253</v>
      </c>
      <c r="R25" s="25">
        <f t="shared" si="24"/>
        <v>252</v>
      </c>
      <c r="S25" s="25">
        <f t="shared" si="24"/>
        <v>229</v>
      </c>
      <c r="T25" s="25">
        <f t="shared" si="24"/>
        <v>239</v>
      </c>
      <c r="U25" s="25">
        <f t="shared" si="24"/>
        <v>256</v>
      </c>
      <c r="V25" s="25">
        <f t="shared" si="24"/>
        <v>277</v>
      </c>
      <c r="W25" s="26">
        <f t="shared" si="11"/>
        <v>1293</v>
      </c>
      <c r="X25" s="25">
        <f t="shared" si="25"/>
        <v>241</v>
      </c>
      <c r="Y25" s="25">
        <f t="shared" si="25"/>
        <v>294</v>
      </c>
      <c r="Z25" s="25">
        <f t="shared" si="25"/>
        <v>267</v>
      </c>
      <c r="AA25" s="25">
        <f t="shared" si="25"/>
        <v>245</v>
      </c>
      <c r="AB25" s="25">
        <f t="shared" si="25"/>
        <v>246</v>
      </c>
      <c r="AC25" s="34" t="s">
        <v>46</v>
      </c>
      <c r="AD25" s="26">
        <f t="shared" si="12"/>
        <v>979</v>
      </c>
      <c r="AE25" s="25">
        <f t="shared" ref="AE25:AM25" si="35">SUM(AE47+AE69)</f>
        <v>242</v>
      </c>
      <c r="AF25" s="25">
        <f t="shared" si="35"/>
        <v>179</v>
      </c>
      <c r="AG25" s="25">
        <f t="shared" si="35"/>
        <v>206</v>
      </c>
      <c r="AH25" s="25">
        <f t="shared" si="35"/>
        <v>177</v>
      </c>
      <c r="AI25" s="25">
        <f t="shared" si="35"/>
        <v>175</v>
      </c>
      <c r="AJ25" s="26">
        <f t="shared" si="35"/>
        <v>706</v>
      </c>
      <c r="AK25" s="26">
        <f t="shared" si="35"/>
        <v>564</v>
      </c>
      <c r="AL25" s="26">
        <f t="shared" si="35"/>
        <v>495</v>
      </c>
      <c r="AM25" s="26">
        <f t="shared" si="35"/>
        <v>449</v>
      </c>
      <c r="AN25" s="34" t="s">
        <v>46</v>
      </c>
      <c r="AO25" s="26">
        <f t="shared" si="27"/>
        <v>503</v>
      </c>
      <c r="AP25" s="26">
        <f t="shared" si="27"/>
        <v>385</v>
      </c>
      <c r="AQ25" s="26">
        <f t="shared" si="27"/>
        <v>341</v>
      </c>
      <c r="AR25" s="26">
        <f t="shared" si="27"/>
        <v>315</v>
      </c>
      <c r="AS25" s="26">
        <f t="shared" si="27"/>
        <v>277</v>
      </c>
      <c r="AT25" s="26">
        <f t="shared" si="27"/>
        <v>180</v>
      </c>
      <c r="AU25" s="26">
        <f t="shared" si="27"/>
        <v>168</v>
      </c>
      <c r="AV25" s="26">
        <f t="shared" si="27"/>
        <v>192</v>
      </c>
      <c r="AW25" s="15"/>
    </row>
    <row r="26" spans="2:52" ht="15" customHeight="1">
      <c r="B26" s="34" t="s">
        <v>47</v>
      </c>
      <c r="C26" s="24">
        <f t="shared" si="7"/>
        <v>3434</v>
      </c>
      <c r="D26" s="26">
        <f t="shared" si="8"/>
        <v>318</v>
      </c>
      <c r="E26" s="25">
        <f t="shared" si="22"/>
        <v>69</v>
      </c>
      <c r="F26" s="25">
        <f t="shared" si="22"/>
        <v>58</v>
      </c>
      <c r="G26" s="25">
        <f t="shared" si="22"/>
        <v>69</v>
      </c>
      <c r="H26" s="25">
        <f t="shared" si="22"/>
        <v>61</v>
      </c>
      <c r="I26" s="25">
        <f t="shared" si="22"/>
        <v>61</v>
      </c>
      <c r="J26" s="26">
        <f t="shared" si="9"/>
        <v>337</v>
      </c>
      <c r="K26" s="25">
        <f t="shared" si="23"/>
        <v>72</v>
      </c>
      <c r="L26" s="25">
        <f t="shared" si="23"/>
        <v>73</v>
      </c>
      <c r="M26" s="25">
        <f t="shared" si="23"/>
        <v>63</v>
      </c>
      <c r="N26" s="25">
        <f t="shared" si="23"/>
        <v>54</v>
      </c>
      <c r="O26" s="25">
        <f t="shared" si="23"/>
        <v>75</v>
      </c>
      <c r="P26" s="34" t="s">
        <v>47</v>
      </c>
      <c r="Q26" s="26">
        <f t="shared" si="10"/>
        <v>348</v>
      </c>
      <c r="R26" s="25">
        <f t="shared" si="24"/>
        <v>59</v>
      </c>
      <c r="S26" s="25">
        <f t="shared" si="24"/>
        <v>62</v>
      </c>
      <c r="T26" s="25">
        <f t="shared" si="24"/>
        <v>70</v>
      </c>
      <c r="U26" s="25">
        <f t="shared" si="24"/>
        <v>74</v>
      </c>
      <c r="V26" s="25">
        <f t="shared" si="24"/>
        <v>83</v>
      </c>
      <c r="W26" s="26">
        <f t="shared" si="11"/>
        <v>384</v>
      </c>
      <c r="X26" s="25">
        <f t="shared" si="25"/>
        <v>88</v>
      </c>
      <c r="Y26" s="25">
        <f t="shared" si="25"/>
        <v>60</v>
      </c>
      <c r="Z26" s="25">
        <f t="shared" si="25"/>
        <v>79</v>
      </c>
      <c r="AA26" s="25">
        <f t="shared" si="25"/>
        <v>82</v>
      </c>
      <c r="AB26" s="25">
        <f t="shared" si="25"/>
        <v>75</v>
      </c>
      <c r="AC26" s="34" t="s">
        <v>47</v>
      </c>
      <c r="AD26" s="26">
        <f t="shared" si="12"/>
        <v>350</v>
      </c>
      <c r="AE26" s="25">
        <f t="shared" ref="AE26:AM26" si="36">SUM(AE48+AE70)</f>
        <v>77</v>
      </c>
      <c r="AF26" s="25">
        <f t="shared" si="36"/>
        <v>59</v>
      </c>
      <c r="AG26" s="25">
        <f t="shared" si="36"/>
        <v>85</v>
      </c>
      <c r="AH26" s="25">
        <f t="shared" si="36"/>
        <v>50</v>
      </c>
      <c r="AI26" s="25">
        <f t="shared" si="36"/>
        <v>79</v>
      </c>
      <c r="AJ26" s="26">
        <f t="shared" si="36"/>
        <v>236</v>
      </c>
      <c r="AK26" s="26">
        <f t="shared" si="36"/>
        <v>207</v>
      </c>
      <c r="AL26" s="26">
        <f t="shared" si="36"/>
        <v>166</v>
      </c>
      <c r="AM26" s="26">
        <f t="shared" si="36"/>
        <v>137</v>
      </c>
      <c r="AN26" s="34" t="s">
        <v>47</v>
      </c>
      <c r="AO26" s="26">
        <f t="shared" si="27"/>
        <v>140</v>
      </c>
      <c r="AP26" s="26">
        <f t="shared" si="27"/>
        <v>151</v>
      </c>
      <c r="AQ26" s="26">
        <f t="shared" si="27"/>
        <v>124</v>
      </c>
      <c r="AR26" s="26">
        <f t="shared" si="27"/>
        <v>125</v>
      </c>
      <c r="AS26" s="26">
        <f t="shared" si="27"/>
        <v>106</v>
      </c>
      <c r="AT26" s="26">
        <f t="shared" si="27"/>
        <v>117</v>
      </c>
      <c r="AU26" s="26">
        <f t="shared" si="27"/>
        <v>71</v>
      </c>
      <c r="AV26" s="26">
        <f t="shared" si="27"/>
        <v>117</v>
      </c>
      <c r="AW26" s="15"/>
    </row>
    <row r="27" spans="2:52" ht="9.9499999999999993" customHeight="1">
      <c r="B27" s="23"/>
      <c r="C27" s="1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3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23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22"/>
      <c r="AO27" s="15"/>
      <c r="AP27" s="15"/>
      <c r="AQ27" s="15"/>
      <c r="AR27" s="15"/>
      <c r="AS27" s="15"/>
      <c r="AT27" s="15"/>
      <c r="AU27" s="15"/>
      <c r="AV27" s="15"/>
      <c r="AW27" s="15"/>
      <c r="AY27"/>
      <c r="AZ27"/>
    </row>
    <row r="28" spans="2:52" s="5" customFormat="1" ht="20.100000000000001" customHeight="1">
      <c r="B28" s="26" t="s">
        <v>17</v>
      </c>
      <c r="C28" s="26">
        <f>SUM(C29+C30+C31+C32+C33+C34+C35+C36+C37+C38+C39+C40+C41+C42+C43+C44+C45+C46+C47+C48)</f>
        <v>233453</v>
      </c>
      <c r="D28" s="26">
        <f t="shared" ref="D28:AV28" si="37">SUM(D29+D30+D31+D32+D33+D34+D35+D36+D37+D38+D39+D40+D41+D42+D43+D44+D45+D46+D47+D48)</f>
        <v>23790</v>
      </c>
      <c r="E28" s="26">
        <f t="shared" si="37"/>
        <v>4773</v>
      </c>
      <c r="F28" s="26">
        <f t="shared" si="37"/>
        <v>4755</v>
      </c>
      <c r="G28" s="26">
        <f t="shared" si="37"/>
        <v>4754</v>
      </c>
      <c r="H28" s="26">
        <f t="shared" si="37"/>
        <v>4754</v>
      </c>
      <c r="I28" s="26">
        <f t="shared" si="37"/>
        <v>4754</v>
      </c>
      <c r="J28" s="26">
        <f t="shared" si="37"/>
        <v>24167</v>
      </c>
      <c r="K28" s="26">
        <f t="shared" si="37"/>
        <v>4768</v>
      </c>
      <c r="L28" s="26">
        <f t="shared" si="37"/>
        <v>4785</v>
      </c>
      <c r="M28" s="26">
        <f t="shared" si="37"/>
        <v>4816</v>
      </c>
      <c r="N28" s="26">
        <f t="shared" si="37"/>
        <v>4866</v>
      </c>
      <c r="O28" s="26">
        <f t="shared" si="37"/>
        <v>4932</v>
      </c>
      <c r="P28" s="26" t="s">
        <v>17</v>
      </c>
      <c r="Q28" s="26">
        <f t="shared" si="37"/>
        <v>26281</v>
      </c>
      <c r="R28" s="26">
        <f t="shared" si="37"/>
        <v>5005</v>
      </c>
      <c r="S28" s="26">
        <f t="shared" si="37"/>
        <v>5228</v>
      </c>
      <c r="T28" s="26">
        <f t="shared" si="37"/>
        <v>5277</v>
      </c>
      <c r="U28" s="26">
        <f t="shared" si="37"/>
        <v>5338</v>
      </c>
      <c r="V28" s="26">
        <f t="shared" si="37"/>
        <v>5433</v>
      </c>
      <c r="W28" s="26">
        <f t="shared" si="37"/>
        <v>28188</v>
      </c>
      <c r="X28" s="26">
        <f t="shared" si="37"/>
        <v>5509</v>
      </c>
      <c r="Y28" s="26">
        <f t="shared" si="37"/>
        <v>5584</v>
      </c>
      <c r="Z28" s="26">
        <f t="shared" si="37"/>
        <v>5690</v>
      </c>
      <c r="AA28" s="26">
        <f t="shared" si="37"/>
        <v>5720</v>
      </c>
      <c r="AB28" s="26">
        <f t="shared" si="37"/>
        <v>5685</v>
      </c>
      <c r="AC28" s="26" t="s">
        <v>17</v>
      </c>
      <c r="AD28" s="26">
        <f t="shared" si="37"/>
        <v>26404</v>
      </c>
      <c r="AE28" s="26">
        <f t="shared" si="37"/>
        <v>5563</v>
      </c>
      <c r="AF28" s="26">
        <f t="shared" si="37"/>
        <v>5438</v>
      </c>
      <c r="AG28" s="26">
        <f t="shared" si="37"/>
        <v>5311</v>
      </c>
      <c r="AH28" s="26">
        <f t="shared" si="37"/>
        <v>5161</v>
      </c>
      <c r="AI28" s="26">
        <f t="shared" si="37"/>
        <v>4931</v>
      </c>
      <c r="AJ28" s="26">
        <f t="shared" si="37"/>
        <v>20342</v>
      </c>
      <c r="AK28" s="26">
        <f t="shared" si="37"/>
        <v>15134</v>
      </c>
      <c r="AL28" s="26">
        <f t="shared" si="37"/>
        <v>11973</v>
      </c>
      <c r="AM28" s="26">
        <f t="shared" si="37"/>
        <v>10711</v>
      </c>
      <c r="AN28" s="26" t="s">
        <v>17</v>
      </c>
      <c r="AO28" s="26">
        <f t="shared" si="37"/>
        <v>9290</v>
      </c>
      <c r="AP28" s="26">
        <f t="shared" si="37"/>
        <v>7613</v>
      </c>
      <c r="AQ28" s="26">
        <f t="shared" si="37"/>
        <v>6719</v>
      </c>
      <c r="AR28" s="26">
        <f t="shared" si="37"/>
        <v>5881</v>
      </c>
      <c r="AS28" s="26">
        <f t="shared" si="37"/>
        <v>5196</v>
      </c>
      <c r="AT28" s="26">
        <f t="shared" si="37"/>
        <v>4278</v>
      </c>
      <c r="AU28" s="26">
        <f t="shared" si="37"/>
        <v>3376</v>
      </c>
      <c r="AV28" s="26">
        <f t="shared" si="37"/>
        <v>4110</v>
      </c>
      <c r="AW28" s="14"/>
      <c r="AY28"/>
      <c r="AZ28"/>
    </row>
    <row r="29" spans="2:52" ht="15" customHeight="1">
      <c r="B29" s="34" t="s">
        <v>28</v>
      </c>
      <c r="C29" s="24">
        <f>SUM(D29+J29+Q29+W29+AD29+AJ29+AK29+AL29+AM29+AO29+AP29+AQ29+AR29+AS29+AT29+AU29+AV29)</f>
        <v>121511</v>
      </c>
      <c r="D29" s="26">
        <f>SUM(I29+H29+G29+F29+E29)</f>
        <v>12185</v>
      </c>
      <c r="E29" s="25">
        <v>2505</v>
      </c>
      <c r="F29" s="25">
        <v>2471</v>
      </c>
      <c r="G29" s="25">
        <v>2420</v>
      </c>
      <c r="H29" s="25">
        <v>2377</v>
      </c>
      <c r="I29" s="25">
        <v>2412</v>
      </c>
      <c r="J29" s="26">
        <f>SUM(O29+N29+M29+L29+K29)</f>
        <v>12212</v>
      </c>
      <c r="K29" s="25">
        <v>2415</v>
      </c>
      <c r="L29" s="25">
        <v>2510</v>
      </c>
      <c r="M29" s="25">
        <v>2428</v>
      </c>
      <c r="N29" s="25">
        <v>2411</v>
      </c>
      <c r="O29" s="25">
        <v>2448</v>
      </c>
      <c r="P29" s="34" t="s">
        <v>28</v>
      </c>
      <c r="Q29" s="26">
        <f>SUM(V29+U29+T29+S29+R29)</f>
        <v>12688</v>
      </c>
      <c r="R29" s="25">
        <v>2420</v>
      </c>
      <c r="S29" s="25">
        <v>2537</v>
      </c>
      <c r="T29" s="25">
        <v>2577</v>
      </c>
      <c r="U29" s="25">
        <v>2604</v>
      </c>
      <c r="V29" s="25">
        <v>2550</v>
      </c>
      <c r="W29" s="26">
        <f>SUM(AB29+AA29+Z29+Y29+X29)</f>
        <v>13958</v>
      </c>
      <c r="X29" s="25">
        <v>2651</v>
      </c>
      <c r="Y29" s="25">
        <v>2680</v>
      </c>
      <c r="Z29" s="25">
        <v>2774</v>
      </c>
      <c r="AA29" s="25">
        <v>2973</v>
      </c>
      <c r="AB29" s="25">
        <v>2880</v>
      </c>
      <c r="AC29" s="34" t="s">
        <v>28</v>
      </c>
      <c r="AD29" s="26">
        <f>SUM(AI29+AH29+AG29+AF29+AE29)</f>
        <v>13765</v>
      </c>
      <c r="AE29" s="25">
        <v>2815</v>
      </c>
      <c r="AF29" s="25">
        <v>2863</v>
      </c>
      <c r="AG29" s="25">
        <v>2681</v>
      </c>
      <c r="AH29" s="25">
        <v>2774</v>
      </c>
      <c r="AI29" s="25">
        <v>2632</v>
      </c>
      <c r="AJ29" s="26">
        <v>11371</v>
      </c>
      <c r="AK29" s="26">
        <v>8748</v>
      </c>
      <c r="AL29" s="26">
        <v>6918</v>
      </c>
      <c r="AM29" s="26">
        <v>6132</v>
      </c>
      <c r="AN29" s="34" t="s">
        <v>28</v>
      </c>
      <c r="AO29" s="26">
        <v>5107</v>
      </c>
      <c r="AP29" s="26">
        <v>3978</v>
      </c>
      <c r="AQ29" s="26">
        <v>3492</v>
      </c>
      <c r="AR29" s="26">
        <v>2885</v>
      </c>
      <c r="AS29" s="26">
        <v>2487</v>
      </c>
      <c r="AT29" s="26">
        <v>2045</v>
      </c>
      <c r="AU29" s="26">
        <v>1622</v>
      </c>
      <c r="AV29" s="26">
        <v>1918</v>
      </c>
      <c r="AW29" s="15"/>
      <c r="AY29"/>
      <c r="AZ29"/>
    </row>
    <row r="30" spans="2:52" ht="15" customHeight="1">
      <c r="B30" s="34" t="s">
        <v>29</v>
      </c>
      <c r="C30" s="24">
        <f>SUM(D30+J30+Q30+W30+AD30+AJ30+AK30+AL30+AM30+AO30+AP30+AQ30+AR30+AS30+AT30+AU30+AV30)</f>
        <v>4245</v>
      </c>
      <c r="D30" s="26">
        <f t="shared" ref="D30:D48" si="38">SUM(I30+H30+G30+F30+E30)</f>
        <v>472</v>
      </c>
      <c r="E30" s="25">
        <v>85</v>
      </c>
      <c r="F30" s="25">
        <v>84</v>
      </c>
      <c r="G30" s="25">
        <v>91</v>
      </c>
      <c r="H30" s="25">
        <v>109</v>
      </c>
      <c r="I30" s="25">
        <v>103</v>
      </c>
      <c r="J30" s="26">
        <f t="shared" ref="J30:J48" si="39">SUM(O30+N30+M30+L30+K30)</f>
        <v>548</v>
      </c>
      <c r="K30" s="25">
        <v>109</v>
      </c>
      <c r="L30" s="25">
        <v>95</v>
      </c>
      <c r="M30" s="25">
        <v>110</v>
      </c>
      <c r="N30" s="25">
        <v>125</v>
      </c>
      <c r="O30" s="25">
        <v>109</v>
      </c>
      <c r="P30" s="34" t="s">
        <v>29</v>
      </c>
      <c r="Q30" s="26">
        <f t="shared" ref="Q30:Q48" si="40">SUM(V30+U30+T30+S30+R30)</f>
        <v>615</v>
      </c>
      <c r="R30" s="25">
        <v>115</v>
      </c>
      <c r="S30" s="25">
        <v>129</v>
      </c>
      <c r="T30" s="25">
        <v>122</v>
      </c>
      <c r="U30" s="25">
        <v>125</v>
      </c>
      <c r="V30" s="25">
        <v>124</v>
      </c>
      <c r="W30" s="26">
        <f t="shared" ref="W30:W48" si="41">SUM(AB30+AA30+Z30+Y30+X30)</f>
        <v>559</v>
      </c>
      <c r="X30" s="25">
        <v>134</v>
      </c>
      <c r="Y30" s="25">
        <v>119</v>
      </c>
      <c r="Z30" s="25">
        <v>109</v>
      </c>
      <c r="AA30" s="25">
        <v>94</v>
      </c>
      <c r="AB30" s="25">
        <v>103</v>
      </c>
      <c r="AC30" s="34" t="s">
        <v>29</v>
      </c>
      <c r="AD30" s="26">
        <f t="shared" ref="AD30:AD48" si="42">SUM(AI30+AH30+AG30+AF30+AE30)</f>
        <v>362</v>
      </c>
      <c r="AE30" s="25">
        <v>67</v>
      </c>
      <c r="AF30" s="25">
        <v>84</v>
      </c>
      <c r="AG30" s="25">
        <v>76</v>
      </c>
      <c r="AH30" s="25">
        <v>74</v>
      </c>
      <c r="AI30" s="25">
        <v>61</v>
      </c>
      <c r="AJ30" s="26">
        <v>272</v>
      </c>
      <c r="AK30" s="26">
        <v>190</v>
      </c>
      <c r="AL30" s="26">
        <v>202</v>
      </c>
      <c r="AM30" s="26">
        <v>144</v>
      </c>
      <c r="AN30" s="34" t="s">
        <v>29</v>
      </c>
      <c r="AO30" s="26">
        <v>152</v>
      </c>
      <c r="AP30" s="26">
        <v>152</v>
      </c>
      <c r="AQ30" s="26">
        <v>114</v>
      </c>
      <c r="AR30" s="26">
        <v>116</v>
      </c>
      <c r="AS30" s="26">
        <v>106</v>
      </c>
      <c r="AT30" s="26">
        <v>83</v>
      </c>
      <c r="AU30" s="26">
        <v>69</v>
      </c>
      <c r="AV30" s="26">
        <v>89</v>
      </c>
      <c r="AW30" s="15"/>
      <c r="AY30"/>
      <c r="AZ30"/>
    </row>
    <row r="31" spans="2:52" ht="15" customHeight="1">
      <c r="B31" s="34" t="s">
        <v>30</v>
      </c>
      <c r="C31" s="24">
        <f t="shared" ref="C31:C48" si="43">SUM(D31+J31+Q31+W31+AD31+AJ31+AK31+AL31+AM31+AO31+AP31+AQ31+AR31+AS31+AT31+AU31+AV31)</f>
        <v>14758</v>
      </c>
      <c r="D31" s="26">
        <f t="shared" si="38"/>
        <v>1618</v>
      </c>
      <c r="E31" s="25">
        <v>322</v>
      </c>
      <c r="F31" s="25">
        <v>304</v>
      </c>
      <c r="G31" s="25">
        <v>340</v>
      </c>
      <c r="H31" s="25">
        <v>335</v>
      </c>
      <c r="I31" s="25">
        <v>317</v>
      </c>
      <c r="J31" s="26">
        <f t="shared" si="39"/>
        <v>1637</v>
      </c>
      <c r="K31" s="25">
        <v>310</v>
      </c>
      <c r="L31" s="25">
        <v>307</v>
      </c>
      <c r="M31" s="25">
        <v>344</v>
      </c>
      <c r="N31" s="25">
        <v>330</v>
      </c>
      <c r="O31" s="25">
        <v>346</v>
      </c>
      <c r="P31" s="34" t="s">
        <v>30</v>
      </c>
      <c r="Q31" s="26">
        <f t="shared" si="40"/>
        <v>1774</v>
      </c>
      <c r="R31" s="25">
        <v>364</v>
      </c>
      <c r="S31" s="25">
        <v>344</v>
      </c>
      <c r="T31" s="25">
        <v>390</v>
      </c>
      <c r="U31" s="25">
        <v>328</v>
      </c>
      <c r="V31" s="25">
        <v>348</v>
      </c>
      <c r="W31" s="26">
        <f t="shared" si="41"/>
        <v>1815</v>
      </c>
      <c r="X31" s="25">
        <v>321</v>
      </c>
      <c r="Y31" s="25">
        <v>385</v>
      </c>
      <c r="Z31" s="25">
        <v>344</v>
      </c>
      <c r="AA31" s="25">
        <v>352</v>
      </c>
      <c r="AB31" s="25">
        <v>413</v>
      </c>
      <c r="AC31" s="34" t="s">
        <v>30</v>
      </c>
      <c r="AD31" s="26">
        <f t="shared" si="42"/>
        <v>2224</v>
      </c>
      <c r="AE31" s="25">
        <v>421</v>
      </c>
      <c r="AF31" s="25">
        <v>446</v>
      </c>
      <c r="AG31" s="25">
        <v>457</v>
      </c>
      <c r="AH31" s="25">
        <v>469</v>
      </c>
      <c r="AI31" s="25">
        <v>431</v>
      </c>
      <c r="AJ31" s="26">
        <v>1616</v>
      </c>
      <c r="AK31" s="26">
        <v>817</v>
      </c>
      <c r="AL31" s="26">
        <v>590</v>
      </c>
      <c r="AM31" s="26">
        <v>485</v>
      </c>
      <c r="AN31" s="34" t="s">
        <v>30</v>
      </c>
      <c r="AO31" s="26">
        <v>427</v>
      </c>
      <c r="AP31" s="26">
        <v>359</v>
      </c>
      <c r="AQ31" s="26">
        <v>320</v>
      </c>
      <c r="AR31" s="26">
        <v>291</v>
      </c>
      <c r="AS31" s="26">
        <v>263</v>
      </c>
      <c r="AT31" s="26">
        <v>211</v>
      </c>
      <c r="AU31" s="26">
        <v>160</v>
      </c>
      <c r="AV31" s="26">
        <v>151</v>
      </c>
      <c r="AW31" s="15"/>
      <c r="AY31"/>
      <c r="AZ31"/>
    </row>
    <row r="32" spans="2:52" ht="15" customHeight="1">
      <c r="B32" s="34" t="s">
        <v>31</v>
      </c>
      <c r="C32" s="24">
        <f>SUM(D32+J32+Q32+W32+AD32+AJ32+AK32+AL32+AM32+AO32+AP32+AQ32+AR32+AS32+AT32+AU32+AV32)</f>
        <v>1570</v>
      </c>
      <c r="D32" s="26">
        <f t="shared" si="38"/>
        <v>149</v>
      </c>
      <c r="E32" s="25">
        <v>31</v>
      </c>
      <c r="F32" s="25">
        <v>32</v>
      </c>
      <c r="G32" s="25">
        <v>28</v>
      </c>
      <c r="H32" s="25">
        <v>30</v>
      </c>
      <c r="I32" s="25">
        <v>28</v>
      </c>
      <c r="J32" s="26">
        <f t="shared" si="39"/>
        <v>150</v>
      </c>
      <c r="K32" s="25">
        <v>30</v>
      </c>
      <c r="L32" s="25">
        <v>26</v>
      </c>
      <c r="M32" s="25">
        <v>33</v>
      </c>
      <c r="N32" s="25">
        <v>34</v>
      </c>
      <c r="O32" s="25">
        <v>27</v>
      </c>
      <c r="P32" s="34" t="s">
        <v>31</v>
      </c>
      <c r="Q32" s="26">
        <f t="shared" si="40"/>
        <v>167</v>
      </c>
      <c r="R32" s="25">
        <v>37</v>
      </c>
      <c r="S32" s="25">
        <v>27</v>
      </c>
      <c r="T32" s="25">
        <v>32</v>
      </c>
      <c r="U32" s="25">
        <v>35</v>
      </c>
      <c r="V32" s="25">
        <v>36</v>
      </c>
      <c r="W32" s="26">
        <f t="shared" si="41"/>
        <v>181</v>
      </c>
      <c r="X32" s="25">
        <v>34</v>
      </c>
      <c r="Y32" s="25">
        <v>29</v>
      </c>
      <c r="Z32" s="25">
        <v>43</v>
      </c>
      <c r="AA32" s="25">
        <v>43</v>
      </c>
      <c r="AB32" s="25">
        <v>32</v>
      </c>
      <c r="AC32" s="34" t="s">
        <v>31</v>
      </c>
      <c r="AD32" s="26">
        <f t="shared" si="42"/>
        <v>140</v>
      </c>
      <c r="AE32" s="25">
        <v>30</v>
      </c>
      <c r="AF32" s="25">
        <v>33</v>
      </c>
      <c r="AG32" s="25">
        <v>39</v>
      </c>
      <c r="AH32" s="25">
        <v>13</v>
      </c>
      <c r="AI32" s="25">
        <v>25</v>
      </c>
      <c r="AJ32" s="26">
        <v>111</v>
      </c>
      <c r="AK32" s="26">
        <v>93</v>
      </c>
      <c r="AL32" s="26">
        <v>72</v>
      </c>
      <c r="AM32" s="26">
        <v>75</v>
      </c>
      <c r="AN32" s="34" t="s">
        <v>31</v>
      </c>
      <c r="AO32" s="26">
        <v>64</v>
      </c>
      <c r="AP32" s="26">
        <v>65</v>
      </c>
      <c r="AQ32" s="26">
        <v>67</v>
      </c>
      <c r="AR32" s="26">
        <v>49</v>
      </c>
      <c r="AS32" s="26">
        <v>43</v>
      </c>
      <c r="AT32" s="26">
        <v>51</v>
      </c>
      <c r="AU32" s="26">
        <v>32</v>
      </c>
      <c r="AV32" s="26">
        <v>61</v>
      </c>
      <c r="AW32" s="15"/>
      <c r="AY32"/>
      <c r="AZ32"/>
    </row>
    <row r="33" spans="2:52" ht="15" customHeight="1">
      <c r="B33" s="34" t="s">
        <v>32</v>
      </c>
      <c r="C33" s="24">
        <f t="shared" ref="C33:C42" si="44">SUM(D33+J33+Q33+W33+AD33+AJ33+AK33+AL33+AM33+AO33+AP33+AQ33+AR33+AS33+AT33+AU33+AV33)</f>
        <v>5341</v>
      </c>
      <c r="D33" s="26">
        <f t="shared" si="38"/>
        <v>554</v>
      </c>
      <c r="E33" s="25">
        <v>114</v>
      </c>
      <c r="F33" s="25">
        <v>106</v>
      </c>
      <c r="G33" s="25">
        <v>113</v>
      </c>
      <c r="H33" s="25">
        <v>128</v>
      </c>
      <c r="I33" s="25">
        <v>93</v>
      </c>
      <c r="J33" s="26">
        <f t="shared" si="39"/>
        <v>566</v>
      </c>
      <c r="K33" s="25">
        <v>106</v>
      </c>
      <c r="L33" s="25">
        <v>114</v>
      </c>
      <c r="M33" s="25">
        <v>106</v>
      </c>
      <c r="N33" s="25">
        <v>114</v>
      </c>
      <c r="O33" s="25">
        <v>126</v>
      </c>
      <c r="P33" s="34" t="s">
        <v>32</v>
      </c>
      <c r="Q33" s="26">
        <f t="shared" si="40"/>
        <v>675</v>
      </c>
      <c r="R33" s="25">
        <v>124</v>
      </c>
      <c r="S33" s="25">
        <v>144</v>
      </c>
      <c r="T33" s="25">
        <v>142</v>
      </c>
      <c r="U33" s="25">
        <v>137</v>
      </c>
      <c r="V33" s="25">
        <v>128</v>
      </c>
      <c r="W33" s="26">
        <f t="shared" si="41"/>
        <v>735</v>
      </c>
      <c r="X33" s="25">
        <v>168</v>
      </c>
      <c r="Y33" s="25">
        <v>133</v>
      </c>
      <c r="Z33" s="25">
        <v>144</v>
      </c>
      <c r="AA33" s="25">
        <v>132</v>
      </c>
      <c r="AB33" s="25">
        <v>158</v>
      </c>
      <c r="AC33" s="34" t="s">
        <v>32</v>
      </c>
      <c r="AD33" s="26">
        <f t="shared" si="42"/>
        <v>583</v>
      </c>
      <c r="AE33" s="25">
        <v>136</v>
      </c>
      <c r="AF33" s="25">
        <v>99</v>
      </c>
      <c r="AG33" s="25">
        <v>132</v>
      </c>
      <c r="AH33" s="25">
        <v>113</v>
      </c>
      <c r="AI33" s="25">
        <v>103</v>
      </c>
      <c r="AJ33" s="26">
        <v>403</v>
      </c>
      <c r="AK33" s="26">
        <v>277</v>
      </c>
      <c r="AL33" s="26">
        <v>212</v>
      </c>
      <c r="AM33" s="26">
        <v>219</v>
      </c>
      <c r="AN33" s="34" t="s">
        <v>32</v>
      </c>
      <c r="AO33" s="26">
        <v>222</v>
      </c>
      <c r="AP33" s="26">
        <v>193</v>
      </c>
      <c r="AQ33" s="26">
        <v>166</v>
      </c>
      <c r="AR33" s="26">
        <v>129</v>
      </c>
      <c r="AS33" s="26">
        <v>116</v>
      </c>
      <c r="AT33" s="26">
        <v>105</v>
      </c>
      <c r="AU33" s="26">
        <v>85</v>
      </c>
      <c r="AV33" s="26">
        <v>101</v>
      </c>
      <c r="AW33" s="15"/>
      <c r="AY33"/>
      <c r="AZ33"/>
    </row>
    <row r="34" spans="2:52" ht="15" customHeight="1">
      <c r="B34" s="34" t="s">
        <v>33</v>
      </c>
      <c r="C34" s="24">
        <f t="shared" si="44"/>
        <v>11190</v>
      </c>
      <c r="D34" s="26">
        <f t="shared" si="38"/>
        <v>1119</v>
      </c>
      <c r="E34" s="25">
        <v>212</v>
      </c>
      <c r="F34" s="25">
        <v>233</v>
      </c>
      <c r="G34" s="25">
        <v>214</v>
      </c>
      <c r="H34" s="25">
        <v>232</v>
      </c>
      <c r="I34" s="25">
        <v>228</v>
      </c>
      <c r="J34" s="26">
        <f t="shared" si="39"/>
        <v>1123</v>
      </c>
      <c r="K34" s="25">
        <v>203</v>
      </c>
      <c r="L34" s="25">
        <v>198</v>
      </c>
      <c r="M34" s="25">
        <v>249</v>
      </c>
      <c r="N34" s="25">
        <v>245</v>
      </c>
      <c r="O34" s="25">
        <v>228</v>
      </c>
      <c r="P34" s="34" t="s">
        <v>33</v>
      </c>
      <c r="Q34" s="26">
        <f t="shared" si="40"/>
        <v>1237</v>
      </c>
      <c r="R34" s="25">
        <v>226</v>
      </c>
      <c r="S34" s="25">
        <v>283</v>
      </c>
      <c r="T34" s="25">
        <v>254</v>
      </c>
      <c r="U34" s="25">
        <v>216</v>
      </c>
      <c r="V34" s="25">
        <v>258</v>
      </c>
      <c r="W34" s="26">
        <f t="shared" si="41"/>
        <v>1199</v>
      </c>
      <c r="X34" s="25">
        <v>238</v>
      </c>
      <c r="Y34" s="25">
        <v>233</v>
      </c>
      <c r="Z34" s="25">
        <v>250</v>
      </c>
      <c r="AA34" s="25">
        <v>217</v>
      </c>
      <c r="AB34" s="25">
        <v>261</v>
      </c>
      <c r="AC34" s="34" t="s">
        <v>33</v>
      </c>
      <c r="AD34" s="26">
        <f t="shared" si="42"/>
        <v>1301</v>
      </c>
      <c r="AE34" s="25">
        <v>280</v>
      </c>
      <c r="AF34" s="25">
        <v>250</v>
      </c>
      <c r="AG34" s="25">
        <v>250</v>
      </c>
      <c r="AH34" s="25">
        <v>283</v>
      </c>
      <c r="AI34" s="25">
        <v>238</v>
      </c>
      <c r="AJ34" s="26">
        <v>995</v>
      </c>
      <c r="AK34" s="26">
        <v>749</v>
      </c>
      <c r="AL34" s="26">
        <v>583</v>
      </c>
      <c r="AM34" s="26">
        <v>537</v>
      </c>
      <c r="AN34" s="34" t="s">
        <v>33</v>
      </c>
      <c r="AO34" s="26">
        <v>422</v>
      </c>
      <c r="AP34" s="26">
        <v>376</v>
      </c>
      <c r="AQ34" s="26">
        <v>344</v>
      </c>
      <c r="AR34" s="26">
        <v>297</v>
      </c>
      <c r="AS34" s="26">
        <v>281</v>
      </c>
      <c r="AT34" s="26">
        <v>216</v>
      </c>
      <c r="AU34" s="26">
        <v>178</v>
      </c>
      <c r="AV34" s="26">
        <v>233</v>
      </c>
      <c r="AW34" s="15"/>
      <c r="AY34"/>
      <c r="AZ34"/>
    </row>
    <row r="35" spans="2:52" ht="15" customHeight="1">
      <c r="B35" s="34" t="s">
        <v>34</v>
      </c>
      <c r="C35" s="24">
        <f t="shared" si="44"/>
        <v>9852</v>
      </c>
      <c r="D35" s="26">
        <f t="shared" si="38"/>
        <v>1027</v>
      </c>
      <c r="E35" s="25">
        <v>197</v>
      </c>
      <c r="F35" s="25">
        <v>218</v>
      </c>
      <c r="G35" s="25">
        <v>190</v>
      </c>
      <c r="H35" s="25">
        <v>212</v>
      </c>
      <c r="I35" s="25">
        <v>210</v>
      </c>
      <c r="J35" s="26">
        <f t="shared" si="39"/>
        <v>1105</v>
      </c>
      <c r="K35" s="25">
        <v>192</v>
      </c>
      <c r="L35" s="25">
        <v>213</v>
      </c>
      <c r="M35" s="25">
        <v>239</v>
      </c>
      <c r="N35" s="25">
        <v>237</v>
      </c>
      <c r="O35" s="25">
        <v>224</v>
      </c>
      <c r="P35" s="34" t="s">
        <v>34</v>
      </c>
      <c r="Q35" s="26">
        <f t="shared" si="40"/>
        <v>1213</v>
      </c>
      <c r="R35" s="25">
        <v>237</v>
      </c>
      <c r="S35" s="25">
        <v>220</v>
      </c>
      <c r="T35" s="25">
        <v>230</v>
      </c>
      <c r="U35" s="25">
        <v>240</v>
      </c>
      <c r="V35" s="25">
        <v>286</v>
      </c>
      <c r="W35" s="26">
        <f t="shared" si="41"/>
        <v>1429</v>
      </c>
      <c r="X35" s="25">
        <v>291</v>
      </c>
      <c r="Y35" s="25">
        <v>286</v>
      </c>
      <c r="Z35" s="25">
        <v>291</v>
      </c>
      <c r="AA35" s="25">
        <v>272</v>
      </c>
      <c r="AB35" s="25">
        <v>289</v>
      </c>
      <c r="AC35" s="34" t="s">
        <v>34</v>
      </c>
      <c r="AD35" s="26">
        <f t="shared" si="42"/>
        <v>1097</v>
      </c>
      <c r="AE35" s="25">
        <v>250</v>
      </c>
      <c r="AF35" s="25">
        <v>230</v>
      </c>
      <c r="AG35" s="25">
        <v>233</v>
      </c>
      <c r="AH35" s="25">
        <v>197</v>
      </c>
      <c r="AI35" s="25">
        <v>187</v>
      </c>
      <c r="AJ35" s="26">
        <v>703</v>
      </c>
      <c r="AK35" s="26">
        <v>514</v>
      </c>
      <c r="AL35" s="26">
        <v>398</v>
      </c>
      <c r="AM35" s="26">
        <v>362</v>
      </c>
      <c r="AN35" s="34" t="s">
        <v>34</v>
      </c>
      <c r="AO35" s="26">
        <v>324</v>
      </c>
      <c r="AP35" s="26">
        <v>277</v>
      </c>
      <c r="AQ35" s="26">
        <v>280</v>
      </c>
      <c r="AR35" s="26">
        <v>256</v>
      </c>
      <c r="AS35" s="26">
        <v>256</v>
      </c>
      <c r="AT35" s="26">
        <v>234</v>
      </c>
      <c r="AU35" s="26">
        <v>150</v>
      </c>
      <c r="AV35" s="26">
        <v>227</v>
      </c>
      <c r="AW35" s="15"/>
      <c r="AY35"/>
      <c r="AZ35"/>
    </row>
    <row r="36" spans="2:52" ht="15" customHeight="1">
      <c r="B36" s="34" t="s">
        <v>35</v>
      </c>
      <c r="C36" s="24">
        <f t="shared" si="44"/>
        <v>9589</v>
      </c>
      <c r="D36" s="26">
        <f t="shared" si="38"/>
        <v>1041</v>
      </c>
      <c r="E36" s="25">
        <v>204</v>
      </c>
      <c r="F36" s="25">
        <v>193</v>
      </c>
      <c r="G36" s="25">
        <v>196</v>
      </c>
      <c r="H36" s="25">
        <v>207</v>
      </c>
      <c r="I36" s="25">
        <v>241</v>
      </c>
      <c r="J36" s="26">
        <f t="shared" si="39"/>
        <v>1008</v>
      </c>
      <c r="K36" s="25">
        <v>214</v>
      </c>
      <c r="L36" s="25">
        <v>215</v>
      </c>
      <c r="M36" s="25">
        <v>177</v>
      </c>
      <c r="N36" s="25">
        <v>207</v>
      </c>
      <c r="O36" s="25">
        <v>195</v>
      </c>
      <c r="P36" s="34" t="s">
        <v>35</v>
      </c>
      <c r="Q36" s="26">
        <f t="shared" si="40"/>
        <v>1153</v>
      </c>
      <c r="R36" s="25">
        <v>237</v>
      </c>
      <c r="S36" s="25">
        <v>207</v>
      </c>
      <c r="T36" s="25">
        <v>228</v>
      </c>
      <c r="U36" s="25">
        <v>254</v>
      </c>
      <c r="V36" s="25">
        <v>227</v>
      </c>
      <c r="W36" s="26">
        <f t="shared" si="41"/>
        <v>1238</v>
      </c>
      <c r="X36" s="25">
        <v>238</v>
      </c>
      <c r="Y36" s="25">
        <v>248</v>
      </c>
      <c r="Z36" s="25">
        <v>240</v>
      </c>
      <c r="AA36" s="25">
        <v>274</v>
      </c>
      <c r="AB36" s="25">
        <v>238</v>
      </c>
      <c r="AC36" s="34" t="s">
        <v>35</v>
      </c>
      <c r="AD36" s="26">
        <f t="shared" si="42"/>
        <v>974</v>
      </c>
      <c r="AE36" s="25">
        <v>226</v>
      </c>
      <c r="AF36" s="25">
        <v>243</v>
      </c>
      <c r="AG36" s="25">
        <v>179</v>
      </c>
      <c r="AH36" s="25">
        <v>156</v>
      </c>
      <c r="AI36" s="25">
        <v>170</v>
      </c>
      <c r="AJ36" s="26">
        <v>751</v>
      </c>
      <c r="AK36" s="26">
        <v>590</v>
      </c>
      <c r="AL36" s="26">
        <v>490</v>
      </c>
      <c r="AM36" s="26">
        <v>411</v>
      </c>
      <c r="AN36" s="34" t="s">
        <v>35</v>
      </c>
      <c r="AO36" s="26">
        <v>338</v>
      </c>
      <c r="AP36" s="26">
        <v>324</v>
      </c>
      <c r="AQ36" s="26">
        <v>252</v>
      </c>
      <c r="AR36" s="26">
        <v>247</v>
      </c>
      <c r="AS36" s="26">
        <v>246</v>
      </c>
      <c r="AT36" s="26">
        <v>185</v>
      </c>
      <c r="AU36" s="26">
        <v>144</v>
      </c>
      <c r="AV36" s="26">
        <v>197</v>
      </c>
      <c r="AW36" s="15"/>
      <c r="AY36"/>
      <c r="AZ36"/>
    </row>
    <row r="37" spans="2:52" ht="15" customHeight="1">
      <c r="B37" s="34" t="s">
        <v>36</v>
      </c>
      <c r="C37" s="24">
        <f t="shared" si="44"/>
        <v>7955</v>
      </c>
      <c r="D37" s="26">
        <f t="shared" si="38"/>
        <v>840</v>
      </c>
      <c r="E37" s="25">
        <v>167</v>
      </c>
      <c r="F37" s="25">
        <v>158</v>
      </c>
      <c r="G37" s="25">
        <v>171</v>
      </c>
      <c r="H37" s="25">
        <v>178</v>
      </c>
      <c r="I37" s="25">
        <v>166</v>
      </c>
      <c r="J37" s="26">
        <f t="shared" si="39"/>
        <v>785</v>
      </c>
      <c r="K37" s="25">
        <v>168</v>
      </c>
      <c r="L37" s="25">
        <v>141</v>
      </c>
      <c r="M37" s="25">
        <v>150</v>
      </c>
      <c r="N37" s="25">
        <v>148</v>
      </c>
      <c r="O37" s="25">
        <v>178</v>
      </c>
      <c r="P37" s="34" t="s">
        <v>36</v>
      </c>
      <c r="Q37" s="26">
        <f t="shared" si="40"/>
        <v>997</v>
      </c>
      <c r="R37" s="25">
        <v>173</v>
      </c>
      <c r="S37" s="25">
        <v>184</v>
      </c>
      <c r="T37" s="25">
        <v>191</v>
      </c>
      <c r="U37" s="25">
        <v>217</v>
      </c>
      <c r="V37" s="25">
        <v>232</v>
      </c>
      <c r="W37" s="26">
        <f t="shared" si="41"/>
        <v>1076</v>
      </c>
      <c r="X37" s="25">
        <v>216</v>
      </c>
      <c r="Y37" s="25">
        <v>219</v>
      </c>
      <c r="Z37" s="25">
        <v>234</v>
      </c>
      <c r="AA37" s="25">
        <v>226</v>
      </c>
      <c r="AB37" s="25">
        <v>181</v>
      </c>
      <c r="AC37" s="34" t="s">
        <v>36</v>
      </c>
      <c r="AD37" s="26">
        <f t="shared" si="42"/>
        <v>948</v>
      </c>
      <c r="AE37" s="25">
        <v>205</v>
      </c>
      <c r="AF37" s="25">
        <v>170</v>
      </c>
      <c r="AG37" s="25">
        <v>228</v>
      </c>
      <c r="AH37" s="25">
        <v>183</v>
      </c>
      <c r="AI37" s="25">
        <v>162</v>
      </c>
      <c r="AJ37" s="26">
        <v>618</v>
      </c>
      <c r="AK37" s="26">
        <v>448</v>
      </c>
      <c r="AL37" s="26">
        <v>362</v>
      </c>
      <c r="AM37" s="26">
        <v>339</v>
      </c>
      <c r="AN37" s="34" t="s">
        <v>36</v>
      </c>
      <c r="AO37" s="26">
        <v>274</v>
      </c>
      <c r="AP37" s="26">
        <v>254</v>
      </c>
      <c r="AQ37" s="26">
        <v>223</v>
      </c>
      <c r="AR37" s="26">
        <v>203</v>
      </c>
      <c r="AS37" s="26">
        <v>180</v>
      </c>
      <c r="AT37" s="26">
        <v>148</v>
      </c>
      <c r="AU37" s="26">
        <v>132</v>
      </c>
      <c r="AV37" s="26">
        <v>128</v>
      </c>
      <c r="AW37" s="15"/>
      <c r="AY37"/>
      <c r="AZ37"/>
    </row>
    <row r="38" spans="2:52" ht="15" customHeight="1">
      <c r="B38" s="34" t="s">
        <v>37</v>
      </c>
      <c r="C38" s="24">
        <f t="shared" si="44"/>
        <v>12499</v>
      </c>
      <c r="D38" s="26">
        <f t="shared" si="38"/>
        <v>1262</v>
      </c>
      <c r="E38" s="25">
        <v>247</v>
      </c>
      <c r="F38" s="25">
        <v>261</v>
      </c>
      <c r="G38" s="25">
        <v>274</v>
      </c>
      <c r="H38" s="25">
        <v>224</v>
      </c>
      <c r="I38" s="25">
        <v>256</v>
      </c>
      <c r="J38" s="26">
        <f t="shared" si="39"/>
        <v>1255</v>
      </c>
      <c r="K38" s="25">
        <v>269</v>
      </c>
      <c r="L38" s="25">
        <v>229</v>
      </c>
      <c r="M38" s="25">
        <v>242</v>
      </c>
      <c r="N38" s="25">
        <v>231</v>
      </c>
      <c r="O38" s="25">
        <v>284</v>
      </c>
      <c r="P38" s="34" t="s">
        <v>37</v>
      </c>
      <c r="Q38" s="26">
        <f t="shared" si="40"/>
        <v>1405</v>
      </c>
      <c r="R38" s="25">
        <v>265</v>
      </c>
      <c r="S38" s="25">
        <v>305</v>
      </c>
      <c r="T38" s="25">
        <v>246</v>
      </c>
      <c r="U38" s="25">
        <v>283</v>
      </c>
      <c r="V38" s="25">
        <v>306</v>
      </c>
      <c r="W38" s="26">
        <f t="shared" si="41"/>
        <v>1504</v>
      </c>
      <c r="X38" s="25">
        <v>302</v>
      </c>
      <c r="Y38" s="25">
        <v>303</v>
      </c>
      <c r="Z38" s="25">
        <v>320</v>
      </c>
      <c r="AA38" s="25">
        <v>254</v>
      </c>
      <c r="AB38" s="25">
        <v>325</v>
      </c>
      <c r="AC38" s="34" t="s">
        <v>37</v>
      </c>
      <c r="AD38" s="26">
        <f t="shared" si="42"/>
        <v>1468</v>
      </c>
      <c r="AE38" s="25">
        <v>321</v>
      </c>
      <c r="AF38" s="25">
        <v>310</v>
      </c>
      <c r="AG38" s="25">
        <v>282</v>
      </c>
      <c r="AH38" s="25">
        <v>256</v>
      </c>
      <c r="AI38" s="25">
        <v>299</v>
      </c>
      <c r="AJ38" s="26">
        <v>1063</v>
      </c>
      <c r="AK38" s="26">
        <v>831</v>
      </c>
      <c r="AL38" s="26">
        <v>625</v>
      </c>
      <c r="AM38" s="26">
        <v>540</v>
      </c>
      <c r="AN38" s="34" t="s">
        <v>37</v>
      </c>
      <c r="AO38" s="26">
        <v>542</v>
      </c>
      <c r="AP38" s="26">
        <v>395</v>
      </c>
      <c r="AQ38" s="26">
        <v>380</v>
      </c>
      <c r="AR38" s="26">
        <v>328</v>
      </c>
      <c r="AS38" s="26">
        <v>266</v>
      </c>
      <c r="AT38" s="26">
        <v>229</v>
      </c>
      <c r="AU38" s="26">
        <v>182</v>
      </c>
      <c r="AV38" s="26">
        <v>224</v>
      </c>
      <c r="AW38" s="15"/>
      <c r="AY38"/>
      <c r="AZ38"/>
    </row>
    <row r="39" spans="2:52" ht="15" customHeight="1">
      <c r="B39" s="34" t="s">
        <v>38</v>
      </c>
      <c r="C39" s="24">
        <f t="shared" si="44"/>
        <v>5178</v>
      </c>
      <c r="D39" s="26">
        <f t="shared" si="38"/>
        <v>465</v>
      </c>
      <c r="E39" s="25">
        <v>88</v>
      </c>
      <c r="F39" s="25">
        <v>89</v>
      </c>
      <c r="G39" s="25">
        <v>110</v>
      </c>
      <c r="H39" s="25">
        <v>85</v>
      </c>
      <c r="I39" s="25">
        <v>93</v>
      </c>
      <c r="J39" s="26">
        <f t="shared" si="39"/>
        <v>485</v>
      </c>
      <c r="K39" s="25">
        <v>85</v>
      </c>
      <c r="L39" s="25">
        <v>102</v>
      </c>
      <c r="M39" s="25">
        <v>92</v>
      </c>
      <c r="N39" s="25">
        <v>104</v>
      </c>
      <c r="O39" s="25">
        <v>102</v>
      </c>
      <c r="P39" s="34" t="s">
        <v>38</v>
      </c>
      <c r="Q39" s="26">
        <f t="shared" si="40"/>
        <v>533</v>
      </c>
      <c r="R39" s="25">
        <v>108</v>
      </c>
      <c r="S39" s="25">
        <v>95</v>
      </c>
      <c r="T39" s="25">
        <v>108</v>
      </c>
      <c r="U39" s="25">
        <v>124</v>
      </c>
      <c r="V39" s="25">
        <v>98</v>
      </c>
      <c r="W39" s="26">
        <f t="shared" si="41"/>
        <v>621</v>
      </c>
      <c r="X39" s="25">
        <v>122</v>
      </c>
      <c r="Y39" s="25">
        <v>142</v>
      </c>
      <c r="Z39" s="25">
        <v>113</v>
      </c>
      <c r="AA39" s="25">
        <v>144</v>
      </c>
      <c r="AB39" s="25">
        <v>100</v>
      </c>
      <c r="AC39" s="34" t="s">
        <v>38</v>
      </c>
      <c r="AD39" s="26">
        <f t="shared" si="42"/>
        <v>554</v>
      </c>
      <c r="AE39" s="25">
        <v>100</v>
      </c>
      <c r="AF39" s="25">
        <v>119</v>
      </c>
      <c r="AG39" s="25">
        <v>127</v>
      </c>
      <c r="AH39" s="25">
        <v>122</v>
      </c>
      <c r="AI39" s="25">
        <v>86</v>
      </c>
      <c r="AJ39" s="26">
        <v>425</v>
      </c>
      <c r="AK39" s="26">
        <v>346</v>
      </c>
      <c r="AL39" s="26">
        <v>258</v>
      </c>
      <c r="AM39" s="26">
        <v>266</v>
      </c>
      <c r="AN39" s="34" t="s">
        <v>38</v>
      </c>
      <c r="AO39" s="26">
        <v>233</v>
      </c>
      <c r="AP39" s="26">
        <v>206</v>
      </c>
      <c r="AQ39" s="26">
        <v>166</v>
      </c>
      <c r="AR39" s="26">
        <v>147</v>
      </c>
      <c r="AS39" s="26">
        <v>126</v>
      </c>
      <c r="AT39" s="26">
        <v>114</v>
      </c>
      <c r="AU39" s="26">
        <v>84</v>
      </c>
      <c r="AV39" s="26">
        <v>149</v>
      </c>
      <c r="AW39" s="15"/>
      <c r="AY39"/>
      <c r="AZ39"/>
    </row>
    <row r="40" spans="2:52" ht="15" customHeight="1">
      <c r="B40" s="34" t="s">
        <v>39</v>
      </c>
      <c r="C40" s="24">
        <f t="shared" si="44"/>
        <v>1893</v>
      </c>
      <c r="D40" s="26">
        <f t="shared" si="38"/>
        <v>191</v>
      </c>
      <c r="E40" s="25">
        <v>26</v>
      </c>
      <c r="F40" s="25">
        <v>40</v>
      </c>
      <c r="G40" s="25">
        <v>37</v>
      </c>
      <c r="H40" s="25">
        <v>43</v>
      </c>
      <c r="I40" s="25">
        <v>45</v>
      </c>
      <c r="J40" s="26">
        <f t="shared" si="39"/>
        <v>231</v>
      </c>
      <c r="K40" s="25">
        <v>43</v>
      </c>
      <c r="L40" s="25">
        <v>44</v>
      </c>
      <c r="M40" s="25">
        <v>44</v>
      </c>
      <c r="N40" s="25">
        <v>53</v>
      </c>
      <c r="O40" s="25">
        <v>47</v>
      </c>
      <c r="P40" s="34" t="s">
        <v>39</v>
      </c>
      <c r="Q40" s="26">
        <f t="shared" si="40"/>
        <v>313</v>
      </c>
      <c r="R40" s="25">
        <v>58</v>
      </c>
      <c r="S40" s="25">
        <v>50</v>
      </c>
      <c r="T40" s="25">
        <v>72</v>
      </c>
      <c r="U40" s="25">
        <v>69</v>
      </c>
      <c r="V40" s="25">
        <v>64</v>
      </c>
      <c r="W40" s="26">
        <f t="shared" si="41"/>
        <v>273</v>
      </c>
      <c r="X40" s="25">
        <v>50</v>
      </c>
      <c r="Y40" s="25">
        <v>50</v>
      </c>
      <c r="Z40" s="25">
        <v>68</v>
      </c>
      <c r="AA40" s="25">
        <v>54</v>
      </c>
      <c r="AB40" s="25">
        <v>51</v>
      </c>
      <c r="AC40" s="34" t="s">
        <v>39</v>
      </c>
      <c r="AD40" s="26">
        <f t="shared" si="42"/>
        <v>185</v>
      </c>
      <c r="AE40" s="25">
        <v>57</v>
      </c>
      <c r="AF40" s="25">
        <v>40</v>
      </c>
      <c r="AG40" s="25">
        <v>35</v>
      </c>
      <c r="AH40" s="25">
        <v>17</v>
      </c>
      <c r="AI40" s="25">
        <v>36</v>
      </c>
      <c r="AJ40" s="26">
        <v>101</v>
      </c>
      <c r="AK40" s="26">
        <v>86</v>
      </c>
      <c r="AL40" s="26">
        <v>69</v>
      </c>
      <c r="AM40" s="26">
        <v>56</v>
      </c>
      <c r="AN40" s="34" t="s">
        <v>39</v>
      </c>
      <c r="AO40" s="26">
        <v>56</v>
      </c>
      <c r="AP40" s="26">
        <v>64</v>
      </c>
      <c r="AQ40" s="26">
        <v>80</v>
      </c>
      <c r="AR40" s="26">
        <v>60</v>
      </c>
      <c r="AS40" s="26">
        <v>43</v>
      </c>
      <c r="AT40" s="26">
        <v>24</v>
      </c>
      <c r="AU40" s="26">
        <v>28</v>
      </c>
      <c r="AV40" s="26">
        <v>33</v>
      </c>
      <c r="AW40" s="15"/>
      <c r="AY40"/>
      <c r="AZ40"/>
    </row>
    <row r="41" spans="2:52" ht="15" customHeight="1">
      <c r="B41" s="34" t="s">
        <v>40</v>
      </c>
      <c r="C41" s="24">
        <f t="shared" si="44"/>
        <v>2086</v>
      </c>
      <c r="D41" s="26">
        <f t="shared" si="38"/>
        <v>202</v>
      </c>
      <c r="E41" s="25">
        <v>40</v>
      </c>
      <c r="F41" s="25">
        <v>38</v>
      </c>
      <c r="G41" s="25">
        <v>42</v>
      </c>
      <c r="H41" s="25">
        <v>41</v>
      </c>
      <c r="I41" s="25">
        <v>41</v>
      </c>
      <c r="J41" s="26">
        <f t="shared" si="39"/>
        <v>225</v>
      </c>
      <c r="K41" s="25">
        <v>51</v>
      </c>
      <c r="L41" s="25">
        <v>47</v>
      </c>
      <c r="M41" s="25">
        <v>36</v>
      </c>
      <c r="N41" s="25">
        <v>38</v>
      </c>
      <c r="O41" s="25">
        <v>53</v>
      </c>
      <c r="P41" s="34" t="s">
        <v>40</v>
      </c>
      <c r="Q41" s="26">
        <f t="shared" si="40"/>
        <v>237</v>
      </c>
      <c r="R41" s="25">
        <v>45</v>
      </c>
      <c r="S41" s="25">
        <v>50</v>
      </c>
      <c r="T41" s="25">
        <v>44</v>
      </c>
      <c r="U41" s="25">
        <v>53</v>
      </c>
      <c r="V41" s="25">
        <v>45</v>
      </c>
      <c r="W41" s="26">
        <f t="shared" si="41"/>
        <v>236</v>
      </c>
      <c r="X41" s="25">
        <v>37</v>
      </c>
      <c r="Y41" s="25">
        <v>48</v>
      </c>
      <c r="Z41" s="25">
        <v>56</v>
      </c>
      <c r="AA41" s="25">
        <v>53</v>
      </c>
      <c r="AB41" s="25">
        <v>42</v>
      </c>
      <c r="AC41" s="34" t="s">
        <v>40</v>
      </c>
      <c r="AD41" s="26">
        <f t="shared" si="42"/>
        <v>234</v>
      </c>
      <c r="AE41" s="25">
        <v>44</v>
      </c>
      <c r="AF41" s="25">
        <v>49</v>
      </c>
      <c r="AG41" s="25">
        <v>47</v>
      </c>
      <c r="AH41" s="25">
        <v>54</v>
      </c>
      <c r="AI41" s="25">
        <v>40</v>
      </c>
      <c r="AJ41" s="26">
        <v>198</v>
      </c>
      <c r="AK41" s="26">
        <v>153</v>
      </c>
      <c r="AL41" s="26">
        <v>104</v>
      </c>
      <c r="AM41" s="26">
        <v>90</v>
      </c>
      <c r="AN41" s="34" t="s">
        <v>40</v>
      </c>
      <c r="AO41" s="26">
        <v>75</v>
      </c>
      <c r="AP41" s="26">
        <v>56</v>
      </c>
      <c r="AQ41" s="26">
        <v>59</v>
      </c>
      <c r="AR41" s="26">
        <v>58</v>
      </c>
      <c r="AS41" s="26">
        <v>37</v>
      </c>
      <c r="AT41" s="26">
        <v>40</v>
      </c>
      <c r="AU41" s="26">
        <v>38</v>
      </c>
      <c r="AV41" s="26">
        <v>44</v>
      </c>
      <c r="AW41" s="15"/>
      <c r="AY41"/>
      <c r="AZ41"/>
    </row>
    <row r="42" spans="2:52" ht="15" customHeight="1">
      <c r="B42" s="34" t="s">
        <v>41</v>
      </c>
      <c r="C42" s="24">
        <f t="shared" si="44"/>
        <v>2837</v>
      </c>
      <c r="D42" s="26">
        <f t="shared" si="38"/>
        <v>305</v>
      </c>
      <c r="E42" s="25">
        <v>61</v>
      </c>
      <c r="F42" s="25">
        <v>64</v>
      </c>
      <c r="G42" s="25">
        <v>63</v>
      </c>
      <c r="H42" s="25">
        <v>57</v>
      </c>
      <c r="I42" s="25">
        <v>60</v>
      </c>
      <c r="J42" s="26">
        <f t="shared" si="39"/>
        <v>341</v>
      </c>
      <c r="K42" s="25">
        <v>56</v>
      </c>
      <c r="L42" s="25">
        <v>61</v>
      </c>
      <c r="M42" s="25">
        <v>66</v>
      </c>
      <c r="N42" s="25">
        <v>72</v>
      </c>
      <c r="O42" s="25">
        <v>86</v>
      </c>
      <c r="P42" s="34" t="s">
        <v>41</v>
      </c>
      <c r="Q42" s="26">
        <f t="shared" si="40"/>
        <v>376</v>
      </c>
      <c r="R42" s="25">
        <v>64</v>
      </c>
      <c r="S42" s="25">
        <v>77</v>
      </c>
      <c r="T42" s="25">
        <v>72</v>
      </c>
      <c r="U42" s="25">
        <v>81</v>
      </c>
      <c r="V42" s="25">
        <v>82</v>
      </c>
      <c r="W42" s="26">
        <f t="shared" si="41"/>
        <v>376</v>
      </c>
      <c r="X42" s="25">
        <v>73</v>
      </c>
      <c r="Y42" s="25">
        <v>84</v>
      </c>
      <c r="Z42" s="25">
        <v>70</v>
      </c>
      <c r="AA42" s="25">
        <v>73</v>
      </c>
      <c r="AB42" s="25">
        <v>76</v>
      </c>
      <c r="AC42" s="34" t="s">
        <v>41</v>
      </c>
      <c r="AD42" s="26">
        <f t="shared" si="42"/>
        <v>310</v>
      </c>
      <c r="AE42" s="25">
        <v>71</v>
      </c>
      <c r="AF42" s="25">
        <v>65</v>
      </c>
      <c r="AG42" s="25">
        <v>51</v>
      </c>
      <c r="AH42" s="25">
        <v>67</v>
      </c>
      <c r="AI42" s="25">
        <v>56</v>
      </c>
      <c r="AJ42" s="26">
        <v>216</v>
      </c>
      <c r="AK42" s="26">
        <v>130</v>
      </c>
      <c r="AL42" s="26">
        <v>121</v>
      </c>
      <c r="AM42" s="26">
        <v>123</v>
      </c>
      <c r="AN42" s="34" t="s">
        <v>41</v>
      </c>
      <c r="AO42" s="26">
        <v>102</v>
      </c>
      <c r="AP42" s="26">
        <v>89</v>
      </c>
      <c r="AQ42" s="26">
        <v>64</v>
      </c>
      <c r="AR42" s="26">
        <v>70</v>
      </c>
      <c r="AS42" s="26">
        <v>68</v>
      </c>
      <c r="AT42" s="26">
        <v>48</v>
      </c>
      <c r="AU42" s="26">
        <v>43</v>
      </c>
      <c r="AV42" s="26">
        <v>55</v>
      </c>
      <c r="AW42" s="15"/>
      <c r="AY42"/>
      <c r="AZ42"/>
    </row>
    <row r="43" spans="2:52" ht="15" customHeight="1">
      <c r="B43" s="34" t="s">
        <v>42</v>
      </c>
      <c r="C43" s="24">
        <f t="shared" si="43"/>
        <v>2542</v>
      </c>
      <c r="D43" s="26">
        <f t="shared" si="38"/>
        <v>261</v>
      </c>
      <c r="E43" s="25">
        <v>57</v>
      </c>
      <c r="F43" s="25">
        <v>40</v>
      </c>
      <c r="G43" s="25">
        <v>64</v>
      </c>
      <c r="H43" s="25">
        <v>48</v>
      </c>
      <c r="I43" s="25">
        <v>52</v>
      </c>
      <c r="J43" s="26">
        <f t="shared" si="39"/>
        <v>309</v>
      </c>
      <c r="K43" s="25">
        <v>51</v>
      </c>
      <c r="L43" s="25">
        <v>57</v>
      </c>
      <c r="M43" s="25">
        <v>65</v>
      </c>
      <c r="N43" s="25">
        <v>65</v>
      </c>
      <c r="O43" s="25">
        <v>71</v>
      </c>
      <c r="P43" s="34" t="s">
        <v>42</v>
      </c>
      <c r="Q43" s="26">
        <f t="shared" si="40"/>
        <v>391</v>
      </c>
      <c r="R43" s="25">
        <v>69</v>
      </c>
      <c r="S43" s="25">
        <v>82</v>
      </c>
      <c r="T43" s="25">
        <v>71</v>
      </c>
      <c r="U43" s="25">
        <v>77</v>
      </c>
      <c r="V43" s="25">
        <v>92</v>
      </c>
      <c r="W43" s="26">
        <f t="shared" si="41"/>
        <v>396</v>
      </c>
      <c r="X43" s="25">
        <v>98</v>
      </c>
      <c r="Y43" s="25">
        <v>82</v>
      </c>
      <c r="Z43" s="25">
        <v>91</v>
      </c>
      <c r="AA43" s="25">
        <v>75</v>
      </c>
      <c r="AB43" s="25">
        <v>50</v>
      </c>
      <c r="AC43" s="34" t="s">
        <v>42</v>
      </c>
      <c r="AD43" s="26">
        <f t="shared" si="42"/>
        <v>214</v>
      </c>
      <c r="AE43" s="25">
        <v>52</v>
      </c>
      <c r="AF43" s="25">
        <v>37</v>
      </c>
      <c r="AG43" s="25">
        <v>44</v>
      </c>
      <c r="AH43" s="25">
        <v>40</v>
      </c>
      <c r="AI43" s="25">
        <v>41</v>
      </c>
      <c r="AJ43" s="26">
        <v>111</v>
      </c>
      <c r="AK43" s="26">
        <v>115</v>
      </c>
      <c r="AL43" s="26">
        <v>88</v>
      </c>
      <c r="AM43" s="26">
        <v>81</v>
      </c>
      <c r="AN43" s="34" t="s">
        <v>42</v>
      </c>
      <c r="AO43" s="26">
        <v>113</v>
      </c>
      <c r="AP43" s="26">
        <v>97</v>
      </c>
      <c r="AQ43" s="26">
        <v>83</v>
      </c>
      <c r="AR43" s="26">
        <v>84</v>
      </c>
      <c r="AS43" s="26">
        <v>63</v>
      </c>
      <c r="AT43" s="26">
        <v>52</v>
      </c>
      <c r="AU43" s="26">
        <v>41</v>
      </c>
      <c r="AV43" s="26">
        <v>43</v>
      </c>
      <c r="AW43" s="15"/>
      <c r="AY43"/>
      <c r="AZ43"/>
    </row>
    <row r="44" spans="2:52" s="4" customFormat="1" ht="15" customHeight="1">
      <c r="B44" s="34" t="s">
        <v>43</v>
      </c>
      <c r="C44" s="24">
        <f t="shared" si="43"/>
        <v>4613</v>
      </c>
      <c r="D44" s="26">
        <f t="shared" si="38"/>
        <v>447</v>
      </c>
      <c r="E44" s="25">
        <v>85</v>
      </c>
      <c r="F44" s="25">
        <v>73</v>
      </c>
      <c r="G44" s="25">
        <v>86</v>
      </c>
      <c r="H44" s="25">
        <v>100</v>
      </c>
      <c r="I44" s="25">
        <v>103</v>
      </c>
      <c r="J44" s="26">
        <f t="shared" si="39"/>
        <v>485</v>
      </c>
      <c r="K44" s="25">
        <v>96</v>
      </c>
      <c r="L44" s="25">
        <v>95</v>
      </c>
      <c r="M44" s="25">
        <v>91</v>
      </c>
      <c r="N44" s="25">
        <v>106</v>
      </c>
      <c r="O44" s="25">
        <v>97</v>
      </c>
      <c r="P44" s="34" t="s">
        <v>43</v>
      </c>
      <c r="Q44" s="26">
        <f t="shared" si="40"/>
        <v>551</v>
      </c>
      <c r="R44" s="25">
        <v>103</v>
      </c>
      <c r="S44" s="25">
        <v>110</v>
      </c>
      <c r="T44" s="25">
        <v>112</v>
      </c>
      <c r="U44" s="25">
        <v>94</v>
      </c>
      <c r="V44" s="25">
        <v>132</v>
      </c>
      <c r="W44" s="26">
        <f t="shared" si="41"/>
        <v>539</v>
      </c>
      <c r="X44" s="25">
        <v>104</v>
      </c>
      <c r="Y44" s="25">
        <v>111</v>
      </c>
      <c r="Z44" s="25">
        <v>118</v>
      </c>
      <c r="AA44" s="25">
        <v>99</v>
      </c>
      <c r="AB44" s="25">
        <v>107</v>
      </c>
      <c r="AC44" s="34" t="s">
        <v>43</v>
      </c>
      <c r="AD44" s="26">
        <f t="shared" si="42"/>
        <v>451</v>
      </c>
      <c r="AE44" s="25">
        <v>115</v>
      </c>
      <c r="AF44" s="25">
        <v>80</v>
      </c>
      <c r="AG44" s="25">
        <v>89</v>
      </c>
      <c r="AH44" s="25">
        <v>94</v>
      </c>
      <c r="AI44" s="25">
        <v>73</v>
      </c>
      <c r="AJ44" s="26">
        <v>309</v>
      </c>
      <c r="AK44" s="26">
        <v>256</v>
      </c>
      <c r="AL44" s="26">
        <v>201</v>
      </c>
      <c r="AM44" s="26">
        <v>181</v>
      </c>
      <c r="AN44" s="34" t="s">
        <v>43</v>
      </c>
      <c r="AO44" s="26">
        <v>188</v>
      </c>
      <c r="AP44" s="26">
        <v>166</v>
      </c>
      <c r="AQ44" s="26">
        <v>164</v>
      </c>
      <c r="AR44" s="26">
        <v>175</v>
      </c>
      <c r="AS44" s="26">
        <v>162</v>
      </c>
      <c r="AT44" s="26">
        <v>133</v>
      </c>
      <c r="AU44" s="26">
        <v>88</v>
      </c>
      <c r="AV44" s="26">
        <v>117</v>
      </c>
      <c r="AW44" s="15"/>
      <c r="AY44"/>
      <c r="AZ44"/>
    </row>
    <row r="45" spans="2:52" s="5" customFormat="1" ht="15" customHeight="1">
      <c r="B45" s="34" t="s">
        <v>44</v>
      </c>
      <c r="C45" s="24">
        <f t="shared" si="43"/>
        <v>2606</v>
      </c>
      <c r="D45" s="26">
        <f t="shared" si="38"/>
        <v>288</v>
      </c>
      <c r="E45" s="25">
        <v>55</v>
      </c>
      <c r="F45" s="25">
        <v>63</v>
      </c>
      <c r="G45" s="25">
        <v>54</v>
      </c>
      <c r="H45" s="25">
        <v>61</v>
      </c>
      <c r="I45" s="25">
        <v>55</v>
      </c>
      <c r="J45" s="26">
        <f t="shared" si="39"/>
        <v>297</v>
      </c>
      <c r="K45" s="25">
        <v>51</v>
      </c>
      <c r="L45" s="25">
        <v>57</v>
      </c>
      <c r="M45" s="25">
        <v>62</v>
      </c>
      <c r="N45" s="25">
        <v>65</v>
      </c>
      <c r="O45" s="25">
        <v>62</v>
      </c>
      <c r="P45" s="34" t="s">
        <v>44</v>
      </c>
      <c r="Q45" s="26">
        <f t="shared" si="40"/>
        <v>403</v>
      </c>
      <c r="R45" s="25">
        <v>74</v>
      </c>
      <c r="S45" s="25">
        <v>93</v>
      </c>
      <c r="T45" s="25">
        <v>80</v>
      </c>
      <c r="U45" s="25">
        <v>88</v>
      </c>
      <c r="V45" s="25">
        <v>68</v>
      </c>
      <c r="W45" s="26">
        <f t="shared" si="41"/>
        <v>340</v>
      </c>
      <c r="X45" s="25">
        <v>78</v>
      </c>
      <c r="Y45" s="25">
        <v>78</v>
      </c>
      <c r="Z45" s="25">
        <v>63</v>
      </c>
      <c r="AA45" s="25">
        <v>68</v>
      </c>
      <c r="AB45" s="25">
        <v>53</v>
      </c>
      <c r="AC45" s="34" t="s">
        <v>44</v>
      </c>
      <c r="AD45" s="26">
        <f t="shared" si="42"/>
        <v>231</v>
      </c>
      <c r="AE45" s="25">
        <v>65</v>
      </c>
      <c r="AF45" s="25">
        <v>51</v>
      </c>
      <c r="AG45" s="25">
        <v>49</v>
      </c>
      <c r="AH45" s="25">
        <v>28</v>
      </c>
      <c r="AI45" s="25">
        <v>38</v>
      </c>
      <c r="AJ45" s="26">
        <v>122</v>
      </c>
      <c r="AK45" s="26">
        <v>100</v>
      </c>
      <c r="AL45" s="26">
        <v>100</v>
      </c>
      <c r="AM45" s="26">
        <v>103</v>
      </c>
      <c r="AN45" s="34" t="s">
        <v>44</v>
      </c>
      <c r="AO45" s="26">
        <v>106</v>
      </c>
      <c r="AP45" s="26">
        <v>98</v>
      </c>
      <c r="AQ45" s="26">
        <v>86</v>
      </c>
      <c r="AR45" s="26">
        <v>89</v>
      </c>
      <c r="AS45" s="26">
        <v>77</v>
      </c>
      <c r="AT45" s="26">
        <v>75</v>
      </c>
      <c r="AU45" s="26">
        <v>45</v>
      </c>
      <c r="AV45" s="26">
        <v>46</v>
      </c>
      <c r="AW45" s="14"/>
      <c r="AY45"/>
      <c r="AZ45"/>
    </row>
    <row r="46" spans="2:52" s="4" customFormat="1" ht="15" customHeight="1">
      <c r="B46" s="34" t="s">
        <v>45</v>
      </c>
      <c r="C46" s="24">
        <f t="shared" si="43"/>
        <v>6635</v>
      </c>
      <c r="D46" s="26">
        <f t="shared" si="38"/>
        <v>625</v>
      </c>
      <c r="E46" s="25">
        <v>136</v>
      </c>
      <c r="F46" s="25">
        <v>130</v>
      </c>
      <c r="G46" s="25">
        <v>103</v>
      </c>
      <c r="H46" s="25">
        <v>138</v>
      </c>
      <c r="I46" s="25">
        <v>118</v>
      </c>
      <c r="J46" s="26">
        <f t="shared" si="39"/>
        <v>672</v>
      </c>
      <c r="K46" s="25">
        <v>149</v>
      </c>
      <c r="L46" s="25">
        <v>129</v>
      </c>
      <c r="M46" s="25">
        <v>123</v>
      </c>
      <c r="N46" s="25">
        <v>153</v>
      </c>
      <c r="O46" s="25">
        <v>118</v>
      </c>
      <c r="P46" s="34" t="s">
        <v>48</v>
      </c>
      <c r="Q46" s="26">
        <f t="shared" si="40"/>
        <v>717</v>
      </c>
      <c r="R46" s="25">
        <v>129</v>
      </c>
      <c r="S46" s="25">
        <v>144</v>
      </c>
      <c r="T46" s="25">
        <v>149</v>
      </c>
      <c r="U46" s="25">
        <v>147</v>
      </c>
      <c r="V46" s="25">
        <v>148</v>
      </c>
      <c r="W46" s="26">
        <f t="shared" si="41"/>
        <v>842</v>
      </c>
      <c r="X46" s="25">
        <v>175</v>
      </c>
      <c r="Y46" s="25">
        <v>185</v>
      </c>
      <c r="Z46" s="25">
        <v>162</v>
      </c>
      <c r="AA46" s="25">
        <v>154</v>
      </c>
      <c r="AB46" s="25">
        <v>166</v>
      </c>
      <c r="AC46" s="34" t="s">
        <v>45</v>
      </c>
      <c r="AD46" s="26">
        <f t="shared" si="42"/>
        <v>695</v>
      </c>
      <c r="AE46" s="25">
        <v>134</v>
      </c>
      <c r="AF46" s="25">
        <v>165</v>
      </c>
      <c r="AG46" s="25">
        <v>156</v>
      </c>
      <c r="AH46" s="25">
        <v>117</v>
      </c>
      <c r="AI46" s="25">
        <v>123</v>
      </c>
      <c r="AJ46" s="26">
        <v>532</v>
      </c>
      <c r="AK46" s="26">
        <v>405</v>
      </c>
      <c r="AL46" s="26">
        <v>303</v>
      </c>
      <c r="AM46" s="26">
        <v>321</v>
      </c>
      <c r="AN46" s="34" t="s">
        <v>45</v>
      </c>
      <c r="AO46" s="26">
        <v>280</v>
      </c>
      <c r="AP46" s="26">
        <v>233</v>
      </c>
      <c r="AQ46" s="26">
        <v>169</v>
      </c>
      <c r="AR46" s="26">
        <v>200</v>
      </c>
      <c r="AS46" s="26">
        <v>206</v>
      </c>
      <c r="AT46" s="26">
        <v>149</v>
      </c>
      <c r="AU46" s="26">
        <v>141</v>
      </c>
      <c r="AV46" s="26">
        <v>145</v>
      </c>
      <c r="AW46" s="15"/>
      <c r="AY46"/>
      <c r="AZ46"/>
    </row>
    <row r="47" spans="2:52" ht="15" customHeight="1">
      <c r="B47" s="34" t="s">
        <v>46</v>
      </c>
      <c r="C47" s="24">
        <f t="shared" si="43"/>
        <v>4948</v>
      </c>
      <c r="D47" s="26">
        <f t="shared" si="38"/>
        <v>571</v>
      </c>
      <c r="E47" s="25">
        <v>109</v>
      </c>
      <c r="F47" s="25">
        <v>123</v>
      </c>
      <c r="G47" s="25">
        <v>119</v>
      </c>
      <c r="H47" s="25">
        <v>118</v>
      </c>
      <c r="I47" s="25">
        <v>102</v>
      </c>
      <c r="J47" s="26">
        <f t="shared" si="39"/>
        <v>569</v>
      </c>
      <c r="K47" s="25">
        <v>134</v>
      </c>
      <c r="L47" s="25">
        <v>103</v>
      </c>
      <c r="M47" s="25">
        <v>124</v>
      </c>
      <c r="N47" s="25">
        <v>105</v>
      </c>
      <c r="O47" s="25">
        <v>103</v>
      </c>
      <c r="P47" s="34" t="s">
        <v>46</v>
      </c>
      <c r="Q47" s="26">
        <f t="shared" si="40"/>
        <v>657</v>
      </c>
      <c r="R47" s="25">
        <v>128</v>
      </c>
      <c r="S47" s="25">
        <v>117</v>
      </c>
      <c r="T47" s="25">
        <v>125</v>
      </c>
      <c r="U47" s="25">
        <v>129</v>
      </c>
      <c r="V47" s="25">
        <v>158</v>
      </c>
      <c r="W47" s="26">
        <f t="shared" si="41"/>
        <v>682</v>
      </c>
      <c r="X47" s="25">
        <v>129</v>
      </c>
      <c r="Y47" s="25">
        <v>148</v>
      </c>
      <c r="Z47" s="25">
        <v>158</v>
      </c>
      <c r="AA47" s="25">
        <v>126</v>
      </c>
      <c r="AB47" s="25">
        <v>121</v>
      </c>
      <c r="AC47" s="34" t="s">
        <v>46</v>
      </c>
      <c r="AD47" s="26">
        <f t="shared" si="42"/>
        <v>476</v>
      </c>
      <c r="AE47" s="25">
        <v>128</v>
      </c>
      <c r="AF47" s="25">
        <v>75</v>
      </c>
      <c r="AG47" s="25">
        <v>105</v>
      </c>
      <c r="AH47" s="25">
        <v>78</v>
      </c>
      <c r="AI47" s="25">
        <v>90</v>
      </c>
      <c r="AJ47" s="26">
        <v>310</v>
      </c>
      <c r="AK47" s="26">
        <v>203</v>
      </c>
      <c r="AL47" s="26">
        <v>210</v>
      </c>
      <c r="AM47" s="26">
        <v>198</v>
      </c>
      <c r="AN47" s="34" t="s">
        <v>46</v>
      </c>
      <c r="AO47" s="26">
        <v>205</v>
      </c>
      <c r="AP47" s="26">
        <v>175</v>
      </c>
      <c r="AQ47" s="26">
        <v>156</v>
      </c>
      <c r="AR47" s="26">
        <v>146</v>
      </c>
      <c r="AS47" s="26">
        <v>124</v>
      </c>
      <c r="AT47" s="26">
        <v>84</v>
      </c>
      <c r="AU47" s="26">
        <v>84</v>
      </c>
      <c r="AV47" s="26">
        <v>98</v>
      </c>
      <c r="AW47" s="15"/>
      <c r="AY47"/>
      <c r="AZ47"/>
    </row>
    <row r="48" spans="2:52" ht="15" customHeight="1">
      <c r="B48" s="34" t="s">
        <v>47</v>
      </c>
      <c r="C48" s="24">
        <f t="shared" si="43"/>
        <v>1605</v>
      </c>
      <c r="D48" s="26">
        <f t="shared" si="38"/>
        <v>168</v>
      </c>
      <c r="E48" s="25">
        <v>32</v>
      </c>
      <c r="F48" s="25">
        <v>35</v>
      </c>
      <c r="G48" s="25">
        <v>39</v>
      </c>
      <c r="H48" s="25">
        <v>31</v>
      </c>
      <c r="I48" s="25">
        <v>31</v>
      </c>
      <c r="J48" s="26">
        <f t="shared" si="39"/>
        <v>164</v>
      </c>
      <c r="K48" s="25">
        <v>36</v>
      </c>
      <c r="L48" s="25">
        <v>42</v>
      </c>
      <c r="M48" s="25">
        <v>35</v>
      </c>
      <c r="N48" s="25">
        <v>23</v>
      </c>
      <c r="O48" s="25">
        <v>28</v>
      </c>
      <c r="P48" s="34" t="s">
        <v>47</v>
      </c>
      <c r="Q48" s="26">
        <f t="shared" si="40"/>
        <v>179</v>
      </c>
      <c r="R48" s="25">
        <v>29</v>
      </c>
      <c r="S48" s="25">
        <v>30</v>
      </c>
      <c r="T48" s="25">
        <v>32</v>
      </c>
      <c r="U48" s="25">
        <v>37</v>
      </c>
      <c r="V48" s="25">
        <v>51</v>
      </c>
      <c r="W48" s="26">
        <f t="shared" si="41"/>
        <v>189</v>
      </c>
      <c r="X48" s="25">
        <v>50</v>
      </c>
      <c r="Y48" s="25">
        <v>21</v>
      </c>
      <c r="Z48" s="25">
        <v>42</v>
      </c>
      <c r="AA48" s="25">
        <v>37</v>
      </c>
      <c r="AB48" s="25">
        <v>39</v>
      </c>
      <c r="AC48" s="34" t="s">
        <v>47</v>
      </c>
      <c r="AD48" s="26">
        <f t="shared" si="42"/>
        <v>192</v>
      </c>
      <c r="AE48" s="25">
        <v>46</v>
      </c>
      <c r="AF48" s="25">
        <v>29</v>
      </c>
      <c r="AG48" s="25">
        <v>51</v>
      </c>
      <c r="AH48" s="25">
        <v>26</v>
      </c>
      <c r="AI48" s="25">
        <v>40</v>
      </c>
      <c r="AJ48" s="26">
        <v>115</v>
      </c>
      <c r="AK48" s="26">
        <v>83</v>
      </c>
      <c r="AL48" s="26">
        <v>67</v>
      </c>
      <c r="AM48" s="26">
        <v>48</v>
      </c>
      <c r="AN48" s="34" t="s">
        <v>47</v>
      </c>
      <c r="AO48" s="26">
        <v>60</v>
      </c>
      <c r="AP48" s="26">
        <v>56</v>
      </c>
      <c r="AQ48" s="26">
        <v>54</v>
      </c>
      <c r="AR48" s="26">
        <v>51</v>
      </c>
      <c r="AS48" s="26">
        <v>46</v>
      </c>
      <c r="AT48" s="26">
        <v>52</v>
      </c>
      <c r="AU48" s="26">
        <v>30</v>
      </c>
      <c r="AV48" s="26">
        <v>51</v>
      </c>
      <c r="AW48" s="15"/>
      <c r="AY48"/>
      <c r="AZ48"/>
    </row>
    <row r="49" spans="2:52" s="4" customFormat="1" ht="9.9499999999999993" customHeight="1">
      <c r="B49" s="25"/>
      <c r="C49" s="11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2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23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27"/>
      <c r="AO49" s="15"/>
      <c r="AP49" s="15"/>
      <c r="AQ49" s="15"/>
      <c r="AR49" s="15"/>
      <c r="AS49" s="15"/>
      <c r="AT49" s="15"/>
      <c r="AU49" s="15"/>
      <c r="AV49" s="15"/>
      <c r="AW49" s="15"/>
      <c r="AY49"/>
      <c r="AZ49"/>
    </row>
    <row r="50" spans="2:52" s="5" customFormat="1" ht="20.100000000000001" customHeight="1">
      <c r="B50" s="26" t="s">
        <v>19</v>
      </c>
      <c r="C50" s="26">
        <f>SUM(C51+C52+C53+C54+C55+C56+C57+C58+C59+C60+C61+C62+C63+C64+C65+C66+C67+C68+C69+C70)</f>
        <v>261157</v>
      </c>
      <c r="D50" s="26">
        <f t="shared" ref="D50:AV50" si="45">SUM(D51+D52+D53+D54+D55+D56+D57+D58+D59+D60+D61+D62+D63+D64+D65+D66+D67+D68+D69+D70)</f>
        <v>22741</v>
      </c>
      <c r="E50" s="26">
        <f t="shared" si="45"/>
        <v>4555</v>
      </c>
      <c r="F50" s="26">
        <f t="shared" si="45"/>
        <v>4546</v>
      </c>
      <c r="G50" s="26">
        <f t="shared" si="45"/>
        <v>4545</v>
      </c>
      <c r="H50" s="26">
        <f t="shared" si="45"/>
        <v>4545</v>
      </c>
      <c r="I50" s="26">
        <f t="shared" si="45"/>
        <v>4550</v>
      </c>
      <c r="J50" s="26">
        <f t="shared" si="45"/>
        <v>23106</v>
      </c>
      <c r="K50" s="26">
        <f t="shared" si="45"/>
        <v>4561</v>
      </c>
      <c r="L50" s="26">
        <f t="shared" si="45"/>
        <v>4574</v>
      </c>
      <c r="M50" s="26">
        <f t="shared" si="45"/>
        <v>4604</v>
      </c>
      <c r="N50" s="26">
        <f t="shared" si="45"/>
        <v>4652</v>
      </c>
      <c r="O50" s="26">
        <f t="shared" si="45"/>
        <v>4715</v>
      </c>
      <c r="P50" s="26" t="s">
        <v>19</v>
      </c>
      <c r="Q50" s="26">
        <f t="shared" si="45"/>
        <v>24575</v>
      </c>
      <c r="R50" s="26">
        <f t="shared" si="45"/>
        <v>4788</v>
      </c>
      <c r="S50" s="26">
        <f t="shared" si="45"/>
        <v>4813</v>
      </c>
      <c r="T50" s="26">
        <f t="shared" si="45"/>
        <v>4905</v>
      </c>
      <c r="U50" s="26">
        <f t="shared" si="45"/>
        <v>4981</v>
      </c>
      <c r="V50" s="26">
        <f t="shared" si="45"/>
        <v>5088</v>
      </c>
      <c r="W50" s="26">
        <f t="shared" si="45"/>
        <v>26810</v>
      </c>
      <c r="X50" s="26">
        <f t="shared" si="45"/>
        <v>5185</v>
      </c>
      <c r="Y50" s="26">
        <f t="shared" si="45"/>
        <v>5281</v>
      </c>
      <c r="Z50" s="26">
        <f t="shared" si="45"/>
        <v>5408</v>
      </c>
      <c r="AA50" s="26">
        <f t="shared" si="45"/>
        <v>5466</v>
      </c>
      <c r="AB50" s="26">
        <f t="shared" si="45"/>
        <v>5470</v>
      </c>
      <c r="AC50" s="26" t="s">
        <v>19</v>
      </c>
      <c r="AD50" s="26">
        <f t="shared" si="45"/>
        <v>26299</v>
      </c>
      <c r="AE50" s="26">
        <f t="shared" si="45"/>
        <v>5401</v>
      </c>
      <c r="AF50" s="26">
        <f t="shared" si="45"/>
        <v>5329</v>
      </c>
      <c r="AG50" s="26">
        <f t="shared" si="45"/>
        <v>5278</v>
      </c>
      <c r="AH50" s="26">
        <f t="shared" si="45"/>
        <v>5209</v>
      </c>
      <c r="AI50" s="26">
        <f t="shared" si="45"/>
        <v>5082</v>
      </c>
      <c r="AJ50" s="26">
        <f t="shared" si="45"/>
        <v>22795</v>
      </c>
      <c r="AK50" s="26">
        <f t="shared" si="45"/>
        <v>19409</v>
      </c>
      <c r="AL50" s="26">
        <f t="shared" si="45"/>
        <v>16603</v>
      </c>
      <c r="AM50" s="26">
        <f t="shared" si="45"/>
        <v>14938</v>
      </c>
      <c r="AN50" s="26" t="s">
        <v>19</v>
      </c>
      <c r="AO50" s="26">
        <f t="shared" si="45"/>
        <v>12977</v>
      </c>
      <c r="AP50" s="26">
        <f t="shared" si="45"/>
        <v>10745</v>
      </c>
      <c r="AQ50" s="26">
        <f t="shared" si="45"/>
        <v>9347</v>
      </c>
      <c r="AR50" s="26">
        <f t="shared" si="45"/>
        <v>8063</v>
      </c>
      <c r="AS50" s="26">
        <f t="shared" si="45"/>
        <v>7022</v>
      </c>
      <c r="AT50" s="26">
        <f t="shared" si="45"/>
        <v>5691</v>
      </c>
      <c r="AU50" s="26">
        <f t="shared" si="45"/>
        <v>4488</v>
      </c>
      <c r="AV50" s="26">
        <f t="shared" si="45"/>
        <v>5548</v>
      </c>
      <c r="AW50" s="14"/>
      <c r="AY50"/>
      <c r="AZ50"/>
    </row>
    <row r="51" spans="2:52" ht="15" customHeight="1">
      <c r="B51" s="34" t="s">
        <v>28</v>
      </c>
      <c r="C51" s="24">
        <f t="shared" ref="C51:C70" si="46">SUM(D51+J51+Q51+W51+AD51+AJ51+AK51+AL51+AM51+AO51+AP51+AQ51+AR51+AS51+AT51+AU51+AV51)</f>
        <v>140203</v>
      </c>
      <c r="D51" s="26">
        <f t="shared" ref="D51:D70" si="47">SUM(I51+H51+G51+F51+E51)</f>
        <v>11846</v>
      </c>
      <c r="E51" s="25">
        <v>2370</v>
      </c>
      <c r="F51" s="25">
        <v>2424</v>
      </c>
      <c r="G51" s="25">
        <v>2413</v>
      </c>
      <c r="H51" s="25">
        <v>2313</v>
      </c>
      <c r="I51" s="25">
        <v>2326</v>
      </c>
      <c r="J51" s="26">
        <f>SUM(O51+N51+M51+L51+K51)</f>
        <v>11702</v>
      </c>
      <c r="K51" s="25">
        <v>2342</v>
      </c>
      <c r="L51" s="25">
        <v>2309</v>
      </c>
      <c r="M51" s="25">
        <v>2359</v>
      </c>
      <c r="N51" s="25">
        <v>2330</v>
      </c>
      <c r="O51" s="25">
        <v>2362</v>
      </c>
      <c r="P51" s="34" t="s">
        <v>28</v>
      </c>
      <c r="Q51" s="26">
        <f t="shared" ref="Q51:Q70" si="48">SUM(V51+U51+T51+S51+R51)</f>
        <v>12107</v>
      </c>
      <c r="R51" s="25">
        <v>2313</v>
      </c>
      <c r="S51" s="25">
        <v>2466</v>
      </c>
      <c r="T51" s="25">
        <v>2439</v>
      </c>
      <c r="U51" s="25">
        <v>2407</v>
      </c>
      <c r="V51" s="25">
        <v>2482</v>
      </c>
      <c r="W51" s="26">
        <f t="shared" ref="W51:W70" si="49">SUM(AB51+AA51+Z51+Y51+X51)</f>
        <v>13675</v>
      </c>
      <c r="X51" s="25">
        <v>2525</v>
      </c>
      <c r="Y51" s="25">
        <v>2602</v>
      </c>
      <c r="Z51" s="25">
        <v>2771</v>
      </c>
      <c r="AA51" s="25">
        <v>2889</v>
      </c>
      <c r="AB51" s="25">
        <v>2888</v>
      </c>
      <c r="AC51" s="34" t="s">
        <v>28</v>
      </c>
      <c r="AD51" s="26">
        <f t="shared" ref="AD51:AD70" si="50">SUM(AI51+AH51+AG51+AF51+AE51)</f>
        <v>14584</v>
      </c>
      <c r="AE51" s="25">
        <v>2938</v>
      </c>
      <c r="AF51" s="25">
        <v>2917</v>
      </c>
      <c r="AG51" s="25">
        <v>2862</v>
      </c>
      <c r="AH51" s="25">
        <v>2987</v>
      </c>
      <c r="AI51" s="25">
        <v>2880</v>
      </c>
      <c r="AJ51" s="26">
        <v>13095</v>
      </c>
      <c r="AK51" s="26">
        <v>11256</v>
      </c>
      <c r="AL51" s="26">
        <v>9536</v>
      </c>
      <c r="AM51" s="26">
        <v>8540</v>
      </c>
      <c r="AN51" s="34" t="s">
        <v>28</v>
      </c>
      <c r="AO51" s="26">
        <v>7207</v>
      </c>
      <c r="AP51" s="26">
        <v>5679</v>
      </c>
      <c r="AQ51" s="26">
        <v>4913</v>
      </c>
      <c r="AR51" s="26">
        <v>4233</v>
      </c>
      <c r="AS51" s="26">
        <v>3667</v>
      </c>
      <c r="AT51" s="26">
        <v>2986</v>
      </c>
      <c r="AU51" s="26">
        <v>2291</v>
      </c>
      <c r="AV51" s="26">
        <v>2886</v>
      </c>
      <c r="AW51" s="15"/>
      <c r="AY51"/>
      <c r="AZ51"/>
    </row>
    <row r="52" spans="2:52" ht="15" customHeight="1">
      <c r="B52" s="34" t="s">
        <v>29</v>
      </c>
      <c r="C52" s="24">
        <f t="shared" si="46"/>
        <v>4632</v>
      </c>
      <c r="D52" s="26">
        <f t="shared" si="47"/>
        <v>378</v>
      </c>
      <c r="E52" s="25">
        <v>63</v>
      </c>
      <c r="F52" s="25">
        <v>74</v>
      </c>
      <c r="G52" s="25">
        <v>73</v>
      </c>
      <c r="H52" s="25">
        <v>86</v>
      </c>
      <c r="I52" s="25">
        <v>82</v>
      </c>
      <c r="J52" s="26">
        <f t="shared" ref="J52:J70" si="51">SUM(O52+N52+M52+L52+K52)</f>
        <v>510</v>
      </c>
      <c r="K52" s="25">
        <v>103</v>
      </c>
      <c r="L52" s="25">
        <v>111</v>
      </c>
      <c r="M52" s="25">
        <v>92</v>
      </c>
      <c r="N52" s="25">
        <v>109</v>
      </c>
      <c r="O52" s="25">
        <v>95</v>
      </c>
      <c r="P52" s="34" t="s">
        <v>29</v>
      </c>
      <c r="Q52" s="26">
        <f t="shared" si="48"/>
        <v>572</v>
      </c>
      <c r="R52" s="25">
        <v>112</v>
      </c>
      <c r="S52" s="25">
        <v>108</v>
      </c>
      <c r="T52" s="25">
        <v>117</v>
      </c>
      <c r="U52" s="25">
        <v>112</v>
      </c>
      <c r="V52" s="25">
        <v>123</v>
      </c>
      <c r="W52" s="26">
        <f t="shared" si="49"/>
        <v>547</v>
      </c>
      <c r="X52" s="25">
        <v>114</v>
      </c>
      <c r="Y52" s="25">
        <v>103</v>
      </c>
      <c r="Z52" s="25">
        <v>119</v>
      </c>
      <c r="AA52" s="25">
        <v>119</v>
      </c>
      <c r="AB52" s="25">
        <v>92</v>
      </c>
      <c r="AC52" s="34" t="s">
        <v>29</v>
      </c>
      <c r="AD52" s="26">
        <f t="shared" si="50"/>
        <v>437</v>
      </c>
      <c r="AE52" s="25">
        <v>102</v>
      </c>
      <c r="AF52" s="25">
        <v>96</v>
      </c>
      <c r="AG52" s="25">
        <v>84</v>
      </c>
      <c r="AH52" s="25">
        <v>91</v>
      </c>
      <c r="AI52" s="25">
        <v>64</v>
      </c>
      <c r="AJ52" s="26">
        <v>361</v>
      </c>
      <c r="AK52" s="26">
        <v>269</v>
      </c>
      <c r="AL52" s="26">
        <v>251</v>
      </c>
      <c r="AM52" s="26">
        <v>215</v>
      </c>
      <c r="AN52" s="34" t="s">
        <v>29</v>
      </c>
      <c r="AO52" s="26">
        <v>214</v>
      </c>
      <c r="AP52" s="26">
        <v>182</v>
      </c>
      <c r="AQ52" s="26">
        <v>154</v>
      </c>
      <c r="AR52" s="26">
        <v>151</v>
      </c>
      <c r="AS52" s="26">
        <v>133</v>
      </c>
      <c r="AT52" s="26">
        <v>100</v>
      </c>
      <c r="AU52" s="26">
        <v>79</v>
      </c>
      <c r="AV52" s="26">
        <v>79</v>
      </c>
      <c r="AW52" s="15"/>
      <c r="AY52"/>
      <c r="AZ52"/>
    </row>
    <row r="53" spans="2:52" ht="15" customHeight="1">
      <c r="B53" s="34" t="s">
        <v>30</v>
      </c>
      <c r="C53" s="24">
        <f t="shared" si="46"/>
        <v>14072</v>
      </c>
      <c r="D53" s="26">
        <f t="shared" si="47"/>
        <v>1431</v>
      </c>
      <c r="E53" s="25">
        <v>277</v>
      </c>
      <c r="F53" s="25">
        <v>271</v>
      </c>
      <c r="G53" s="25">
        <v>279</v>
      </c>
      <c r="H53" s="25">
        <v>291</v>
      </c>
      <c r="I53" s="25">
        <v>313</v>
      </c>
      <c r="J53" s="26">
        <f t="shared" si="51"/>
        <v>1592</v>
      </c>
      <c r="K53" s="25">
        <v>311</v>
      </c>
      <c r="L53" s="25">
        <v>320</v>
      </c>
      <c r="M53" s="25">
        <v>318</v>
      </c>
      <c r="N53" s="25">
        <v>319</v>
      </c>
      <c r="O53" s="25">
        <v>324</v>
      </c>
      <c r="P53" s="34" t="s">
        <v>30</v>
      </c>
      <c r="Q53" s="26">
        <f t="shared" si="48"/>
        <v>1579</v>
      </c>
      <c r="R53" s="25">
        <v>326</v>
      </c>
      <c r="S53" s="25">
        <v>313</v>
      </c>
      <c r="T53" s="25">
        <v>298</v>
      </c>
      <c r="U53" s="25">
        <v>324</v>
      </c>
      <c r="V53" s="25">
        <v>318</v>
      </c>
      <c r="W53" s="26">
        <f t="shared" si="49"/>
        <v>1645</v>
      </c>
      <c r="X53" s="25">
        <v>390</v>
      </c>
      <c r="Y53" s="25">
        <v>326</v>
      </c>
      <c r="Z53" s="25">
        <v>300</v>
      </c>
      <c r="AA53" s="25">
        <v>347</v>
      </c>
      <c r="AB53" s="25">
        <v>282</v>
      </c>
      <c r="AC53" s="34" t="s">
        <v>30</v>
      </c>
      <c r="AD53" s="26">
        <f t="shared" si="50"/>
        <v>1329</v>
      </c>
      <c r="AE53" s="25">
        <v>293</v>
      </c>
      <c r="AF53" s="25">
        <v>281</v>
      </c>
      <c r="AG53" s="25">
        <v>273</v>
      </c>
      <c r="AH53" s="25">
        <v>256</v>
      </c>
      <c r="AI53" s="25">
        <v>226</v>
      </c>
      <c r="AJ53" s="26">
        <v>1122</v>
      </c>
      <c r="AK53" s="26">
        <v>904</v>
      </c>
      <c r="AL53" s="26">
        <v>808</v>
      </c>
      <c r="AM53" s="26">
        <v>686</v>
      </c>
      <c r="AN53" s="34" t="s">
        <v>30</v>
      </c>
      <c r="AO53" s="26">
        <v>623</v>
      </c>
      <c r="AP53" s="26">
        <v>551</v>
      </c>
      <c r="AQ53" s="26">
        <v>464</v>
      </c>
      <c r="AR53" s="26">
        <v>372</v>
      </c>
      <c r="AS53" s="26">
        <v>324</v>
      </c>
      <c r="AT53" s="26">
        <v>259</v>
      </c>
      <c r="AU53" s="26">
        <v>182</v>
      </c>
      <c r="AV53" s="26">
        <v>201</v>
      </c>
      <c r="AW53" s="15"/>
      <c r="AY53"/>
      <c r="AZ53"/>
    </row>
    <row r="54" spans="2:52" ht="15" customHeight="1">
      <c r="B54" s="34" t="s">
        <v>31</v>
      </c>
      <c r="C54" s="24">
        <f>SUM(D54+J54+Q54+W54+AD54+AJ54+AK54+AL54+AM54+AO54+AP54+AQ54+AR54+AS54+AT54+AU54+AV54)</f>
        <v>1624</v>
      </c>
      <c r="D54" s="26">
        <f t="shared" si="47"/>
        <v>116</v>
      </c>
      <c r="E54" s="25">
        <v>24</v>
      </c>
      <c r="F54" s="25">
        <v>22</v>
      </c>
      <c r="G54" s="25">
        <v>23</v>
      </c>
      <c r="H54" s="25">
        <v>19</v>
      </c>
      <c r="I54" s="25">
        <v>28</v>
      </c>
      <c r="J54" s="26">
        <f t="shared" si="51"/>
        <v>133</v>
      </c>
      <c r="K54" s="25">
        <v>23</v>
      </c>
      <c r="L54" s="25">
        <v>25</v>
      </c>
      <c r="M54" s="25">
        <v>29</v>
      </c>
      <c r="N54" s="25">
        <v>33</v>
      </c>
      <c r="O54" s="25">
        <v>23</v>
      </c>
      <c r="P54" s="34" t="s">
        <v>31</v>
      </c>
      <c r="Q54" s="26">
        <f t="shared" si="48"/>
        <v>149</v>
      </c>
      <c r="R54" s="25">
        <v>33</v>
      </c>
      <c r="S54" s="25">
        <v>22</v>
      </c>
      <c r="T54" s="25">
        <v>25</v>
      </c>
      <c r="U54" s="25">
        <v>30</v>
      </c>
      <c r="V54" s="25">
        <v>39</v>
      </c>
      <c r="W54" s="26">
        <f t="shared" si="49"/>
        <v>148</v>
      </c>
      <c r="X54" s="25">
        <v>31</v>
      </c>
      <c r="Y54" s="25">
        <v>25</v>
      </c>
      <c r="Z54" s="25">
        <v>33</v>
      </c>
      <c r="AA54" s="25">
        <v>29</v>
      </c>
      <c r="AB54" s="25">
        <v>30</v>
      </c>
      <c r="AC54" s="34" t="s">
        <v>31</v>
      </c>
      <c r="AD54" s="26">
        <f t="shared" si="50"/>
        <v>151</v>
      </c>
      <c r="AE54" s="25">
        <v>24</v>
      </c>
      <c r="AF54" s="25">
        <v>24</v>
      </c>
      <c r="AG54" s="25">
        <v>40</v>
      </c>
      <c r="AH54" s="25">
        <v>33</v>
      </c>
      <c r="AI54" s="25">
        <v>30</v>
      </c>
      <c r="AJ54" s="26">
        <v>153</v>
      </c>
      <c r="AK54" s="26">
        <v>114</v>
      </c>
      <c r="AL54" s="26">
        <v>90</v>
      </c>
      <c r="AM54" s="26">
        <v>99</v>
      </c>
      <c r="AN54" s="34" t="s">
        <v>31</v>
      </c>
      <c r="AO54" s="26">
        <v>80</v>
      </c>
      <c r="AP54" s="26">
        <v>80</v>
      </c>
      <c r="AQ54" s="26">
        <v>67</v>
      </c>
      <c r="AR54" s="26">
        <v>57</v>
      </c>
      <c r="AS54" s="26">
        <v>52</v>
      </c>
      <c r="AT54" s="26">
        <v>45</v>
      </c>
      <c r="AU54" s="26">
        <v>34</v>
      </c>
      <c r="AV54" s="26">
        <v>56</v>
      </c>
      <c r="AW54" s="15"/>
      <c r="AY54"/>
      <c r="AZ54"/>
    </row>
    <row r="55" spans="2:52" ht="15" customHeight="1">
      <c r="B55" s="34" t="s">
        <v>32</v>
      </c>
      <c r="C55" s="24">
        <f t="shared" si="46"/>
        <v>6128</v>
      </c>
      <c r="D55" s="26">
        <f t="shared" si="47"/>
        <v>512</v>
      </c>
      <c r="E55" s="25">
        <v>100</v>
      </c>
      <c r="F55" s="25">
        <v>104</v>
      </c>
      <c r="G55" s="25">
        <v>93</v>
      </c>
      <c r="H55" s="25">
        <v>105</v>
      </c>
      <c r="I55" s="25">
        <v>110</v>
      </c>
      <c r="J55" s="26">
        <f t="shared" si="51"/>
        <v>534</v>
      </c>
      <c r="K55" s="25">
        <v>95</v>
      </c>
      <c r="L55" s="25">
        <v>114</v>
      </c>
      <c r="M55" s="25">
        <v>107</v>
      </c>
      <c r="N55" s="25">
        <v>104</v>
      </c>
      <c r="O55" s="25">
        <v>114</v>
      </c>
      <c r="P55" s="34" t="s">
        <v>32</v>
      </c>
      <c r="Q55" s="26">
        <f t="shared" si="48"/>
        <v>652</v>
      </c>
      <c r="R55" s="25">
        <v>119</v>
      </c>
      <c r="S55" s="25">
        <v>117</v>
      </c>
      <c r="T55" s="25">
        <v>143</v>
      </c>
      <c r="U55" s="25">
        <v>124</v>
      </c>
      <c r="V55" s="25">
        <v>149</v>
      </c>
      <c r="W55" s="26">
        <f t="shared" si="49"/>
        <v>718</v>
      </c>
      <c r="X55" s="25">
        <v>123</v>
      </c>
      <c r="Y55" s="25">
        <v>157</v>
      </c>
      <c r="Z55" s="25">
        <v>147</v>
      </c>
      <c r="AA55" s="25">
        <v>136</v>
      </c>
      <c r="AB55" s="25">
        <v>155</v>
      </c>
      <c r="AC55" s="34" t="s">
        <v>32</v>
      </c>
      <c r="AD55" s="26">
        <f t="shared" si="50"/>
        <v>670</v>
      </c>
      <c r="AE55" s="25">
        <v>159</v>
      </c>
      <c r="AF55" s="25">
        <v>129</v>
      </c>
      <c r="AG55" s="25">
        <v>131</v>
      </c>
      <c r="AH55" s="25">
        <v>130</v>
      </c>
      <c r="AI55" s="25">
        <v>121</v>
      </c>
      <c r="AJ55" s="26">
        <v>480</v>
      </c>
      <c r="AK55" s="26">
        <v>401</v>
      </c>
      <c r="AL55" s="26">
        <v>371</v>
      </c>
      <c r="AM55" s="26">
        <v>288</v>
      </c>
      <c r="AN55" s="34" t="s">
        <v>32</v>
      </c>
      <c r="AO55" s="26">
        <v>297</v>
      </c>
      <c r="AP55" s="26">
        <v>288</v>
      </c>
      <c r="AQ55" s="26">
        <v>233</v>
      </c>
      <c r="AR55" s="26">
        <v>173</v>
      </c>
      <c r="AS55" s="26">
        <v>168</v>
      </c>
      <c r="AT55" s="26">
        <v>120</v>
      </c>
      <c r="AU55" s="26">
        <v>109</v>
      </c>
      <c r="AV55" s="26">
        <v>114</v>
      </c>
      <c r="AW55" s="15"/>
      <c r="AY55"/>
      <c r="AZ55"/>
    </row>
    <row r="56" spans="2:52" ht="15" customHeight="1">
      <c r="B56" s="34" t="s">
        <v>33</v>
      </c>
      <c r="C56" s="24">
        <f>SUM(D56+J56+Q56+W56+AD56+AJ56+AK56+AL56+AM56+AO56+AP56+AQ56+AR56+AS56+AT56+AU56+AV56)</f>
        <v>11964</v>
      </c>
      <c r="D56" s="26">
        <f t="shared" si="47"/>
        <v>1031</v>
      </c>
      <c r="E56" s="25">
        <v>209</v>
      </c>
      <c r="F56" s="25">
        <v>212</v>
      </c>
      <c r="G56" s="25">
        <v>195</v>
      </c>
      <c r="H56" s="25">
        <v>201</v>
      </c>
      <c r="I56" s="25">
        <v>214</v>
      </c>
      <c r="J56" s="26">
        <f t="shared" si="51"/>
        <v>1089</v>
      </c>
      <c r="K56" s="25">
        <v>222</v>
      </c>
      <c r="L56" s="25">
        <v>222</v>
      </c>
      <c r="M56" s="25">
        <v>218</v>
      </c>
      <c r="N56" s="25">
        <v>209</v>
      </c>
      <c r="O56" s="25">
        <v>218</v>
      </c>
      <c r="P56" s="34" t="s">
        <v>33</v>
      </c>
      <c r="Q56" s="26">
        <f t="shared" si="48"/>
        <v>1044</v>
      </c>
      <c r="R56" s="25">
        <v>214</v>
      </c>
      <c r="S56" s="25">
        <v>198</v>
      </c>
      <c r="T56" s="25">
        <v>196</v>
      </c>
      <c r="U56" s="25">
        <v>206</v>
      </c>
      <c r="V56" s="25">
        <v>230</v>
      </c>
      <c r="W56" s="26">
        <f t="shared" si="49"/>
        <v>1151</v>
      </c>
      <c r="X56" s="25">
        <v>221</v>
      </c>
      <c r="Y56" s="25">
        <v>217</v>
      </c>
      <c r="Z56" s="25">
        <v>217</v>
      </c>
      <c r="AA56" s="25">
        <v>233</v>
      </c>
      <c r="AB56" s="25">
        <v>263</v>
      </c>
      <c r="AC56" s="34" t="s">
        <v>33</v>
      </c>
      <c r="AD56" s="26">
        <f t="shared" si="50"/>
        <v>1191</v>
      </c>
      <c r="AE56" s="25">
        <v>236</v>
      </c>
      <c r="AF56" s="25">
        <v>258</v>
      </c>
      <c r="AG56" s="25">
        <v>233</v>
      </c>
      <c r="AH56" s="25">
        <v>242</v>
      </c>
      <c r="AI56" s="25">
        <v>222</v>
      </c>
      <c r="AJ56" s="26">
        <v>1053</v>
      </c>
      <c r="AK56" s="26">
        <v>836</v>
      </c>
      <c r="AL56" s="26">
        <v>758</v>
      </c>
      <c r="AM56" s="26">
        <v>654</v>
      </c>
      <c r="AN56" s="34" t="s">
        <v>33</v>
      </c>
      <c r="AO56" s="26">
        <v>558</v>
      </c>
      <c r="AP56" s="26">
        <v>502</v>
      </c>
      <c r="AQ56" s="26">
        <v>435</v>
      </c>
      <c r="AR56" s="26">
        <v>396</v>
      </c>
      <c r="AS56" s="26">
        <v>378</v>
      </c>
      <c r="AT56" s="26">
        <v>300</v>
      </c>
      <c r="AU56" s="26">
        <v>258</v>
      </c>
      <c r="AV56" s="26">
        <v>330</v>
      </c>
      <c r="AW56" s="15"/>
      <c r="AY56"/>
      <c r="AZ56"/>
    </row>
    <row r="57" spans="2:52" ht="15" customHeight="1">
      <c r="B57" s="34" t="s">
        <v>34</v>
      </c>
      <c r="C57" s="24">
        <f t="shared" si="46"/>
        <v>10653</v>
      </c>
      <c r="D57" s="26">
        <f t="shared" si="47"/>
        <v>1037</v>
      </c>
      <c r="E57" s="25">
        <v>230</v>
      </c>
      <c r="F57" s="25">
        <v>176</v>
      </c>
      <c r="G57" s="25">
        <v>194</v>
      </c>
      <c r="H57" s="25">
        <v>220</v>
      </c>
      <c r="I57" s="25">
        <v>217</v>
      </c>
      <c r="J57" s="26">
        <f t="shared" si="51"/>
        <v>1052</v>
      </c>
      <c r="K57" s="25">
        <v>211</v>
      </c>
      <c r="L57" s="25">
        <v>198</v>
      </c>
      <c r="M57" s="25">
        <v>212</v>
      </c>
      <c r="N57" s="25">
        <v>220</v>
      </c>
      <c r="O57" s="25">
        <v>211</v>
      </c>
      <c r="P57" s="34" t="s">
        <v>34</v>
      </c>
      <c r="Q57" s="26">
        <f t="shared" si="48"/>
        <v>1197</v>
      </c>
      <c r="R57" s="25">
        <v>250</v>
      </c>
      <c r="S57" s="25">
        <v>215</v>
      </c>
      <c r="T57" s="25">
        <v>238</v>
      </c>
      <c r="U57" s="25">
        <v>267</v>
      </c>
      <c r="V57" s="25">
        <v>227</v>
      </c>
      <c r="W57" s="26">
        <f t="shared" si="49"/>
        <v>1283</v>
      </c>
      <c r="X57" s="25">
        <v>256</v>
      </c>
      <c r="Y57" s="25">
        <v>269</v>
      </c>
      <c r="Z57" s="25">
        <v>293</v>
      </c>
      <c r="AA57" s="25">
        <v>227</v>
      </c>
      <c r="AB57" s="25">
        <v>238</v>
      </c>
      <c r="AC57" s="34" t="s">
        <v>34</v>
      </c>
      <c r="AD57" s="26">
        <f t="shared" si="50"/>
        <v>1036</v>
      </c>
      <c r="AE57" s="25">
        <v>203</v>
      </c>
      <c r="AF57" s="25">
        <v>214</v>
      </c>
      <c r="AG57" s="25">
        <v>244</v>
      </c>
      <c r="AH57" s="25">
        <v>190</v>
      </c>
      <c r="AI57" s="25">
        <v>185</v>
      </c>
      <c r="AJ57" s="26">
        <v>833</v>
      </c>
      <c r="AK57" s="26">
        <v>651</v>
      </c>
      <c r="AL57" s="26">
        <v>511</v>
      </c>
      <c r="AM57" s="26">
        <v>491</v>
      </c>
      <c r="AN57" s="34" t="s">
        <v>34</v>
      </c>
      <c r="AO57" s="26">
        <v>486</v>
      </c>
      <c r="AP57" s="26">
        <v>422</v>
      </c>
      <c r="AQ57" s="26">
        <v>422</v>
      </c>
      <c r="AR57" s="26">
        <v>334</v>
      </c>
      <c r="AS57" s="26">
        <v>271</v>
      </c>
      <c r="AT57" s="26">
        <v>243</v>
      </c>
      <c r="AU57" s="26">
        <v>170</v>
      </c>
      <c r="AV57" s="26">
        <v>214</v>
      </c>
      <c r="AW57" s="15"/>
      <c r="AY57"/>
      <c r="AZ57"/>
    </row>
    <row r="58" spans="2:52" ht="15" customHeight="1">
      <c r="B58" s="34" t="s">
        <v>35</v>
      </c>
      <c r="C58" s="24">
        <f t="shared" si="46"/>
        <v>10682</v>
      </c>
      <c r="D58" s="26">
        <f t="shared" si="47"/>
        <v>984</v>
      </c>
      <c r="E58" s="25">
        <v>192</v>
      </c>
      <c r="F58" s="25">
        <v>204</v>
      </c>
      <c r="G58" s="25">
        <v>174</v>
      </c>
      <c r="H58" s="25">
        <v>220</v>
      </c>
      <c r="I58" s="25">
        <v>194</v>
      </c>
      <c r="J58" s="26">
        <f t="shared" si="51"/>
        <v>943</v>
      </c>
      <c r="K58" s="25">
        <v>175</v>
      </c>
      <c r="L58" s="25">
        <v>188</v>
      </c>
      <c r="M58" s="25">
        <v>176</v>
      </c>
      <c r="N58" s="25">
        <v>204</v>
      </c>
      <c r="O58" s="25">
        <v>200</v>
      </c>
      <c r="P58" s="34" t="s">
        <v>35</v>
      </c>
      <c r="Q58" s="26">
        <f t="shared" si="48"/>
        <v>996</v>
      </c>
      <c r="R58" s="25">
        <v>206</v>
      </c>
      <c r="S58" s="25">
        <v>186</v>
      </c>
      <c r="T58" s="25">
        <v>210</v>
      </c>
      <c r="U58" s="25">
        <v>190</v>
      </c>
      <c r="V58" s="25">
        <v>204</v>
      </c>
      <c r="W58" s="26">
        <f t="shared" si="49"/>
        <v>1055</v>
      </c>
      <c r="X58" s="25">
        <v>232</v>
      </c>
      <c r="Y58" s="25">
        <v>214</v>
      </c>
      <c r="Z58" s="25">
        <v>209</v>
      </c>
      <c r="AA58" s="25">
        <v>209</v>
      </c>
      <c r="AB58" s="25">
        <v>191</v>
      </c>
      <c r="AC58" s="34" t="s">
        <v>35</v>
      </c>
      <c r="AD58" s="26">
        <f t="shared" si="50"/>
        <v>1040</v>
      </c>
      <c r="AE58" s="25">
        <v>232</v>
      </c>
      <c r="AF58" s="25">
        <v>193</v>
      </c>
      <c r="AG58" s="25">
        <v>210</v>
      </c>
      <c r="AH58" s="25">
        <v>200</v>
      </c>
      <c r="AI58" s="25">
        <v>205</v>
      </c>
      <c r="AJ58" s="26">
        <v>895</v>
      </c>
      <c r="AK58" s="26">
        <v>764</v>
      </c>
      <c r="AL58" s="26">
        <v>656</v>
      </c>
      <c r="AM58" s="26">
        <v>612</v>
      </c>
      <c r="AN58" s="34" t="s">
        <v>35</v>
      </c>
      <c r="AO58" s="26">
        <v>525</v>
      </c>
      <c r="AP58" s="26">
        <v>483</v>
      </c>
      <c r="AQ58" s="26">
        <v>390</v>
      </c>
      <c r="AR58" s="26">
        <v>326</v>
      </c>
      <c r="AS58" s="26">
        <v>299</v>
      </c>
      <c r="AT58" s="26">
        <v>235</v>
      </c>
      <c r="AU58" s="26">
        <v>220</v>
      </c>
      <c r="AV58" s="26">
        <v>259</v>
      </c>
      <c r="AW58" s="15"/>
      <c r="AY58"/>
      <c r="AZ58"/>
    </row>
    <row r="59" spans="2:52" ht="15" customHeight="1">
      <c r="B59" s="34" t="s">
        <v>36</v>
      </c>
      <c r="C59" s="24">
        <f t="shared" si="46"/>
        <v>8441</v>
      </c>
      <c r="D59" s="26">
        <f t="shared" si="47"/>
        <v>775</v>
      </c>
      <c r="E59" s="25">
        <v>158</v>
      </c>
      <c r="F59" s="25">
        <v>169</v>
      </c>
      <c r="G59" s="25">
        <v>159</v>
      </c>
      <c r="H59" s="25">
        <v>150</v>
      </c>
      <c r="I59" s="25">
        <v>139</v>
      </c>
      <c r="J59" s="26">
        <f t="shared" si="51"/>
        <v>810</v>
      </c>
      <c r="K59" s="25">
        <v>158</v>
      </c>
      <c r="L59" s="25">
        <v>162</v>
      </c>
      <c r="M59" s="25">
        <v>152</v>
      </c>
      <c r="N59" s="25">
        <v>167</v>
      </c>
      <c r="O59" s="25">
        <v>171</v>
      </c>
      <c r="P59" s="34" t="s">
        <v>36</v>
      </c>
      <c r="Q59" s="26">
        <f t="shared" si="48"/>
        <v>892</v>
      </c>
      <c r="R59" s="25">
        <v>176</v>
      </c>
      <c r="S59" s="25">
        <v>171</v>
      </c>
      <c r="T59" s="25">
        <v>179</v>
      </c>
      <c r="U59" s="25">
        <v>190</v>
      </c>
      <c r="V59" s="25">
        <v>176</v>
      </c>
      <c r="W59" s="26">
        <f t="shared" si="49"/>
        <v>946</v>
      </c>
      <c r="X59" s="25">
        <v>182</v>
      </c>
      <c r="Y59" s="25">
        <v>181</v>
      </c>
      <c r="Z59" s="25">
        <v>209</v>
      </c>
      <c r="AA59" s="25">
        <v>185</v>
      </c>
      <c r="AB59" s="25">
        <v>189</v>
      </c>
      <c r="AC59" s="34" t="s">
        <v>36</v>
      </c>
      <c r="AD59" s="26">
        <f t="shared" si="50"/>
        <v>881</v>
      </c>
      <c r="AE59" s="25">
        <v>190</v>
      </c>
      <c r="AF59" s="25">
        <v>176</v>
      </c>
      <c r="AG59" s="25">
        <v>171</v>
      </c>
      <c r="AH59" s="25">
        <v>167</v>
      </c>
      <c r="AI59" s="25">
        <v>177</v>
      </c>
      <c r="AJ59" s="26">
        <v>684</v>
      </c>
      <c r="AK59" s="26">
        <v>525</v>
      </c>
      <c r="AL59" s="26">
        <v>522</v>
      </c>
      <c r="AM59" s="26">
        <v>448</v>
      </c>
      <c r="AN59" s="34" t="s">
        <v>36</v>
      </c>
      <c r="AO59" s="26">
        <v>342</v>
      </c>
      <c r="AP59" s="26">
        <v>330</v>
      </c>
      <c r="AQ59" s="26">
        <v>259</v>
      </c>
      <c r="AR59" s="26">
        <v>284</v>
      </c>
      <c r="AS59" s="26">
        <v>234</v>
      </c>
      <c r="AT59" s="26">
        <v>184</v>
      </c>
      <c r="AU59" s="26">
        <v>144</v>
      </c>
      <c r="AV59" s="26">
        <v>181</v>
      </c>
      <c r="AW59" s="15"/>
      <c r="AY59"/>
      <c r="AZ59"/>
    </row>
    <row r="60" spans="2:52" ht="15" customHeight="1">
      <c r="B60" s="34" t="s">
        <v>37</v>
      </c>
      <c r="C60" s="24">
        <f t="shared" si="46"/>
        <v>13769</v>
      </c>
      <c r="D60" s="26">
        <f t="shared" si="47"/>
        <v>1224</v>
      </c>
      <c r="E60" s="25">
        <v>246</v>
      </c>
      <c r="F60" s="25">
        <v>228</v>
      </c>
      <c r="G60" s="25">
        <v>256</v>
      </c>
      <c r="H60" s="25">
        <v>245</v>
      </c>
      <c r="I60" s="25">
        <v>249</v>
      </c>
      <c r="J60" s="26">
        <f t="shared" si="51"/>
        <v>1151</v>
      </c>
      <c r="K60" s="25">
        <v>229</v>
      </c>
      <c r="L60" s="25">
        <v>221</v>
      </c>
      <c r="M60" s="25">
        <v>241</v>
      </c>
      <c r="N60" s="25">
        <v>228</v>
      </c>
      <c r="O60" s="25">
        <v>232</v>
      </c>
      <c r="P60" s="34" t="s">
        <v>37</v>
      </c>
      <c r="Q60" s="26">
        <f t="shared" si="48"/>
        <v>1328</v>
      </c>
      <c r="R60" s="25">
        <v>255</v>
      </c>
      <c r="S60" s="25">
        <v>236</v>
      </c>
      <c r="T60" s="25">
        <v>253</v>
      </c>
      <c r="U60" s="25">
        <v>297</v>
      </c>
      <c r="V60" s="25">
        <v>287</v>
      </c>
      <c r="W60" s="26">
        <f t="shared" si="49"/>
        <v>1357</v>
      </c>
      <c r="X60" s="25">
        <v>260</v>
      </c>
      <c r="Y60" s="25">
        <v>272</v>
      </c>
      <c r="Z60" s="25">
        <v>276</v>
      </c>
      <c r="AA60" s="25">
        <v>268</v>
      </c>
      <c r="AB60" s="25">
        <v>281</v>
      </c>
      <c r="AC60" s="34" t="s">
        <v>37</v>
      </c>
      <c r="AD60" s="26">
        <f t="shared" si="50"/>
        <v>1425</v>
      </c>
      <c r="AE60" s="25">
        <v>295</v>
      </c>
      <c r="AF60" s="25">
        <v>305</v>
      </c>
      <c r="AG60" s="25">
        <v>299</v>
      </c>
      <c r="AH60" s="25">
        <v>259</v>
      </c>
      <c r="AI60" s="25">
        <v>267</v>
      </c>
      <c r="AJ60" s="26">
        <v>1226</v>
      </c>
      <c r="AK60" s="26">
        <v>1043</v>
      </c>
      <c r="AL60" s="26">
        <v>879</v>
      </c>
      <c r="AM60" s="26">
        <v>758</v>
      </c>
      <c r="AN60" s="34" t="s">
        <v>37</v>
      </c>
      <c r="AO60" s="26">
        <v>681</v>
      </c>
      <c r="AP60" s="26">
        <v>545</v>
      </c>
      <c r="AQ60" s="26">
        <v>518</v>
      </c>
      <c r="AR60" s="26">
        <v>422</v>
      </c>
      <c r="AS60" s="26">
        <v>362</v>
      </c>
      <c r="AT60" s="26">
        <v>290</v>
      </c>
      <c r="AU60" s="26">
        <v>235</v>
      </c>
      <c r="AV60" s="26">
        <v>325</v>
      </c>
      <c r="AW60" s="15"/>
      <c r="AY60"/>
      <c r="AZ60"/>
    </row>
    <row r="61" spans="2:52" ht="15" customHeight="1">
      <c r="B61" s="34" t="s">
        <v>38</v>
      </c>
      <c r="C61" s="24">
        <f t="shared" si="46"/>
        <v>5722</v>
      </c>
      <c r="D61" s="26">
        <f t="shared" si="47"/>
        <v>411</v>
      </c>
      <c r="E61" s="25">
        <v>72</v>
      </c>
      <c r="F61" s="25">
        <v>72</v>
      </c>
      <c r="G61" s="25">
        <v>94</v>
      </c>
      <c r="H61" s="25">
        <v>84</v>
      </c>
      <c r="I61" s="25">
        <v>89</v>
      </c>
      <c r="J61" s="26">
        <f t="shared" si="51"/>
        <v>444</v>
      </c>
      <c r="K61" s="25">
        <v>92</v>
      </c>
      <c r="L61" s="25">
        <v>102</v>
      </c>
      <c r="M61" s="25">
        <v>85</v>
      </c>
      <c r="N61" s="25">
        <v>75</v>
      </c>
      <c r="O61" s="25">
        <v>90</v>
      </c>
      <c r="P61" s="34" t="s">
        <v>38</v>
      </c>
      <c r="Q61" s="26">
        <f t="shared" si="48"/>
        <v>556</v>
      </c>
      <c r="R61" s="25">
        <v>120</v>
      </c>
      <c r="S61" s="25">
        <v>105</v>
      </c>
      <c r="T61" s="25">
        <v>97</v>
      </c>
      <c r="U61" s="25">
        <v>108</v>
      </c>
      <c r="V61" s="25">
        <v>126</v>
      </c>
      <c r="W61" s="26">
        <f t="shared" si="49"/>
        <v>570</v>
      </c>
      <c r="X61" s="25">
        <v>100</v>
      </c>
      <c r="Y61" s="25">
        <v>122</v>
      </c>
      <c r="Z61" s="25">
        <v>121</v>
      </c>
      <c r="AA61" s="25">
        <v>114</v>
      </c>
      <c r="AB61" s="25">
        <v>113</v>
      </c>
      <c r="AC61" s="34" t="s">
        <v>38</v>
      </c>
      <c r="AD61" s="26">
        <f t="shared" si="50"/>
        <v>528</v>
      </c>
      <c r="AE61" s="25">
        <v>99</v>
      </c>
      <c r="AF61" s="25">
        <v>108</v>
      </c>
      <c r="AG61" s="25">
        <v>95</v>
      </c>
      <c r="AH61" s="25">
        <v>123</v>
      </c>
      <c r="AI61" s="25">
        <v>103</v>
      </c>
      <c r="AJ61" s="26">
        <v>470</v>
      </c>
      <c r="AK61" s="26">
        <v>436</v>
      </c>
      <c r="AL61" s="26">
        <v>360</v>
      </c>
      <c r="AM61" s="26">
        <v>357</v>
      </c>
      <c r="AN61" s="34" t="s">
        <v>38</v>
      </c>
      <c r="AO61" s="26">
        <v>313</v>
      </c>
      <c r="AP61" s="26">
        <v>246</v>
      </c>
      <c r="AQ61" s="26">
        <v>219</v>
      </c>
      <c r="AR61" s="26">
        <v>197</v>
      </c>
      <c r="AS61" s="26">
        <v>163</v>
      </c>
      <c r="AT61" s="26">
        <v>155</v>
      </c>
      <c r="AU61" s="26">
        <v>135</v>
      </c>
      <c r="AV61" s="26">
        <v>162</v>
      </c>
      <c r="AW61" s="15"/>
      <c r="AY61"/>
      <c r="AZ61"/>
    </row>
    <row r="62" spans="2:52" ht="15" customHeight="1">
      <c r="B62" s="34" t="s">
        <v>39</v>
      </c>
      <c r="C62" s="24">
        <f t="shared" si="46"/>
        <v>2023</v>
      </c>
      <c r="D62" s="26">
        <f t="shared" si="47"/>
        <v>163</v>
      </c>
      <c r="E62" s="25">
        <v>27</v>
      </c>
      <c r="F62" s="25">
        <v>35</v>
      </c>
      <c r="G62" s="25">
        <v>31</v>
      </c>
      <c r="H62" s="25">
        <v>34</v>
      </c>
      <c r="I62" s="25">
        <v>36</v>
      </c>
      <c r="J62" s="26">
        <f t="shared" si="51"/>
        <v>220</v>
      </c>
      <c r="K62" s="25">
        <v>41</v>
      </c>
      <c r="L62" s="25">
        <v>42</v>
      </c>
      <c r="M62" s="25">
        <v>45</v>
      </c>
      <c r="N62" s="25">
        <v>48</v>
      </c>
      <c r="O62" s="25">
        <v>44</v>
      </c>
      <c r="P62" s="34" t="s">
        <v>39</v>
      </c>
      <c r="Q62" s="26">
        <f t="shared" si="48"/>
        <v>243</v>
      </c>
      <c r="R62" s="25">
        <v>36</v>
      </c>
      <c r="S62" s="25">
        <v>48</v>
      </c>
      <c r="T62" s="25">
        <v>63</v>
      </c>
      <c r="U62" s="25">
        <v>46</v>
      </c>
      <c r="V62" s="25">
        <v>50</v>
      </c>
      <c r="W62" s="26">
        <f t="shared" si="49"/>
        <v>284</v>
      </c>
      <c r="X62" s="25">
        <v>57</v>
      </c>
      <c r="Y62" s="25">
        <v>57</v>
      </c>
      <c r="Z62" s="25">
        <v>54</v>
      </c>
      <c r="AA62" s="25">
        <v>55</v>
      </c>
      <c r="AB62" s="25">
        <v>61</v>
      </c>
      <c r="AC62" s="34" t="s">
        <v>39</v>
      </c>
      <c r="AD62" s="26">
        <f t="shared" si="50"/>
        <v>205</v>
      </c>
      <c r="AE62" s="25">
        <v>45</v>
      </c>
      <c r="AF62" s="25">
        <v>45</v>
      </c>
      <c r="AG62" s="25">
        <v>45</v>
      </c>
      <c r="AH62" s="25">
        <v>33</v>
      </c>
      <c r="AI62" s="25">
        <v>37</v>
      </c>
      <c r="AJ62" s="26">
        <v>156</v>
      </c>
      <c r="AK62" s="26">
        <v>121</v>
      </c>
      <c r="AL62" s="26">
        <v>91</v>
      </c>
      <c r="AM62" s="26">
        <v>106</v>
      </c>
      <c r="AN62" s="34" t="s">
        <v>39</v>
      </c>
      <c r="AO62" s="26">
        <v>84</v>
      </c>
      <c r="AP62" s="26">
        <v>91</v>
      </c>
      <c r="AQ62" s="26">
        <v>79</v>
      </c>
      <c r="AR62" s="26">
        <v>43</v>
      </c>
      <c r="AS62" s="26">
        <v>38</v>
      </c>
      <c r="AT62" s="26">
        <v>31</v>
      </c>
      <c r="AU62" s="26">
        <v>32</v>
      </c>
      <c r="AV62" s="26">
        <v>36</v>
      </c>
      <c r="AW62" s="15"/>
      <c r="AY62"/>
      <c r="AZ62"/>
    </row>
    <row r="63" spans="2:52" ht="15" customHeight="1">
      <c r="B63" s="34" t="s">
        <v>40</v>
      </c>
      <c r="C63" s="24">
        <f t="shared" si="46"/>
        <v>2216</v>
      </c>
      <c r="D63" s="26">
        <f t="shared" si="47"/>
        <v>194</v>
      </c>
      <c r="E63" s="25">
        <v>38</v>
      </c>
      <c r="F63" s="25">
        <v>44</v>
      </c>
      <c r="G63" s="25">
        <v>31</v>
      </c>
      <c r="H63" s="25">
        <v>30</v>
      </c>
      <c r="I63" s="25">
        <v>51</v>
      </c>
      <c r="J63" s="26">
        <f t="shared" si="51"/>
        <v>189</v>
      </c>
      <c r="K63" s="25">
        <v>40</v>
      </c>
      <c r="L63" s="25">
        <v>42</v>
      </c>
      <c r="M63" s="25">
        <v>28</v>
      </c>
      <c r="N63" s="25">
        <v>39</v>
      </c>
      <c r="O63" s="25">
        <v>40</v>
      </c>
      <c r="P63" s="34" t="s">
        <v>40</v>
      </c>
      <c r="Q63" s="26">
        <f t="shared" si="48"/>
        <v>199</v>
      </c>
      <c r="R63" s="25">
        <v>45</v>
      </c>
      <c r="S63" s="25">
        <v>32</v>
      </c>
      <c r="T63" s="25">
        <v>47</v>
      </c>
      <c r="U63" s="25">
        <v>39</v>
      </c>
      <c r="V63" s="25">
        <v>36</v>
      </c>
      <c r="W63" s="26">
        <f t="shared" si="49"/>
        <v>215</v>
      </c>
      <c r="X63" s="25">
        <v>49</v>
      </c>
      <c r="Y63" s="25">
        <v>37</v>
      </c>
      <c r="Z63" s="25">
        <v>39</v>
      </c>
      <c r="AA63" s="25">
        <v>42</v>
      </c>
      <c r="AB63" s="25">
        <v>48</v>
      </c>
      <c r="AC63" s="34" t="s">
        <v>40</v>
      </c>
      <c r="AD63" s="26">
        <f t="shared" si="50"/>
        <v>192</v>
      </c>
      <c r="AE63" s="25">
        <v>31</v>
      </c>
      <c r="AF63" s="25">
        <v>41</v>
      </c>
      <c r="AG63" s="25">
        <v>38</v>
      </c>
      <c r="AH63" s="25">
        <v>39</v>
      </c>
      <c r="AI63" s="25">
        <v>43</v>
      </c>
      <c r="AJ63" s="26">
        <v>208</v>
      </c>
      <c r="AK63" s="26">
        <v>165</v>
      </c>
      <c r="AL63" s="26">
        <v>145</v>
      </c>
      <c r="AM63" s="26">
        <v>138</v>
      </c>
      <c r="AN63" s="34" t="s">
        <v>40</v>
      </c>
      <c r="AO63" s="26">
        <v>110</v>
      </c>
      <c r="AP63" s="26">
        <v>100</v>
      </c>
      <c r="AQ63" s="26">
        <v>84</v>
      </c>
      <c r="AR63" s="26">
        <v>66</v>
      </c>
      <c r="AS63" s="26">
        <v>47</v>
      </c>
      <c r="AT63" s="26">
        <v>54</v>
      </c>
      <c r="AU63" s="26">
        <v>50</v>
      </c>
      <c r="AV63" s="26">
        <v>60</v>
      </c>
      <c r="AW63" s="15"/>
      <c r="AY63"/>
      <c r="AZ63"/>
    </row>
    <row r="64" spans="2:52" ht="15" customHeight="1">
      <c r="B64" s="34" t="s">
        <v>41</v>
      </c>
      <c r="C64" s="24">
        <f t="shared" si="46"/>
        <v>2874</v>
      </c>
      <c r="D64" s="26">
        <f t="shared" si="47"/>
        <v>298</v>
      </c>
      <c r="E64" s="25">
        <v>56</v>
      </c>
      <c r="F64" s="25">
        <v>60</v>
      </c>
      <c r="G64" s="25">
        <v>65</v>
      </c>
      <c r="H64" s="25">
        <v>52</v>
      </c>
      <c r="I64" s="25">
        <v>65</v>
      </c>
      <c r="J64" s="26">
        <f t="shared" si="51"/>
        <v>289</v>
      </c>
      <c r="K64" s="25">
        <v>54</v>
      </c>
      <c r="L64" s="25">
        <v>47</v>
      </c>
      <c r="M64" s="25">
        <v>63</v>
      </c>
      <c r="N64" s="25">
        <v>68</v>
      </c>
      <c r="O64" s="25">
        <v>57</v>
      </c>
      <c r="P64" s="34" t="s">
        <v>41</v>
      </c>
      <c r="Q64" s="26">
        <f t="shared" si="48"/>
        <v>363</v>
      </c>
      <c r="R64" s="25">
        <v>67</v>
      </c>
      <c r="S64" s="25">
        <v>74</v>
      </c>
      <c r="T64" s="25">
        <v>68</v>
      </c>
      <c r="U64" s="25">
        <v>80</v>
      </c>
      <c r="V64" s="25">
        <v>74</v>
      </c>
      <c r="W64" s="26">
        <f t="shared" si="49"/>
        <v>336</v>
      </c>
      <c r="X64" s="25">
        <v>75</v>
      </c>
      <c r="Y64" s="25">
        <v>65</v>
      </c>
      <c r="Z64" s="25">
        <v>72</v>
      </c>
      <c r="AA64" s="25">
        <v>71</v>
      </c>
      <c r="AB64" s="25">
        <v>53</v>
      </c>
      <c r="AC64" s="34" t="s">
        <v>41</v>
      </c>
      <c r="AD64" s="26">
        <f t="shared" si="50"/>
        <v>268</v>
      </c>
      <c r="AE64" s="25">
        <v>44</v>
      </c>
      <c r="AF64" s="25">
        <v>65</v>
      </c>
      <c r="AG64" s="25">
        <v>61</v>
      </c>
      <c r="AH64" s="25">
        <v>47</v>
      </c>
      <c r="AI64" s="25">
        <v>51</v>
      </c>
      <c r="AJ64" s="26">
        <v>190</v>
      </c>
      <c r="AK64" s="26">
        <v>179</v>
      </c>
      <c r="AL64" s="26">
        <v>161</v>
      </c>
      <c r="AM64" s="26">
        <v>140</v>
      </c>
      <c r="AN64" s="34" t="s">
        <v>41</v>
      </c>
      <c r="AO64" s="26">
        <v>138</v>
      </c>
      <c r="AP64" s="26">
        <v>142</v>
      </c>
      <c r="AQ64" s="26">
        <v>90</v>
      </c>
      <c r="AR64" s="26">
        <v>87</v>
      </c>
      <c r="AS64" s="26">
        <v>40</v>
      </c>
      <c r="AT64" s="26">
        <v>64</v>
      </c>
      <c r="AU64" s="26">
        <v>41</v>
      </c>
      <c r="AV64" s="26">
        <v>48</v>
      </c>
      <c r="AW64" s="15"/>
      <c r="AY64"/>
      <c r="AZ64"/>
    </row>
    <row r="65" spans="2:52" ht="15" customHeight="1">
      <c r="B65" s="34" t="s">
        <v>42</v>
      </c>
      <c r="C65" s="24">
        <f t="shared" si="46"/>
        <v>3260</v>
      </c>
      <c r="D65" s="26">
        <f t="shared" si="47"/>
        <v>314</v>
      </c>
      <c r="E65" s="25">
        <v>56</v>
      </c>
      <c r="F65" s="25">
        <v>60</v>
      </c>
      <c r="G65" s="25">
        <v>69</v>
      </c>
      <c r="H65" s="25">
        <v>66</v>
      </c>
      <c r="I65" s="25">
        <v>63</v>
      </c>
      <c r="J65" s="26">
        <f t="shared" si="51"/>
        <v>318</v>
      </c>
      <c r="K65" s="25">
        <v>55</v>
      </c>
      <c r="L65" s="25">
        <v>65</v>
      </c>
      <c r="M65" s="25">
        <v>61</v>
      </c>
      <c r="N65" s="25">
        <v>69</v>
      </c>
      <c r="O65" s="25">
        <v>68</v>
      </c>
      <c r="P65" s="34" t="s">
        <v>42</v>
      </c>
      <c r="Q65" s="26">
        <f t="shared" si="48"/>
        <v>413</v>
      </c>
      <c r="R65" s="25">
        <v>84</v>
      </c>
      <c r="S65" s="25">
        <v>76</v>
      </c>
      <c r="T65" s="25">
        <v>70</v>
      </c>
      <c r="U65" s="25">
        <v>89</v>
      </c>
      <c r="V65" s="25">
        <v>94</v>
      </c>
      <c r="W65" s="26">
        <f t="shared" si="49"/>
        <v>429</v>
      </c>
      <c r="X65" s="25">
        <v>88</v>
      </c>
      <c r="Y65" s="25">
        <v>86</v>
      </c>
      <c r="Z65" s="25">
        <v>87</v>
      </c>
      <c r="AA65" s="25">
        <v>81</v>
      </c>
      <c r="AB65" s="25">
        <v>87</v>
      </c>
      <c r="AC65" s="34" t="s">
        <v>42</v>
      </c>
      <c r="AD65" s="26">
        <f t="shared" si="50"/>
        <v>296</v>
      </c>
      <c r="AE65" s="25">
        <v>58</v>
      </c>
      <c r="AF65" s="25">
        <v>58</v>
      </c>
      <c r="AG65" s="25">
        <v>77</v>
      </c>
      <c r="AH65" s="25">
        <v>43</v>
      </c>
      <c r="AI65" s="25">
        <v>60</v>
      </c>
      <c r="AJ65" s="26">
        <v>207</v>
      </c>
      <c r="AK65" s="26">
        <v>193</v>
      </c>
      <c r="AL65" s="26">
        <v>162</v>
      </c>
      <c r="AM65" s="26">
        <v>177</v>
      </c>
      <c r="AN65" s="34" t="s">
        <v>42</v>
      </c>
      <c r="AO65" s="26">
        <v>151</v>
      </c>
      <c r="AP65" s="26">
        <v>134</v>
      </c>
      <c r="AQ65" s="26">
        <v>126</v>
      </c>
      <c r="AR65" s="26">
        <v>102</v>
      </c>
      <c r="AS65" s="26">
        <v>94</v>
      </c>
      <c r="AT65" s="26">
        <v>51</v>
      </c>
      <c r="AU65" s="26">
        <v>43</v>
      </c>
      <c r="AV65" s="26">
        <v>50</v>
      </c>
      <c r="AW65" s="15"/>
      <c r="AY65"/>
      <c r="AZ65"/>
    </row>
    <row r="66" spans="2:52" s="4" customFormat="1" ht="15" customHeight="1">
      <c r="B66" s="34" t="s">
        <v>43</v>
      </c>
      <c r="C66" s="24">
        <f t="shared" si="46"/>
        <v>5073</v>
      </c>
      <c r="D66" s="26">
        <f t="shared" si="47"/>
        <v>409</v>
      </c>
      <c r="E66" s="25">
        <v>92</v>
      </c>
      <c r="F66" s="25">
        <v>76</v>
      </c>
      <c r="G66" s="25">
        <v>80</v>
      </c>
      <c r="H66" s="25">
        <v>81</v>
      </c>
      <c r="I66" s="25">
        <v>80</v>
      </c>
      <c r="J66" s="26">
        <f t="shared" si="51"/>
        <v>444</v>
      </c>
      <c r="K66" s="25">
        <v>85</v>
      </c>
      <c r="L66" s="25">
        <v>83</v>
      </c>
      <c r="M66" s="25">
        <v>83</v>
      </c>
      <c r="N66" s="25">
        <v>92</v>
      </c>
      <c r="O66" s="25">
        <v>101</v>
      </c>
      <c r="P66" s="34" t="s">
        <v>43</v>
      </c>
      <c r="Q66" s="26">
        <f t="shared" si="48"/>
        <v>446</v>
      </c>
      <c r="R66" s="25">
        <v>61</v>
      </c>
      <c r="S66" s="25">
        <v>97</v>
      </c>
      <c r="T66" s="25">
        <v>88</v>
      </c>
      <c r="U66" s="25">
        <v>96</v>
      </c>
      <c r="V66" s="25">
        <v>104</v>
      </c>
      <c r="W66" s="26">
        <f t="shared" si="49"/>
        <v>534</v>
      </c>
      <c r="X66" s="25">
        <v>109</v>
      </c>
      <c r="Y66" s="25">
        <v>111</v>
      </c>
      <c r="Z66" s="25">
        <v>116</v>
      </c>
      <c r="AA66" s="25">
        <v>105</v>
      </c>
      <c r="AB66" s="25">
        <v>93</v>
      </c>
      <c r="AC66" s="34" t="s">
        <v>43</v>
      </c>
      <c r="AD66" s="26">
        <f t="shared" si="50"/>
        <v>448</v>
      </c>
      <c r="AE66" s="25">
        <v>111</v>
      </c>
      <c r="AF66" s="25">
        <v>80</v>
      </c>
      <c r="AG66" s="25">
        <v>93</v>
      </c>
      <c r="AH66" s="25">
        <v>69</v>
      </c>
      <c r="AI66" s="25">
        <v>95</v>
      </c>
      <c r="AJ66" s="26">
        <v>372</v>
      </c>
      <c r="AK66" s="26">
        <v>336</v>
      </c>
      <c r="AL66" s="26">
        <v>300</v>
      </c>
      <c r="AM66" s="26">
        <v>278</v>
      </c>
      <c r="AN66" s="34" t="s">
        <v>43</v>
      </c>
      <c r="AO66" s="26">
        <v>265</v>
      </c>
      <c r="AP66" s="26">
        <v>215</v>
      </c>
      <c r="AQ66" s="26">
        <v>214</v>
      </c>
      <c r="AR66" s="26">
        <v>208</v>
      </c>
      <c r="AS66" s="26">
        <v>196</v>
      </c>
      <c r="AT66" s="26">
        <v>143</v>
      </c>
      <c r="AU66" s="26">
        <v>121</v>
      </c>
      <c r="AV66" s="26">
        <v>144</v>
      </c>
      <c r="AW66" s="15"/>
      <c r="AY66"/>
      <c r="AZ66"/>
    </row>
    <row r="67" spans="2:52" s="5" customFormat="1" ht="15" customHeight="1">
      <c r="B67" s="34" t="s">
        <v>44</v>
      </c>
      <c r="C67" s="24">
        <f t="shared" si="46"/>
        <v>2978</v>
      </c>
      <c r="D67" s="26">
        <f t="shared" si="47"/>
        <v>279</v>
      </c>
      <c r="E67" s="25">
        <v>58</v>
      </c>
      <c r="F67" s="25">
        <v>54</v>
      </c>
      <c r="G67" s="25">
        <v>61</v>
      </c>
      <c r="H67" s="25">
        <v>52</v>
      </c>
      <c r="I67" s="25">
        <v>54</v>
      </c>
      <c r="J67" s="26">
        <f t="shared" si="51"/>
        <v>292</v>
      </c>
      <c r="K67" s="25">
        <v>57</v>
      </c>
      <c r="L67" s="25">
        <v>56</v>
      </c>
      <c r="M67" s="25">
        <v>61</v>
      </c>
      <c r="N67" s="25">
        <v>54</v>
      </c>
      <c r="O67" s="25">
        <v>64</v>
      </c>
      <c r="P67" s="34" t="s">
        <v>44</v>
      </c>
      <c r="Q67" s="26">
        <f t="shared" si="48"/>
        <v>315</v>
      </c>
      <c r="R67" s="25">
        <v>64</v>
      </c>
      <c r="S67" s="25">
        <v>55</v>
      </c>
      <c r="T67" s="25">
        <v>66</v>
      </c>
      <c r="U67" s="25">
        <v>65</v>
      </c>
      <c r="V67" s="25">
        <v>65</v>
      </c>
      <c r="W67" s="26">
        <f t="shared" si="49"/>
        <v>362</v>
      </c>
      <c r="X67" s="25">
        <v>78</v>
      </c>
      <c r="Y67" s="25">
        <v>81</v>
      </c>
      <c r="Z67" s="25">
        <v>66</v>
      </c>
      <c r="AA67" s="25">
        <v>61</v>
      </c>
      <c r="AB67" s="25">
        <v>76</v>
      </c>
      <c r="AC67" s="34" t="s">
        <v>44</v>
      </c>
      <c r="AD67" s="26">
        <f t="shared" si="50"/>
        <v>274</v>
      </c>
      <c r="AE67" s="25">
        <v>61</v>
      </c>
      <c r="AF67" s="25">
        <v>60</v>
      </c>
      <c r="AG67" s="25">
        <v>50</v>
      </c>
      <c r="AH67" s="25">
        <v>55</v>
      </c>
      <c r="AI67" s="25">
        <v>48</v>
      </c>
      <c r="AJ67" s="26">
        <v>207</v>
      </c>
      <c r="AK67" s="26">
        <v>194</v>
      </c>
      <c r="AL67" s="26">
        <v>140</v>
      </c>
      <c r="AM67" s="26">
        <v>139</v>
      </c>
      <c r="AN67" s="34" t="s">
        <v>44</v>
      </c>
      <c r="AO67" s="26">
        <v>162</v>
      </c>
      <c r="AP67" s="26">
        <v>127</v>
      </c>
      <c r="AQ67" s="26">
        <v>121</v>
      </c>
      <c r="AR67" s="26">
        <v>112</v>
      </c>
      <c r="AS67" s="26">
        <v>90</v>
      </c>
      <c r="AT67" s="26">
        <v>64</v>
      </c>
      <c r="AU67" s="26">
        <v>45</v>
      </c>
      <c r="AV67" s="26">
        <v>55</v>
      </c>
      <c r="AW67" s="14"/>
      <c r="AY67"/>
      <c r="AZ67"/>
    </row>
    <row r="68" spans="2:52" s="4" customFormat="1" ht="15" customHeight="1">
      <c r="B68" s="34" t="s">
        <v>45</v>
      </c>
      <c r="C68" s="24">
        <f t="shared" si="46"/>
        <v>7637</v>
      </c>
      <c r="D68" s="26">
        <f t="shared" si="47"/>
        <v>663</v>
      </c>
      <c r="E68" s="25">
        <v>149</v>
      </c>
      <c r="F68" s="25">
        <v>126</v>
      </c>
      <c r="G68" s="25">
        <v>113</v>
      </c>
      <c r="H68" s="25">
        <v>160</v>
      </c>
      <c r="I68" s="25">
        <v>115</v>
      </c>
      <c r="J68" s="26">
        <f t="shared" si="51"/>
        <v>662</v>
      </c>
      <c r="K68" s="25">
        <v>134</v>
      </c>
      <c r="L68" s="25">
        <v>134</v>
      </c>
      <c r="M68" s="25">
        <v>123</v>
      </c>
      <c r="N68" s="25">
        <v>137</v>
      </c>
      <c r="O68" s="25">
        <v>134</v>
      </c>
      <c r="P68" s="34" t="s">
        <v>45</v>
      </c>
      <c r="Q68" s="26">
        <f t="shared" si="48"/>
        <v>759</v>
      </c>
      <c r="R68" s="25">
        <v>153</v>
      </c>
      <c r="S68" s="25">
        <v>150</v>
      </c>
      <c r="T68" s="25">
        <v>156</v>
      </c>
      <c r="U68" s="25">
        <v>147</v>
      </c>
      <c r="V68" s="25">
        <v>153</v>
      </c>
      <c r="W68" s="26">
        <f t="shared" si="49"/>
        <v>749</v>
      </c>
      <c r="X68" s="25">
        <v>145</v>
      </c>
      <c r="Y68" s="25">
        <v>171</v>
      </c>
      <c r="Z68" s="25">
        <v>133</v>
      </c>
      <c r="AA68" s="25">
        <v>131</v>
      </c>
      <c r="AB68" s="25">
        <v>169</v>
      </c>
      <c r="AC68" s="34" t="s">
        <v>45</v>
      </c>
      <c r="AD68" s="26">
        <f t="shared" si="50"/>
        <v>683</v>
      </c>
      <c r="AE68" s="25">
        <v>135</v>
      </c>
      <c r="AF68" s="25">
        <v>145</v>
      </c>
      <c r="AG68" s="25">
        <v>137</v>
      </c>
      <c r="AH68" s="25">
        <v>122</v>
      </c>
      <c r="AI68" s="25">
        <v>144</v>
      </c>
      <c r="AJ68" s="26">
        <v>566</v>
      </c>
      <c r="AK68" s="26">
        <v>537</v>
      </c>
      <c r="AL68" s="26">
        <v>478</v>
      </c>
      <c r="AM68" s="26">
        <v>472</v>
      </c>
      <c r="AN68" s="34" t="s">
        <v>45</v>
      </c>
      <c r="AO68" s="26">
        <v>363</v>
      </c>
      <c r="AP68" s="26">
        <v>323</v>
      </c>
      <c r="AQ68" s="26">
        <v>304</v>
      </c>
      <c r="AR68" s="26">
        <v>257</v>
      </c>
      <c r="AS68" s="26">
        <v>253</v>
      </c>
      <c r="AT68" s="26">
        <v>206</v>
      </c>
      <c r="AU68" s="26">
        <v>174</v>
      </c>
      <c r="AV68" s="26">
        <v>188</v>
      </c>
      <c r="AW68" s="15"/>
      <c r="AY68"/>
      <c r="AZ68"/>
    </row>
    <row r="69" spans="2:52" ht="15" customHeight="1">
      <c r="B69" s="34" t="s">
        <v>46</v>
      </c>
      <c r="C69" s="24">
        <f t="shared" si="46"/>
        <v>5377</v>
      </c>
      <c r="D69" s="32">
        <f t="shared" si="47"/>
        <v>526</v>
      </c>
      <c r="E69" s="31">
        <v>101</v>
      </c>
      <c r="F69" s="31">
        <v>112</v>
      </c>
      <c r="G69" s="31">
        <v>112</v>
      </c>
      <c r="H69" s="31">
        <v>106</v>
      </c>
      <c r="I69" s="31">
        <v>95</v>
      </c>
      <c r="J69" s="32">
        <f t="shared" si="51"/>
        <v>559</v>
      </c>
      <c r="K69" s="31">
        <v>98</v>
      </c>
      <c r="L69" s="31">
        <v>102</v>
      </c>
      <c r="M69" s="31">
        <v>123</v>
      </c>
      <c r="N69" s="31">
        <v>116</v>
      </c>
      <c r="O69" s="31">
        <v>120</v>
      </c>
      <c r="P69" s="34" t="s">
        <v>46</v>
      </c>
      <c r="Q69" s="32">
        <f t="shared" si="48"/>
        <v>596</v>
      </c>
      <c r="R69" s="31">
        <v>124</v>
      </c>
      <c r="S69" s="31">
        <v>112</v>
      </c>
      <c r="T69" s="31">
        <v>114</v>
      </c>
      <c r="U69" s="31">
        <v>127</v>
      </c>
      <c r="V69" s="31">
        <v>119</v>
      </c>
      <c r="W69" s="32">
        <f t="shared" si="49"/>
        <v>611</v>
      </c>
      <c r="X69" s="31">
        <v>112</v>
      </c>
      <c r="Y69" s="31">
        <v>146</v>
      </c>
      <c r="Z69" s="31">
        <v>109</v>
      </c>
      <c r="AA69" s="31">
        <v>119</v>
      </c>
      <c r="AB69" s="31">
        <v>125</v>
      </c>
      <c r="AC69" s="34" t="s">
        <v>46</v>
      </c>
      <c r="AD69" s="32">
        <f t="shared" si="50"/>
        <v>503</v>
      </c>
      <c r="AE69" s="31">
        <v>114</v>
      </c>
      <c r="AF69" s="31">
        <v>104</v>
      </c>
      <c r="AG69" s="31">
        <v>101</v>
      </c>
      <c r="AH69" s="31">
        <v>99</v>
      </c>
      <c r="AI69" s="31">
        <v>85</v>
      </c>
      <c r="AJ69" s="32">
        <v>396</v>
      </c>
      <c r="AK69" s="32">
        <v>361</v>
      </c>
      <c r="AL69" s="32">
        <v>285</v>
      </c>
      <c r="AM69" s="32">
        <v>251</v>
      </c>
      <c r="AN69" s="34" t="s">
        <v>46</v>
      </c>
      <c r="AO69" s="32">
        <v>298</v>
      </c>
      <c r="AP69" s="32">
        <v>210</v>
      </c>
      <c r="AQ69" s="32">
        <v>185</v>
      </c>
      <c r="AR69" s="32">
        <v>169</v>
      </c>
      <c r="AS69" s="32">
        <v>153</v>
      </c>
      <c r="AT69" s="32">
        <v>96</v>
      </c>
      <c r="AU69" s="32">
        <v>84</v>
      </c>
      <c r="AV69" s="32">
        <v>94</v>
      </c>
      <c r="AW69" s="15"/>
      <c r="AY69"/>
      <c r="AZ69"/>
    </row>
    <row r="70" spans="2:52" ht="15" customHeight="1">
      <c r="B70" s="34" t="s">
        <v>47</v>
      </c>
      <c r="C70" s="24">
        <f t="shared" si="46"/>
        <v>1829</v>
      </c>
      <c r="D70" s="32">
        <f t="shared" si="47"/>
        <v>150</v>
      </c>
      <c r="E70" s="31">
        <v>37</v>
      </c>
      <c r="F70" s="31">
        <v>23</v>
      </c>
      <c r="G70" s="31">
        <v>30</v>
      </c>
      <c r="H70" s="31">
        <v>30</v>
      </c>
      <c r="I70" s="31">
        <v>30</v>
      </c>
      <c r="J70" s="32">
        <f t="shared" si="51"/>
        <v>173</v>
      </c>
      <c r="K70" s="31">
        <v>36</v>
      </c>
      <c r="L70" s="31">
        <v>31</v>
      </c>
      <c r="M70" s="31">
        <v>28</v>
      </c>
      <c r="N70" s="31">
        <v>31</v>
      </c>
      <c r="O70" s="31">
        <v>47</v>
      </c>
      <c r="P70" s="34" t="s">
        <v>47</v>
      </c>
      <c r="Q70" s="32">
        <f t="shared" si="48"/>
        <v>169</v>
      </c>
      <c r="R70" s="31">
        <v>30</v>
      </c>
      <c r="S70" s="31">
        <v>32</v>
      </c>
      <c r="T70" s="31">
        <v>38</v>
      </c>
      <c r="U70" s="31">
        <v>37</v>
      </c>
      <c r="V70" s="31">
        <v>32</v>
      </c>
      <c r="W70" s="32">
        <f t="shared" si="49"/>
        <v>195</v>
      </c>
      <c r="X70" s="31">
        <v>38</v>
      </c>
      <c r="Y70" s="31">
        <v>39</v>
      </c>
      <c r="Z70" s="31">
        <v>37</v>
      </c>
      <c r="AA70" s="31">
        <v>45</v>
      </c>
      <c r="AB70" s="31">
        <v>36</v>
      </c>
      <c r="AC70" s="34" t="s">
        <v>47</v>
      </c>
      <c r="AD70" s="32">
        <f t="shared" si="50"/>
        <v>158</v>
      </c>
      <c r="AE70" s="31">
        <v>31</v>
      </c>
      <c r="AF70" s="31">
        <v>30</v>
      </c>
      <c r="AG70" s="31">
        <v>34</v>
      </c>
      <c r="AH70" s="31">
        <v>24</v>
      </c>
      <c r="AI70" s="31">
        <v>39</v>
      </c>
      <c r="AJ70" s="32">
        <v>121</v>
      </c>
      <c r="AK70" s="32">
        <v>124</v>
      </c>
      <c r="AL70" s="32">
        <v>99</v>
      </c>
      <c r="AM70" s="32">
        <v>89</v>
      </c>
      <c r="AN70" s="34" t="s">
        <v>47</v>
      </c>
      <c r="AO70" s="32">
        <v>80</v>
      </c>
      <c r="AP70" s="32">
        <v>95</v>
      </c>
      <c r="AQ70" s="32">
        <v>70</v>
      </c>
      <c r="AR70" s="32">
        <v>74</v>
      </c>
      <c r="AS70" s="32">
        <v>60</v>
      </c>
      <c r="AT70" s="32">
        <v>65</v>
      </c>
      <c r="AU70" s="32">
        <v>41</v>
      </c>
      <c r="AV70" s="32">
        <v>66</v>
      </c>
      <c r="AW70" s="15"/>
      <c r="AY70"/>
      <c r="AZ70"/>
    </row>
    <row r="71" spans="2:52" ht="14.25" customHeight="1">
      <c r="B71" s="13"/>
      <c r="C71" s="13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33"/>
    </row>
  </sheetData>
  <printOptions horizontalCentered="1"/>
  <pageMargins left="0.19685039370078741" right="0.35433070866141736" top="0.3" bottom="0.49" header="0" footer="0.39370078740157483"/>
  <pageSetup scale="65" orientation="portrait" r:id="rId1"/>
  <headerFooter alignWithMargins="0"/>
  <ignoredErrors>
    <ignoredError sqref="J7:J26 W7:W2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B1:AZ71"/>
  <sheetViews>
    <sheetView showGridLines="0" zoomScale="74" zoomScaleNormal="74" zoomScaleSheetLayoutView="50" workbookViewId="0">
      <selection activeCell="C33" sqref="C33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4" width="7.7109375" style="2" bestFit="1" customWidth="1"/>
    <col min="5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49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49" ht="16.5" customHeight="1">
      <c r="B2" s="29" t="s">
        <v>49</v>
      </c>
      <c r="C2" s="30" t="s">
        <v>24</v>
      </c>
      <c r="E2" s="9"/>
      <c r="F2" s="9"/>
      <c r="G2" s="9"/>
      <c r="H2" s="9"/>
      <c r="I2" s="8"/>
      <c r="P2" s="29" t="s">
        <v>49</v>
      </c>
      <c r="Q2" s="30" t="s">
        <v>24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49</v>
      </c>
      <c r="AD2" s="30" t="s">
        <v>24</v>
      </c>
      <c r="AE2"/>
      <c r="AF2" s="9"/>
      <c r="AG2" s="9"/>
      <c r="AH2" s="9"/>
      <c r="AI2" s="9"/>
      <c r="AJ2" s="2"/>
      <c r="AK2" s="2"/>
      <c r="AL2" s="2"/>
      <c r="AN2" s="29" t="s">
        <v>49</v>
      </c>
      <c r="AO2" s="30" t="s">
        <v>24</v>
      </c>
      <c r="AP2"/>
      <c r="AQ2"/>
      <c r="AR2"/>
      <c r="AS2"/>
      <c r="AT2"/>
      <c r="AU2" s="9"/>
      <c r="AV2" s="2"/>
    </row>
    <row r="3" spans="2:49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49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49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49" s="5" customFormat="1" ht="20.100000000000001" customHeight="1">
      <c r="B6" s="26" t="s">
        <v>0</v>
      </c>
      <c r="C6" s="26">
        <f>SUM(C7+C8+C9+C10+C11+C12+C13+C14+C15+C16+C17+C18+C19++C20+C21+C22+C23+C24+C25+C26)</f>
        <v>499917</v>
      </c>
      <c r="D6" s="26">
        <f t="shared" ref="D6:AV6" si="0">SUM(D7+D8+D9+D10+D11+D12+D13+D14+D15+D16+D17+D18+D19++D20+D21+D22+D23+D24+D25+D26)</f>
        <v>46473</v>
      </c>
      <c r="E6" s="26">
        <f t="shared" si="0"/>
        <v>9313</v>
      </c>
      <c r="F6" s="26">
        <f t="shared" si="0"/>
        <v>9292</v>
      </c>
      <c r="G6" s="26">
        <f t="shared" si="0"/>
        <v>9290</v>
      </c>
      <c r="H6" s="26">
        <f t="shared" si="0"/>
        <v>9290</v>
      </c>
      <c r="I6" s="26">
        <f t="shared" si="0"/>
        <v>9288</v>
      </c>
      <c r="J6" s="26">
        <f t="shared" si="0"/>
        <v>46857</v>
      </c>
      <c r="K6" s="26">
        <f t="shared" si="0"/>
        <v>9290</v>
      </c>
      <c r="L6" s="26">
        <f t="shared" si="0"/>
        <v>9315</v>
      </c>
      <c r="M6" s="26">
        <f t="shared" si="0"/>
        <v>9345</v>
      </c>
      <c r="N6" s="26">
        <f t="shared" si="0"/>
        <v>9404</v>
      </c>
      <c r="O6" s="26">
        <f t="shared" si="0"/>
        <v>9503</v>
      </c>
      <c r="P6" s="26" t="s">
        <v>0</v>
      </c>
      <c r="Q6" s="26">
        <f t="shared" si="0"/>
        <v>49895</v>
      </c>
      <c r="R6" s="26">
        <f t="shared" si="0"/>
        <v>9632</v>
      </c>
      <c r="S6" s="26">
        <f t="shared" si="0"/>
        <v>9778</v>
      </c>
      <c r="T6" s="26">
        <f t="shared" si="0"/>
        <v>10024</v>
      </c>
      <c r="U6" s="26">
        <f t="shared" si="0"/>
        <v>10164</v>
      </c>
      <c r="V6" s="26">
        <f t="shared" si="0"/>
        <v>10297</v>
      </c>
      <c r="W6" s="26">
        <f t="shared" si="0"/>
        <v>54197</v>
      </c>
      <c r="X6" s="26">
        <f t="shared" si="0"/>
        <v>10494</v>
      </c>
      <c r="Y6" s="26">
        <f t="shared" si="0"/>
        <v>10664</v>
      </c>
      <c r="Z6" s="26">
        <f t="shared" si="0"/>
        <v>10830</v>
      </c>
      <c r="AA6" s="26">
        <f t="shared" si="0"/>
        <v>11061</v>
      </c>
      <c r="AB6" s="26">
        <f t="shared" si="0"/>
        <v>11148</v>
      </c>
      <c r="AC6" s="26" t="s">
        <v>0</v>
      </c>
      <c r="AD6" s="26">
        <f t="shared" si="0"/>
        <v>53662</v>
      </c>
      <c r="AE6" s="26">
        <f t="shared" si="0"/>
        <v>11117</v>
      </c>
      <c r="AF6" s="26">
        <f t="shared" si="0"/>
        <v>10928</v>
      </c>
      <c r="AG6" s="26">
        <f t="shared" si="0"/>
        <v>10732</v>
      </c>
      <c r="AH6" s="26">
        <f t="shared" si="0"/>
        <v>10553</v>
      </c>
      <c r="AI6" s="26">
        <f t="shared" si="0"/>
        <v>10332</v>
      </c>
      <c r="AJ6" s="26">
        <f t="shared" si="0"/>
        <v>45088</v>
      </c>
      <c r="AK6" s="26">
        <f t="shared" si="0"/>
        <v>35752</v>
      </c>
      <c r="AL6" s="26">
        <f t="shared" si="0"/>
        <v>29529</v>
      </c>
      <c r="AM6" s="26">
        <f t="shared" si="0"/>
        <v>25852</v>
      </c>
      <c r="AN6" s="26" t="s">
        <v>20</v>
      </c>
      <c r="AO6" s="26">
        <f t="shared" si="0"/>
        <v>22958</v>
      </c>
      <c r="AP6" s="26">
        <f t="shared" si="0"/>
        <v>18760</v>
      </c>
      <c r="AQ6" s="26">
        <f t="shared" si="0"/>
        <v>16332</v>
      </c>
      <c r="AR6" s="26">
        <f t="shared" si="0"/>
        <v>14124</v>
      </c>
      <c r="AS6" s="26">
        <f t="shared" si="0"/>
        <v>12352</v>
      </c>
      <c r="AT6" s="26">
        <f t="shared" si="0"/>
        <v>10117</v>
      </c>
      <c r="AU6" s="26">
        <f t="shared" si="0"/>
        <v>7977</v>
      </c>
      <c r="AV6" s="26">
        <f t="shared" si="0"/>
        <v>9992</v>
      </c>
      <c r="AW6" s="14"/>
    </row>
    <row r="7" spans="2:49" ht="15" customHeight="1">
      <c r="B7" s="34" t="s">
        <v>28</v>
      </c>
      <c r="C7" s="24">
        <f>SUM(D7+J7+Q7+W7+AD7+AJ7+AK7+AL7+AM7+AO7+AP7+AQ7+AR7+AS7+AT7+AU7+AV7)</f>
        <v>265921</v>
      </c>
      <c r="D7" s="26">
        <f>SUM(I7+H7+G7+F7+E7)</f>
        <v>24107</v>
      </c>
      <c r="E7" s="25">
        <f t="shared" ref="E7:I16" si="1">SUM(E29+E51)</f>
        <v>4888</v>
      </c>
      <c r="F7" s="25">
        <f t="shared" si="1"/>
        <v>4912</v>
      </c>
      <c r="G7" s="25">
        <f t="shared" si="1"/>
        <v>4850</v>
      </c>
      <c r="H7" s="25">
        <f t="shared" si="1"/>
        <v>4707</v>
      </c>
      <c r="I7" s="25">
        <f t="shared" si="1"/>
        <v>4750</v>
      </c>
      <c r="J7" s="26">
        <f>SUM(K7:O7)</f>
        <v>23816</v>
      </c>
      <c r="K7" s="25">
        <f t="shared" ref="K7:O16" si="2">SUM(K29+K51)</f>
        <v>4758</v>
      </c>
      <c r="L7" s="25">
        <f t="shared" si="2"/>
        <v>4818</v>
      </c>
      <c r="M7" s="25">
        <f t="shared" si="2"/>
        <v>4773</v>
      </c>
      <c r="N7" s="25">
        <f t="shared" si="2"/>
        <v>4706</v>
      </c>
      <c r="O7" s="25">
        <f t="shared" si="2"/>
        <v>4761</v>
      </c>
      <c r="P7" s="34" t="s">
        <v>28</v>
      </c>
      <c r="Q7" s="26">
        <f>SUM(V7+U7+T7+S7+R7)</f>
        <v>24445</v>
      </c>
      <c r="R7" s="25">
        <f t="shared" ref="R7:V16" si="3">SUM(R29+R51)</f>
        <v>4677</v>
      </c>
      <c r="S7" s="25">
        <f t="shared" si="3"/>
        <v>4897</v>
      </c>
      <c r="T7" s="25">
        <f t="shared" si="3"/>
        <v>4963</v>
      </c>
      <c r="U7" s="25">
        <f t="shared" si="3"/>
        <v>4959</v>
      </c>
      <c r="V7" s="25">
        <f t="shared" si="3"/>
        <v>4949</v>
      </c>
      <c r="W7" s="26">
        <f>+X7+Y7+Z7+AA7+AB7</f>
        <v>27357</v>
      </c>
      <c r="X7" s="25">
        <f t="shared" ref="X7:AB16" si="4">SUM(X29+X51)</f>
        <v>5103</v>
      </c>
      <c r="Y7" s="25">
        <f t="shared" si="4"/>
        <v>5209</v>
      </c>
      <c r="Z7" s="25">
        <f t="shared" si="4"/>
        <v>5436</v>
      </c>
      <c r="AA7" s="25">
        <f t="shared" si="4"/>
        <v>5821</v>
      </c>
      <c r="AB7" s="25">
        <f t="shared" si="4"/>
        <v>5788</v>
      </c>
      <c r="AC7" s="34" t="s">
        <v>28</v>
      </c>
      <c r="AD7" s="26">
        <f>SUM(AI7+AH7+AG7+AF7+AE7)</f>
        <v>28981</v>
      </c>
      <c r="AE7" s="25">
        <f t="shared" ref="AE7:AM7" si="5">SUM(AE29+AE51)</f>
        <v>5860</v>
      </c>
      <c r="AF7" s="25">
        <f t="shared" si="5"/>
        <v>5890</v>
      </c>
      <c r="AG7" s="25">
        <f t="shared" si="5"/>
        <v>5639</v>
      </c>
      <c r="AH7" s="25">
        <f t="shared" si="5"/>
        <v>5884</v>
      </c>
      <c r="AI7" s="25">
        <f t="shared" si="5"/>
        <v>5708</v>
      </c>
      <c r="AJ7" s="26">
        <f t="shared" si="5"/>
        <v>25664</v>
      </c>
      <c r="AK7" s="26">
        <f t="shared" si="5"/>
        <v>20781</v>
      </c>
      <c r="AL7" s="26">
        <f t="shared" si="5"/>
        <v>17065</v>
      </c>
      <c r="AM7" s="26">
        <f t="shared" si="5"/>
        <v>14847</v>
      </c>
      <c r="AN7" s="34" t="s">
        <v>28</v>
      </c>
      <c r="AO7" s="26">
        <f t="shared" ref="AO7:AV16" si="6">SUM(AO29+AO51)</f>
        <v>12749</v>
      </c>
      <c r="AP7" s="26">
        <f t="shared" si="6"/>
        <v>9913</v>
      </c>
      <c r="AQ7" s="26">
        <f t="shared" si="6"/>
        <v>8584</v>
      </c>
      <c r="AR7" s="26">
        <f t="shared" si="6"/>
        <v>7245</v>
      </c>
      <c r="AS7" s="26">
        <f t="shared" si="6"/>
        <v>6252</v>
      </c>
      <c r="AT7" s="26">
        <f t="shared" si="6"/>
        <v>5131</v>
      </c>
      <c r="AU7" s="26">
        <f t="shared" si="6"/>
        <v>3989</v>
      </c>
      <c r="AV7" s="26">
        <f t="shared" si="6"/>
        <v>4995</v>
      </c>
      <c r="AW7" s="15"/>
    </row>
    <row r="8" spans="2:49" ht="15" customHeight="1">
      <c r="B8" s="34" t="s">
        <v>29</v>
      </c>
      <c r="C8" s="24">
        <f t="shared" ref="C8:C26" si="7">SUM(D8+J8+Q8+W8+AD8+AJ8+AK8+AL8+AM8+AO8+AP8+AQ8+AR8+AS8+AT8+AU8+AV8)</f>
        <v>8915</v>
      </c>
      <c r="D8" s="26">
        <f t="shared" ref="D8:D26" si="8">SUM(I8+H8+G8+F8+E8)</f>
        <v>850</v>
      </c>
      <c r="E8" s="25">
        <f t="shared" si="1"/>
        <v>148</v>
      </c>
      <c r="F8" s="25">
        <f t="shared" si="1"/>
        <v>158</v>
      </c>
      <c r="G8" s="25">
        <f t="shared" si="1"/>
        <v>164</v>
      </c>
      <c r="H8" s="25">
        <f t="shared" si="1"/>
        <v>195</v>
      </c>
      <c r="I8" s="25">
        <f t="shared" si="1"/>
        <v>185</v>
      </c>
      <c r="J8" s="26">
        <f t="shared" ref="J8:J26" si="9">SUM(O8+N8+M8+L8+K8)</f>
        <v>1044</v>
      </c>
      <c r="K8" s="25">
        <f t="shared" si="2"/>
        <v>210</v>
      </c>
      <c r="L8" s="25">
        <f t="shared" si="2"/>
        <v>204</v>
      </c>
      <c r="M8" s="25">
        <f t="shared" si="2"/>
        <v>200</v>
      </c>
      <c r="N8" s="25">
        <f t="shared" si="2"/>
        <v>230</v>
      </c>
      <c r="O8" s="25">
        <f t="shared" si="2"/>
        <v>200</v>
      </c>
      <c r="P8" s="34" t="s">
        <v>29</v>
      </c>
      <c r="Q8" s="26">
        <f t="shared" ref="Q8:Q26" si="10">SUM(V8+U8+T8+S8+R8)</f>
        <v>1160</v>
      </c>
      <c r="R8" s="25">
        <f t="shared" si="3"/>
        <v>223</v>
      </c>
      <c r="S8" s="25">
        <f t="shared" si="3"/>
        <v>230</v>
      </c>
      <c r="T8" s="25">
        <f t="shared" si="3"/>
        <v>234</v>
      </c>
      <c r="U8" s="25">
        <f t="shared" si="3"/>
        <v>233</v>
      </c>
      <c r="V8" s="25">
        <f t="shared" si="3"/>
        <v>240</v>
      </c>
      <c r="W8" s="26">
        <f t="shared" ref="W8:W26" si="11">+X8+Y8+Z8+AA8+AB8</f>
        <v>1086</v>
      </c>
      <c r="X8" s="25">
        <f t="shared" si="4"/>
        <v>242</v>
      </c>
      <c r="Y8" s="25">
        <f t="shared" si="4"/>
        <v>218</v>
      </c>
      <c r="Z8" s="25">
        <f t="shared" si="4"/>
        <v>222</v>
      </c>
      <c r="AA8" s="25">
        <f t="shared" si="4"/>
        <v>210</v>
      </c>
      <c r="AB8" s="25">
        <f t="shared" si="4"/>
        <v>194</v>
      </c>
      <c r="AC8" s="34" t="s">
        <v>29</v>
      </c>
      <c r="AD8" s="26">
        <f t="shared" ref="AD8:AD26" si="12">SUM(AI8+AH8+AG8+AF8+AE8)</f>
        <v>810</v>
      </c>
      <c r="AE8" s="25">
        <f t="shared" ref="AE8:AM8" si="13">SUM(AE30+AE52)</f>
        <v>171</v>
      </c>
      <c r="AF8" s="25">
        <f t="shared" si="13"/>
        <v>182</v>
      </c>
      <c r="AG8" s="25">
        <f t="shared" si="13"/>
        <v>161</v>
      </c>
      <c r="AH8" s="25">
        <f t="shared" si="13"/>
        <v>168</v>
      </c>
      <c r="AI8" s="25">
        <f t="shared" si="13"/>
        <v>128</v>
      </c>
      <c r="AJ8" s="26">
        <f t="shared" si="13"/>
        <v>658</v>
      </c>
      <c r="AK8" s="26">
        <f t="shared" si="13"/>
        <v>473</v>
      </c>
      <c r="AL8" s="26">
        <f t="shared" si="13"/>
        <v>467</v>
      </c>
      <c r="AM8" s="26">
        <f t="shared" si="13"/>
        <v>360</v>
      </c>
      <c r="AN8" s="34" t="s">
        <v>29</v>
      </c>
      <c r="AO8" s="26">
        <f t="shared" si="6"/>
        <v>376</v>
      </c>
      <c r="AP8" s="26">
        <f t="shared" si="6"/>
        <v>340</v>
      </c>
      <c r="AQ8" s="26">
        <f t="shared" si="6"/>
        <v>272</v>
      </c>
      <c r="AR8" s="26">
        <f t="shared" si="6"/>
        <v>270</v>
      </c>
      <c r="AS8" s="26">
        <f t="shared" si="6"/>
        <v>241</v>
      </c>
      <c r="AT8" s="26">
        <f t="shared" si="6"/>
        <v>186</v>
      </c>
      <c r="AU8" s="26">
        <f t="shared" si="6"/>
        <v>149</v>
      </c>
      <c r="AV8" s="26">
        <f t="shared" si="6"/>
        <v>173</v>
      </c>
      <c r="AW8" s="15"/>
    </row>
    <row r="9" spans="2:49" ht="15" customHeight="1">
      <c r="B9" s="34" t="s">
        <v>30</v>
      </c>
      <c r="C9" s="24">
        <f>SUM(D9+J9+Q9+W9+AD9+AJ9+AK9+AL9+AM9+AO9+AP9+AQ9+AR9+AS9+AT9+AU9+AV9)</f>
        <v>29191</v>
      </c>
      <c r="D9" s="26">
        <f t="shared" si="8"/>
        <v>3054</v>
      </c>
      <c r="E9" s="25">
        <f t="shared" si="1"/>
        <v>599</v>
      </c>
      <c r="F9" s="25">
        <f t="shared" si="1"/>
        <v>576</v>
      </c>
      <c r="G9" s="25">
        <f t="shared" si="1"/>
        <v>620</v>
      </c>
      <c r="H9" s="25">
        <f t="shared" si="1"/>
        <v>628</v>
      </c>
      <c r="I9" s="25">
        <f t="shared" si="1"/>
        <v>631</v>
      </c>
      <c r="J9" s="26">
        <f t="shared" si="9"/>
        <v>3210</v>
      </c>
      <c r="K9" s="25">
        <f t="shared" si="2"/>
        <v>621</v>
      </c>
      <c r="L9" s="25">
        <f t="shared" si="2"/>
        <v>626</v>
      </c>
      <c r="M9" s="25">
        <f t="shared" si="2"/>
        <v>658</v>
      </c>
      <c r="N9" s="25">
        <f t="shared" si="2"/>
        <v>643</v>
      </c>
      <c r="O9" s="25">
        <f t="shared" si="2"/>
        <v>662</v>
      </c>
      <c r="P9" s="34" t="s">
        <v>30</v>
      </c>
      <c r="Q9" s="26">
        <f t="shared" si="10"/>
        <v>3302</v>
      </c>
      <c r="R9" s="25">
        <f t="shared" si="3"/>
        <v>681</v>
      </c>
      <c r="S9" s="25">
        <f t="shared" si="3"/>
        <v>642</v>
      </c>
      <c r="T9" s="25">
        <f t="shared" si="3"/>
        <v>680</v>
      </c>
      <c r="U9" s="25">
        <f t="shared" si="3"/>
        <v>645</v>
      </c>
      <c r="V9" s="25">
        <f t="shared" si="3"/>
        <v>654</v>
      </c>
      <c r="W9" s="26">
        <f t="shared" si="11"/>
        <v>3420</v>
      </c>
      <c r="X9" s="25">
        <f t="shared" si="4"/>
        <v>699</v>
      </c>
      <c r="Y9" s="25">
        <f t="shared" si="4"/>
        <v>700</v>
      </c>
      <c r="Z9" s="25">
        <f t="shared" si="4"/>
        <v>630</v>
      </c>
      <c r="AA9" s="25">
        <f t="shared" si="4"/>
        <v>694</v>
      </c>
      <c r="AB9" s="25">
        <f t="shared" si="4"/>
        <v>697</v>
      </c>
      <c r="AC9" s="34" t="s">
        <v>30</v>
      </c>
      <c r="AD9" s="26">
        <f t="shared" si="12"/>
        <v>3633</v>
      </c>
      <c r="AE9" s="25">
        <f t="shared" ref="AE9:AM9" si="14">SUM(AE31+AE53)</f>
        <v>727</v>
      </c>
      <c r="AF9" s="25">
        <f t="shared" si="14"/>
        <v>740</v>
      </c>
      <c r="AG9" s="25">
        <f t="shared" si="14"/>
        <v>743</v>
      </c>
      <c r="AH9" s="25">
        <f t="shared" si="14"/>
        <v>741</v>
      </c>
      <c r="AI9" s="25">
        <f t="shared" si="14"/>
        <v>682</v>
      </c>
      <c r="AJ9" s="26">
        <f t="shared" si="14"/>
        <v>2878</v>
      </c>
      <c r="AK9" s="26">
        <f t="shared" si="14"/>
        <v>1786</v>
      </c>
      <c r="AL9" s="26">
        <f t="shared" si="14"/>
        <v>1448</v>
      </c>
      <c r="AM9" s="26">
        <f t="shared" si="14"/>
        <v>1183</v>
      </c>
      <c r="AN9" s="34" t="s">
        <v>30</v>
      </c>
      <c r="AO9" s="26">
        <f t="shared" si="6"/>
        <v>1085</v>
      </c>
      <c r="AP9" s="26">
        <f t="shared" si="6"/>
        <v>932</v>
      </c>
      <c r="AQ9" s="26">
        <f t="shared" si="6"/>
        <v>799</v>
      </c>
      <c r="AR9" s="26">
        <f t="shared" si="6"/>
        <v>674</v>
      </c>
      <c r="AS9" s="26">
        <f t="shared" si="6"/>
        <v>595</v>
      </c>
      <c r="AT9" s="26">
        <f t="shared" si="6"/>
        <v>479</v>
      </c>
      <c r="AU9" s="26">
        <f t="shared" si="6"/>
        <v>348</v>
      </c>
      <c r="AV9" s="26">
        <f t="shared" si="6"/>
        <v>365</v>
      </c>
      <c r="AW9" s="15"/>
    </row>
    <row r="10" spans="2:49" ht="15" customHeight="1">
      <c r="B10" s="34" t="s">
        <v>31</v>
      </c>
      <c r="C10" s="24">
        <f t="shared" si="7"/>
        <v>3180</v>
      </c>
      <c r="D10" s="26">
        <f t="shared" si="8"/>
        <v>262</v>
      </c>
      <c r="E10" s="25">
        <f t="shared" si="1"/>
        <v>55</v>
      </c>
      <c r="F10" s="25">
        <f t="shared" si="1"/>
        <v>54</v>
      </c>
      <c r="G10" s="25">
        <f t="shared" si="1"/>
        <v>49</v>
      </c>
      <c r="H10" s="25">
        <f t="shared" si="1"/>
        <v>49</v>
      </c>
      <c r="I10" s="25">
        <f t="shared" si="1"/>
        <v>55</v>
      </c>
      <c r="J10" s="26">
        <f t="shared" si="9"/>
        <v>275</v>
      </c>
      <c r="K10" s="25">
        <f t="shared" si="2"/>
        <v>52</v>
      </c>
      <c r="L10" s="25">
        <f t="shared" si="2"/>
        <v>50</v>
      </c>
      <c r="M10" s="25">
        <f t="shared" si="2"/>
        <v>60</v>
      </c>
      <c r="N10" s="25">
        <f t="shared" si="2"/>
        <v>65</v>
      </c>
      <c r="O10" s="25">
        <f t="shared" si="2"/>
        <v>48</v>
      </c>
      <c r="P10" s="34" t="s">
        <v>31</v>
      </c>
      <c r="Q10" s="26">
        <f t="shared" si="10"/>
        <v>305</v>
      </c>
      <c r="R10" s="25">
        <f t="shared" si="3"/>
        <v>68</v>
      </c>
      <c r="S10" s="25">
        <f t="shared" si="3"/>
        <v>46</v>
      </c>
      <c r="T10" s="25">
        <f t="shared" si="3"/>
        <v>55</v>
      </c>
      <c r="U10" s="25">
        <f t="shared" si="3"/>
        <v>64</v>
      </c>
      <c r="V10" s="25">
        <f t="shared" si="3"/>
        <v>72</v>
      </c>
      <c r="W10" s="26">
        <f t="shared" si="11"/>
        <v>319</v>
      </c>
      <c r="X10" s="25">
        <f t="shared" si="4"/>
        <v>63</v>
      </c>
      <c r="Y10" s="25">
        <f t="shared" si="4"/>
        <v>52</v>
      </c>
      <c r="Z10" s="25">
        <f t="shared" si="4"/>
        <v>73</v>
      </c>
      <c r="AA10" s="25">
        <f t="shared" si="4"/>
        <v>70</v>
      </c>
      <c r="AB10" s="25">
        <f t="shared" si="4"/>
        <v>61</v>
      </c>
      <c r="AC10" s="34" t="s">
        <v>31</v>
      </c>
      <c r="AD10" s="26">
        <f t="shared" si="12"/>
        <v>292</v>
      </c>
      <c r="AE10" s="25">
        <f t="shared" ref="AE10:AM10" si="15">SUM(AE32+AE54)</f>
        <v>54</v>
      </c>
      <c r="AF10" s="25">
        <f t="shared" si="15"/>
        <v>57</v>
      </c>
      <c r="AG10" s="25">
        <f t="shared" si="15"/>
        <v>79</v>
      </c>
      <c r="AH10" s="25">
        <f t="shared" si="15"/>
        <v>46</v>
      </c>
      <c r="AI10" s="25">
        <f t="shared" si="15"/>
        <v>56</v>
      </c>
      <c r="AJ10" s="26">
        <f t="shared" si="15"/>
        <v>271</v>
      </c>
      <c r="AK10" s="26">
        <f t="shared" si="15"/>
        <v>211</v>
      </c>
      <c r="AL10" s="26">
        <f t="shared" si="15"/>
        <v>165</v>
      </c>
      <c r="AM10" s="26">
        <f t="shared" si="15"/>
        <v>172</v>
      </c>
      <c r="AN10" s="34" t="s">
        <v>31</v>
      </c>
      <c r="AO10" s="26">
        <f t="shared" si="6"/>
        <v>146</v>
      </c>
      <c r="AP10" s="26">
        <f t="shared" si="6"/>
        <v>146</v>
      </c>
      <c r="AQ10" s="26">
        <f t="shared" si="6"/>
        <v>134</v>
      </c>
      <c r="AR10" s="26">
        <f t="shared" si="6"/>
        <v>106</v>
      </c>
      <c r="AS10" s="26">
        <f t="shared" si="6"/>
        <v>95</v>
      </c>
      <c r="AT10" s="26">
        <f t="shared" si="6"/>
        <v>96</v>
      </c>
      <c r="AU10" s="26">
        <f t="shared" si="6"/>
        <v>66</v>
      </c>
      <c r="AV10" s="26">
        <f t="shared" si="6"/>
        <v>119</v>
      </c>
      <c r="AW10" s="15"/>
    </row>
    <row r="11" spans="2:49" ht="15" customHeight="1">
      <c r="B11" s="34" t="s">
        <v>32</v>
      </c>
      <c r="C11" s="24">
        <f t="shared" si="7"/>
        <v>11508</v>
      </c>
      <c r="D11" s="26">
        <f t="shared" si="8"/>
        <v>1056</v>
      </c>
      <c r="E11" s="25">
        <f t="shared" si="1"/>
        <v>212</v>
      </c>
      <c r="F11" s="25">
        <f t="shared" si="1"/>
        <v>208</v>
      </c>
      <c r="G11" s="25">
        <f t="shared" si="1"/>
        <v>204</v>
      </c>
      <c r="H11" s="25">
        <f t="shared" si="1"/>
        <v>231</v>
      </c>
      <c r="I11" s="25">
        <f t="shared" si="1"/>
        <v>201</v>
      </c>
      <c r="J11" s="26">
        <f t="shared" si="9"/>
        <v>1085</v>
      </c>
      <c r="K11" s="25">
        <f t="shared" si="2"/>
        <v>199</v>
      </c>
      <c r="L11" s="25">
        <f t="shared" si="2"/>
        <v>226</v>
      </c>
      <c r="M11" s="25">
        <f t="shared" si="2"/>
        <v>211</v>
      </c>
      <c r="N11" s="25">
        <f t="shared" si="2"/>
        <v>214</v>
      </c>
      <c r="O11" s="25">
        <f t="shared" si="2"/>
        <v>235</v>
      </c>
      <c r="P11" s="34" t="s">
        <v>32</v>
      </c>
      <c r="Q11" s="26">
        <f t="shared" si="10"/>
        <v>1296</v>
      </c>
      <c r="R11" s="25">
        <f t="shared" si="3"/>
        <v>238</v>
      </c>
      <c r="S11" s="25">
        <f t="shared" si="3"/>
        <v>253</v>
      </c>
      <c r="T11" s="25">
        <f t="shared" si="3"/>
        <v>280</v>
      </c>
      <c r="U11" s="25">
        <f t="shared" si="3"/>
        <v>255</v>
      </c>
      <c r="V11" s="25">
        <f t="shared" si="3"/>
        <v>270</v>
      </c>
      <c r="W11" s="26">
        <f t="shared" si="11"/>
        <v>1425</v>
      </c>
      <c r="X11" s="25">
        <f t="shared" si="4"/>
        <v>284</v>
      </c>
      <c r="Y11" s="25">
        <f t="shared" si="4"/>
        <v>283</v>
      </c>
      <c r="Z11" s="25">
        <f t="shared" si="4"/>
        <v>283</v>
      </c>
      <c r="AA11" s="25">
        <f t="shared" si="4"/>
        <v>264</v>
      </c>
      <c r="AB11" s="25">
        <f t="shared" si="4"/>
        <v>311</v>
      </c>
      <c r="AC11" s="34" t="s">
        <v>32</v>
      </c>
      <c r="AD11" s="26">
        <f t="shared" si="12"/>
        <v>1267</v>
      </c>
      <c r="AE11" s="25">
        <f t="shared" ref="AE11:AM11" si="16">SUM(AE33+AE55)</f>
        <v>296</v>
      </c>
      <c r="AF11" s="25">
        <f t="shared" si="16"/>
        <v>230</v>
      </c>
      <c r="AG11" s="25">
        <f t="shared" si="16"/>
        <v>265</v>
      </c>
      <c r="AH11" s="25">
        <f t="shared" si="16"/>
        <v>246</v>
      </c>
      <c r="AI11" s="25">
        <f t="shared" si="16"/>
        <v>230</v>
      </c>
      <c r="AJ11" s="26">
        <f t="shared" si="16"/>
        <v>917</v>
      </c>
      <c r="AK11" s="26">
        <f t="shared" si="16"/>
        <v>697</v>
      </c>
      <c r="AL11" s="26">
        <f t="shared" si="16"/>
        <v>599</v>
      </c>
      <c r="AM11" s="26">
        <f t="shared" si="16"/>
        <v>508</v>
      </c>
      <c r="AN11" s="34" t="s">
        <v>32</v>
      </c>
      <c r="AO11" s="26">
        <f t="shared" si="6"/>
        <v>532</v>
      </c>
      <c r="AP11" s="26">
        <f t="shared" si="6"/>
        <v>489</v>
      </c>
      <c r="AQ11" s="26">
        <f t="shared" si="6"/>
        <v>404</v>
      </c>
      <c r="AR11" s="26">
        <f t="shared" si="6"/>
        <v>304</v>
      </c>
      <c r="AS11" s="26">
        <f t="shared" si="6"/>
        <v>286</v>
      </c>
      <c r="AT11" s="26">
        <f t="shared" si="6"/>
        <v>227</v>
      </c>
      <c r="AU11" s="26">
        <f t="shared" si="6"/>
        <v>195</v>
      </c>
      <c r="AV11" s="26">
        <f t="shared" si="6"/>
        <v>221</v>
      </c>
      <c r="AW11" s="15"/>
    </row>
    <row r="12" spans="2:49" ht="15" customHeight="1">
      <c r="B12" s="34" t="s">
        <v>33</v>
      </c>
      <c r="C12" s="24">
        <f t="shared" si="7"/>
        <v>23152</v>
      </c>
      <c r="D12" s="26">
        <f t="shared" si="8"/>
        <v>2122</v>
      </c>
      <c r="E12" s="25">
        <f t="shared" si="1"/>
        <v>415</v>
      </c>
      <c r="F12" s="25">
        <f t="shared" si="1"/>
        <v>439</v>
      </c>
      <c r="G12" s="25">
        <f t="shared" si="1"/>
        <v>405</v>
      </c>
      <c r="H12" s="25">
        <f t="shared" si="1"/>
        <v>427</v>
      </c>
      <c r="I12" s="25">
        <f t="shared" si="1"/>
        <v>436</v>
      </c>
      <c r="J12" s="26">
        <f t="shared" si="9"/>
        <v>2168</v>
      </c>
      <c r="K12" s="25">
        <f t="shared" si="2"/>
        <v>419</v>
      </c>
      <c r="L12" s="25">
        <f t="shared" si="2"/>
        <v>413</v>
      </c>
      <c r="M12" s="25">
        <f t="shared" si="2"/>
        <v>458</v>
      </c>
      <c r="N12" s="25">
        <f t="shared" si="2"/>
        <v>444</v>
      </c>
      <c r="O12" s="25">
        <f t="shared" si="2"/>
        <v>434</v>
      </c>
      <c r="P12" s="34" t="s">
        <v>33</v>
      </c>
      <c r="Q12" s="26">
        <f t="shared" si="10"/>
        <v>2213</v>
      </c>
      <c r="R12" s="25">
        <f t="shared" si="3"/>
        <v>428</v>
      </c>
      <c r="S12" s="25">
        <f t="shared" si="3"/>
        <v>463</v>
      </c>
      <c r="T12" s="25">
        <f t="shared" si="3"/>
        <v>439</v>
      </c>
      <c r="U12" s="25">
        <f t="shared" si="3"/>
        <v>411</v>
      </c>
      <c r="V12" s="25">
        <f t="shared" si="3"/>
        <v>472</v>
      </c>
      <c r="W12" s="26">
        <f t="shared" si="11"/>
        <v>2290</v>
      </c>
      <c r="X12" s="25">
        <f t="shared" si="4"/>
        <v>446</v>
      </c>
      <c r="Y12" s="25">
        <f t="shared" si="4"/>
        <v>436</v>
      </c>
      <c r="Z12" s="25">
        <f t="shared" si="4"/>
        <v>451</v>
      </c>
      <c r="AA12" s="25">
        <f t="shared" si="4"/>
        <v>439</v>
      </c>
      <c r="AB12" s="25">
        <f t="shared" si="4"/>
        <v>518</v>
      </c>
      <c r="AC12" s="34" t="s">
        <v>33</v>
      </c>
      <c r="AD12" s="26">
        <f t="shared" si="12"/>
        <v>2510</v>
      </c>
      <c r="AE12" s="25">
        <f t="shared" ref="AE12:AM12" si="17">SUM(AE34+AE56)</f>
        <v>518</v>
      </c>
      <c r="AF12" s="25">
        <f t="shared" si="17"/>
        <v>510</v>
      </c>
      <c r="AG12" s="25">
        <f t="shared" si="17"/>
        <v>484</v>
      </c>
      <c r="AH12" s="25">
        <f t="shared" si="17"/>
        <v>529</v>
      </c>
      <c r="AI12" s="25">
        <f t="shared" si="17"/>
        <v>469</v>
      </c>
      <c r="AJ12" s="26">
        <f t="shared" si="17"/>
        <v>2117</v>
      </c>
      <c r="AK12" s="26">
        <f t="shared" si="17"/>
        <v>1622</v>
      </c>
      <c r="AL12" s="26">
        <f t="shared" si="17"/>
        <v>1369</v>
      </c>
      <c r="AM12" s="26">
        <f t="shared" si="17"/>
        <v>1186</v>
      </c>
      <c r="AN12" s="34" t="s">
        <v>33</v>
      </c>
      <c r="AO12" s="26">
        <f t="shared" si="6"/>
        <v>999</v>
      </c>
      <c r="AP12" s="26">
        <f t="shared" si="6"/>
        <v>888</v>
      </c>
      <c r="AQ12" s="26">
        <f t="shared" si="6"/>
        <v>783</v>
      </c>
      <c r="AR12" s="26">
        <f t="shared" si="6"/>
        <v>694</v>
      </c>
      <c r="AS12" s="26">
        <f t="shared" si="6"/>
        <v>659</v>
      </c>
      <c r="AT12" s="26">
        <f t="shared" si="6"/>
        <v>518</v>
      </c>
      <c r="AU12" s="26">
        <f t="shared" si="6"/>
        <v>438</v>
      </c>
      <c r="AV12" s="26">
        <f t="shared" si="6"/>
        <v>576</v>
      </c>
      <c r="AW12" s="15"/>
    </row>
    <row r="13" spans="2:49" ht="15" customHeight="1">
      <c r="B13" s="34" t="s">
        <v>34</v>
      </c>
      <c r="C13" s="24">
        <f>SUM(D13+J13+Q13+W13+AD13+AJ13+AK13+AL13+AM13+AO13+AP13+AQ13+AR13+AS13+AT13+AU13+AV13)</f>
        <v>20478</v>
      </c>
      <c r="D13" s="26">
        <f t="shared" si="8"/>
        <v>2044</v>
      </c>
      <c r="E13" s="25">
        <f t="shared" si="1"/>
        <v>423</v>
      </c>
      <c r="F13" s="25">
        <f t="shared" si="1"/>
        <v>390</v>
      </c>
      <c r="G13" s="25">
        <f t="shared" si="1"/>
        <v>380</v>
      </c>
      <c r="H13" s="25">
        <f t="shared" si="1"/>
        <v>428</v>
      </c>
      <c r="I13" s="25">
        <f t="shared" si="1"/>
        <v>423</v>
      </c>
      <c r="J13" s="26">
        <f t="shared" si="9"/>
        <v>2116</v>
      </c>
      <c r="K13" s="25">
        <f t="shared" si="2"/>
        <v>397</v>
      </c>
      <c r="L13" s="25">
        <f t="shared" si="2"/>
        <v>405</v>
      </c>
      <c r="M13" s="25">
        <f t="shared" si="2"/>
        <v>443</v>
      </c>
      <c r="N13" s="25">
        <f t="shared" si="2"/>
        <v>447</v>
      </c>
      <c r="O13" s="25">
        <f t="shared" si="2"/>
        <v>424</v>
      </c>
      <c r="P13" s="34" t="s">
        <v>34</v>
      </c>
      <c r="Q13" s="26">
        <f t="shared" si="10"/>
        <v>2343</v>
      </c>
      <c r="R13" s="25">
        <f t="shared" si="3"/>
        <v>475</v>
      </c>
      <c r="S13" s="25">
        <f t="shared" si="3"/>
        <v>420</v>
      </c>
      <c r="T13" s="25">
        <f t="shared" si="3"/>
        <v>456</v>
      </c>
      <c r="U13" s="25">
        <f t="shared" si="3"/>
        <v>494</v>
      </c>
      <c r="V13" s="25">
        <f t="shared" si="3"/>
        <v>498</v>
      </c>
      <c r="W13" s="26">
        <f t="shared" si="11"/>
        <v>2647</v>
      </c>
      <c r="X13" s="25">
        <f t="shared" si="4"/>
        <v>532</v>
      </c>
      <c r="Y13" s="25">
        <f t="shared" si="4"/>
        <v>539</v>
      </c>
      <c r="Z13" s="25">
        <f t="shared" si="4"/>
        <v>565</v>
      </c>
      <c r="AA13" s="25">
        <f t="shared" si="4"/>
        <v>489</v>
      </c>
      <c r="AB13" s="25">
        <f t="shared" si="4"/>
        <v>522</v>
      </c>
      <c r="AC13" s="34" t="s">
        <v>34</v>
      </c>
      <c r="AD13" s="26">
        <f t="shared" si="12"/>
        <v>2150</v>
      </c>
      <c r="AE13" s="25">
        <f t="shared" ref="AE13:AM13" si="18">SUM(AE35+AE57)</f>
        <v>455</v>
      </c>
      <c r="AF13" s="25">
        <f t="shared" si="18"/>
        <v>446</v>
      </c>
      <c r="AG13" s="25">
        <f t="shared" si="18"/>
        <v>479</v>
      </c>
      <c r="AH13" s="25">
        <f t="shared" si="18"/>
        <v>390</v>
      </c>
      <c r="AI13" s="25">
        <f t="shared" si="18"/>
        <v>380</v>
      </c>
      <c r="AJ13" s="26">
        <f t="shared" si="18"/>
        <v>1589</v>
      </c>
      <c r="AK13" s="26">
        <f t="shared" si="18"/>
        <v>1194</v>
      </c>
      <c r="AL13" s="26">
        <f t="shared" si="18"/>
        <v>930</v>
      </c>
      <c r="AM13" s="26">
        <f t="shared" si="18"/>
        <v>852</v>
      </c>
      <c r="AN13" s="34" t="s">
        <v>34</v>
      </c>
      <c r="AO13" s="26">
        <f t="shared" si="6"/>
        <v>827</v>
      </c>
      <c r="AP13" s="26">
        <f t="shared" si="6"/>
        <v>708</v>
      </c>
      <c r="AQ13" s="26">
        <f t="shared" si="6"/>
        <v>704</v>
      </c>
      <c r="AR13" s="26">
        <f t="shared" si="6"/>
        <v>593</v>
      </c>
      <c r="AS13" s="26">
        <f t="shared" si="6"/>
        <v>528</v>
      </c>
      <c r="AT13" s="26">
        <f t="shared" si="6"/>
        <v>480</v>
      </c>
      <c r="AU13" s="26">
        <f t="shared" si="6"/>
        <v>322</v>
      </c>
      <c r="AV13" s="26">
        <f t="shared" si="6"/>
        <v>451</v>
      </c>
      <c r="AW13" s="15"/>
    </row>
    <row r="14" spans="2:49" ht="15" customHeight="1">
      <c r="B14" s="34" t="s">
        <v>35</v>
      </c>
      <c r="C14" s="24">
        <f t="shared" si="7"/>
        <v>20411</v>
      </c>
      <c r="D14" s="26">
        <f t="shared" si="8"/>
        <v>2015</v>
      </c>
      <c r="E14" s="25">
        <f t="shared" si="1"/>
        <v>394</v>
      </c>
      <c r="F14" s="25">
        <f t="shared" si="1"/>
        <v>395</v>
      </c>
      <c r="G14" s="25">
        <f t="shared" si="1"/>
        <v>368</v>
      </c>
      <c r="H14" s="25">
        <f t="shared" si="1"/>
        <v>425</v>
      </c>
      <c r="I14" s="25">
        <f t="shared" si="1"/>
        <v>433</v>
      </c>
      <c r="J14" s="26">
        <f t="shared" si="9"/>
        <v>1928</v>
      </c>
      <c r="K14" s="25">
        <f t="shared" si="2"/>
        <v>386</v>
      </c>
      <c r="L14" s="25">
        <f t="shared" si="2"/>
        <v>400</v>
      </c>
      <c r="M14" s="25">
        <f t="shared" si="2"/>
        <v>349</v>
      </c>
      <c r="N14" s="25">
        <f t="shared" si="2"/>
        <v>405</v>
      </c>
      <c r="O14" s="25">
        <f t="shared" si="2"/>
        <v>388</v>
      </c>
      <c r="P14" s="34" t="s">
        <v>35</v>
      </c>
      <c r="Q14" s="26">
        <f t="shared" si="10"/>
        <v>2103</v>
      </c>
      <c r="R14" s="25">
        <f t="shared" si="3"/>
        <v>435</v>
      </c>
      <c r="S14" s="25">
        <f t="shared" si="3"/>
        <v>381</v>
      </c>
      <c r="T14" s="25">
        <f t="shared" si="3"/>
        <v>430</v>
      </c>
      <c r="U14" s="25">
        <f t="shared" si="3"/>
        <v>436</v>
      </c>
      <c r="V14" s="25">
        <f t="shared" si="3"/>
        <v>421</v>
      </c>
      <c r="W14" s="26">
        <f t="shared" si="11"/>
        <v>2254</v>
      </c>
      <c r="X14" s="25">
        <f t="shared" si="4"/>
        <v>460</v>
      </c>
      <c r="Y14" s="25">
        <f t="shared" si="4"/>
        <v>452</v>
      </c>
      <c r="Z14" s="25">
        <f t="shared" si="4"/>
        <v>437</v>
      </c>
      <c r="AA14" s="25">
        <f t="shared" si="4"/>
        <v>477</v>
      </c>
      <c r="AB14" s="25">
        <f t="shared" si="4"/>
        <v>428</v>
      </c>
      <c r="AC14" s="34" t="s">
        <v>35</v>
      </c>
      <c r="AD14" s="26">
        <f t="shared" si="12"/>
        <v>2043</v>
      </c>
      <c r="AE14" s="25">
        <f t="shared" ref="AE14:AM14" si="19">SUM(AE36+AE58)</f>
        <v>463</v>
      </c>
      <c r="AF14" s="25">
        <f t="shared" si="19"/>
        <v>442</v>
      </c>
      <c r="AG14" s="25">
        <f t="shared" si="19"/>
        <v>393</v>
      </c>
      <c r="AH14" s="25">
        <f t="shared" si="19"/>
        <v>360</v>
      </c>
      <c r="AI14" s="25">
        <f t="shared" si="19"/>
        <v>385</v>
      </c>
      <c r="AJ14" s="26">
        <f t="shared" si="19"/>
        <v>1713</v>
      </c>
      <c r="AK14" s="26">
        <f t="shared" si="19"/>
        <v>1396</v>
      </c>
      <c r="AL14" s="26">
        <f t="shared" si="19"/>
        <v>1180</v>
      </c>
      <c r="AM14" s="26">
        <f t="shared" si="19"/>
        <v>1027</v>
      </c>
      <c r="AN14" s="34" t="s">
        <v>35</v>
      </c>
      <c r="AO14" s="26">
        <f t="shared" si="6"/>
        <v>886</v>
      </c>
      <c r="AP14" s="26">
        <f t="shared" si="6"/>
        <v>823</v>
      </c>
      <c r="AQ14" s="26">
        <f t="shared" si="6"/>
        <v>651</v>
      </c>
      <c r="AR14" s="26">
        <f t="shared" si="6"/>
        <v>579</v>
      </c>
      <c r="AS14" s="26">
        <f t="shared" si="6"/>
        <v>550</v>
      </c>
      <c r="AT14" s="26">
        <f t="shared" si="6"/>
        <v>425</v>
      </c>
      <c r="AU14" s="26">
        <f t="shared" si="6"/>
        <v>368</v>
      </c>
      <c r="AV14" s="26">
        <f t="shared" si="6"/>
        <v>470</v>
      </c>
      <c r="AW14" s="15"/>
    </row>
    <row r="15" spans="2:49" ht="15" customHeight="1">
      <c r="B15" s="34" t="s">
        <v>36</v>
      </c>
      <c r="C15" s="24">
        <f t="shared" si="7"/>
        <v>16502</v>
      </c>
      <c r="D15" s="26">
        <f t="shared" si="8"/>
        <v>1609</v>
      </c>
      <c r="E15" s="25">
        <f t="shared" si="1"/>
        <v>323</v>
      </c>
      <c r="F15" s="25">
        <f t="shared" si="1"/>
        <v>327</v>
      </c>
      <c r="G15" s="25">
        <f t="shared" si="1"/>
        <v>328</v>
      </c>
      <c r="H15" s="25">
        <f t="shared" si="1"/>
        <v>326</v>
      </c>
      <c r="I15" s="25">
        <f t="shared" si="1"/>
        <v>305</v>
      </c>
      <c r="J15" s="26">
        <f t="shared" si="9"/>
        <v>1577</v>
      </c>
      <c r="K15" s="25">
        <f t="shared" si="2"/>
        <v>324</v>
      </c>
      <c r="L15" s="25">
        <f t="shared" si="2"/>
        <v>301</v>
      </c>
      <c r="M15" s="25">
        <f t="shared" si="2"/>
        <v>298</v>
      </c>
      <c r="N15" s="25">
        <f t="shared" si="2"/>
        <v>311</v>
      </c>
      <c r="O15" s="25">
        <f t="shared" si="2"/>
        <v>343</v>
      </c>
      <c r="P15" s="34" t="s">
        <v>36</v>
      </c>
      <c r="Q15" s="26">
        <f t="shared" si="10"/>
        <v>1849</v>
      </c>
      <c r="R15" s="25">
        <f t="shared" si="3"/>
        <v>343</v>
      </c>
      <c r="S15" s="25">
        <f t="shared" si="3"/>
        <v>344</v>
      </c>
      <c r="T15" s="25">
        <f t="shared" si="3"/>
        <v>363</v>
      </c>
      <c r="U15" s="25">
        <f t="shared" si="3"/>
        <v>400</v>
      </c>
      <c r="V15" s="25">
        <f t="shared" si="3"/>
        <v>399</v>
      </c>
      <c r="W15" s="26">
        <f t="shared" si="11"/>
        <v>1987</v>
      </c>
      <c r="X15" s="25">
        <f t="shared" si="4"/>
        <v>390</v>
      </c>
      <c r="Y15" s="25">
        <f t="shared" si="4"/>
        <v>392</v>
      </c>
      <c r="Z15" s="25">
        <f t="shared" si="4"/>
        <v>431</v>
      </c>
      <c r="AA15" s="25">
        <f t="shared" si="4"/>
        <v>405</v>
      </c>
      <c r="AB15" s="25">
        <f t="shared" si="4"/>
        <v>369</v>
      </c>
      <c r="AC15" s="34" t="s">
        <v>36</v>
      </c>
      <c r="AD15" s="26">
        <f t="shared" si="12"/>
        <v>1856</v>
      </c>
      <c r="AE15" s="25">
        <f t="shared" ref="AE15:AM15" si="20">SUM(AE37+AE59)</f>
        <v>399</v>
      </c>
      <c r="AF15" s="25">
        <f t="shared" si="20"/>
        <v>350</v>
      </c>
      <c r="AG15" s="25">
        <f t="shared" si="20"/>
        <v>404</v>
      </c>
      <c r="AH15" s="25">
        <f t="shared" si="20"/>
        <v>355</v>
      </c>
      <c r="AI15" s="25">
        <f t="shared" si="20"/>
        <v>348</v>
      </c>
      <c r="AJ15" s="26">
        <f t="shared" si="20"/>
        <v>1357</v>
      </c>
      <c r="AK15" s="26">
        <f t="shared" si="20"/>
        <v>1004</v>
      </c>
      <c r="AL15" s="26">
        <f t="shared" si="20"/>
        <v>911</v>
      </c>
      <c r="AM15" s="26">
        <f t="shared" si="20"/>
        <v>790</v>
      </c>
      <c r="AN15" s="34" t="s">
        <v>36</v>
      </c>
      <c r="AO15" s="26">
        <f t="shared" si="6"/>
        <v>633</v>
      </c>
      <c r="AP15" s="26">
        <f t="shared" si="6"/>
        <v>596</v>
      </c>
      <c r="AQ15" s="26">
        <f t="shared" si="6"/>
        <v>489</v>
      </c>
      <c r="AR15" s="26">
        <f t="shared" si="6"/>
        <v>492</v>
      </c>
      <c r="AS15" s="26">
        <f t="shared" si="6"/>
        <v>417</v>
      </c>
      <c r="AT15" s="26">
        <f t="shared" si="6"/>
        <v>336</v>
      </c>
      <c r="AU15" s="26">
        <f t="shared" si="6"/>
        <v>280</v>
      </c>
      <c r="AV15" s="26">
        <f t="shared" si="6"/>
        <v>319</v>
      </c>
      <c r="AW15" s="15"/>
    </row>
    <row r="16" spans="2:49" ht="15" customHeight="1">
      <c r="B16" s="34" t="s">
        <v>37</v>
      </c>
      <c r="C16" s="24">
        <f t="shared" si="7"/>
        <v>26590</v>
      </c>
      <c r="D16" s="26">
        <f t="shared" si="8"/>
        <v>2486</v>
      </c>
      <c r="E16" s="25">
        <f t="shared" si="1"/>
        <v>493</v>
      </c>
      <c r="F16" s="25">
        <f t="shared" si="1"/>
        <v>489</v>
      </c>
      <c r="G16" s="25">
        <f t="shared" si="1"/>
        <v>530</v>
      </c>
      <c r="H16" s="25">
        <f t="shared" si="1"/>
        <v>469</v>
      </c>
      <c r="I16" s="25">
        <f t="shared" si="1"/>
        <v>505</v>
      </c>
      <c r="J16" s="26">
        <f t="shared" si="9"/>
        <v>2389</v>
      </c>
      <c r="K16" s="25">
        <f t="shared" si="2"/>
        <v>497</v>
      </c>
      <c r="L16" s="25">
        <f t="shared" si="2"/>
        <v>448</v>
      </c>
      <c r="M16" s="25">
        <f t="shared" si="2"/>
        <v>480</v>
      </c>
      <c r="N16" s="25">
        <f t="shared" si="2"/>
        <v>455</v>
      </c>
      <c r="O16" s="25">
        <f t="shared" si="2"/>
        <v>509</v>
      </c>
      <c r="P16" s="34" t="s">
        <v>37</v>
      </c>
      <c r="Q16" s="26">
        <f t="shared" si="10"/>
        <v>2685</v>
      </c>
      <c r="R16" s="25">
        <f t="shared" si="3"/>
        <v>512</v>
      </c>
      <c r="S16" s="25">
        <f t="shared" si="3"/>
        <v>527</v>
      </c>
      <c r="T16" s="25">
        <f t="shared" si="3"/>
        <v>492</v>
      </c>
      <c r="U16" s="25">
        <f t="shared" si="3"/>
        <v>573</v>
      </c>
      <c r="V16" s="25">
        <f t="shared" si="3"/>
        <v>581</v>
      </c>
      <c r="W16" s="26">
        <f t="shared" si="11"/>
        <v>2824</v>
      </c>
      <c r="X16" s="25">
        <f t="shared" si="4"/>
        <v>552</v>
      </c>
      <c r="Y16" s="25">
        <f t="shared" si="4"/>
        <v>565</v>
      </c>
      <c r="Z16" s="25">
        <f t="shared" si="4"/>
        <v>583</v>
      </c>
      <c r="AA16" s="25">
        <f t="shared" si="4"/>
        <v>517</v>
      </c>
      <c r="AB16" s="25">
        <f t="shared" si="4"/>
        <v>607</v>
      </c>
      <c r="AC16" s="34" t="s">
        <v>37</v>
      </c>
      <c r="AD16" s="26">
        <f t="shared" si="12"/>
        <v>2950</v>
      </c>
      <c r="AE16" s="25">
        <f t="shared" ref="AE16:AM16" si="21">SUM(AE38+AE60)</f>
        <v>626</v>
      </c>
      <c r="AF16" s="25">
        <f t="shared" si="21"/>
        <v>625</v>
      </c>
      <c r="AG16" s="25">
        <f t="shared" si="21"/>
        <v>590</v>
      </c>
      <c r="AH16" s="25">
        <f t="shared" si="21"/>
        <v>524</v>
      </c>
      <c r="AI16" s="25">
        <f t="shared" si="21"/>
        <v>585</v>
      </c>
      <c r="AJ16" s="26">
        <f t="shared" si="21"/>
        <v>2395</v>
      </c>
      <c r="AK16" s="26">
        <f t="shared" si="21"/>
        <v>1942</v>
      </c>
      <c r="AL16" s="26">
        <f t="shared" si="21"/>
        <v>1555</v>
      </c>
      <c r="AM16" s="26">
        <f t="shared" si="21"/>
        <v>1309</v>
      </c>
      <c r="AN16" s="34" t="s">
        <v>37</v>
      </c>
      <c r="AO16" s="26">
        <f t="shared" si="6"/>
        <v>1263</v>
      </c>
      <c r="AP16" s="26">
        <f t="shared" si="6"/>
        <v>962</v>
      </c>
      <c r="AQ16" s="26">
        <f t="shared" si="6"/>
        <v>914</v>
      </c>
      <c r="AR16" s="26">
        <f t="shared" si="6"/>
        <v>761</v>
      </c>
      <c r="AS16" s="26">
        <f t="shared" si="6"/>
        <v>635</v>
      </c>
      <c r="AT16" s="26">
        <f t="shared" si="6"/>
        <v>527</v>
      </c>
      <c r="AU16" s="26">
        <f t="shared" si="6"/>
        <v>424</v>
      </c>
      <c r="AV16" s="26">
        <f t="shared" si="6"/>
        <v>569</v>
      </c>
      <c r="AW16" s="15"/>
    </row>
    <row r="17" spans="2:52" ht="15" customHeight="1">
      <c r="B17" s="34" t="s">
        <v>38</v>
      </c>
      <c r="C17" s="24">
        <f t="shared" si="7"/>
        <v>11105</v>
      </c>
      <c r="D17" s="26">
        <f t="shared" si="8"/>
        <v>882</v>
      </c>
      <c r="E17" s="25">
        <f t="shared" ref="E17:I26" si="22">SUM(E39+E61)</f>
        <v>160</v>
      </c>
      <c r="F17" s="25">
        <f t="shared" si="22"/>
        <v>162</v>
      </c>
      <c r="G17" s="25">
        <f t="shared" si="22"/>
        <v>206</v>
      </c>
      <c r="H17" s="25">
        <f t="shared" si="22"/>
        <v>171</v>
      </c>
      <c r="I17" s="25">
        <f t="shared" si="22"/>
        <v>183</v>
      </c>
      <c r="J17" s="26">
        <f t="shared" si="9"/>
        <v>927</v>
      </c>
      <c r="K17" s="25">
        <f t="shared" ref="K17:O26" si="23">SUM(K39+K61)</f>
        <v>177</v>
      </c>
      <c r="L17" s="25">
        <f t="shared" si="23"/>
        <v>204</v>
      </c>
      <c r="M17" s="25">
        <f t="shared" si="23"/>
        <v>177</v>
      </c>
      <c r="N17" s="25">
        <f t="shared" si="23"/>
        <v>179</v>
      </c>
      <c r="O17" s="25">
        <f t="shared" si="23"/>
        <v>190</v>
      </c>
      <c r="P17" s="34" t="s">
        <v>38</v>
      </c>
      <c r="Q17" s="26">
        <f t="shared" si="10"/>
        <v>1077</v>
      </c>
      <c r="R17" s="25">
        <f t="shared" ref="R17:V26" si="24">SUM(R39+R61)</f>
        <v>226</v>
      </c>
      <c r="S17" s="25">
        <f t="shared" si="24"/>
        <v>196</v>
      </c>
      <c r="T17" s="25">
        <f t="shared" si="24"/>
        <v>204</v>
      </c>
      <c r="U17" s="25">
        <f t="shared" si="24"/>
        <v>230</v>
      </c>
      <c r="V17" s="25">
        <f t="shared" si="24"/>
        <v>221</v>
      </c>
      <c r="W17" s="26">
        <f t="shared" si="11"/>
        <v>1183</v>
      </c>
      <c r="X17" s="25">
        <f t="shared" ref="X17:AB26" si="25">SUM(X39+X61)</f>
        <v>220</v>
      </c>
      <c r="Y17" s="25">
        <f t="shared" si="25"/>
        <v>261</v>
      </c>
      <c r="Z17" s="25">
        <f t="shared" si="25"/>
        <v>230</v>
      </c>
      <c r="AA17" s="25">
        <f t="shared" si="25"/>
        <v>257</v>
      </c>
      <c r="AB17" s="25">
        <f t="shared" si="25"/>
        <v>215</v>
      </c>
      <c r="AC17" s="34" t="s">
        <v>38</v>
      </c>
      <c r="AD17" s="26">
        <f t="shared" si="12"/>
        <v>1108</v>
      </c>
      <c r="AE17" s="25">
        <f t="shared" ref="AE17:AM17" si="26">SUM(AE39+AE61)</f>
        <v>203</v>
      </c>
      <c r="AF17" s="25">
        <f t="shared" si="26"/>
        <v>232</v>
      </c>
      <c r="AG17" s="25">
        <f t="shared" si="26"/>
        <v>226</v>
      </c>
      <c r="AH17" s="25">
        <f t="shared" si="26"/>
        <v>251</v>
      </c>
      <c r="AI17" s="25">
        <f t="shared" si="26"/>
        <v>196</v>
      </c>
      <c r="AJ17" s="26">
        <f t="shared" si="26"/>
        <v>942</v>
      </c>
      <c r="AK17" s="26">
        <f t="shared" si="26"/>
        <v>815</v>
      </c>
      <c r="AL17" s="26">
        <f t="shared" si="26"/>
        <v>643</v>
      </c>
      <c r="AM17" s="26">
        <f t="shared" si="26"/>
        <v>632</v>
      </c>
      <c r="AN17" s="34" t="s">
        <v>38</v>
      </c>
      <c r="AO17" s="26">
        <f t="shared" ref="AO17:AV26" si="27">SUM(AO39+AO61)</f>
        <v>566</v>
      </c>
      <c r="AP17" s="26">
        <f t="shared" si="27"/>
        <v>465</v>
      </c>
      <c r="AQ17" s="26">
        <f t="shared" si="27"/>
        <v>395</v>
      </c>
      <c r="AR17" s="26">
        <f t="shared" si="27"/>
        <v>351</v>
      </c>
      <c r="AS17" s="26">
        <f t="shared" si="27"/>
        <v>295</v>
      </c>
      <c r="AT17" s="26">
        <f t="shared" si="27"/>
        <v>275</v>
      </c>
      <c r="AU17" s="26">
        <f t="shared" si="27"/>
        <v>224</v>
      </c>
      <c r="AV17" s="26">
        <f t="shared" si="27"/>
        <v>325</v>
      </c>
      <c r="AW17" s="15"/>
    </row>
    <row r="18" spans="2:52" ht="15" customHeight="1">
      <c r="B18" s="34" t="s">
        <v>39</v>
      </c>
      <c r="C18" s="24">
        <f>SUM(D18+J18+Q18+W18+AD18+AJ18+AK18+AL18+AM18+AO18+AP18+AQ18+AR18+AS18+AT18+AU18+AV18)</f>
        <v>3887</v>
      </c>
      <c r="D18" s="26">
        <f t="shared" si="8"/>
        <v>347</v>
      </c>
      <c r="E18" s="25">
        <f t="shared" si="22"/>
        <v>53</v>
      </c>
      <c r="F18" s="25">
        <f t="shared" si="22"/>
        <v>73</v>
      </c>
      <c r="G18" s="25">
        <f t="shared" si="22"/>
        <v>67</v>
      </c>
      <c r="H18" s="25">
        <f t="shared" si="22"/>
        <v>75</v>
      </c>
      <c r="I18" s="25">
        <f t="shared" si="22"/>
        <v>79</v>
      </c>
      <c r="J18" s="26">
        <f t="shared" si="9"/>
        <v>441</v>
      </c>
      <c r="K18" s="25">
        <f t="shared" si="23"/>
        <v>82</v>
      </c>
      <c r="L18" s="25">
        <f t="shared" si="23"/>
        <v>84</v>
      </c>
      <c r="M18" s="25">
        <f t="shared" si="23"/>
        <v>87</v>
      </c>
      <c r="N18" s="25">
        <f t="shared" si="23"/>
        <v>99</v>
      </c>
      <c r="O18" s="25">
        <f t="shared" si="23"/>
        <v>89</v>
      </c>
      <c r="P18" s="34" t="s">
        <v>39</v>
      </c>
      <c r="Q18" s="26">
        <f t="shared" si="10"/>
        <v>538</v>
      </c>
      <c r="R18" s="25">
        <f t="shared" si="24"/>
        <v>91</v>
      </c>
      <c r="S18" s="25">
        <f t="shared" si="24"/>
        <v>94</v>
      </c>
      <c r="T18" s="25">
        <f t="shared" si="24"/>
        <v>131</v>
      </c>
      <c r="U18" s="25">
        <f t="shared" si="24"/>
        <v>112</v>
      </c>
      <c r="V18" s="25">
        <f t="shared" si="24"/>
        <v>110</v>
      </c>
      <c r="W18" s="26">
        <f t="shared" si="11"/>
        <v>542</v>
      </c>
      <c r="X18" s="25">
        <f t="shared" si="25"/>
        <v>104</v>
      </c>
      <c r="Y18" s="25">
        <f t="shared" si="25"/>
        <v>104</v>
      </c>
      <c r="Z18" s="25">
        <f t="shared" si="25"/>
        <v>118</v>
      </c>
      <c r="AA18" s="25">
        <f t="shared" si="25"/>
        <v>106</v>
      </c>
      <c r="AB18" s="25">
        <f t="shared" si="25"/>
        <v>110</v>
      </c>
      <c r="AC18" s="34" t="s">
        <v>39</v>
      </c>
      <c r="AD18" s="26">
        <f t="shared" si="12"/>
        <v>391</v>
      </c>
      <c r="AE18" s="25">
        <f t="shared" ref="AE18:AM18" si="28">SUM(AE40+AE62)</f>
        <v>102</v>
      </c>
      <c r="AF18" s="25">
        <f t="shared" si="28"/>
        <v>85</v>
      </c>
      <c r="AG18" s="25">
        <f t="shared" si="28"/>
        <v>80</v>
      </c>
      <c r="AH18" s="25">
        <f t="shared" si="28"/>
        <v>50</v>
      </c>
      <c r="AI18" s="25">
        <f t="shared" si="28"/>
        <v>74</v>
      </c>
      <c r="AJ18" s="26">
        <f t="shared" si="28"/>
        <v>264</v>
      </c>
      <c r="AK18" s="26">
        <f t="shared" si="28"/>
        <v>211</v>
      </c>
      <c r="AL18" s="26">
        <f t="shared" si="28"/>
        <v>165</v>
      </c>
      <c r="AM18" s="26">
        <f t="shared" si="28"/>
        <v>161</v>
      </c>
      <c r="AN18" s="34" t="s">
        <v>39</v>
      </c>
      <c r="AO18" s="26">
        <f t="shared" si="27"/>
        <v>142</v>
      </c>
      <c r="AP18" s="26">
        <f t="shared" si="27"/>
        <v>156</v>
      </c>
      <c r="AQ18" s="26">
        <f t="shared" si="27"/>
        <v>159</v>
      </c>
      <c r="AR18" s="26">
        <f t="shared" si="27"/>
        <v>103</v>
      </c>
      <c r="AS18" s="26">
        <f t="shared" si="27"/>
        <v>81</v>
      </c>
      <c r="AT18" s="26">
        <f t="shared" si="27"/>
        <v>55</v>
      </c>
      <c r="AU18" s="26">
        <f t="shared" si="27"/>
        <v>60</v>
      </c>
      <c r="AV18" s="26">
        <f t="shared" si="27"/>
        <v>71</v>
      </c>
      <c r="AW18" s="15"/>
    </row>
    <row r="19" spans="2:52" ht="15" customHeight="1">
      <c r="B19" s="34" t="s">
        <v>40</v>
      </c>
      <c r="C19" s="24">
        <f t="shared" si="7"/>
        <v>4314</v>
      </c>
      <c r="D19" s="26">
        <f t="shared" si="8"/>
        <v>395</v>
      </c>
      <c r="E19" s="25">
        <f t="shared" si="22"/>
        <v>78</v>
      </c>
      <c r="F19" s="25">
        <f t="shared" si="22"/>
        <v>82</v>
      </c>
      <c r="G19" s="25">
        <f t="shared" si="22"/>
        <v>73</v>
      </c>
      <c r="H19" s="25">
        <f t="shared" si="22"/>
        <v>71</v>
      </c>
      <c r="I19" s="25">
        <f t="shared" si="22"/>
        <v>91</v>
      </c>
      <c r="J19" s="26">
        <f t="shared" si="9"/>
        <v>405</v>
      </c>
      <c r="K19" s="25">
        <f t="shared" si="23"/>
        <v>89</v>
      </c>
      <c r="L19" s="25">
        <f t="shared" si="23"/>
        <v>87</v>
      </c>
      <c r="M19" s="25">
        <f t="shared" si="23"/>
        <v>63</v>
      </c>
      <c r="N19" s="25">
        <f t="shared" si="23"/>
        <v>75</v>
      </c>
      <c r="O19" s="25">
        <f t="shared" si="23"/>
        <v>91</v>
      </c>
      <c r="P19" s="34" t="s">
        <v>40</v>
      </c>
      <c r="Q19" s="26">
        <f t="shared" si="10"/>
        <v>422</v>
      </c>
      <c r="R19" s="25">
        <f t="shared" si="24"/>
        <v>85</v>
      </c>
      <c r="S19" s="25">
        <f t="shared" si="24"/>
        <v>79</v>
      </c>
      <c r="T19" s="25">
        <f t="shared" si="24"/>
        <v>89</v>
      </c>
      <c r="U19" s="25">
        <f t="shared" si="24"/>
        <v>90</v>
      </c>
      <c r="V19" s="25">
        <f t="shared" si="24"/>
        <v>79</v>
      </c>
      <c r="W19" s="26">
        <f t="shared" si="11"/>
        <v>441</v>
      </c>
      <c r="X19" s="25">
        <f t="shared" si="25"/>
        <v>84</v>
      </c>
      <c r="Y19" s="25">
        <f t="shared" si="25"/>
        <v>83</v>
      </c>
      <c r="Z19" s="25">
        <f t="shared" si="25"/>
        <v>92</v>
      </c>
      <c r="AA19" s="25">
        <f t="shared" si="25"/>
        <v>93</v>
      </c>
      <c r="AB19" s="25">
        <f t="shared" si="25"/>
        <v>89</v>
      </c>
      <c r="AC19" s="34" t="s">
        <v>40</v>
      </c>
      <c r="AD19" s="26">
        <f t="shared" si="12"/>
        <v>431</v>
      </c>
      <c r="AE19" s="25">
        <f t="shared" ref="AE19:AM19" si="29">SUM(AE41+AE63)</f>
        <v>75</v>
      </c>
      <c r="AF19" s="25">
        <f t="shared" si="29"/>
        <v>91</v>
      </c>
      <c r="AG19" s="25">
        <f t="shared" si="29"/>
        <v>86</v>
      </c>
      <c r="AH19" s="25">
        <f t="shared" si="29"/>
        <v>94</v>
      </c>
      <c r="AI19" s="25">
        <f t="shared" si="29"/>
        <v>85</v>
      </c>
      <c r="AJ19" s="26">
        <f t="shared" si="29"/>
        <v>420</v>
      </c>
      <c r="AK19" s="26">
        <f t="shared" si="29"/>
        <v>327</v>
      </c>
      <c r="AL19" s="26">
        <f t="shared" si="29"/>
        <v>255</v>
      </c>
      <c r="AM19" s="26">
        <f t="shared" si="29"/>
        <v>228</v>
      </c>
      <c r="AN19" s="34" t="s">
        <v>40</v>
      </c>
      <c r="AO19" s="26">
        <f t="shared" si="27"/>
        <v>189</v>
      </c>
      <c r="AP19" s="26">
        <f t="shared" si="27"/>
        <v>159</v>
      </c>
      <c r="AQ19" s="26">
        <f t="shared" si="27"/>
        <v>144</v>
      </c>
      <c r="AR19" s="26">
        <f t="shared" si="27"/>
        <v>124</v>
      </c>
      <c r="AS19" s="26">
        <f t="shared" si="27"/>
        <v>84</v>
      </c>
      <c r="AT19" s="26">
        <f t="shared" si="27"/>
        <v>95</v>
      </c>
      <c r="AU19" s="26">
        <f t="shared" si="27"/>
        <v>88</v>
      </c>
      <c r="AV19" s="26">
        <f t="shared" si="27"/>
        <v>107</v>
      </c>
      <c r="AW19" s="15"/>
    </row>
    <row r="20" spans="2:52" ht="15" customHeight="1">
      <c r="B20" s="34" t="s">
        <v>41</v>
      </c>
      <c r="C20" s="24">
        <f t="shared" si="7"/>
        <v>5735</v>
      </c>
      <c r="D20" s="26">
        <f t="shared" si="8"/>
        <v>603</v>
      </c>
      <c r="E20" s="25">
        <f t="shared" si="22"/>
        <v>117</v>
      </c>
      <c r="F20" s="25">
        <f t="shared" si="22"/>
        <v>124</v>
      </c>
      <c r="G20" s="25">
        <f t="shared" si="22"/>
        <v>128</v>
      </c>
      <c r="H20" s="25">
        <f t="shared" si="22"/>
        <v>109</v>
      </c>
      <c r="I20" s="25">
        <f t="shared" si="22"/>
        <v>125</v>
      </c>
      <c r="J20" s="26">
        <f t="shared" si="9"/>
        <v>624</v>
      </c>
      <c r="K20" s="25">
        <f t="shared" si="23"/>
        <v>110</v>
      </c>
      <c r="L20" s="25">
        <f t="shared" si="23"/>
        <v>108</v>
      </c>
      <c r="M20" s="25">
        <f t="shared" si="23"/>
        <v>127</v>
      </c>
      <c r="N20" s="25">
        <f t="shared" si="23"/>
        <v>138</v>
      </c>
      <c r="O20" s="25">
        <f t="shared" si="23"/>
        <v>141</v>
      </c>
      <c r="P20" s="34" t="s">
        <v>41</v>
      </c>
      <c r="Q20" s="26">
        <f t="shared" si="10"/>
        <v>720</v>
      </c>
      <c r="R20" s="25">
        <f t="shared" si="24"/>
        <v>129</v>
      </c>
      <c r="S20" s="25">
        <f t="shared" si="24"/>
        <v>146</v>
      </c>
      <c r="T20" s="25">
        <f t="shared" si="24"/>
        <v>135</v>
      </c>
      <c r="U20" s="25">
        <f t="shared" si="24"/>
        <v>158</v>
      </c>
      <c r="V20" s="25">
        <f t="shared" si="24"/>
        <v>152</v>
      </c>
      <c r="W20" s="26">
        <f t="shared" si="11"/>
        <v>698</v>
      </c>
      <c r="X20" s="25">
        <f t="shared" si="25"/>
        <v>145</v>
      </c>
      <c r="Y20" s="25">
        <f t="shared" si="25"/>
        <v>145</v>
      </c>
      <c r="Z20" s="25">
        <f t="shared" si="25"/>
        <v>138</v>
      </c>
      <c r="AA20" s="25">
        <f t="shared" si="25"/>
        <v>142</v>
      </c>
      <c r="AB20" s="25">
        <f t="shared" si="25"/>
        <v>128</v>
      </c>
      <c r="AC20" s="34" t="s">
        <v>41</v>
      </c>
      <c r="AD20" s="26">
        <f t="shared" si="12"/>
        <v>585</v>
      </c>
      <c r="AE20" s="25">
        <f t="shared" ref="AE20:AM20" si="30">SUM(AE42+AE64)</f>
        <v>116</v>
      </c>
      <c r="AF20" s="25">
        <f t="shared" si="30"/>
        <v>131</v>
      </c>
      <c r="AG20" s="25">
        <f t="shared" si="30"/>
        <v>113</v>
      </c>
      <c r="AH20" s="25">
        <f t="shared" si="30"/>
        <v>115</v>
      </c>
      <c r="AI20" s="25">
        <f t="shared" si="30"/>
        <v>110</v>
      </c>
      <c r="AJ20" s="26">
        <f t="shared" si="30"/>
        <v>423</v>
      </c>
      <c r="AK20" s="26">
        <f t="shared" si="30"/>
        <v>319</v>
      </c>
      <c r="AL20" s="26">
        <f t="shared" si="30"/>
        <v>290</v>
      </c>
      <c r="AM20" s="26">
        <f t="shared" si="30"/>
        <v>264</v>
      </c>
      <c r="AN20" s="34" t="s">
        <v>41</v>
      </c>
      <c r="AO20" s="26">
        <f t="shared" si="27"/>
        <v>247</v>
      </c>
      <c r="AP20" s="26">
        <f t="shared" si="27"/>
        <v>235</v>
      </c>
      <c r="AQ20" s="26">
        <f t="shared" si="27"/>
        <v>156</v>
      </c>
      <c r="AR20" s="26">
        <f t="shared" si="27"/>
        <v>158</v>
      </c>
      <c r="AS20" s="26">
        <f t="shared" si="27"/>
        <v>108</v>
      </c>
      <c r="AT20" s="26">
        <f t="shared" si="27"/>
        <v>113</v>
      </c>
      <c r="AU20" s="26">
        <f t="shared" si="27"/>
        <v>85</v>
      </c>
      <c r="AV20" s="26">
        <f t="shared" si="27"/>
        <v>107</v>
      </c>
      <c r="AW20" s="15"/>
    </row>
    <row r="21" spans="2:52" ht="15" customHeight="1">
      <c r="B21" s="34" t="s">
        <v>42</v>
      </c>
      <c r="C21" s="24">
        <f t="shared" si="7"/>
        <v>5759</v>
      </c>
      <c r="D21" s="26">
        <f t="shared" si="8"/>
        <v>565</v>
      </c>
      <c r="E21" s="25">
        <f t="shared" si="22"/>
        <v>111</v>
      </c>
      <c r="F21" s="25">
        <f t="shared" si="22"/>
        <v>98</v>
      </c>
      <c r="G21" s="25">
        <f t="shared" si="22"/>
        <v>131</v>
      </c>
      <c r="H21" s="25">
        <f t="shared" si="22"/>
        <v>112</v>
      </c>
      <c r="I21" s="25">
        <f t="shared" si="22"/>
        <v>113</v>
      </c>
      <c r="J21" s="26">
        <f t="shared" si="9"/>
        <v>614</v>
      </c>
      <c r="K21" s="25">
        <f t="shared" si="23"/>
        <v>104</v>
      </c>
      <c r="L21" s="25">
        <f t="shared" si="23"/>
        <v>121</v>
      </c>
      <c r="M21" s="25">
        <f t="shared" si="23"/>
        <v>124</v>
      </c>
      <c r="N21" s="25">
        <f t="shared" si="23"/>
        <v>130</v>
      </c>
      <c r="O21" s="25">
        <f t="shared" si="23"/>
        <v>135</v>
      </c>
      <c r="P21" s="34" t="s">
        <v>42</v>
      </c>
      <c r="Q21" s="26">
        <f t="shared" si="10"/>
        <v>779</v>
      </c>
      <c r="R21" s="25">
        <f t="shared" si="24"/>
        <v>149</v>
      </c>
      <c r="S21" s="25">
        <f t="shared" si="24"/>
        <v>152</v>
      </c>
      <c r="T21" s="25">
        <f t="shared" si="24"/>
        <v>137</v>
      </c>
      <c r="U21" s="25">
        <f t="shared" si="24"/>
        <v>161</v>
      </c>
      <c r="V21" s="25">
        <f t="shared" si="24"/>
        <v>180</v>
      </c>
      <c r="W21" s="26">
        <f t="shared" si="11"/>
        <v>802</v>
      </c>
      <c r="X21" s="25">
        <f t="shared" si="25"/>
        <v>180</v>
      </c>
      <c r="Y21" s="25">
        <f t="shared" si="25"/>
        <v>163</v>
      </c>
      <c r="Z21" s="25">
        <f t="shared" si="25"/>
        <v>172</v>
      </c>
      <c r="AA21" s="25">
        <f t="shared" si="25"/>
        <v>152</v>
      </c>
      <c r="AB21" s="25">
        <f t="shared" si="25"/>
        <v>135</v>
      </c>
      <c r="AC21" s="34" t="s">
        <v>42</v>
      </c>
      <c r="AD21" s="26">
        <f t="shared" si="12"/>
        <v>512</v>
      </c>
      <c r="AE21" s="25">
        <f t="shared" ref="AE21:AM21" si="31">SUM(AE43+AE65)</f>
        <v>110</v>
      </c>
      <c r="AF21" s="25">
        <f t="shared" si="31"/>
        <v>95</v>
      </c>
      <c r="AG21" s="25">
        <f t="shared" si="31"/>
        <v>121</v>
      </c>
      <c r="AH21" s="25">
        <f t="shared" si="31"/>
        <v>83</v>
      </c>
      <c r="AI21" s="25">
        <f t="shared" si="31"/>
        <v>103</v>
      </c>
      <c r="AJ21" s="26">
        <f t="shared" si="31"/>
        <v>327</v>
      </c>
      <c r="AK21" s="26">
        <f t="shared" si="31"/>
        <v>314</v>
      </c>
      <c r="AL21" s="26">
        <f t="shared" si="31"/>
        <v>255</v>
      </c>
      <c r="AM21" s="26">
        <f t="shared" si="31"/>
        <v>257</v>
      </c>
      <c r="AN21" s="34" t="s">
        <v>42</v>
      </c>
      <c r="AO21" s="26">
        <f t="shared" si="27"/>
        <v>269</v>
      </c>
      <c r="AP21" s="26">
        <f t="shared" si="27"/>
        <v>233</v>
      </c>
      <c r="AQ21" s="26">
        <f t="shared" si="27"/>
        <v>210</v>
      </c>
      <c r="AR21" s="26">
        <f t="shared" si="27"/>
        <v>185</v>
      </c>
      <c r="AS21" s="26">
        <f t="shared" si="27"/>
        <v>155</v>
      </c>
      <c r="AT21" s="26">
        <f t="shared" si="27"/>
        <v>103</v>
      </c>
      <c r="AU21" s="26">
        <f t="shared" si="27"/>
        <v>84</v>
      </c>
      <c r="AV21" s="26">
        <f t="shared" si="27"/>
        <v>95</v>
      </c>
      <c r="AW21" s="15"/>
    </row>
    <row r="22" spans="2:52" s="4" customFormat="1" ht="15" customHeight="1">
      <c r="B22" s="34" t="s">
        <v>43</v>
      </c>
      <c r="C22" s="24">
        <f t="shared" si="7"/>
        <v>9713</v>
      </c>
      <c r="D22" s="26">
        <f t="shared" si="8"/>
        <v>846</v>
      </c>
      <c r="E22" s="25">
        <f t="shared" si="22"/>
        <v>175</v>
      </c>
      <c r="F22" s="25">
        <f t="shared" si="22"/>
        <v>147</v>
      </c>
      <c r="G22" s="25">
        <f t="shared" si="22"/>
        <v>164</v>
      </c>
      <c r="H22" s="25">
        <f t="shared" si="22"/>
        <v>179</v>
      </c>
      <c r="I22" s="25">
        <f t="shared" si="22"/>
        <v>181</v>
      </c>
      <c r="J22" s="26">
        <f t="shared" si="9"/>
        <v>915</v>
      </c>
      <c r="K22" s="25">
        <f t="shared" si="23"/>
        <v>179</v>
      </c>
      <c r="L22" s="25">
        <f t="shared" si="23"/>
        <v>176</v>
      </c>
      <c r="M22" s="25">
        <f t="shared" si="23"/>
        <v>172</v>
      </c>
      <c r="N22" s="25">
        <f t="shared" si="23"/>
        <v>194</v>
      </c>
      <c r="O22" s="25">
        <f t="shared" si="23"/>
        <v>194</v>
      </c>
      <c r="P22" s="34" t="s">
        <v>43</v>
      </c>
      <c r="Q22" s="26">
        <f t="shared" si="10"/>
        <v>973</v>
      </c>
      <c r="R22" s="25">
        <f t="shared" si="24"/>
        <v>161</v>
      </c>
      <c r="S22" s="25">
        <f t="shared" si="24"/>
        <v>200</v>
      </c>
      <c r="T22" s="25">
        <f t="shared" si="24"/>
        <v>196</v>
      </c>
      <c r="U22" s="25">
        <f t="shared" si="24"/>
        <v>186</v>
      </c>
      <c r="V22" s="25">
        <f t="shared" si="24"/>
        <v>230</v>
      </c>
      <c r="W22" s="26">
        <f t="shared" si="11"/>
        <v>1049</v>
      </c>
      <c r="X22" s="25">
        <f t="shared" si="25"/>
        <v>208</v>
      </c>
      <c r="Y22" s="25">
        <f t="shared" si="25"/>
        <v>216</v>
      </c>
      <c r="Z22" s="25">
        <f t="shared" si="25"/>
        <v>227</v>
      </c>
      <c r="AA22" s="25">
        <f t="shared" si="25"/>
        <v>200</v>
      </c>
      <c r="AB22" s="25">
        <f t="shared" si="25"/>
        <v>198</v>
      </c>
      <c r="AC22" s="34" t="s">
        <v>43</v>
      </c>
      <c r="AD22" s="26">
        <f t="shared" si="12"/>
        <v>908</v>
      </c>
      <c r="AE22" s="25">
        <f t="shared" ref="AE22:AM22" si="32">SUM(AE44+AE66)</f>
        <v>227</v>
      </c>
      <c r="AF22" s="25">
        <f t="shared" si="32"/>
        <v>161</v>
      </c>
      <c r="AG22" s="25">
        <f t="shared" si="32"/>
        <v>183</v>
      </c>
      <c r="AH22" s="25">
        <f t="shared" si="32"/>
        <v>165</v>
      </c>
      <c r="AI22" s="25">
        <f t="shared" si="32"/>
        <v>172</v>
      </c>
      <c r="AJ22" s="26">
        <f t="shared" si="32"/>
        <v>706</v>
      </c>
      <c r="AK22" s="26">
        <f t="shared" si="32"/>
        <v>608</v>
      </c>
      <c r="AL22" s="26">
        <f t="shared" si="32"/>
        <v>514</v>
      </c>
      <c r="AM22" s="26">
        <f t="shared" si="32"/>
        <v>459</v>
      </c>
      <c r="AN22" s="34" t="s">
        <v>43</v>
      </c>
      <c r="AO22" s="26">
        <f t="shared" si="27"/>
        <v>464</v>
      </c>
      <c r="AP22" s="26">
        <f t="shared" si="27"/>
        <v>387</v>
      </c>
      <c r="AQ22" s="26">
        <f t="shared" si="27"/>
        <v>382</v>
      </c>
      <c r="AR22" s="26">
        <f t="shared" si="27"/>
        <v>385</v>
      </c>
      <c r="AS22" s="26">
        <f t="shared" si="27"/>
        <v>360</v>
      </c>
      <c r="AT22" s="26">
        <f t="shared" si="27"/>
        <v>278</v>
      </c>
      <c r="AU22" s="26">
        <f t="shared" si="27"/>
        <v>211</v>
      </c>
      <c r="AV22" s="26">
        <f t="shared" si="27"/>
        <v>268</v>
      </c>
      <c r="AW22" s="15"/>
    </row>
    <row r="23" spans="2:52" s="5" customFormat="1" ht="15" customHeight="1">
      <c r="B23" s="34" t="s">
        <v>44</v>
      </c>
      <c r="C23" s="24">
        <f t="shared" si="7"/>
        <v>5556</v>
      </c>
      <c r="D23" s="26">
        <f t="shared" si="8"/>
        <v>557</v>
      </c>
      <c r="E23" s="25">
        <f t="shared" si="22"/>
        <v>111</v>
      </c>
      <c r="F23" s="25">
        <f t="shared" si="22"/>
        <v>115</v>
      </c>
      <c r="G23" s="25">
        <f t="shared" si="22"/>
        <v>113</v>
      </c>
      <c r="H23" s="25">
        <f t="shared" si="22"/>
        <v>111</v>
      </c>
      <c r="I23" s="25">
        <f t="shared" si="22"/>
        <v>107</v>
      </c>
      <c r="J23" s="26">
        <f t="shared" si="9"/>
        <v>579</v>
      </c>
      <c r="K23" s="25">
        <f t="shared" si="23"/>
        <v>106</v>
      </c>
      <c r="L23" s="25">
        <f t="shared" si="23"/>
        <v>111</v>
      </c>
      <c r="M23" s="25">
        <f t="shared" si="23"/>
        <v>121</v>
      </c>
      <c r="N23" s="25">
        <f t="shared" si="23"/>
        <v>117</v>
      </c>
      <c r="O23" s="25">
        <f t="shared" si="23"/>
        <v>124</v>
      </c>
      <c r="P23" s="34" t="s">
        <v>44</v>
      </c>
      <c r="Q23" s="26">
        <f t="shared" si="10"/>
        <v>696</v>
      </c>
      <c r="R23" s="25">
        <f t="shared" si="24"/>
        <v>134</v>
      </c>
      <c r="S23" s="25">
        <f t="shared" si="24"/>
        <v>142</v>
      </c>
      <c r="T23" s="25">
        <f t="shared" si="24"/>
        <v>142</v>
      </c>
      <c r="U23" s="25">
        <f t="shared" si="24"/>
        <v>149</v>
      </c>
      <c r="V23" s="25">
        <f t="shared" si="24"/>
        <v>129</v>
      </c>
      <c r="W23" s="26">
        <f t="shared" si="11"/>
        <v>685</v>
      </c>
      <c r="X23" s="25">
        <f t="shared" si="25"/>
        <v>151</v>
      </c>
      <c r="Y23" s="25">
        <f t="shared" si="25"/>
        <v>156</v>
      </c>
      <c r="Z23" s="25">
        <f t="shared" si="25"/>
        <v>124</v>
      </c>
      <c r="AA23" s="25">
        <f t="shared" si="25"/>
        <v>126</v>
      </c>
      <c r="AB23" s="25">
        <f t="shared" si="25"/>
        <v>128</v>
      </c>
      <c r="AC23" s="34" t="s">
        <v>44</v>
      </c>
      <c r="AD23" s="26">
        <f t="shared" si="12"/>
        <v>508</v>
      </c>
      <c r="AE23" s="25">
        <f t="shared" ref="AE23:AM23" si="33">SUM(AE45+AE67)</f>
        <v>126</v>
      </c>
      <c r="AF23" s="25">
        <f t="shared" si="33"/>
        <v>111</v>
      </c>
      <c r="AG23" s="25">
        <f t="shared" si="33"/>
        <v>101</v>
      </c>
      <c r="AH23" s="25">
        <f t="shared" si="33"/>
        <v>83</v>
      </c>
      <c r="AI23" s="25">
        <f t="shared" si="33"/>
        <v>87</v>
      </c>
      <c r="AJ23" s="26">
        <f t="shared" si="33"/>
        <v>339</v>
      </c>
      <c r="AK23" s="26">
        <f t="shared" si="33"/>
        <v>299</v>
      </c>
      <c r="AL23" s="26">
        <f t="shared" si="33"/>
        <v>244</v>
      </c>
      <c r="AM23" s="26">
        <f t="shared" si="33"/>
        <v>241</v>
      </c>
      <c r="AN23" s="34" t="s">
        <v>44</v>
      </c>
      <c r="AO23" s="26">
        <f t="shared" si="27"/>
        <v>273</v>
      </c>
      <c r="AP23" s="26">
        <f t="shared" si="27"/>
        <v>227</v>
      </c>
      <c r="AQ23" s="26">
        <f t="shared" si="27"/>
        <v>208</v>
      </c>
      <c r="AR23" s="26">
        <f t="shared" si="27"/>
        <v>201</v>
      </c>
      <c r="AS23" s="26">
        <f t="shared" si="27"/>
        <v>167</v>
      </c>
      <c r="AT23" s="26">
        <f t="shared" si="27"/>
        <v>139</v>
      </c>
      <c r="AU23" s="26">
        <f t="shared" si="27"/>
        <v>90</v>
      </c>
      <c r="AV23" s="26">
        <f t="shared" si="27"/>
        <v>103</v>
      </c>
      <c r="AW23" s="14"/>
    </row>
    <row r="24" spans="2:52" s="4" customFormat="1" ht="15" customHeight="1">
      <c r="B24" s="34" t="s">
        <v>45</v>
      </c>
      <c r="C24" s="24">
        <f t="shared" si="7"/>
        <v>14328</v>
      </c>
      <c r="D24" s="26">
        <f t="shared" si="8"/>
        <v>1278</v>
      </c>
      <c r="E24" s="25">
        <f t="shared" si="22"/>
        <v>283</v>
      </c>
      <c r="F24" s="25">
        <f t="shared" si="22"/>
        <v>254</v>
      </c>
      <c r="G24" s="25">
        <f t="shared" si="22"/>
        <v>214</v>
      </c>
      <c r="H24" s="25">
        <f t="shared" si="22"/>
        <v>296</v>
      </c>
      <c r="I24" s="25">
        <f t="shared" si="22"/>
        <v>231</v>
      </c>
      <c r="J24" s="26">
        <f t="shared" si="9"/>
        <v>1316</v>
      </c>
      <c r="K24" s="25">
        <f t="shared" si="23"/>
        <v>283</v>
      </c>
      <c r="L24" s="25">
        <f t="shared" si="23"/>
        <v>260</v>
      </c>
      <c r="M24" s="25">
        <f t="shared" si="23"/>
        <v>242</v>
      </c>
      <c r="N24" s="25">
        <f t="shared" si="23"/>
        <v>285</v>
      </c>
      <c r="O24" s="25">
        <f t="shared" si="23"/>
        <v>246</v>
      </c>
      <c r="P24" s="34" t="s">
        <v>45</v>
      </c>
      <c r="Q24" s="26">
        <f t="shared" si="10"/>
        <v>1440</v>
      </c>
      <c r="R24" s="25">
        <f t="shared" si="24"/>
        <v>276</v>
      </c>
      <c r="S24" s="25">
        <f t="shared" si="24"/>
        <v>285</v>
      </c>
      <c r="T24" s="25">
        <f t="shared" si="24"/>
        <v>298</v>
      </c>
      <c r="U24" s="25">
        <f t="shared" si="24"/>
        <v>288</v>
      </c>
      <c r="V24" s="25">
        <f t="shared" si="24"/>
        <v>293</v>
      </c>
      <c r="W24" s="26">
        <f t="shared" si="11"/>
        <v>1559</v>
      </c>
      <c r="X24" s="25">
        <f t="shared" si="25"/>
        <v>312</v>
      </c>
      <c r="Y24" s="25">
        <f t="shared" si="25"/>
        <v>348</v>
      </c>
      <c r="Z24" s="25">
        <f t="shared" si="25"/>
        <v>286</v>
      </c>
      <c r="AA24" s="25">
        <f t="shared" si="25"/>
        <v>280</v>
      </c>
      <c r="AB24" s="25">
        <f t="shared" si="25"/>
        <v>333</v>
      </c>
      <c r="AC24" s="34" t="s">
        <v>45</v>
      </c>
      <c r="AD24" s="26">
        <f t="shared" si="12"/>
        <v>1394</v>
      </c>
      <c r="AE24" s="25">
        <f t="shared" ref="AE24:AM24" si="34">SUM(AE46+AE68)</f>
        <v>271</v>
      </c>
      <c r="AF24" s="25">
        <f t="shared" si="34"/>
        <v>313</v>
      </c>
      <c r="AG24" s="25">
        <f t="shared" si="34"/>
        <v>295</v>
      </c>
      <c r="AH24" s="25">
        <f t="shared" si="34"/>
        <v>242</v>
      </c>
      <c r="AI24" s="25">
        <f t="shared" si="34"/>
        <v>273</v>
      </c>
      <c r="AJ24" s="26">
        <f t="shared" si="34"/>
        <v>1140</v>
      </c>
      <c r="AK24" s="26">
        <f t="shared" si="34"/>
        <v>968</v>
      </c>
      <c r="AL24" s="26">
        <f t="shared" si="34"/>
        <v>801</v>
      </c>
      <c r="AM24" s="26">
        <f t="shared" si="34"/>
        <v>794</v>
      </c>
      <c r="AN24" s="34" t="s">
        <v>45</v>
      </c>
      <c r="AO24" s="26">
        <f t="shared" si="27"/>
        <v>659</v>
      </c>
      <c r="AP24" s="26">
        <f t="shared" si="27"/>
        <v>562</v>
      </c>
      <c r="AQ24" s="26">
        <f t="shared" si="27"/>
        <v>478</v>
      </c>
      <c r="AR24" s="26">
        <f t="shared" si="27"/>
        <v>460</v>
      </c>
      <c r="AS24" s="26">
        <f t="shared" si="27"/>
        <v>462</v>
      </c>
      <c r="AT24" s="26">
        <f t="shared" si="27"/>
        <v>357</v>
      </c>
      <c r="AU24" s="26">
        <f t="shared" si="27"/>
        <v>317</v>
      </c>
      <c r="AV24" s="26">
        <f t="shared" si="27"/>
        <v>343</v>
      </c>
      <c r="AW24" s="15"/>
    </row>
    <row r="25" spans="2:52" ht="15" customHeight="1">
      <c r="B25" s="34" t="s">
        <v>46</v>
      </c>
      <c r="C25" s="24">
        <f t="shared" si="7"/>
        <v>10242</v>
      </c>
      <c r="D25" s="26">
        <f t="shared" si="8"/>
        <v>1077</v>
      </c>
      <c r="E25" s="25">
        <f t="shared" si="22"/>
        <v>206</v>
      </c>
      <c r="F25" s="25">
        <f t="shared" si="22"/>
        <v>231</v>
      </c>
      <c r="G25" s="25">
        <f t="shared" si="22"/>
        <v>227</v>
      </c>
      <c r="H25" s="25">
        <f t="shared" si="22"/>
        <v>220</v>
      </c>
      <c r="I25" s="25">
        <f t="shared" si="22"/>
        <v>193</v>
      </c>
      <c r="J25" s="26">
        <f t="shared" si="9"/>
        <v>1100</v>
      </c>
      <c r="K25" s="25">
        <f t="shared" si="23"/>
        <v>227</v>
      </c>
      <c r="L25" s="25">
        <f t="shared" si="23"/>
        <v>201</v>
      </c>
      <c r="M25" s="25">
        <f t="shared" si="23"/>
        <v>241</v>
      </c>
      <c r="N25" s="25">
        <f t="shared" si="23"/>
        <v>215</v>
      </c>
      <c r="O25" s="25">
        <f t="shared" si="23"/>
        <v>216</v>
      </c>
      <c r="P25" s="34" t="s">
        <v>46</v>
      </c>
      <c r="Q25" s="26">
        <f t="shared" si="10"/>
        <v>1213</v>
      </c>
      <c r="R25" s="25">
        <f t="shared" si="24"/>
        <v>244</v>
      </c>
      <c r="S25" s="25">
        <f t="shared" si="24"/>
        <v>222</v>
      </c>
      <c r="T25" s="25">
        <f t="shared" si="24"/>
        <v>232</v>
      </c>
      <c r="U25" s="25">
        <f t="shared" si="24"/>
        <v>248</v>
      </c>
      <c r="V25" s="25">
        <f t="shared" si="24"/>
        <v>267</v>
      </c>
      <c r="W25" s="26">
        <f t="shared" si="11"/>
        <v>1255</v>
      </c>
      <c r="X25" s="25">
        <f t="shared" si="25"/>
        <v>233</v>
      </c>
      <c r="Y25" s="25">
        <f t="shared" si="25"/>
        <v>284</v>
      </c>
      <c r="Z25" s="25">
        <f t="shared" si="25"/>
        <v>257</v>
      </c>
      <c r="AA25" s="25">
        <f t="shared" si="25"/>
        <v>239</v>
      </c>
      <c r="AB25" s="25">
        <f t="shared" si="25"/>
        <v>242</v>
      </c>
      <c r="AC25" s="34" t="s">
        <v>46</v>
      </c>
      <c r="AD25" s="26">
        <f t="shared" si="12"/>
        <v>981</v>
      </c>
      <c r="AE25" s="25">
        <f t="shared" ref="AE25:AM25" si="35">SUM(AE47+AE69)</f>
        <v>241</v>
      </c>
      <c r="AF25" s="25">
        <f t="shared" si="35"/>
        <v>178</v>
      </c>
      <c r="AG25" s="25">
        <f t="shared" si="35"/>
        <v>205</v>
      </c>
      <c r="AH25" s="25">
        <f t="shared" si="35"/>
        <v>177</v>
      </c>
      <c r="AI25" s="25">
        <f t="shared" si="35"/>
        <v>180</v>
      </c>
      <c r="AJ25" s="26">
        <f t="shared" si="35"/>
        <v>725</v>
      </c>
      <c r="AK25" s="26">
        <f t="shared" si="35"/>
        <v>573</v>
      </c>
      <c r="AL25" s="26">
        <f t="shared" si="35"/>
        <v>503</v>
      </c>
      <c r="AM25" s="26">
        <f t="shared" si="35"/>
        <v>445</v>
      </c>
      <c r="AN25" s="34" t="s">
        <v>46</v>
      </c>
      <c r="AO25" s="26">
        <f t="shared" si="27"/>
        <v>510</v>
      </c>
      <c r="AP25" s="26">
        <f t="shared" si="27"/>
        <v>387</v>
      </c>
      <c r="AQ25" s="26">
        <f t="shared" si="27"/>
        <v>341</v>
      </c>
      <c r="AR25" s="26">
        <f t="shared" si="27"/>
        <v>314</v>
      </c>
      <c r="AS25" s="26">
        <f t="shared" si="27"/>
        <v>276</v>
      </c>
      <c r="AT25" s="26">
        <f t="shared" si="27"/>
        <v>179</v>
      </c>
      <c r="AU25" s="26">
        <f t="shared" si="27"/>
        <v>168</v>
      </c>
      <c r="AV25" s="26">
        <f t="shared" si="27"/>
        <v>195</v>
      </c>
      <c r="AW25" s="15"/>
    </row>
    <row r="26" spans="2:52" ht="15" customHeight="1">
      <c r="B26" s="34" t="s">
        <v>47</v>
      </c>
      <c r="C26" s="24">
        <f t="shared" si="7"/>
        <v>3430</v>
      </c>
      <c r="D26" s="26">
        <f t="shared" si="8"/>
        <v>318</v>
      </c>
      <c r="E26" s="25">
        <f t="shared" si="22"/>
        <v>69</v>
      </c>
      <c r="F26" s="25">
        <f t="shared" si="22"/>
        <v>58</v>
      </c>
      <c r="G26" s="25">
        <f t="shared" si="22"/>
        <v>69</v>
      </c>
      <c r="H26" s="25">
        <f t="shared" si="22"/>
        <v>61</v>
      </c>
      <c r="I26" s="25">
        <f t="shared" si="22"/>
        <v>61</v>
      </c>
      <c r="J26" s="26">
        <f t="shared" si="9"/>
        <v>328</v>
      </c>
      <c r="K26" s="25">
        <f t="shared" si="23"/>
        <v>70</v>
      </c>
      <c r="L26" s="25">
        <f t="shared" si="23"/>
        <v>72</v>
      </c>
      <c r="M26" s="25">
        <f t="shared" si="23"/>
        <v>61</v>
      </c>
      <c r="N26" s="25">
        <f t="shared" si="23"/>
        <v>52</v>
      </c>
      <c r="O26" s="25">
        <f t="shared" si="23"/>
        <v>73</v>
      </c>
      <c r="P26" s="34" t="s">
        <v>47</v>
      </c>
      <c r="Q26" s="26">
        <f t="shared" si="10"/>
        <v>336</v>
      </c>
      <c r="R26" s="25">
        <f t="shared" si="24"/>
        <v>57</v>
      </c>
      <c r="S26" s="25">
        <f t="shared" si="24"/>
        <v>59</v>
      </c>
      <c r="T26" s="25">
        <f t="shared" si="24"/>
        <v>68</v>
      </c>
      <c r="U26" s="25">
        <f t="shared" si="24"/>
        <v>72</v>
      </c>
      <c r="V26" s="25">
        <f t="shared" si="24"/>
        <v>80</v>
      </c>
      <c r="W26" s="26">
        <f t="shared" si="11"/>
        <v>374</v>
      </c>
      <c r="X26" s="25">
        <f t="shared" si="25"/>
        <v>86</v>
      </c>
      <c r="Y26" s="25">
        <f t="shared" si="25"/>
        <v>58</v>
      </c>
      <c r="Z26" s="25">
        <f t="shared" si="25"/>
        <v>75</v>
      </c>
      <c r="AA26" s="25">
        <f t="shared" si="25"/>
        <v>80</v>
      </c>
      <c r="AB26" s="25">
        <f t="shared" si="25"/>
        <v>75</v>
      </c>
      <c r="AC26" s="34" t="s">
        <v>47</v>
      </c>
      <c r="AD26" s="26">
        <f t="shared" si="12"/>
        <v>352</v>
      </c>
      <c r="AE26" s="25">
        <f t="shared" ref="AE26:AM26" si="36">SUM(AE48+AE70)</f>
        <v>77</v>
      </c>
      <c r="AF26" s="25">
        <f t="shared" si="36"/>
        <v>59</v>
      </c>
      <c r="AG26" s="25">
        <f t="shared" si="36"/>
        <v>85</v>
      </c>
      <c r="AH26" s="25">
        <f t="shared" si="36"/>
        <v>50</v>
      </c>
      <c r="AI26" s="25">
        <f t="shared" si="36"/>
        <v>81</v>
      </c>
      <c r="AJ26" s="26">
        <f t="shared" si="36"/>
        <v>243</v>
      </c>
      <c r="AK26" s="26">
        <f t="shared" si="36"/>
        <v>212</v>
      </c>
      <c r="AL26" s="26">
        <f t="shared" si="36"/>
        <v>170</v>
      </c>
      <c r="AM26" s="26">
        <f t="shared" si="36"/>
        <v>137</v>
      </c>
      <c r="AN26" s="34" t="s">
        <v>47</v>
      </c>
      <c r="AO26" s="26">
        <f t="shared" si="27"/>
        <v>143</v>
      </c>
      <c r="AP26" s="26">
        <f t="shared" si="27"/>
        <v>152</v>
      </c>
      <c r="AQ26" s="26">
        <f t="shared" si="27"/>
        <v>125</v>
      </c>
      <c r="AR26" s="26">
        <f t="shared" si="27"/>
        <v>125</v>
      </c>
      <c r="AS26" s="26">
        <f t="shared" si="27"/>
        <v>106</v>
      </c>
      <c r="AT26" s="26">
        <f t="shared" si="27"/>
        <v>118</v>
      </c>
      <c r="AU26" s="26">
        <f t="shared" si="27"/>
        <v>71</v>
      </c>
      <c r="AV26" s="26">
        <f t="shared" si="27"/>
        <v>120</v>
      </c>
      <c r="AW26" s="15"/>
    </row>
    <row r="27" spans="2:52" ht="9.9499999999999993" customHeight="1">
      <c r="B27" s="23"/>
      <c r="C27" s="1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3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23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22"/>
      <c r="AO27" s="15"/>
      <c r="AP27" s="15"/>
      <c r="AQ27" s="15"/>
      <c r="AR27" s="15"/>
      <c r="AS27" s="15"/>
      <c r="AT27" s="15"/>
      <c r="AU27" s="15"/>
      <c r="AV27" s="15"/>
      <c r="AW27" s="15"/>
      <c r="AY27"/>
      <c r="AZ27"/>
    </row>
    <row r="28" spans="2:52" s="5" customFormat="1" ht="20.100000000000001" customHeight="1">
      <c r="B28" s="26" t="s">
        <v>17</v>
      </c>
      <c r="C28" s="26">
        <f>SUM(C29+C30+C31+C32+C33+C34+C35+C36+C37+C38+C39+C40+C41+C42+C43+C44+C45+C46+C47+C48)</f>
        <v>236002</v>
      </c>
      <c r="D28" s="26">
        <f t="shared" ref="D28:AV28" si="37">SUM(D29+D30+D31+D32+D33+D34+D35+D36+D37+D38+D39+D40+D41+D42+D43+D44+D45+D46+D47+D48)</f>
        <v>23761</v>
      </c>
      <c r="E28" s="26">
        <f t="shared" si="37"/>
        <v>4765</v>
      </c>
      <c r="F28" s="26">
        <f t="shared" si="37"/>
        <v>4750</v>
      </c>
      <c r="G28" s="26">
        <f t="shared" si="37"/>
        <v>4749</v>
      </c>
      <c r="H28" s="26">
        <f t="shared" si="37"/>
        <v>4749</v>
      </c>
      <c r="I28" s="26">
        <f t="shared" si="37"/>
        <v>4748</v>
      </c>
      <c r="J28" s="26">
        <f t="shared" si="37"/>
        <v>23952</v>
      </c>
      <c r="K28" s="26">
        <f t="shared" si="37"/>
        <v>4747</v>
      </c>
      <c r="L28" s="26">
        <f t="shared" si="37"/>
        <v>4761</v>
      </c>
      <c r="M28" s="26">
        <f t="shared" si="37"/>
        <v>4778</v>
      </c>
      <c r="N28" s="26">
        <f t="shared" si="37"/>
        <v>4808</v>
      </c>
      <c r="O28" s="26">
        <f t="shared" si="37"/>
        <v>4858</v>
      </c>
      <c r="P28" s="26" t="s">
        <v>17</v>
      </c>
      <c r="Q28" s="26">
        <f t="shared" si="37"/>
        <v>25726</v>
      </c>
      <c r="R28" s="26">
        <f t="shared" si="37"/>
        <v>4923</v>
      </c>
      <c r="S28" s="26">
        <f t="shared" si="37"/>
        <v>4996</v>
      </c>
      <c r="T28" s="26">
        <f t="shared" si="37"/>
        <v>5217</v>
      </c>
      <c r="U28" s="26">
        <f t="shared" si="37"/>
        <v>5266</v>
      </c>
      <c r="V28" s="26">
        <f t="shared" si="37"/>
        <v>5324</v>
      </c>
      <c r="W28" s="26">
        <f t="shared" si="37"/>
        <v>27820</v>
      </c>
      <c r="X28" s="26">
        <f t="shared" si="37"/>
        <v>5415</v>
      </c>
      <c r="Y28" s="26">
        <f t="shared" si="37"/>
        <v>5489</v>
      </c>
      <c r="Z28" s="26">
        <f t="shared" si="37"/>
        <v>5559</v>
      </c>
      <c r="AA28" s="26">
        <f t="shared" si="37"/>
        <v>5664</v>
      </c>
      <c r="AB28" s="26">
        <f t="shared" si="37"/>
        <v>5693</v>
      </c>
      <c r="AC28" s="26" t="s">
        <v>17</v>
      </c>
      <c r="AD28" s="26">
        <f t="shared" si="37"/>
        <v>27032</v>
      </c>
      <c r="AE28" s="26">
        <f t="shared" si="37"/>
        <v>5658</v>
      </c>
      <c r="AF28" s="26">
        <f t="shared" si="37"/>
        <v>5538</v>
      </c>
      <c r="AG28" s="26">
        <f t="shared" si="37"/>
        <v>5414</v>
      </c>
      <c r="AH28" s="26">
        <f t="shared" si="37"/>
        <v>5287</v>
      </c>
      <c r="AI28" s="26">
        <f t="shared" si="37"/>
        <v>5135</v>
      </c>
      <c r="AJ28" s="26">
        <f t="shared" si="37"/>
        <v>21555</v>
      </c>
      <c r="AK28" s="26">
        <f t="shared" si="37"/>
        <v>15839</v>
      </c>
      <c r="AL28" s="26">
        <f t="shared" si="37"/>
        <v>12399</v>
      </c>
      <c r="AM28" s="26">
        <f t="shared" si="37"/>
        <v>10752</v>
      </c>
      <c r="AN28" s="26" t="s">
        <v>17</v>
      </c>
      <c r="AO28" s="26">
        <f t="shared" si="37"/>
        <v>9550</v>
      </c>
      <c r="AP28" s="26">
        <f t="shared" si="37"/>
        <v>7745</v>
      </c>
      <c r="AQ28" s="26">
        <f t="shared" si="37"/>
        <v>6782</v>
      </c>
      <c r="AR28" s="26">
        <f t="shared" si="37"/>
        <v>5920</v>
      </c>
      <c r="AS28" s="26">
        <f t="shared" si="37"/>
        <v>5219</v>
      </c>
      <c r="AT28" s="26">
        <f t="shared" si="37"/>
        <v>4314</v>
      </c>
      <c r="AU28" s="26">
        <f t="shared" si="37"/>
        <v>3407</v>
      </c>
      <c r="AV28" s="26">
        <f t="shared" si="37"/>
        <v>4229</v>
      </c>
      <c r="AW28" s="14"/>
      <c r="AY28"/>
      <c r="AZ28"/>
    </row>
    <row r="29" spans="2:52" ht="15" customHeight="1">
      <c r="B29" s="34" t="s">
        <v>28</v>
      </c>
      <c r="C29" s="24">
        <f>SUM(D29+J29+Q29+W29+AD29+AJ29+AK29+AL29+AM29+AO29+AP29+AQ29+AR29+AS29+AT29+AU29+AV29)</f>
        <v>123506</v>
      </c>
      <c r="D29" s="26">
        <f>SUM(I29+H29+G29+F29+E29)</f>
        <v>12222</v>
      </c>
      <c r="E29" s="25">
        <v>2511</v>
      </c>
      <c r="F29" s="25">
        <v>2479</v>
      </c>
      <c r="G29" s="25">
        <v>2428</v>
      </c>
      <c r="H29" s="25">
        <v>2385</v>
      </c>
      <c r="I29" s="25">
        <v>2419</v>
      </c>
      <c r="J29" s="26">
        <f>SUM(O29+N29+M29+L29+K29)</f>
        <v>12161</v>
      </c>
      <c r="K29" s="25">
        <v>2415</v>
      </c>
      <c r="L29" s="25">
        <v>2508</v>
      </c>
      <c r="M29" s="25">
        <v>2422</v>
      </c>
      <c r="N29" s="25">
        <v>2393</v>
      </c>
      <c r="O29" s="25">
        <v>2423</v>
      </c>
      <c r="P29" s="34" t="s">
        <v>28</v>
      </c>
      <c r="Q29" s="26">
        <f>SUM(V29+U29+T29+S29+R29)</f>
        <v>12480</v>
      </c>
      <c r="R29" s="25">
        <v>2391</v>
      </c>
      <c r="S29" s="25">
        <v>2436</v>
      </c>
      <c r="T29" s="25">
        <v>2561</v>
      </c>
      <c r="U29" s="25">
        <v>2581</v>
      </c>
      <c r="V29" s="25">
        <v>2511</v>
      </c>
      <c r="W29" s="26">
        <f>SUM(AB29+AA29+Z29+Y29+X29)</f>
        <v>13839</v>
      </c>
      <c r="X29" s="25">
        <v>2618</v>
      </c>
      <c r="Y29" s="25">
        <v>2647</v>
      </c>
      <c r="Z29" s="25">
        <v>2723</v>
      </c>
      <c r="AA29" s="25">
        <v>2956</v>
      </c>
      <c r="AB29" s="25">
        <v>2895</v>
      </c>
      <c r="AC29" s="34" t="s">
        <v>28</v>
      </c>
      <c r="AD29" s="26">
        <f>SUM(AI29+AH29+AG29+AF29+AE29)</f>
        <v>14152</v>
      </c>
      <c r="AE29" s="25">
        <v>2878</v>
      </c>
      <c r="AF29" s="25">
        <v>2927</v>
      </c>
      <c r="AG29" s="25">
        <v>2744</v>
      </c>
      <c r="AH29" s="25">
        <v>2852</v>
      </c>
      <c r="AI29" s="25">
        <v>2751</v>
      </c>
      <c r="AJ29" s="26">
        <v>12092</v>
      </c>
      <c r="AK29" s="26">
        <v>9188</v>
      </c>
      <c r="AL29" s="26">
        <v>7188</v>
      </c>
      <c r="AM29" s="26">
        <v>6179</v>
      </c>
      <c r="AN29" s="34" t="s">
        <v>28</v>
      </c>
      <c r="AO29" s="26">
        <v>5271</v>
      </c>
      <c r="AP29" s="26">
        <v>4065</v>
      </c>
      <c r="AQ29" s="26">
        <v>3541</v>
      </c>
      <c r="AR29" s="26">
        <v>2918</v>
      </c>
      <c r="AS29" s="26">
        <v>2510</v>
      </c>
      <c r="AT29" s="26">
        <v>2072</v>
      </c>
      <c r="AU29" s="26">
        <v>1645</v>
      </c>
      <c r="AV29" s="26">
        <v>1983</v>
      </c>
      <c r="AW29" s="15"/>
      <c r="AY29"/>
      <c r="AZ29"/>
    </row>
    <row r="30" spans="2:52" ht="15" customHeight="1">
      <c r="B30" s="34" t="s">
        <v>29</v>
      </c>
      <c r="C30" s="24">
        <f>SUM(D30+J30+Q30+W30+AD30+AJ30+AK30+AL30+AM30+AO30+AP30+AQ30+AR30+AS30+AT30+AU30+AV30)</f>
        <v>4262</v>
      </c>
      <c r="D30" s="26">
        <f t="shared" ref="D30:D48" si="38">SUM(I30+H30+G30+F30+E30)</f>
        <v>472</v>
      </c>
      <c r="E30" s="25">
        <v>85</v>
      </c>
      <c r="F30" s="25">
        <v>84</v>
      </c>
      <c r="G30" s="25">
        <v>91</v>
      </c>
      <c r="H30" s="25">
        <v>109</v>
      </c>
      <c r="I30" s="25">
        <v>103</v>
      </c>
      <c r="J30" s="26">
        <f t="shared" ref="J30:J48" si="39">SUM(O30+N30+M30+L30+K30)</f>
        <v>541</v>
      </c>
      <c r="K30" s="25">
        <v>108</v>
      </c>
      <c r="L30" s="25">
        <v>94</v>
      </c>
      <c r="M30" s="25">
        <v>109</v>
      </c>
      <c r="N30" s="25">
        <v>123</v>
      </c>
      <c r="O30" s="25">
        <v>107</v>
      </c>
      <c r="P30" s="34" t="s">
        <v>29</v>
      </c>
      <c r="Q30" s="26">
        <f t="shared" ref="Q30:Q48" si="40">SUM(V30+U30+T30+S30+R30)</f>
        <v>600</v>
      </c>
      <c r="R30" s="25">
        <v>113</v>
      </c>
      <c r="S30" s="25">
        <v>123</v>
      </c>
      <c r="T30" s="25">
        <v>120</v>
      </c>
      <c r="U30" s="25">
        <v>123</v>
      </c>
      <c r="V30" s="25">
        <v>121</v>
      </c>
      <c r="W30" s="26">
        <f t="shared" ref="W30:W48" si="41">SUM(AB30+AA30+Z30+Y30+X30)</f>
        <v>550</v>
      </c>
      <c r="X30" s="25">
        <v>131</v>
      </c>
      <c r="Y30" s="25">
        <v>117</v>
      </c>
      <c r="Z30" s="25">
        <v>106</v>
      </c>
      <c r="AA30" s="25">
        <v>93</v>
      </c>
      <c r="AB30" s="25">
        <v>103</v>
      </c>
      <c r="AC30" s="34" t="s">
        <v>29</v>
      </c>
      <c r="AD30" s="26">
        <f t="shared" ref="AD30:AD48" si="42">SUM(AI30+AH30+AG30+AF30+AE30)</f>
        <v>369</v>
      </c>
      <c r="AE30" s="25">
        <v>68</v>
      </c>
      <c r="AF30" s="25">
        <v>85</v>
      </c>
      <c r="AG30" s="25">
        <v>77</v>
      </c>
      <c r="AH30" s="25">
        <v>76</v>
      </c>
      <c r="AI30" s="25">
        <v>63</v>
      </c>
      <c r="AJ30" s="26">
        <v>287</v>
      </c>
      <c r="AK30" s="26">
        <v>198</v>
      </c>
      <c r="AL30" s="26">
        <v>209</v>
      </c>
      <c r="AM30" s="26">
        <v>144</v>
      </c>
      <c r="AN30" s="34" t="s">
        <v>29</v>
      </c>
      <c r="AO30" s="26">
        <v>156</v>
      </c>
      <c r="AP30" s="26">
        <v>154</v>
      </c>
      <c r="AQ30" s="26">
        <v>115</v>
      </c>
      <c r="AR30" s="26">
        <v>117</v>
      </c>
      <c r="AS30" s="26">
        <v>106</v>
      </c>
      <c r="AT30" s="26">
        <v>84</v>
      </c>
      <c r="AU30" s="26">
        <v>69</v>
      </c>
      <c r="AV30" s="26">
        <v>91</v>
      </c>
      <c r="AW30" s="15"/>
      <c r="AY30"/>
      <c r="AZ30"/>
    </row>
    <row r="31" spans="2:52" ht="15" customHeight="1">
      <c r="B31" s="34" t="s">
        <v>30</v>
      </c>
      <c r="C31" s="24">
        <f t="shared" ref="C31:C48" si="43">SUM(D31+J31+Q31+W31+AD31+AJ31+AK31+AL31+AM31+AO31+AP31+AQ31+AR31+AS31+AT31+AU31+AV31)</f>
        <v>14970</v>
      </c>
      <c r="D31" s="26">
        <f t="shared" si="38"/>
        <v>1622</v>
      </c>
      <c r="E31" s="25">
        <v>322</v>
      </c>
      <c r="F31" s="25">
        <v>305</v>
      </c>
      <c r="G31" s="25">
        <v>341</v>
      </c>
      <c r="H31" s="25">
        <v>336</v>
      </c>
      <c r="I31" s="25">
        <v>318</v>
      </c>
      <c r="J31" s="26">
        <f t="shared" si="39"/>
        <v>1627</v>
      </c>
      <c r="K31" s="25">
        <v>310</v>
      </c>
      <c r="L31" s="25">
        <v>306</v>
      </c>
      <c r="M31" s="25">
        <v>342</v>
      </c>
      <c r="N31" s="25">
        <v>327</v>
      </c>
      <c r="O31" s="25">
        <v>342</v>
      </c>
      <c r="P31" s="34" t="s">
        <v>30</v>
      </c>
      <c r="Q31" s="26">
        <f t="shared" si="40"/>
        <v>1743</v>
      </c>
      <c r="R31" s="25">
        <v>359</v>
      </c>
      <c r="S31" s="25">
        <v>330</v>
      </c>
      <c r="T31" s="25">
        <v>387</v>
      </c>
      <c r="U31" s="25">
        <v>325</v>
      </c>
      <c r="V31" s="25">
        <v>342</v>
      </c>
      <c r="W31" s="26">
        <f t="shared" si="41"/>
        <v>1798</v>
      </c>
      <c r="X31" s="25">
        <v>316</v>
      </c>
      <c r="Y31" s="25">
        <v>380</v>
      </c>
      <c r="Z31" s="25">
        <v>337</v>
      </c>
      <c r="AA31" s="25">
        <v>350</v>
      </c>
      <c r="AB31" s="25">
        <v>415</v>
      </c>
      <c r="AC31" s="34" t="s">
        <v>30</v>
      </c>
      <c r="AD31" s="26">
        <f t="shared" si="42"/>
        <v>2284</v>
      </c>
      <c r="AE31" s="25">
        <v>430</v>
      </c>
      <c r="AF31" s="25">
        <v>455</v>
      </c>
      <c r="AG31" s="25">
        <v>467</v>
      </c>
      <c r="AH31" s="25">
        <v>482</v>
      </c>
      <c r="AI31" s="25">
        <v>450</v>
      </c>
      <c r="AJ31" s="26">
        <v>1717</v>
      </c>
      <c r="AK31" s="26">
        <v>857</v>
      </c>
      <c r="AL31" s="26">
        <v>613</v>
      </c>
      <c r="AM31" s="26">
        <v>488</v>
      </c>
      <c r="AN31" s="34" t="s">
        <v>30</v>
      </c>
      <c r="AO31" s="26">
        <v>440</v>
      </c>
      <c r="AP31" s="26">
        <v>366</v>
      </c>
      <c r="AQ31" s="26">
        <v>324</v>
      </c>
      <c r="AR31" s="26">
        <v>294</v>
      </c>
      <c r="AS31" s="26">
        <v>265</v>
      </c>
      <c r="AT31" s="26">
        <v>214</v>
      </c>
      <c r="AU31" s="26">
        <v>162</v>
      </c>
      <c r="AV31" s="26">
        <v>156</v>
      </c>
      <c r="AW31" s="15"/>
      <c r="AY31"/>
      <c r="AZ31"/>
    </row>
    <row r="32" spans="2:52" ht="15" customHeight="1">
      <c r="B32" s="34" t="s">
        <v>31</v>
      </c>
      <c r="C32" s="24">
        <f>SUM(D32+J32+Q32+W32+AD32+AJ32+AK32+AL32+AM32+AO32+AP32+AQ32+AR32+AS32+AT32+AU32+AV32)</f>
        <v>1565</v>
      </c>
      <c r="D32" s="26">
        <f t="shared" si="38"/>
        <v>147</v>
      </c>
      <c r="E32" s="25">
        <v>31</v>
      </c>
      <c r="F32" s="25">
        <v>32</v>
      </c>
      <c r="G32" s="25">
        <v>26</v>
      </c>
      <c r="H32" s="25">
        <v>30</v>
      </c>
      <c r="I32" s="25">
        <v>28</v>
      </c>
      <c r="J32" s="26">
        <f t="shared" si="39"/>
        <v>146</v>
      </c>
      <c r="K32" s="25">
        <v>29</v>
      </c>
      <c r="L32" s="25">
        <v>26</v>
      </c>
      <c r="M32" s="25">
        <v>32</v>
      </c>
      <c r="N32" s="25">
        <v>33</v>
      </c>
      <c r="O32" s="25">
        <v>26</v>
      </c>
      <c r="P32" s="34" t="s">
        <v>31</v>
      </c>
      <c r="Q32" s="26">
        <f t="shared" si="40"/>
        <v>161</v>
      </c>
      <c r="R32" s="25">
        <v>36</v>
      </c>
      <c r="S32" s="25">
        <v>25</v>
      </c>
      <c r="T32" s="25">
        <v>31</v>
      </c>
      <c r="U32" s="25">
        <v>34</v>
      </c>
      <c r="V32" s="25">
        <v>35</v>
      </c>
      <c r="W32" s="26">
        <f t="shared" si="41"/>
        <v>176</v>
      </c>
      <c r="X32" s="25">
        <v>33</v>
      </c>
      <c r="Y32" s="25">
        <v>28</v>
      </c>
      <c r="Z32" s="25">
        <v>41</v>
      </c>
      <c r="AA32" s="25">
        <v>42</v>
      </c>
      <c r="AB32" s="25">
        <v>32</v>
      </c>
      <c r="AC32" s="34" t="s">
        <v>31</v>
      </c>
      <c r="AD32" s="26">
        <f t="shared" si="42"/>
        <v>141</v>
      </c>
      <c r="AE32" s="25">
        <v>30</v>
      </c>
      <c r="AF32" s="25">
        <v>33</v>
      </c>
      <c r="AG32" s="25">
        <v>39</v>
      </c>
      <c r="AH32" s="25">
        <v>13</v>
      </c>
      <c r="AI32" s="25">
        <v>26</v>
      </c>
      <c r="AJ32" s="26">
        <v>116</v>
      </c>
      <c r="AK32" s="26">
        <v>96</v>
      </c>
      <c r="AL32" s="26">
        <v>74</v>
      </c>
      <c r="AM32" s="26">
        <v>74</v>
      </c>
      <c r="AN32" s="34" t="s">
        <v>31</v>
      </c>
      <c r="AO32" s="26">
        <v>65</v>
      </c>
      <c r="AP32" s="26">
        <v>65</v>
      </c>
      <c r="AQ32" s="26">
        <v>67</v>
      </c>
      <c r="AR32" s="26">
        <v>49</v>
      </c>
      <c r="AS32" s="26">
        <v>43</v>
      </c>
      <c r="AT32" s="26">
        <v>51</v>
      </c>
      <c r="AU32" s="26">
        <v>32</v>
      </c>
      <c r="AV32" s="26">
        <v>62</v>
      </c>
      <c r="AW32" s="15"/>
      <c r="AY32"/>
      <c r="AZ32"/>
    </row>
    <row r="33" spans="2:52" ht="15" customHeight="1">
      <c r="B33" s="34" t="s">
        <v>32</v>
      </c>
      <c r="C33" s="24">
        <f t="shared" ref="C33:C42" si="44">SUM(D33+J33+Q33+W33+AD33+AJ33+AK33+AL33+AM33+AO33+AP33+AQ33+AR33+AS33+AT33+AU33+AV33)</f>
        <v>5353</v>
      </c>
      <c r="D33" s="26">
        <f t="shared" si="38"/>
        <v>549</v>
      </c>
      <c r="E33" s="25">
        <v>113</v>
      </c>
      <c r="F33" s="25">
        <v>105</v>
      </c>
      <c r="G33" s="25">
        <v>112</v>
      </c>
      <c r="H33" s="25">
        <v>127</v>
      </c>
      <c r="I33" s="25">
        <v>92</v>
      </c>
      <c r="J33" s="26">
        <f t="shared" si="39"/>
        <v>558</v>
      </c>
      <c r="K33" s="25">
        <v>105</v>
      </c>
      <c r="L33" s="25">
        <v>113</v>
      </c>
      <c r="M33" s="25">
        <v>105</v>
      </c>
      <c r="N33" s="25">
        <v>112</v>
      </c>
      <c r="O33" s="25">
        <v>123</v>
      </c>
      <c r="P33" s="34" t="s">
        <v>32</v>
      </c>
      <c r="Q33" s="26">
        <f t="shared" si="40"/>
        <v>657</v>
      </c>
      <c r="R33" s="25">
        <v>121</v>
      </c>
      <c r="S33" s="25">
        <v>137</v>
      </c>
      <c r="T33" s="25">
        <v>140</v>
      </c>
      <c r="U33" s="25">
        <v>134</v>
      </c>
      <c r="V33" s="25">
        <v>125</v>
      </c>
      <c r="W33" s="26">
        <f t="shared" si="41"/>
        <v>721</v>
      </c>
      <c r="X33" s="25">
        <v>164</v>
      </c>
      <c r="Y33" s="25">
        <v>130</v>
      </c>
      <c r="Z33" s="25">
        <v>140</v>
      </c>
      <c r="AA33" s="25">
        <v>130</v>
      </c>
      <c r="AB33" s="25">
        <v>157</v>
      </c>
      <c r="AC33" s="34" t="s">
        <v>32</v>
      </c>
      <c r="AD33" s="26">
        <f t="shared" si="42"/>
        <v>593</v>
      </c>
      <c r="AE33" s="25">
        <v>137</v>
      </c>
      <c r="AF33" s="25">
        <v>100</v>
      </c>
      <c r="AG33" s="25">
        <v>134</v>
      </c>
      <c r="AH33" s="25">
        <v>115</v>
      </c>
      <c r="AI33" s="25">
        <v>107</v>
      </c>
      <c r="AJ33" s="26">
        <v>424</v>
      </c>
      <c r="AK33" s="26">
        <v>288</v>
      </c>
      <c r="AL33" s="26">
        <v>218</v>
      </c>
      <c r="AM33" s="26">
        <v>218</v>
      </c>
      <c r="AN33" s="34" t="s">
        <v>32</v>
      </c>
      <c r="AO33" s="26">
        <v>227</v>
      </c>
      <c r="AP33" s="26">
        <v>195</v>
      </c>
      <c r="AQ33" s="26">
        <v>167</v>
      </c>
      <c r="AR33" s="26">
        <v>129</v>
      </c>
      <c r="AS33" s="26">
        <v>116</v>
      </c>
      <c r="AT33" s="26">
        <v>105</v>
      </c>
      <c r="AU33" s="26">
        <v>85</v>
      </c>
      <c r="AV33" s="26">
        <v>103</v>
      </c>
      <c r="AW33" s="15"/>
      <c r="AY33"/>
      <c r="AZ33"/>
    </row>
    <row r="34" spans="2:52" ht="15" customHeight="1">
      <c r="B34" s="34" t="s">
        <v>33</v>
      </c>
      <c r="C34" s="24">
        <f t="shared" si="44"/>
        <v>11199</v>
      </c>
      <c r="D34" s="26">
        <f t="shared" si="38"/>
        <v>1105</v>
      </c>
      <c r="E34" s="25">
        <v>209</v>
      </c>
      <c r="F34" s="25">
        <v>230</v>
      </c>
      <c r="G34" s="25">
        <v>212</v>
      </c>
      <c r="H34" s="25">
        <v>229</v>
      </c>
      <c r="I34" s="25">
        <v>225</v>
      </c>
      <c r="J34" s="26">
        <f t="shared" si="39"/>
        <v>1101</v>
      </c>
      <c r="K34" s="25">
        <v>200</v>
      </c>
      <c r="L34" s="25">
        <v>195</v>
      </c>
      <c r="M34" s="25">
        <v>244</v>
      </c>
      <c r="N34" s="25">
        <v>240</v>
      </c>
      <c r="O34" s="25">
        <v>222</v>
      </c>
      <c r="P34" s="34" t="s">
        <v>33</v>
      </c>
      <c r="Q34" s="26">
        <f t="shared" si="40"/>
        <v>1198</v>
      </c>
      <c r="R34" s="25">
        <v>220</v>
      </c>
      <c r="S34" s="25">
        <v>268</v>
      </c>
      <c r="T34" s="25">
        <v>249</v>
      </c>
      <c r="U34" s="25">
        <v>211</v>
      </c>
      <c r="V34" s="25">
        <v>250</v>
      </c>
      <c r="W34" s="26">
        <f t="shared" si="41"/>
        <v>1171</v>
      </c>
      <c r="X34" s="25">
        <v>232</v>
      </c>
      <c r="Y34" s="25">
        <v>226</v>
      </c>
      <c r="Z34" s="25">
        <v>242</v>
      </c>
      <c r="AA34" s="25">
        <v>212</v>
      </c>
      <c r="AB34" s="25">
        <v>259</v>
      </c>
      <c r="AC34" s="34" t="s">
        <v>33</v>
      </c>
      <c r="AD34" s="26">
        <f t="shared" si="42"/>
        <v>1318</v>
      </c>
      <c r="AE34" s="25">
        <v>282</v>
      </c>
      <c r="AF34" s="25">
        <v>252</v>
      </c>
      <c r="AG34" s="25">
        <v>252</v>
      </c>
      <c r="AH34" s="25">
        <v>287</v>
      </c>
      <c r="AI34" s="25">
        <v>245</v>
      </c>
      <c r="AJ34" s="26">
        <v>1043</v>
      </c>
      <c r="AK34" s="26">
        <v>775</v>
      </c>
      <c r="AL34" s="26">
        <v>597</v>
      </c>
      <c r="AM34" s="26">
        <v>533</v>
      </c>
      <c r="AN34" s="34" t="s">
        <v>33</v>
      </c>
      <c r="AO34" s="26">
        <v>429</v>
      </c>
      <c r="AP34" s="26">
        <v>379</v>
      </c>
      <c r="AQ34" s="26">
        <v>344</v>
      </c>
      <c r="AR34" s="26">
        <v>296</v>
      </c>
      <c r="AS34" s="26">
        <v>279</v>
      </c>
      <c r="AT34" s="26">
        <v>216</v>
      </c>
      <c r="AU34" s="26">
        <v>178</v>
      </c>
      <c r="AV34" s="26">
        <v>237</v>
      </c>
      <c r="AW34" s="15"/>
      <c r="AY34"/>
      <c r="AZ34"/>
    </row>
    <row r="35" spans="2:52" ht="15" customHeight="1">
      <c r="B35" s="34" t="s">
        <v>34</v>
      </c>
      <c r="C35" s="24">
        <f t="shared" si="44"/>
        <v>9834</v>
      </c>
      <c r="D35" s="26">
        <f t="shared" si="38"/>
        <v>1017</v>
      </c>
      <c r="E35" s="25">
        <v>195</v>
      </c>
      <c r="F35" s="25">
        <v>216</v>
      </c>
      <c r="G35" s="25">
        <v>188</v>
      </c>
      <c r="H35" s="25">
        <v>210</v>
      </c>
      <c r="I35" s="25">
        <v>208</v>
      </c>
      <c r="J35" s="26">
        <f t="shared" si="39"/>
        <v>1084</v>
      </c>
      <c r="K35" s="25">
        <v>189</v>
      </c>
      <c r="L35" s="25">
        <v>210</v>
      </c>
      <c r="M35" s="25">
        <v>235</v>
      </c>
      <c r="N35" s="25">
        <v>232</v>
      </c>
      <c r="O35" s="25">
        <v>218</v>
      </c>
      <c r="P35" s="34" t="s">
        <v>34</v>
      </c>
      <c r="Q35" s="26">
        <f t="shared" si="40"/>
        <v>1176</v>
      </c>
      <c r="R35" s="25">
        <v>231</v>
      </c>
      <c r="S35" s="25">
        <v>208</v>
      </c>
      <c r="T35" s="25">
        <v>225</v>
      </c>
      <c r="U35" s="25">
        <v>234</v>
      </c>
      <c r="V35" s="25">
        <v>278</v>
      </c>
      <c r="W35" s="26">
        <f t="shared" si="41"/>
        <v>1397</v>
      </c>
      <c r="X35" s="25">
        <v>283</v>
      </c>
      <c r="Y35" s="25">
        <v>278</v>
      </c>
      <c r="Z35" s="25">
        <v>282</v>
      </c>
      <c r="AA35" s="25">
        <v>267</v>
      </c>
      <c r="AB35" s="25">
        <v>287</v>
      </c>
      <c r="AC35" s="34" t="s">
        <v>34</v>
      </c>
      <c r="AD35" s="26">
        <f t="shared" si="42"/>
        <v>1112</v>
      </c>
      <c r="AE35" s="25">
        <v>252</v>
      </c>
      <c r="AF35" s="25">
        <v>232</v>
      </c>
      <c r="AG35" s="25">
        <v>235</v>
      </c>
      <c r="AH35" s="25">
        <v>200</v>
      </c>
      <c r="AI35" s="25">
        <v>193</v>
      </c>
      <c r="AJ35" s="26">
        <v>737</v>
      </c>
      <c r="AK35" s="26">
        <v>532</v>
      </c>
      <c r="AL35" s="26">
        <v>408</v>
      </c>
      <c r="AM35" s="26">
        <v>360</v>
      </c>
      <c r="AN35" s="34" t="s">
        <v>34</v>
      </c>
      <c r="AO35" s="26">
        <v>330</v>
      </c>
      <c r="AP35" s="26">
        <v>279</v>
      </c>
      <c r="AQ35" s="26">
        <v>277</v>
      </c>
      <c r="AR35" s="26">
        <v>255</v>
      </c>
      <c r="AS35" s="26">
        <v>255</v>
      </c>
      <c r="AT35" s="26">
        <v>234</v>
      </c>
      <c r="AU35" s="26">
        <v>150</v>
      </c>
      <c r="AV35" s="26">
        <v>231</v>
      </c>
      <c r="AW35" s="15"/>
      <c r="AY35"/>
      <c r="AZ35"/>
    </row>
    <row r="36" spans="2:52" ht="15" customHeight="1">
      <c r="B36" s="34" t="s">
        <v>35</v>
      </c>
      <c r="C36" s="24">
        <f t="shared" si="44"/>
        <v>9653</v>
      </c>
      <c r="D36" s="26">
        <f t="shared" si="38"/>
        <v>1036</v>
      </c>
      <c r="E36" s="25">
        <v>203</v>
      </c>
      <c r="F36" s="25">
        <v>192</v>
      </c>
      <c r="G36" s="25">
        <v>195</v>
      </c>
      <c r="H36" s="25">
        <v>206</v>
      </c>
      <c r="I36" s="25">
        <v>240</v>
      </c>
      <c r="J36" s="26">
        <f t="shared" si="39"/>
        <v>996</v>
      </c>
      <c r="K36" s="25">
        <v>212</v>
      </c>
      <c r="L36" s="25">
        <v>213</v>
      </c>
      <c r="M36" s="25">
        <v>175</v>
      </c>
      <c r="N36" s="25">
        <v>204</v>
      </c>
      <c r="O36" s="25">
        <v>192</v>
      </c>
      <c r="P36" s="34" t="s">
        <v>35</v>
      </c>
      <c r="Q36" s="26">
        <f t="shared" si="40"/>
        <v>1127</v>
      </c>
      <c r="R36" s="25">
        <v>233</v>
      </c>
      <c r="S36" s="25">
        <v>197</v>
      </c>
      <c r="T36" s="25">
        <v>225</v>
      </c>
      <c r="U36" s="25">
        <v>250</v>
      </c>
      <c r="V36" s="25">
        <v>222</v>
      </c>
      <c r="W36" s="26">
        <f t="shared" si="41"/>
        <v>1219</v>
      </c>
      <c r="X36" s="25">
        <v>233</v>
      </c>
      <c r="Y36" s="25">
        <v>243</v>
      </c>
      <c r="Z36" s="25">
        <v>234</v>
      </c>
      <c r="AA36" s="25">
        <v>271</v>
      </c>
      <c r="AB36" s="25">
        <v>238</v>
      </c>
      <c r="AC36" s="34" t="s">
        <v>35</v>
      </c>
      <c r="AD36" s="26">
        <f t="shared" si="42"/>
        <v>993</v>
      </c>
      <c r="AE36" s="25">
        <v>229</v>
      </c>
      <c r="AF36" s="25">
        <v>247</v>
      </c>
      <c r="AG36" s="25">
        <v>182</v>
      </c>
      <c r="AH36" s="25">
        <v>159</v>
      </c>
      <c r="AI36" s="25">
        <v>176</v>
      </c>
      <c r="AJ36" s="26">
        <v>793</v>
      </c>
      <c r="AK36" s="26">
        <v>615</v>
      </c>
      <c r="AL36" s="26">
        <v>506</v>
      </c>
      <c r="AM36" s="26">
        <v>411</v>
      </c>
      <c r="AN36" s="34" t="s">
        <v>35</v>
      </c>
      <c r="AO36" s="26">
        <v>346</v>
      </c>
      <c r="AP36" s="26">
        <v>329</v>
      </c>
      <c r="AQ36" s="26">
        <v>254</v>
      </c>
      <c r="AR36" s="26">
        <v>248</v>
      </c>
      <c r="AS36" s="26">
        <v>247</v>
      </c>
      <c r="AT36" s="26">
        <v>186</v>
      </c>
      <c r="AU36" s="26">
        <v>145</v>
      </c>
      <c r="AV36" s="26">
        <v>202</v>
      </c>
      <c r="AW36" s="15"/>
      <c r="AY36"/>
      <c r="AZ36"/>
    </row>
    <row r="37" spans="2:52" ht="15" customHeight="1">
      <c r="B37" s="34" t="s">
        <v>36</v>
      </c>
      <c r="C37" s="24">
        <f t="shared" si="44"/>
        <v>8007</v>
      </c>
      <c r="D37" s="26">
        <f t="shared" si="38"/>
        <v>835</v>
      </c>
      <c r="E37" s="25">
        <v>166</v>
      </c>
      <c r="F37" s="25">
        <v>157</v>
      </c>
      <c r="G37" s="25">
        <v>170</v>
      </c>
      <c r="H37" s="25">
        <v>177</v>
      </c>
      <c r="I37" s="25">
        <v>165</v>
      </c>
      <c r="J37" s="26">
        <f t="shared" si="39"/>
        <v>776</v>
      </c>
      <c r="K37" s="25">
        <v>167</v>
      </c>
      <c r="L37" s="25">
        <v>140</v>
      </c>
      <c r="M37" s="25">
        <v>148</v>
      </c>
      <c r="N37" s="25">
        <v>146</v>
      </c>
      <c r="O37" s="25">
        <v>175</v>
      </c>
      <c r="P37" s="34" t="s">
        <v>36</v>
      </c>
      <c r="Q37" s="26">
        <f t="shared" si="40"/>
        <v>974</v>
      </c>
      <c r="R37" s="25">
        <v>170</v>
      </c>
      <c r="S37" s="25">
        <v>175</v>
      </c>
      <c r="T37" s="25">
        <v>188</v>
      </c>
      <c r="U37" s="25">
        <v>214</v>
      </c>
      <c r="V37" s="25">
        <v>227</v>
      </c>
      <c r="W37" s="26">
        <f t="shared" si="41"/>
        <v>1059</v>
      </c>
      <c r="X37" s="25">
        <v>212</v>
      </c>
      <c r="Y37" s="25">
        <v>215</v>
      </c>
      <c r="Z37" s="25">
        <v>228</v>
      </c>
      <c r="AA37" s="25">
        <v>223</v>
      </c>
      <c r="AB37" s="25">
        <v>181</v>
      </c>
      <c r="AC37" s="34" t="s">
        <v>36</v>
      </c>
      <c r="AD37" s="26">
        <f t="shared" si="42"/>
        <v>968</v>
      </c>
      <c r="AE37" s="25">
        <v>208</v>
      </c>
      <c r="AF37" s="25">
        <v>173</v>
      </c>
      <c r="AG37" s="25">
        <v>232</v>
      </c>
      <c r="AH37" s="25">
        <v>187</v>
      </c>
      <c r="AI37" s="25">
        <v>168</v>
      </c>
      <c r="AJ37" s="26">
        <v>653</v>
      </c>
      <c r="AK37" s="26">
        <v>467</v>
      </c>
      <c r="AL37" s="26">
        <v>374</v>
      </c>
      <c r="AM37" s="26">
        <v>339</v>
      </c>
      <c r="AN37" s="34" t="s">
        <v>36</v>
      </c>
      <c r="AO37" s="26">
        <v>281</v>
      </c>
      <c r="AP37" s="26">
        <v>259</v>
      </c>
      <c r="AQ37" s="26">
        <v>225</v>
      </c>
      <c r="AR37" s="26">
        <v>204</v>
      </c>
      <c r="AS37" s="26">
        <v>180</v>
      </c>
      <c r="AT37" s="26">
        <v>149</v>
      </c>
      <c r="AU37" s="26">
        <v>133</v>
      </c>
      <c r="AV37" s="26">
        <v>131</v>
      </c>
      <c r="AW37" s="15"/>
      <c r="AY37"/>
      <c r="AZ37"/>
    </row>
    <row r="38" spans="2:52" ht="15" customHeight="1">
      <c r="B38" s="34" t="s">
        <v>37</v>
      </c>
      <c r="C38" s="24">
        <f t="shared" si="44"/>
        <v>12647</v>
      </c>
      <c r="D38" s="26">
        <f t="shared" si="38"/>
        <v>1262</v>
      </c>
      <c r="E38" s="25">
        <v>247</v>
      </c>
      <c r="F38" s="25">
        <v>261</v>
      </c>
      <c r="G38" s="25">
        <v>274</v>
      </c>
      <c r="H38" s="25">
        <v>224</v>
      </c>
      <c r="I38" s="25">
        <v>256</v>
      </c>
      <c r="J38" s="26">
        <f t="shared" si="39"/>
        <v>1245</v>
      </c>
      <c r="K38" s="25">
        <v>268</v>
      </c>
      <c r="L38" s="25">
        <v>228</v>
      </c>
      <c r="M38" s="25">
        <v>240</v>
      </c>
      <c r="N38" s="25">
        <v>229</v>
      </c>
      <c r="O38" s="25">
        <v>280</v>
      </c>
      <c r="P38" s="34" t="s">
        <v>37</v>
      </c>
      <c r="Q38" s="26">
        <f t="shared" si="40"/>
        <v>1376</v>
      </c>
      <c r="R38" s="25">
        <v>261</v>
      </c>
      <c r="S38" s="25">
        <v>292</v>
      </c>
      <c r="T38" s="25">
        <v>243</v>
      </c>
      <c r="U38" s="25">
        <v>280</v>
      </c>
      <c r="V38" s="25">
        <v>300</v>
      </c>
      <c r="W38" s="26">
        <f t="shared" si="41"/>
        <v>1486</v>
      </c>
      <c r="X38" s="25">
        <v>297</v>
      </c>
      <c r="Y38" s="25">
        <v>298</v>
      </c>
      <c r="Z38" s="25">
        <v>313</v>
      </c>
      <c r="AA38" s="25">
        <v>252</v>
      </c>
      <c r="AB38" s="25">
        <v>326</v>
      </c>
      <c r="AC38" s="34" t="s">
        <v>37</v>
      </c>
      <c r="AD38" s="26">
        <f t="shared" si="42"/>
        <v>1505</v>
      </c>
      <c r="AE38" s="25">
        <v>327</v>
      </c>
      <c r="AF38" s="25">
        <v>316</v>
      </c>
      <c r="AG38" s="25">
        <v>288</v>
      </c>
      <c r="AH38" s="25">
        <v>262</v>
      </c>
      <c r="AI38" s="25">
        <v>312</v>
      </c>
      <c r="AJ38" s="26">
        <v>1127</v>
      </c>
      <c r="AK38" s="26">
        <v>870</v>
      </c>
      <c r="AL38" s="26">
        <v>647</v>
      </c>
      <c r="AM38" s="26">
        <v>542</v>
      </c>
      <c r="AN38" s="34" t="s">
        <v>37</v>
      </c>
      <c r="AO38" s="26">
        <v>558</v>
      </c>
      <c r="AP38" s="26">
        <v>402</v>
      </c>
      <c r="AQ38" s="26">
        <v>384</v>
      </c>
      <c r="AR38" s="26">
        <v>331</v>
      </c>
      <c r="AS38" s="26">
        <v>266</v>
      </c>
      <c r="AT38" s="26">
        <v>231</v>
      </c>
      <c r="AU38" s="26">
        <v>184</v>
      </c>
      <c r="AV38" s="26">
        <v>231</v>
      </c>
      <c r="AW38" s="15"/>
      <c r="AY38"/>
      <c r="AZ38"/>
    </row>
    <row r="39" spans="2:52" ht="15" customHeight="1">
      <c r="B39" s="34" t="s">
        <v>38</v>
      </c>
      <c r="C39" s="24">
        <f t="shared" si="44"/>
        <v>5276</v>
      </c>
      <c r="D39" s="26">
        <f t="shared" si="38"/>
        <v>469</v>
      </c>
      <c r="E39" s="25">
        <v>88</v>
      </c>
      <c r="F39" s="25">
        <v>90</v>
      </c>
      <c r="G39" s="25">
        <v>111</v>
      </c>
      <c r="H39" s="25">
        <v>86</v>
      </c>
      <c r="I39" s="25">
        <v>94</v>
      </c>
      <c r="J39" s="26">
        <f t="shared" si="39"/>
        <v>484</v>
      </c>
      <c r="K39" s="25">
        <v>85</v>
      </c>
      <c r="L39" s="25">
        <v>102</v>
      </c>
      <c r="M39" s="25">
        <v>92</v>
      </c>
      <c r="N39" s="25">
        <v>104</v>
      </c>
      <c r="O39" s="25">
        <v>101</v>
      </c>
      <c r="P39" s="34" t="s">
        <v>38</v>
      </c>
      <c r="Q39" s="26">
        <f t="shared" si="40"/>
        <v>526</v>
      </c>
      <c r="R39" s="25">
        <v>107</v>
      </c>
      <c r="S39" s="25">
        <v>91</v>
      </c>
      <c r="T39" s="25">
        <v>108</v>
      </c>
      <c r="U39" s="25">
        <v>123</v>
      </c>
      <c r="V39" s="25">
        <v>97</v>
      </c>
      <c r="W39" s="26">
        <f t="shared" si="41"/>
        <v>618</v>
      </c>
      <c r="X39" s="25">
        <v>121</v>
      </c>
      <c r="Y39" s="25">
        <v>141</v>
      </c>
      <c r="Z39" s="25">
        <v>111</v>
      </c>
      <c r="AA39" s="25">
        <v>144</v>
      </c>
      <c r="AB39" s="25">
        <v>101</v>
      </c>
      <c r="AC39" s="34" t="s">
        <v>38</v>
      </c>
      <c r="AD39" s="26">
        <f t="shared" si="42"/>
        <v>570</v>
      </c>
      <c r="AE39" s="25">
        <v>102</v>
      </c>
      <c r="AF39" s="25">
        <v>122</v>
      </c>
      <c r="AG39" s="25">
        <v>130</v>
      </c>
      <c r="AH39" s="25">
        <v>126</v>
      </c>
      <c r="AI39" s="25">
        <v>90</v>
      </c>
      <c r="AJ39" s="26">
        <v>453</v>
      </c>
      <c r="AK39" s="26">
        <v>365</v>
      </c>
      <c r="AL39" s="26">
        <v>269</v>
      </c>
      <c r="AM39" s="26">
        <v>269</v>
      </c>
      <c r="AN39" s="34" t="s">
        <v>38</v>
      </c>
      <c r="AO39" s="26">
        <v>240</v>
      </c>
      <c r="AP39" s="26">
        <v>211</v>
      </c>
      <c r="AQ39" s="26">
        <v>169</v>
      </c>
      <c r="AR39" s="26">
        <v>149</v>
      </c>
      <c r="AS39" s="26">
        <v>128</v>
      </c>
      <c r="AT39" s="26">
        <v>116</v>
      </c>
      <c r="AU39" s="26">
        <v>85</v>
      </c>
      <c r="AV39" s="26">
        <v>155</v>
      </c>
      <c r="AW39" s="15"/>
      <c r="AY39"/>
      <c r="AZ39"/>
    </row>
    <row r="40" spans="2:52" ht="15" customHeight="1">
      <c r="B40" s="34" t="s">
        <v>39</v>
      </c>
      <c r="C40" s="24">
        <f t="shared" si="44"/>
        <v>1881</v>
      </c>
      <c r="D40" s="26">
        <f t="shared" si="38"/>
        <v>188</v>
      </c>
      <c r="E40" s="25">
        <v>26</v>
      </c>
      <c r="F40" s="25">
        <v>39</v>
      </c>
      <c r="G40" s="25">
        <v>37</v>
      </c>
      <c r="H40" s="25">
        <v>42</v>
      </c>
      <c r="I40" s="25">
        <v>44</v>
      </c>
      <c r="J40" s="26">
        <f t="shared" si="39"/>
        <v>226</v>
      </c>
      <c r="K40" s="25">
        <v>42</v>
      </c>
      <c r="L40" s="25">
        <v>43</v>
      </c>
      <c r="M40" s="25">
        <v>43</v>
      </c>
      <c r="N40" s="25">
        <v>52</v>
      </c>
      <c r="O40" s="25">
        <v>46</v>
      </c>
      <c r="P40" s="34" t="s">
        <v>39</v>
      </c>
      <c r="Q40" s="26">
        <f t="shared" si="40"/>
        <v>302</v>
      </c>
      <c r="R40" s="25">
        <v>56</v>
      </c>
      <c r="S40" s="25">
        <v>47</v>
      </c>
      <c r="T40" s="25">
        <v>70</v>
      </c>
      <c r="U40" s="25">
        <v>67</v>
      </c>
      <c r="V40" s="25">
        <v>62</v>
      </c>
      <c r="W40" s="26">
        <f t="shared" si="41"/>
        <v>267</v>
      </c>
      <c r="X40" s="25">
        <v>49</v>
      </c>
      <c r="Y40" s="25">
        <v>49</v>
      </c>
      <c r="Z40" s="25">
        <v>66</v>
      </c>
      <c r="AA40" s="25">
        <v>53</v>
      </c>
      <c r="AB40" s="25">
        <v>50</v>
      </c>
      <c r="AC40" s="34" t="s">
        <v>39</v>
      </c>
      <c r="AD40" s="26">
        <f t="shared" si="42"/>
        <v>186</v>
      </c>
      <c r="AE40" s="25">
        <v>57</v>
      </c>
      <c r="AF40" s="25">
        <v>40</v>
      </c>
      <c r="AG40" s="25">
        <v>35</v>
      </c>
      <c r="AH40" s="25">
        <v>17</v>
      </c>
      <c r="AI40" s="25">
        <v>37</v>
      </c>
      <c r="AJ40" s="26">
        <v>106</v>
      </c>
      <c r="AK40" s="26">
        <v>89</v>
      </c>
      <c r="AL40" s="26">
        <v>71</v>
      </c>
      <c r="AM40" s="26">
        <v>56</v>
      </c>
      <c r="AN40" s="34" t="s">
        <v>39</v>
      </c>
      <c r="AO40" s="26">
        <v>57</v>
      </c>
      <c r="AP40" s="26">
        <v>64</v>
      </c>
      <c r="AQ40" s="26">
        <v>80</v>
      </c>
      <c r="AR40" s="26">
        <v>60</v>
      </c>
      <c r="AS40" s="26">
        <v>43</v>
      </c>
      <c r="AT40" s="26">
        <v>24</v>
      </c>
      <c r="AU40" s="26">
        <v>28</v>
      </c>
      <c r="AV40" s="26">
        <v>34</v>
      </c>
      <c r="AW40" s="15"/>
      <c r="AY40"/>
      <c r="AZ40"/>
    </row>
    <row r="41" spans="2:52" ht="15" customHeight="1">
      <c r="B41" s="34" t="s">
        <v>40</v>
      </c>
      <c r="C41" s="24">
        <f t="shared" si="44"/>
        <v>2094</v>
      </c>
      <c r="D41" s="26">
        <f t="shared" si="38"/>
        <v>202</v>
      </c>
      <c r="E41" s="25">
        <v>40</v>
      </c>
      <c r="F41" s="25">
        <v>38</v>
      </c>
      <c r="G41" s="25">
        <v>42</v>
      </c>
      <c r="H41" s="25">
        <v>41</v>
      </c>
      <c r="I41" s="25">
        <v>41</v>
      </c>
      <c r="J41" s="26">
        <f t="shared" si="39"/>
        <v>220</v>
      </c>
      <c r="K41" s="25">
        <v>50</v>
      </c>
      <c r="L41" s="25">
        <v>46</v>
      </c>
      <c r="M41" s="25">
        <v>35</v>
      </c>
      <c r="N41" s="25">
        <v>37</v>
      </c>
      <c r="O41" s="25">
        <v>52</v>
      </c>
      <c r="P41" s="34" t="s">
        <v>40</v>
      </c>
      <c r="Q41" s="26">
        <f t="shared" si="40"/>
        <v>230</v>
      </c>
      <c r="R41" s="25">
        <v>44</v>
      </c>
      <c r="S41" s="25">
        <v>47</v>
      </c>
      <c r="T41" s="25">
        <v>43</v>
      </c>
      <c r="U41" s="25">
        <v>52</v>
      </c>
      <c r="V41" s="25">
        <v>44</v>
      </c>
      <c r="W41" s="26">
        <f t="shared" si="41"/>
        <v>231</v>
      </c>
      <c r="X41" s="25">
        <v>36</v>
      </c>
      <c r="Y41" s="25">
        <v>47</v>
      </c>
      <c r="Z41" s="25">
        <v>54</v>
      </c>
      <c r="AA41" s="25">
        <v>52</v>
      </c>
      <c r="AB41" s="25">
        <v>42</v>
      </c>
      <c r="AC41" s="34" t="s">
        <v>40</v>
      </c>
      <c r="AD41" s="26">
        <f t="shared" si="42"/>
        <v>238</v>
      </c>
      <c r="AE41" s="25">
        <v>44</v>
      </c>
      <c r="AF41" s="25">
        <v>50</v>
      </c>
      <c r="AG41" s="25">
        <v>48</v>
      </c>
      <c r="AH41" s="25">
        <v>55</v>
      </c>
      <c r="AI41" s="25">
        <v>41</v>
      </c>
      <c r="AJ41" s="26">
        <v>208</v>
      </c>
      <c r="AK41" s="26">
        <v>159</v>
      </c>
      <c r="AL41" s="26">
        <v>107</v>
      </c>
      <c r="AM41" s="26">
        <v>90</v>
      </c>
      <c r="AN41" s="34" t="s">
        <v>40</v>
      </c>
      <c r="AO41" s="26">
        <v>76</v>
      </c>
      <c r="AP41" s="26">
        <v>57</v>
      </c>
      <c r="AQ41" s="26">
        <v>59</v>
      </c>
      <c r="AR41" s="26">
        <v>57</v>
      </c>
      <c r="AS41" s="26">
        <v>37</v>
      </c>
      <c r="AT41" s="26">
        <v>40</v>
      </c>
      <c r="AU41" s="26">
        <v>38</v>
      </c>
      <c r="AV41" s="26">
        <v>45</v>
      </c>
      <c r="AW41" s="15"/>
      <c r="AY41"/>
      <c r="AZ41"/>
    </row>
    <row r="42" spans="2:52" ht="15" customHeight="1">
      <c r="B42" s="34" t="s">
        <v>41</v>
      </c>
      <c r="C42" s="24">
        <f t="shared" si="44"/>
        <v>2853</v>
      </c>
      <c r="D42" s="26">
        <f t="shared" si="38"/>
        <v>305</v>
      </c>
      <c r="E42" s="25">
        <v>61</v>
      </c>
      <c r="F42" s="25">
        <v>64</v>
      </c>
      <c r="G42" s="25">
        <v>63</v>
      </c>
      <c r="H42" s="25">
        <v>57</v>
      </c>
      <c r="I42" s="25">
        <v>60</v>
      </c>
      <c r="J42" s="26">
        <f t="shared" si="39"/>
        <v>338</v>
      </c>
      <c r="K42" s="25">
        <v>56</v>
      </c>
      <c r="L42" s="25">
        <v>61</v>
      </c>
      <c r="M42" s="25">
        <v>65</v>
      </c>
      <c r="N42" s="25">
        <v>71</v>
      </c>
      <c r="O42" s="25">
        <v>85</v>
      </c>
      <c r="P42" s="34" t="s">
        <v>41</v>
      </c>
      <c r="Q42" s="26">
        <f t="shared" si="40"/>
        <v>367</v>
      </c>
      <c r="R42" s="25">
        <v>63</v>
      </c>
      <c r="S42" s="25">
        <v>73</v>
      </c>
      <c r="T42" s="25">
        <v>71</v>
      </c>
      <c r="U42" s="25">
        <v>80</v>
      </c>
      <c r="V42" s="25">
        <v>80</v>
      </c>
      <c r="W42" s="26">
        <f t="shared" si="41"/>
        <v>370</v>
      </c>
      <c r="X42" s="25">
        <v>72</v>
      </c>
      <c r="Y42" s="25">
        <v>82</v>
      </c>
      <c r="Z42" s="25">
        <v>68</v>
      </c>
      <c r="AA42" s="25">
        <v>72</v>
      </c>
      <c r="AB42" s="25">
        <v>76</v>
      </c>
      <c r="AC42" s="34" t="s">
        <v>41</v>
      </c>
      <c r="AD42" s="26">
        <f t="shared" si="42"/>
        <v>316</v>
      </c>
      <c r="AE42" s="25">
        <v>72</v>
      </c>
      <c r="AF42" s="25">
        <v>66</v>
      </c>
      <c r="AG42" s="25">
        <v>52</v>
      </c>
      <c r="AH42" s="25">
        <v>68</v>
      </c>
      <c r="AI42" s="25">
        <v>58</v>
      </c>
      <c r="AJ42" s="26">
        <v>228</v>
      </c>
      <c r="AK42" s="26">
        <v>136</v>
      </c>
      <c r="AL42" s="26">
        <v>125</v>
      </c>
      <c r="AM42" s="26">
        <v>123</v>
      </c>
      <c r="AN42" s="34" t="s">
        <v>41</v>
      </c>
      <c r="AO42" s="26">
        <v>105</v>
      </c>
      <c r="AP42" s="26">
        <v>90</v>
      </c>
      <c r="AQ42" s="26">
        <v>64</v>
      </c>
      <c r="AR42" s="26">
        <v>70</v>
      </c>
      <c r="AS42" s="26">
        <v>68</v>
      </c>
      <c r="AT42" s="26">
        <v>48</v>
      </c>
      <c r="AU42" s="26">
        <v>43</v>
      </c>
      <c r="AV42" s="26">
        <v>57</v>
      </c>
      <c r="AW42" s="15"/>
      <c r="AY42"/>
      <c r="AZ42"/>
    </row>
    <row r="43" spans="2:52" ht="15" customHeight="1">
      <c r="B43" s="34" t="s">
        <v>42</v>
      </c>
      <c r="C43" s="24">
        <f t="shared" si="43"/>
        <v>2518</v>
      </c>
      <c r="D43" s="26">
        <f t="shared" si="38"/>
        <v>256</v>
      </c>
      <c r="E43" s="25">
        <v>56</v>
      </c>
      <c r="F43" s="25">
        <v>39</v>
      </c>
      <c r="G43" s="25">
        <v>63</v>
      </c>
      <c r="H43" s="25">
        <v>47</v>
      </c>
      <c r="I43" s="25">
        <v>51</v>
      </c>
      <c r="J43" s="26">
        <f t="shared" si="39"/>
        <v>303</v>
      </c>
      <c r="K43" s="25">
        <v>50</v>
      </c>
      <c r="L43" s="25">
        <v>57</v>
      </c>
      <c r="M43" s="25">
        <v>64</v>
      </c>
      <c r="N43" s="25">
        <v>63</v>
      </c>
      <c r="O43" s="25">
        <v>69</v>
      </c>
      <c r="P43" s="34" t="s">
        <v>42</v>
      </c>
      <c r="Q43" s="26">
        <f t="shared" si="40"/>
        <v>377</v>
      </c>
      <c r="R43" s="25">
        <v>67</v>
      </c>
      <c r="S43" s="25">
        <v>77</v>
      </c>
      <c r="T43" s="25">
        <v>69</v>
      </c>
      <c r="U43" s="25">
        <v>75</v>
      </c>
      <c r="V43" s="25">
        <v>89</v>
      </c>
      <c r="W43" s="26">
        <f t="shared" si="41"/>
        <v>385</v>
      </c>
      <c r="X43" s="25">
        <v>95</v>
      </c>
      <c r="Y43" s="25">
        <v>80</v>
      </c>
      <c r="Z43" s="25">
        <v>88</v>
      </c>
      <c r="AA43" s="25">
        <v>73</v>
      </c>
      <c r="AB43" s="25">
        <v>49</v>
      </c>
      <c r="AC43" s="34" t="s">
        <v>42</v>
      </c>
      <c r="AD43" s="26">
        <f t="shared" si="42"/>
        <v>215</v>
      </c>
      <c r="AE43" s="25">
        <v>52</v>
      </c>
      <c r="AF43" s="25">
        <v>37</v>
      </c>
      <c r="AG43" s="25">
        <v>44</v>
      </c>
      <c r="AH43" s="25">
        <v>40</v>
      </c>
      <c r="AI43" s="25">
        <v>42</v>
      </c>
      <c r="AJ43" s="26">
        <v>116</v>
      </c>
      <c r="AK43" s="26">
        <v>119</v>
      </c>
      <c r="AL43" s="26">
        <v>90</v>
      </c>
      <c r="AM43" s="26">
        <v>80</v>
      </c>
      <c r="AN43" s="34" t="s">
        <v>42</v>
      </c>
      <c r="AO43" s="26">
        <v>115</v>
      </c>
      <c r="AP43" s="26">
        <v>97</v>
      </c>
      <c r="AQ43" s="26">
        <v>83</v>
      </c>
      <c r="AR43" s="26">
        <v>83</v>
      </c>
      <c r="AS43" s="26">
        <v>62</v>
      </c>
      <c r="AT43" s="26">
        <v>52</v>
      </c>
      <c r="AU43" s="26">
        <v>41</v>
      </c>
      <c r="AV43" s="26">
        <v>44</v>
      </c>
      <c r="AW43" s="15"/>
      <c r="AY43"/>
      <c r="AZ43"/>
    </row>
    <row r="44" spans="2:52" s="4" customFormat="1" ht="15" customHeight="1">
      <c r="B44" s="34" t="s">
        <v>43</v>
      </c>
      <c r="C44" s="24">
        <f t="shared" si="43"/>
        <v>4625</v>
      </c>
      <c r="D44" s="26">
        <f t="shared" si="38"/>
        <v>442</v>
      </c>
      <c r="E44" s="25">
        <v>84</v>
      </c>
      <c r="F44" s="25">
        <v>72</v>
      </c>
      <c r="G44" s="25">
        <v>85</v>
      </c>
      <c r="H44" s="25">
        <v>99</v>
      </c>
      <c r="I44" s="25">
        <v>102</v>
      </c>
      <c r="J44" s="26">
        <f t="shared" si="39"/>
        <v>478</v>
      </c>
      <c r="K44" s="25">
        <v>95</v>
      </c>
      <c r="L44" s="25">
        <v>94</v>
      </c>
      <c r="M44" s="25">
        <v>90</v>
      </c>
      <c r="N44" s="25">
        <v>104</v>
      </c>
      <c r="O44" s="25">
        <v>95</v>
      </c>
      <c r="P44" s="34" t="s">
        <v>43</v>
      </c>
      <c r="Q44" s="26">
        <f t="shared" si="40"/>
        <v>536</v>
      </c>
      <c r="R44" s="25">
        <v>101</v>
      </c>
      <c r="S44" s="25">
        <v>104</v>
      </c>
      <c r="T44" s="25">
        <v>110</v>
      </c>
      <c r="U44" s="25">
        <v>92</v>
      </c>
      <c r="V44" s="25">
        <v>129</v>
      </c>
      <c r="W44" s="26">
        <f t="shared" si="41"/>
        <v>528</v>
      </c>
      <c r="X44" s="25">
        <v>102</v>
      </c>
      <c r="Y44" s="25">
        <v>108</v>
      </c>
      <c r="Z44" s="25">
        <v>115</v>
      </c>
      <c r="AA44" s="25">
        <v>97</v>
      </c>
      <c r="AB44" s="25">
        <v>106</v>
      </c>
      <c r="AC44" s="34" t="s">
        <v>43</v>
      </c>
      <c r="AD44" s="26">
        <f t="shared" si="42"/>
        <v>459</v>
      </c>
      <c r="AE44" s="25">
        <v>116</v>
      </c>
      <c r="AF44" s="25">
        <v>81</v>
      </c>
      <c r="AG44" s="25">
        <v>90</v>
      </c>
      <c r="AH44" s="25">
        <v>96</v>
      </c>
      <c r="AI44" s="25">
        <v>76</v>
      </c>
      <c r="AJ44" s="26">
        <v>325</v>
      </c>
      <c r="AK44" s="26">
        <v>266</v>
      </c>
      <c r="AL44" s="26">
        <v>207</v>
      </c>
      <c r="AM44" s="26">
        <v>180</v>
      </c>
      <c r="AN44" s="34" t="s">
        <v>43</v>
      </c>
      <c r="AO44" s="26">
        <v>192</v>
      </c>
      <c r="AP44" s="26">
        <v>168</v>
      </c>
      <c r="AQ44" s="26">
        <v>165</v>
      </c>
      <c r="AR44" s="26">
        <v>175</v>
      </c>
      <c r="AS44" s="26">
        <v>162</v>
      </c>
      <c r="AT44" s="26">
        <v>133</v>
      </c>
      <c r="AU44" s="26">
        <v>89</v>
      </c>
      <c r="AV44" s="26">
        <v>120</v>
      </c>
      <c r="AW44" s="15"/>
      <c r="AY44"/>
      <c r="AZ44"/>
    </row>
    <row r="45" spans="2:52" s="5" customFormat="1" ht="15" customHeight="1">
      <c r="B45" s="34" t="s">
        <v>44</v>
      </c>
      <c r="C45" s="24">
        <f t="shared" si="43"/>
        <v>2592</v>
      </c>
      <c r="D45" s="26">
        <f t="shared" si="38"/>
        <v>283</v>
      </c>
      <c r="E45" s="25">
        <v>54</v>
      </c>
      <c r="F45" s="25">
        <v>62</v>
      </c>
      <c r="G45" s="25">
        <v>53</v>
      </c>
      <c r="H45" s="25">
        <v>60</v>
      </c>
      <c r="I45" s="25">
        <v>54</v>
      </c>
      <c r="J45" s="26">
        <f t="shared" si="39"/>
        <v>291</v>
      </c>
      <c r="K45" s="25">
        <v>50</v>
      </c>
      <c r="L45" s="25">
        <v>56</v>
      </c>
      <c r="M45" s="25">
        <v>61</v>
      </c>
      <c r="N45" s="25">
        <v>64</v>
      </c>
      <c r="O45" s="25">
        <v>60</v>
      </c>
      <c r="P45" s="34" t="s">
        <v>44</v>
      </c>
      <c r="Q45" s="26">
        <f t="shared" si="40"/>
        <v>390</v>
      </c>
      <c r="R45" s="25">
        <v>72</v>
      </c>
      <c r="S45" s="25">
        <v>88</v>
      </c>
      <c r="T45" s="25">
        <v>78</v>
      </c>
      <c r="U45" s="25">
        <v>86</v>
      </c>
      <c r="V45" s="25">
        <v>66</v>
      </c>
      <c r="W45" s="26">
        <f t="shared" si="41"/>
        <v>333</v>
      </c>
      <c r="X45" s="25">
        <v>76</v>
      </c>
      <c r="Y45" s="25">
        <v>76</v>
      </c>
      <c r="Z45" s="25">
        <v>61</v>
      </c>
      <c r="AA45" s="25">
        <v>67</v>
      </c>
      <c r="AB45" s="25">
        <v>53</v>
      </c>
      <c r="AC45" s="34" t="s">
        <v>44</v>
      </c>
      <c r="AD45" s="26">
        <f t="shared" si="42"/>
        <v>234</v>
      </c>
      <c r="AE45" s="25">
        <v>65</v>
      </c>
      <c r="AF45" s="25">
        <v>51</v>
      </c>
      <c r="AG45" s="25">
        <v>51</v>
      </c>
      <c r="AH45" s="25">
        <v>28</v>
      </c>
      <c r="AI45" s="25">
        <v>39</v>
      </c>
      <c r="AJ45" s="26">
        <v>128</v>
      </c>
      <c r="AK45" s="26">
        <v>103</v>
      </c>
      <c r="AL45" s="26">
        <v>102</v>
      </c>
      <c r="AM45" s="26">
        <v>102</v>
      </c>
      <c r="AN45" s="34" t="s">
        <v>44</v>
      </c>
      <c r="AO45" s="26">
        <v>108</v>
      </c>
      <c r="AP45" s="26">
        <v>99</v>
      </c>
      <c r="AQ45" s="26">
        <v>86</v>
      </c>
      <c r="AR45" s="26">
        <v>89</v>
      </c>
      <c r="AS45" s="26">
        <v>77</v>
      </c>
      <c r="AT45" s="26">
        <v>75</v>
      </c>
      <c r="AU45" s="26">
        <v>45</v>
      </c>
      <c r="AV45" s="26">
        <v>47</v>
      </c>
      <c r="AW45" s="14"/>
      <c r="AY45"/>
      <c r="AZ45"/>
    </row>
    <row r="46" spans="2:52" s="4" customFormat="1" ht="15" customHeight="1">
      <c r="B46" s="34" t="s">
        <v>45</v>
      </c>
      <c r="C46" s="24">
        <f t="shared" si="43"/>
        <v>6657</v>
      </c>
      <c r="D46" s="26">
        <f t="shared" si="38"/>
        <v>620</v>
      </c>
      <c r="E46" s="25">
        <v>135</v>
      </c>
      <c r="F46" s="25">
        <v>129</v>
      </c>
      <c r="G46" s="25">
        <v>102</v>
      </c>
      <c r="H46" s="25">
        <v>137</v>
      </c>
      <c r="I46" s="25">
        <v>117</v>
      </c>
      <c r="J46" s="26">
        <f t="shared" si="39"/>
        <v>663</v>
      </c>
      <c r="K46" s="25">
        <v>150</v>
      </c>
      <c r="L46" s="25">
        <v>127</v>
      </c>
      <c r="M46" s="25">
        <v>121</v>
      </c>
      <c r="N46" s="25">
        <v>150</v>
      </c>
      <c r="O46" s="25">
        <v>115</v>
      </c>
      <c r="P46" s="34" t="s">
        <v>48</v>
      </c>
      <c r="Q46" s="26">
        <f t="shared" si="40"/>
        <v>697</v>
      </c>
      <c r="R46" s="25">
        <v>126</v>
      </c>
      <c r="S46" s="25">
        <v>137</v>
      </c>
      <c r="T46" s="25">
        <v>146</v>
      </c>
      <c r="U46" s="25">
        <v>144</v>
      </c>
      <c r="V46" s="25">
        <v>144</v>
      </c>
      <c r="W46" s="26">
        <f t="shared" si="41"/>
        <v>825</v>
      </c>
      <c r="X46" s="25">
        <v>171</v>
      </c>
      <c r="Y46" s="25">
        <v>181</v>
      </c>
      <c r="Z46" s="25">
        <v>157</v>
      </c>
      <c r="AA46" s="25">
        <v>151</v>
      </c>
      <c r="AB46" s="25">
        <v>165</v>
      </c>
      <c r="AC46" s="34" t="s">
        <v>45</v>
      </c>
      <c r="AD46" s="26">
        <f t="shared" si="42"/>
        <v>706</v>
      </c>
      <c r="AE46" s="25">
        <v>135</v>
      </c>
      <c r="AF46" s="25">
        <v>167</v>
      </c>
      <c r="AG46" s="25">
        <v>158</v>
      </c>
      <c r="AH46" s="25">
        <v>119</v>
      </c>
      <c r="AI46" s="25">
        <v>127</v>
      </c>
      <c r="AJ46" s="26">
        <v>559</v>
      </c>
      <c r="AK46" s="26">
        <v>421</v>
      </c>
      <c r="AL46" s="26">
        <v>311</v>
      </c>
      <c r="AM46" s="26">
        <v>320</v>
      </c>
      <c r="AN46" s="34" t="s">
        <v>45</v>
      </c>
      <c r="AO46" s="26">
        <v>286</v>
      </c>
      <c r="AP46" s="26">
        <v>235</v>
      </c>
      <c r="AQ46" s="26">
        <v>169</v>
      </c>
      <c r="AR46" s="26">
        <v>200</v>
      </c>
      <c r="AS46" s="26">
        <v>206</v>
      </c>
      <c r="AT46" s="26">
        <v>149</v>
      </c>
      <c r="AU46" s="26">
        <v>141</v>
      </c>
      <c r="AV46" s="26">
        <v>149</v>
      </c>
      <c r="AW46" s="15"/>
      <c r="AY46"/>
      <c r="AZ46"/>
    </row>
    <row r="47" spans="2:52" ht="15" customHeight="1">
      <c r="B47" s="34" t="s">
        <v>46</v>
      </c>
      <c r="C47" s="24">
        <f t="shared" si="43"/>
        <v>4907</v>
      </c>
      <c r="D47" s="26">
        <f t="shared" si="38"/>
        <v>561</v>
      </c>
      <c r="E47" s="25">
        <v>107</v>
      </c>
      <c r="F47" s="25">
        <v>121</v>
      </c>
      <c r="G47" s="25">
        <v>117</v>
      </c>
      <c r="H47" s="25">
        <v>116</v>
      </c>
      <c r="I47" s="25">
        <v>100</v>
      </c>
      <c r="J47" s="26">
        <f t="shared" si="39"/>
        <v>555</v>
      </c>
      <c r="K47" s="25">
        <v>131</v>
      </c>
      <c r="L47" s="25">
        <v>101</v>
      </c>
      <c r="M47" s="25">
        <v>121</v>
      </c>
      <c r="N47" s="25">
        <v>102</v>
      </c>
      <c r="O47" s="25">
        <v>100</v>
      </c>
      <c r="P47" s="34" t="s">
        <v>46</v>
      </c>
      <c r="Q47" s="26">
        <f t="shared" si="40"/>
        <v>637</v>
      </c>
      <c r="R47" s="25">
        <v>124</v>
      </c>
      <c r="S47" s="25">
        <v>113</v>
      </c>
      <c r="T47" s="25">
        <v>122</v>
      </c>
      <c r="U47" s="25">
        <v>125</v>
      </c>
      <c r="V47" s="25">
        <v>153</v>
      </c>
      <c r="W47" s="26">
        <f t="shared" si="41"/>
        <v>662</v>
      </c>
      <c r="X47" s="25">
        <v>125</v>
      </c>
      <c r="Y47" s="25">
        <v>143</v>
      </c>
      <c r="Z47" s="25">
        <v>152</v>
      </c>
      <c r="AA47" s="25">
        <v>123</v>
      </c>
      <c r="AB47" s="25">
        <v>119</v>
      </c>
      <c r="AC47" s="34" t="s">
        <v>46</v>
      </c>
      <c r="AD47" s="26">
        <f t="shared" si="42"/>
        <v>479</v>
      </c>
      <c r="AE47" s="25">
        <v>128</v>
      </c>
      <c r="AF47" s="25">
        <v>75</v>
      </c>
      <c r="AG47" s="25">
        <v>105</v>
      </c>
      <c r="AH47" s="25">
        <v>79</v>
      </c>
      <c r="AI47" s="25">
        <v>92</v>
      </c>
      <c r="AJ47" s="26">
        <v>323</v>
      </c>
      <c r="AK47" s="26">
        <v>209</v>
      </c>
      <c r="AL47" s="26">
        <v>214</v>
      </c>
      <c r="AM47" s="26">
        <v>196</v>
      </c>
      <c r="AN47" s="34" t="s">
        <v>46</v>
      </c>
      <c r="AO47" s="26">
        <v>207</v>
      </c>
      <c r="AP47" s="26">
        <v>175</v>
      </c>
      <c r="AQ47" s="26">
        <v>155</v>
      </c>
      <c r="AR47" s="26">
        <v>145</v>
      </c>
      <c r="AS47" s="26">
        <v>123</v>
      </c>
      <c r="AT47" s="26">
        <v>83</v>
      </c>
      <c r="AU47" s="26">
        <v>84</v>
      </c>
      <c r="AV47" s="26">
        <v>99</v>
      </c>
      <c r="AW47" s="15"/>
      <c r="AY47"/>
      <c r="AZ47"/>
    </row>
    <row r="48" spans="2:52" ht="15" customHeight="1">
      <c r="B48" s="34" t="s">
        <v>47</v>
      </c>
      <c r="C48" s="24">
        <f t="shared" si="43"/>
        <v>1603</v>
      </c>
      <c r="D48" s="26">
        <f t="shared" si="38"/>
        <v>168</v>
      </c>
      <c r="E48" s="25">
        <v>32</v>
      </c>
      <c r="F48" s="25">
        <v>35</v>
      </c>
      <c r="G48" s="25">
        <v>39</v>
      </c>
      <c r="H48" s="25">
        <v>31</v>
      </c>
      <c r="I48" s="25">
        <v>31</v>
      </c>
      <c r="J48" s="26">
        <f t="shared" si="39"/>
        <v>159</v>
      </c>
      <c r="K48" s="25">
        <v>35</v>
      </c>
      <c r="L48" s="25">
        <v>41</v>
      </c>
      <c r="M48" s="25">
        <v>34</v>
      </c>
      <c r="N48" s="25">
        <v>22</v>
      </c>
      <c r="O48" s="25">
        <v>27</v>
      </c>
      <c r="P48" s="34" t="s">
        <v>47</v>
      </c>
      <c r="Q48" s="26">
        <f t="shared" si="40"/>
        <v>172</v>
      </c>
      <c r="R48" s="25">
        <v>28</v>
      </c>
      <c r="S48" s="25">
        <v>28</v>
      </c>
      <c r="T48" s="25">
        <v>31</v>
      </c>
      <c r="U48" s="25">
        <v>36</v>
      </c>
      <c r="V48" s="25">
        <v>49</v>
      </c>
      <c r="W48" s="26">
        <f t="shared" si="41"/>
        <v>185</v>
      </c>
      <c r="X48" s="25">
        <v>49</v>
      </c>
      <c r="Y48" s="25">
        <v>20</v>
      </c>
      <c r="Z48" s="25">
        <v>41</v>
      </c>
      <c r="AA48" s="25">
        <v>36</v>
      </c>
      <c r="AB48" s="25">
        <v>39</v>
      </c>
      <c r="AC48" s="34" t="s">
        <v>47</v>
      </c>
      <c r="AD48" s="26">
        <f t="shared" si="42"/>
        <v>194</v>
      </c>
      <c r="AE48" s="25">
        <v>46</v>
      </c>
      <c r="AF48" s="25">
        <v>29</v>
      </c>
      <c r="AG48" s="25">
        <v>51</v>
      </c>
      <c r="AH48" s="25">
        <v>26</v>
      </c>
      <c r="AI48" s="25">
        <v>42</v>
      </c>
      <c r="AJ48" s="26">
        <v>120</v>
      </c>
      <c r="AK48" s="26">
        <v>86</v>
      </c>
      <c r="AL48" s="26">
        <v>69</v>
      </c>
      <c r="AM48" s="26">
        <v>48</v>
      </c>
      <c r="AN48" s="34" t="s">
        <v>47</v>
      </c>
      <c r="AO48" s="26">
        <v>61</v>
      </c>
      <c r="AP48" s="26">
        <v>56</v>
      </c>
      <c r="AQ48" s="26">
        <v>54</v>
      </c>
      <c r="AR48" s="26">
        <v>51</v>
      </c>
      <c r="AS48" s="26">
        <v>46</v>
      </c>
      <c r="AT48" s="26">
        <v>52</v>
      </c>
      <c r="AU48" s="26">
        <v>30</v>
      </c>
      <c r="AV48" s="26">
        <v>52</v>
      </c>
      <c r="AW48" s="15"/>
      <c r="AY48"/>
      <c r="AZ48"/>
    </row>
    <row r="49" spans="2:52" s="4" customFormat="1" ht="9.9499999999999993" customHeight="1">
      <c r="B49" s="25"/>
      <c r="C49" s="11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2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23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27"/>
      <c r="AO49" s="15"/>
      <c r="AP49" s="15"/>
      <c r="AQ49" s="15"/>
      <c r="AR49" s="15"/>
      <c r="AS49" s="15"/>
      <c r="AT49" s="15"/>
      <c r="AU49" s="15"/>
      <c r="AV49" s="15"/>
      <c r="AW49" s="15"/>
      <c r="AY49"/>
      <c r="AZ49"/>
    </row>
    <row r="50" spans="2:52" s="5" customFormat="1" ht="20.100000000000001" customHeight="1">
      <c r="B50" s="26" t="s">
        <v>19</v>
      </c>
      <c r="C50" s="26">
        <f>SUM(C51+C52+C53+C54+C55+C56+C57+C58+C59+C60+C61+C62+C63+C64+C65+C66+C67+C68+C69+C70)</f>
        <v>263915</v>
      </c>
      <c r="D50" s="26">
        <f t="shared" ref="D50:AV50" si="45">SUM(D51+D52+D53+D54+D55+D56+D57+D58+D59+D60+D61+D62+D63+D64+D65+D66+D67+D68+D69+D70)</f>
        <v>22712</v>
      </c>
      <c r="E50" s="26">
        <f t="shared" si="45"/>
        <v>4548</v>
      </c>
      <c r="F50" s="26">
        <f t="shared" si="45"/>
        <v>4542</v>
      </c>
      <c r="G50" s="26">
        <f t="shared" si="45"/>
        <v>4541</v>
      </c>
      <c r="H50" s="26">
        <f t="shared" si="45"/>
        <v>4541</v>
      </c>
      <c r="I50" s="26">
        <f t="shared" si="45"/>
        <v>4540</v>
      </c>
      <c r="J50" s="26">
        <f t="shared" si="45"/>
        <v>22905</v>
      </c>
      <c r="K50" s="26">
        <f t="shared" si="45"/>
        <v>4543</v>
      </c>
      <c r="L50" s="26">
        <f t="shared" si="45"/>
        <v>4554</v>
      </c>
      <c r="M50" s="26">
        <f t="shared" si="45"/>
        <v>4567</v>
      </c>
      <c r="N50" s="26">
        <f t="shared" si="45"/>
        <v>4596</v>
      </c>
      <c r="O50" s="26">
        <f t="shared" si="45"/>
        <v>4645</v>
      </c>
      <c r="P50" s="26" t="s">
        <v>19</v>
      </c>
      <c r="Q50" s="26">
        <f t="shared" si="45"/>
        <v>24169</v>
      </c>
      <c r="R50" s="26">
        <f t="shared" si="45"/>
        <v>4709</v>
      </c>
      <c r="S50" s="26">
        <f t="shared" si="45"/>
        <v>4782</v>
      </c>
      <c r="T50" s="26">
        <f t="shared" si="45"/>
        <v>4807</v>
      </c>
      <c r="U50" s="26">
        <f t="shared" si="45"/>
        <v>4898</v>
      </c>
      <c r="V50" s="26">
        <f t="shared" si="45"/>
        <v>4973</v>
      </c>
      <c r="W50" s="26">
        <f t="shared" si="45"/>
        <v>26377</v>
      </c>
      <c r="X50" s="26">
        <f t="shared" si="45"/>
        <v>5079</v>
      </c>
      <c r="Y50" s="26">
        <f t="shared" si="45"/>
        <v>5175</v>
      </c>
      <c r="Z50" s="26">
        <f t="shared" si="45"/>
        <v>5271</v>
      </c>
      <c r="AA50" s="26">
        <f t="shared" si="45"/>
        <v>5397</v>
      </c>
      <c r="AB50" s="26">
        <f t="shared" si="45"/>
        <v>5455</v>
      </c>
      <c r="AC50" s="26" t="s">
        <v>19</v>
      </c>
      <c r="AD50" s="26">
        <f t="shared" si="45"/>
        <v>26630</v>
      </c>
      <c r="AE50" s="26">
        <f t="shared" si="45"/>
        <v>5459</v>
      </c>
      <c r="AF50" s="26">
        <f t="shared" si="45"/>
        <v>5390</v>
      </c>
      <c r="AG50" s="26">
        <f t="shared" si="45"/>
        <v>5318</v>
      </c>
      <c r="AH50" s="26">
        <f t="shared" si="45"/>
        <v>5266</v>
      </c>
      <c r="AI50" s="26">
        <f t="shared" si="45"/>
        <v>5197</v>
      </c>
      <c r="AJ50" s="26">
        <f t="shared" si="45"/>
        <v>23533</v>
      </c>
      <c r="AK50" s="26">
        <f t="shared" si="45"/>
        <v>19913</v>
      </c>
      <c r="AL50" s="26">
        <f t="shared" si="45"/>
        <v>17130</v>
      </c>
      <c r="AM50" s="26">
        <f t="shared" si="45"/>
        <v>15100</v>
      </c>
      <c r="AN50" s="26" t="s">
        <v>19</v>
      </c>
      <c r="AO50" s="26">
        <f t="shared" si="45"/>
        <v>13408</v>
      </c>
      <c r="AP50" s="26">
        <f t="shared" si="45"/>
        <v>11015</v>
      </c>
      <c r="AQ50" s="26">
        <f t="shared" si="45"/>
        <v>9550</v>
      </c>
      <c r="AR50" s="26">
        <f t="shared" si="45"/>
        <v>8204</v>
      </c>
      <c r="AS50" s="26">
        <f t="shared" si="45"/>
        <v>7133</v>
      </c>
      <c r="AT50" s="26">
        <f t="shared" si="45"/>
        <v>5803</v>
      </c>
      <c r="AU50" s="26">
        <f t="shared" si="45"/>
        <v>4570</v>
      </c>
      <c r="AV50" s="26">
        <f t="shared" si="45"/>
        <v>5763</v>
      </c>
      <c r="AW50" s="14"/>
      <c r="AY50"/>
      <c r="AZ50"/>
    </row>
    <row r="51" spans="2:52" ht="15" customHeight="1">
      <c r="B51" s="34" t="s">
        <v>28</v>
      </c>
      <c r="C51" s="24">
        <f t="shared" ref="C51:C70" si="46">SUM(D51+J51+Q51+W51+AD51+AJ51+AK51+AL51+AM51+AO51+AP51+AQ51+AR51+AS51+AT51+AU51+AV51)</f>
        <v>142415</v>
      </c>
      <c r="D51" s="26">
        <f t="shared" ref="D51:D70" si="47">SUM(I51+H51+G51+F51+E51)</f>
        <v>11885</v>
      </c>
      <c r="E51" s="25">
        <v>2377</v>
      </c>
      <c r="F51" s="25">
        <v>2433</v>
      </c>
      <c r="G51" s="25">
        <v>2422</v>
      </c>
      <c r="H51" s="25">
        <v>2322</v>
      </c>
      <c r="I51" s="25">
        <v>2331</v>
      </c>
      <c r="J51" s="26">
        <f>SUM(O51+N51+M51+L51+K51)</f>
        <v>11655</v>
      </c>
      <c r="K51" s="25">
        <v>2343</v>
      </c>
      <c r="L51" s="25">
        <v>2310</v>
      </c>
      <c r="M51" s="25">
        <v>2351</v>
      </c>
      <c r="N51" s="25">
        <v>2313</v>
      </c>
      <c r="O51" s="25">
        <v>2338</v>
      </c>
      <c r="P51" s="34" t="s">
        <v>28</v>
      </c>
      <c r="Q51" s="26">
        <f t="shared" ref="Q51:Q70" si="48">SUM(V51+U51+T51+S51+R51)</f>
        <v>11965</v>
      </c>
      <c r="R51" s="25">
        <v>2286</v>
      </c>
      <c r="S51" s="25">
        <v>2461</v>
      </c>
      <c r="T51" s="25">
        <v>2402</v>
      </c>
      <c r="U51" s="25">
        <v>2378</v>
      </c>
      <c r="V51" s="25">
        <v>2438</v>
      </c>
      <c r="W51" s="26">
        <f t="shared" ref="W51:W70" si="49">SUM(AB51+AA51+Z51+Y51+X51)</f>
        <v>13518</v>
      </c>
      <c r="X51" s="25">
        <v>2485</v>
      </c>
      <c r="Y51" s="25">
        <v>2562</v>
      </c>
      <c r="Z51" s="25">
        <v>2713</v>
      </c>
      <c r="AA51" s="25">
        <v>2865</v>
      </c>
      <c r="AB51" s="25">
        <v>2893</v>
      </c>
      <c r="AC51" s="34" t="s">
        <v>28</v>
      </c>
      <c r="AD51" s="26">
        <f t="shared" ref="AD51:AD70" si="50">SUM(AI51+AH51+AG51+AF51+AE51)</f>
        <v>14829</v>
      </c>
      <c r="AE51" s="25">
        <v>2982</v>
      </c>
      <c r="AF51" s="25">
        <v>2963</v>
      </c>
      <c r="AG51" s="25">
        <v>2895</v>
      </c>
      <c r="AH51" s="25">
        <v>3032</v>
      </c>
      <c r="AI51" s="25">
        <v>2957</v>
      </c>
      <c r="AJ51" s="26">
        <v>13572</v>
      </c>
      <c r="AK51" s="26">
        <v>11593</v>
      </c>
      <c r="AL51" s="26">
        <v>9877</v>
      </c>
      <c r="AM51" s="26">
        <v>8668</v>
      </c>
      <c r="AN51" s="34" t="s">
        <v>28</v>
      </c>
      <c r="AO51" s="26">
        <v>7478</v>
      </c>
      <c r="AP51" s="26">
        <v>5848</v>
      </c>
      <c r="AQ51" s="26">
        <v>5043</v>
      </c>
      <c r="AR51" s="26">
        <v>4327</v>
      </c>
      <c r="AS51" s="26">
        <v>3742</v>
      </c>
      <c r="AT51" s="26">
        <v>3059</v>
      </c>
      <c r="AU51" s="26">
        <v>2344</v>
      </c>
      <c r="AV51" s="26">
        <v>3012</v>
      </c>
      <c r="AW51" s="15"/>
      <c r="AY51"/>
      <c r="AZ51"/>
    </row>
    <row r="52" spans="2:52" ht="15" customHeight="1">
      <c r="B52" s="34" t="s">
        <v>29</v>
      </c>
      <c r="C52" s="24">
        <f t="shared" si="46"/>
        <v>4653</v>
      </c>
      <c r="D52" s="26">
        <f t="shared" si="47"/>
        <v>378</v>
      </c>
      <c r="E52" s="25">
        <v>63</v>
      </c>
      <c r="F52" s="25">
        <v>74</v>
      </c>
      <c r="G52" s="25">
        <v>73</v>
      </c>
      <c r="H52" s="25">
        <v>86</v>
      </c>
      <c r="I52" s="25">
        <v>82</v>
      </c>
      <c r="J52" s="26">
        <f t="shared" ref="J52:J70" si="51">SUM(O52+N52+M52+L52+K52)</f>
        <v>503</v>
      </c>
      <c r="K52" s="25">
        <v>102</v>
      </c>
      <c r="L52" s="25">
        <v>110</v>
      </c>
      <c r="M52" s="25">
        <v>91</v>
      </c>
      <c r="N52" s="25">
        <v>107</v>
      </c>
      <c r="O52" s="25">
        <v>93</v>
      </c>
      <c r="P52" s="34" t="s">
        <v>29</v>
      </c>
      <c r="Q52" s="26">
        <f t="shared" si="48"/>
        <v>560</v>
      </c>
      <c r="R52" s="25">
        <v>110</v>
      </c>
      <c r="S52" s="25">
        <v>107</v>
      </c>
      <c r="T52" s="25">
        <v>114</v>
      </c>
      <c r="U52" s="25">
        <v>110</v>
      </c>
      <c r="V52" s="25">
        <v>119</v>
      </c>
      <c r="W52" s="26">
        <f t="shared" si="49"/>
        <v>536</v>
      </c>
      <c r="X52" s="25">
        <v>111</v>
      </c>
      <c r="Y52" s="25">
        <v>101</v>
      </c>
      <c r="Z52" s="25">
        <v>116</v>
      </c>
      <c r="AA52" s="25">
        <v>117</v>
      </c>
      <c r="AB52" s="25">
        <v>91</v>
      </c>
      <c r="AC52" s="34" t="s">
        <v>29</v>
      </c>
      <c r="AD52" s="26">
        <f t="shared" si="50"/>
        <v>441</v>
      </c>
      <c r="AE52" s="25">
        <v>103</v>
      </c>
      <c r="AF52" s="25">
        <v>97</v>
      </c>
      <c r="AG52" s="25">
        <v>84</v>
      </c>
      <c r="AH52" s="25">
        <v>92</v>
      </c>
      <c r="AI52" s="25">
        <v>65</v>
      </c>
      <c r="AJ52" s="26">
        <v>371</v>
      </c>
      <c r="AK52" s="26">
        <v>275</v>
      </c>
      <c r="AL52" s="26">
        <v>258</v>
      </c>
      <c r="AM52" s="26">
        <v>216</v>
      </c>
      <c r="AN52" s="34" t="s">
        <v>29</v>
      </c>
      <c r="AO52" s="26">
        <v>220</v>
      </c>
      <c r="AP52" s="26">
        <v>186</v>
      </c>
      <c r="AQ52" s="26">
        <v>157</v>
      </c>
      <c r="AR52" s="26">
        <v>153</v>
      </c>
      <c r="AS52" s="26">
        <v>135</v>
      </c>
      <c r="AT52" s="26">
        <v>102</v>
      </c>
      <c r="AU52" s="26">
        <v>80</v>
      </c>
      <c r="AV52" s="26">
        <v>82</v>
      </c>
      <c r="AW52" s="15"/>
      <c r="AY52"/>
      <c r="AZ52"/>
    </row>
    <row r="53" spans="2:52" ht="15" customHeight="1">
      <c r="B53" s="34" t="s">
        <v>30</v>
      </c>
      <c r="C53" s="24">
        <f t="shared" si="46"/>
        <v>14221</v>
      </c>
      <c r="D53" s="26">
        <f t="shared" si="47"/>
        <v>1432</v>
      </c>
      <c r="E53" s="25">
        <v>277</v>
      </c>
      <c r="F53" s="25">
        <v>271</v>
      </c>
      <c r="G53" s="25">
        <v>279</v>
      </c>
      <c r="H53" s="25">
        <v>292</v>
      </c>
      <c r="I53" s="25">
        <v>313</v>
      </c>
      <c r="J53" s="26">
        <f t="shared" si="51"/>
        <v>1583</v>
      </c>
      <c r="K53" s="25">
        <v>311</v>
      </c>
      <c r="L53" s="25">
        <v>320</v>
      </c>
      <c r="M53" s="25">
        <v>316</v>
      </c>
      <c r="N53" s="25">
        <v>316</v>
      </c>
      <c r="O53" s="25">
        <v>320</v>
      </c>
      <c r="P53" s="34" t="s">
        <v>30</v>
      </c>
      <c r="Q53" s="26">
        <f t="shared" si="48"/>
        <v>1559</v>
      </c>
      <c r="R53" s="25">
        <v>322</v>
      </c>
      <c r="S53" s="25">
        <v>312</v>
      </c>
      <c r="T53" s="25">
        <v>293</v>
      </c>
      <c r="U53" s="25">
        <v>320</v>
      </c>
      <c r="V53" s="25">
        <v>312</v>
      </c>
      <c r="W53" s="26">
        <f t="shared" si="49"/>
        <v>1622</v>
      </c>
      <c r="X53" s="25">
        <v>383</v>
      </c>
      <c r="Y53" s="25">
        <v>320</v>
      </c>
      <c r="Z53" s="25">
        <v>293</v>
      </c>
      <c r="AA53" s="25">
        <v>344</v>
      </c>
      <c r="AB53" s="25">
        <v>282</v>
      </c>
      <c r="AC53" s="34" t="s">
        <v>30</v>
      </c>
      <c r="AD53" s="26">
        <f t="shared" si="50"/>
        <v>1349</v>
      </c>
      <c r="AE53" s="25">
        <v>297</v>
      </c>
      <c r="AF53" s="25">
        <v>285</v>
      </c>
      <c r="AG53" s="25">
        <v>276</v>
      </c>
      <c r="AH53" s="25">
        <v>259</v>
      </c>
      <c r="AI53" s="25">
        <v>232</v>
      </c>
      <c r="AJ53" s="26">
        <v>1161</v>
      </c>
      <c r="AK53" s="26">
        <v>929</v>
      </c>
      <c r="AL53" s="26">
        <v>835</v>
      </c>
      <c r="AM53" s="26">
        <v>695</v>
      </c>
      <c r="AN53" s="34" t="s">
        <v>30</v>
      </c>
      <c r="AO53" s="26">
        <v>645</v>
      </c>
      <c r="AP53" s="26">
        <v>566</v>
      </c>
      <c r="AQ53" s="26">
        <v>475</v>
      </c>
      <c r="AR53" s="26">
        <v>380</v>
      </c>
      <c r="AS53" s="26">
        <v>330</v>
      </c>
      <c r="AT53" s="26">
        <v>265</v>
      </c>
      <c r="AU53" s="26">
        <v>186</v>
      </c>
      <c r="AV53" s="26">
        <v>209</v>
      </c>
      <c r="AW53" s="15"/>
      <c r="AY53"/>
      <c r="AZ53"/>
    </row>
    <row r="54" spans="2:52" ht="15" customHeight="1">
      <c r="B54" s="34" t="s">
        <v>31</v>
      </c>
      <c r="C54" s="24">
        <f>SUM(D54+J54+Q54+W54+AD54+AJ54+AK54+AL54+AM54+AO54+AP54+AQ54+AR54+AS54+AT54+AU54+AV54)</f>
        <v>1615</v>
      </c>
      <c r="D54" s="26">
        <f t="shared" si="47"/>
        <v>115</v>
      </c>
      <c r="E54" s="25">
        <v>24</v>
      </c>
      <c r="F54" s="25">
        <v>22</v>
      </c>
      <c r="G54" s="25">
        <v>23</v>
      </c>
      <c r="H54" s="25">
        <v>19</v>
      </c>
      <c r="I54" s="25">
        <v>27</v>
      </c>
      <c r="J54" s="26">
        <f t="shared" si="51"/>
        <v>129</v>
      </c>
      <c r="K54" s="25">
        <v>23</v>
      </c>
      <c r="L54" s="25">
        <v>24</v>
      </c>
      <c r="M54" s="25">
        <v>28</v>
      </c>
      <c r="N54" s="25">
        <v>32</v>
      </c>
      <c r="O54" s="25">
        <v>22</v>
      </c>
      <c r="P54" s="34" t="s">
        <v>31</v>
      </c>
      <c r="Q54" s="26">
        <f t="shared" si="48"/>
        <v>144</v>
      </c>
      <c r="R54" s="25">
        <v>32</v>
      </c>
      <c r="S54" s="25">
        <v>21</v>
      </c>
      <c r="T54" s="25">
        <v>24</v>
      </c>
      <c r="U54" s="25">
        <v>30</v>
      </c>
      <c r="V54" s="25">
        <v>37</v>
      </c>
      <c r="W54" s="26">
        <f t="shared" si="49"/>
        <v>143</v>
      </c>
      <c r="X54" s="25">
        <v>30</v>
      </c>
      <c r="Y54" s="25">
        <v>24</v>
      </c>
      <c r="Z54" s="25">
        <v>32</v>
      </c>
      <c r="AA54" s="25">
        <v>28</v>
      </c>
      <c r="AB54" s="25">
        <v>29</v>
      </c>
      <c r="AC54" s="34" t="s">
        <v>31</v>
      </c>
      <c r="AD54" s="26">
        <f t="shared" si="50"/>
        <v>151</v>
      </c>
      <c r="AE54" s="25">
        <v>24</v>
      </c>
      <c r="AF54" s="25">
        <v>24</v>
      </c>
      <c r="AG54" s="25">
        <v>40</v>
      </c>
      <c r="AH54" s="25">
        <v>33</v>
      </c>
      <c r="AI54" s="25">
        <v>30</v>
      </c>
      <c r="AJ54" s="26">
        <v>155</v>
      </c>
      <c r="AK54" s="26">
        <v>115</v>
      </c>
      <c r="AL54" s="26">
        <v>91</v>
      </c>
      <c r="AM54" s="26">
        <v>98</v>
      </c>
      <c r="AN54" s="34" t="s">
        <v>31</v>
      </c>
      <c r="AO54" s="26">
        <v>81</v>
      </c>
      <c r="AP54" s="26">
        <v>81</v>
      </c>
      <c r="AQ54" s="26">
        <v>67</v>
      </c>
      <c r="AR54" s="26">
        <v>57</v>
      </c>
      <c r="AS54" s="26">
        <v>52</v>
      </c>
      <c r="AT54" s="26">
        <v>45</v>
      </c>
      <c r="AU54" s="26">
        <v>34</v>
      </c>
      <c r="AV54" s="26">
        <v>57</v>
      </c>
      <c r="AW54" s="15"/>
      <c r="AY54"/>
      <c r="AZ54"/>
    </row>
    <row r="55" spans="2:52" ht="15" customHeight="1">
      <c r="B55" s="34" t="s">
        <v>32</v>
      </c>
      <c r="C55" s="24">
        <f t="shared" si="46"/>
        <v>6155</v>
      </c>
      <c r="D55" s="26">
        <f t="shared" si="47"/>
        <v>507</v>
      </c>
      <c r="E55" s="25">
        <v>99</v>
      </c>
      <c r="F55" s="25">
        <v>103</v>
      </c>
      <c r="G55" s="25">
        <v>92</v>
      </c>
      <c r="H55" s="25">
        <v>104</v>
      </c>
      <c r="I55" s="25">
        <v>109</v>
      </c>
      <c r="J55" s="26">
        <f t="shared" si="51"/>
        <v>527</v>
      </c>
      <c r="K55" s="25">
        <v>94</v>
      </c>
      <c r="L55" s="25">
        <v>113</v>
      </c>
      <c r="M55" s="25">
        <v>106</v>
      </c>
      <c r="N55" s="25">
        <v>102</v>
      </c>
      <c r="O55" s="25">
        <v>112</v>
      </c>
      <c r="P55" s="34" t="s">
        <v>32</v>
      </c>
      <c r="Q55" s="26">
        <f t="shared" si="48"/>
        <v>639</v>
      </c>
      <c r="R55" s="25">
        <v>117</v>
      </c>
      <c r="S55" s="25">
        <v>116</v>
      </c>
      <c r="T55" s="25">
        <v>140</v>
      </c>
      <c r="U55" s="25">
        <v>121</v>
      </c>
      <c r="V55" s="25">
        <v>145</v>
      </c>
      <c r="W55" s="26">
        <f t="shared" si="49"/>
        <v>704</v>
      </c>
      <c r="X55" s="25">
        <v>120</v>
      </c>
      <c r="Y55" s="25">
        <v>153</v>
      </c>
      <c r="Z55" s="25">
        <v>143</v>
      </c>
      <c r="AA55" s="25">
        <v>134</v>
      </c>
      <c r="AB55" s="25">
        <v>154</v>
      </c>
      <c r="AC55" s="34" t="s">
        <v>32</v>
      </c>
      <c r="AD55" s="26">
        <f t="shared" si="50"/>
        <v>674</v>
      </c>
      <c r="AE55" s="25">
        <v>159</v>
      </c>
      <c r="AF55" s="25">
        <v>130</v>
      </c>
      <c r="AG55" s="25">
        <v>131</v>
      </c>
      <c r="AH55" s="25">
        <v>131</v>
      </c>
      <c r="AI55" s="25">
        <v>123</v>
      </c>
      <c r="AJ55" s="26">
        <v>493</v>
      </c>
      <c r="AK55" s="26">
        <v>409</v>
      </c>
      <c r="AL55" s="26">
        <v>381</v>
      </c>
      <c r="AM55" s="26">
        <v>290</v>
      </c>
      <c r="AN55" s="34" t="s">
        <v>32</v>
      </c>
      <c r="AO55" s="26">
        <v>305</v>
      </c>
      <c r="AP55" s="26">
        <v>294</v>
      </c>
      <c r="AQ55" s="26">
        <v>237</v>
      </c>
      <c r="AR55" s="26">
        <v>175</v>
      </c>
      <c r="AS55" s="26">
        <v>170</v>
      </c>
      <c r="AT55" s="26">
        <v>122</v>
      </c>
      <c r="AU55" s="26">
        <v>110</v>
      </c>
      <c r="AV55" s="26">
        <v>118</v>
      </c>
      <c r="AW55" s="15"/>
      <c r="AY55"/>
      <c r="AZ55"/>
    </row>
    <row r="56" spans="2:52" ht="15" customHeight="1">
      <c r="B56" s="34" t="s">
        <v>33</v>
      </c>
      <c r="C56" s="24">
        <f>SUM(D56+J56+Q56+W56+AD56+AJ56+AK56+AL56+AM56+AO56+AP56+AQ56+AR56+AS56+AT56+AU56+AV56)</f>
        <v>11953</v>
      </c>
      <c r="D56" s="26">
        <f t="shared" si="47"/>
        <v>1017</v>
      </c>
      <c r="E56" s="25">
        <v>206</v>
      </c>
      <c r="F56" s="25">
        <v>209</v>
      </c>
      <c r="G56" s="25">
        <v>193</v>
      </c>
      <c r="H56" s="25">
        <v>198</v>
      </c>
      <c r="I56" s="25">
        <v>211</v>
      </c>
      <c r="J56" s="26">
        <f t="shared" si="51"/>
        <v>1067</v>
      </c>
      <c r="K56" s="25">
        <v>219</v>
      </c>
      <c r="L56" s="25">
        <v>218</v>
      </c>
      <c r="M56" s="25">
        <v>214</v>
      </c>
      <c r="N56" s="25">
        <v>204</v>
      </c>
      <c r="O56" s="25">
        <v>212</v>
      </c>
      <c r="P56" s="34" t="s">
        <v>33</v>
      </c>
      <c r="Q56" s="26">
        <f t="shared" si="48"/>
        <v>1015</v>
      </c>
      <c r="R56" s="25">
        <v>208</v>
      </c>
      <c r="S56" s="25">
        <v>195</v>
      </c>
      <c r="T56" s="25">
        <v>190</v>
      </c>
      <c r="U56" s="25">
        <v>200</v>
      </c>
      <c r="V56" s="25">
        <v>222</v>
      </c>
      <c r="W56" s="26">
        <f t="shared" si="49"/>
        <v>1119</v>
      </c>
      <c r="X56" s="25">
        <v>214</v>
      </c>
      <c r="Y56" s="25">
        <v>210</v>
      </c>
      <c r="Z56" s="25">
        <v>209</v>
      </c>
      <c r="AA56" s="25">
        <v>227</v>
      </c>
      <c r="AB56" s="25">
        <v>259</v>
      </c>
      <c r="AC56" s="34" t="s">
        <v>33</v>
      </c>
      <c r="AD56" s="26">
        <f t="shared" si="50"/>
        <v>1192</v>
      </c>
      <c r="AE56" s="25">
        <v>236</v>
      </c>
      <c r="AF56" s="25">
        <v>258</v>
      </c>
      <c r="AG56" s="25">
        <v>232</v>
      </c>
      <c r="AH56" s="25">
        <v>242</v>
      </c>
      <c r="AI56" s="25">
        <v>224</v>
      </c>
      <c r="AJ56" s="26">
        <v>1074</v>
      </c>
      <c r="AK56" s="26">
        <v>847</v>
      </c>
      <c r="AL56" s="26">
        <v>772</v>
      </c>
      <c r="AM56" s="26">
        <v>653</v>
      </c>
      <c r="AN56" s="34" t="s">
        <v>33</v>
      </c>
      <c r="AO56" s="26">
        <v>570</v>
      </c>
      <c r="AP56" s="26">
        <v>509</v>
      </c>
      <c r="AQ56" s="26">
        <v>439</v>
      </c>
      <c r="AR56" s="26">
        <v>398</v>
      </c>
      <c r="AS56" s="26">
        <v>380</v>
      </c>
      <c r="AT56" s="26">
        <v>302</v>
      </c>
      <c r="AU56" s="26">
        <v>260</v>
      </c>
      <c r="AV56" s="26">
        <v>339</v>
      </c>
      <c r="AW56" s="15"/>
      <c r="AY56"/>
      <c r="AZ56"/>
    </row>
    <row r="57" spans="2:52" ht="15" customHeight="1">
      <c r="B57" s="34" t="s">
        <v>34</v>
      </c>
      <c r="C57" s="24">
        <f t="shared" si="46"/>
        <v>10644</v>
      </c>
      <c r="D57" s="26">
        <f t="shared" si="47"/>
        <v>1027</v>
      </c>
      <c r="E57" s="25">
        <v>228</v>
      </c>
      <c r="F57" s="25">
        <v>174</v>
      </c>
      <c r="G57" s="25">
        <v>192</v>
      </c>
      <c r="H57" s="25">
        <v>218</v>
      </c>
      <c r="I57" s="25">
        <v>215</v>
      </c>
      <c r="J57" s="26">
        <f t="shared" si="51"/>
        <v>1032</v>
      </c>
      <c r="K57" s="25">
        <v>208</v>
      </c>
      <c r="L57" s="25">
        <v>195</v>
      </c>
      <c r="M57" s="25">
        <v>208</v>
      </c>
      <c r="N57" s="25">
        <v>215</v>
      </c>
      <c r="O57" s="25">
        <v>206</v>
      </c>
      <c r="P57" s="34" t="s">
        <v>34</v>
      </c>
      <c r="Q57" s="26">
        <f t="shared" si="48"/>
        <v>1167</v>
      </c>
      <c r="R57" s="25">
        <v>244</v>
      </c>
      <c r="S57" s="25">
        <v>212</v>
      </c>
      <c r="T57" s="25">
        <v>231</v>
      </c>
      <c r="U57" s="25">
        <v>260</v>
      </c>
      <c r="V57" s="25">
        <v>220</v>
      </c>
      <c r="W57" s="26">
        <f t="shared" si="49"/>
        <v>1250</v>
      </c>
      <c r="X57" s="25">
        <v>249</v>
      </c>
      <c r="Y57" s="25">
        <v>261</v>
      </c>
      <c r="Z57" s="25">
        <v>283</v>
      </c>
      <c r="AA57" s="25">
        <v>222</v>
      </c>
      <c r="AB57" s="25">
        <v>235</v>
      </c>
      <c r="AC57" s="34" t="s">
        <v>34</v>
      </c>
      <c r="AD57" s="26">
        <f t="shared" si="50"/>
        <v>1038</v>
      </c>
      <c r="AE57" s="25">
        <v>203</v>
      </c>
      <c r="AF57" s="25">
        <v>214</v>
      </c>
      <c r="AG57" s="25">
        <v>244</v>
      </c>
      <c r="AH57" s="25">
        <v>190</v>
      </c>
      <c r="AI57" s="25">
        <v>187</v>
      </c>
      <c r="AJ57" s="26">
        <v>852</v>
      </c>
      <c r="AK57" s="26">
        <v>662</v>
      </c>
      <c r="AL57" s="26">
        <v>522</v>
      </c>
      <c r="AM57" s="26">
        <v>492</v>
      </c>
      <c r="AN57" s="34" t="s">
        <v>34</v>
      </c>
      <c r="AO57" s="26">
        <v>497</v>
      </c>
      <c r="AP57" s="26">
        <v>429</v>
      </c>
      <c r="AQ57" s="26">
        <v>427</v>
      </c>
      <c r="AR57" s="26">
        <v>338</v>
      </c>
      <c r="AS57" s="26">
        <v>273</v>
      </c>
      <c r="AT57" s="26">
        <v>246</v>
      </c>
      <c r="AU57" s="26">
        <v>172</v>
      </c>
      <c r="AV57" s="26">
        <v>220</v>
      </c>
      <c r="AW57" s="15"/>
      <c r="AY57"/>
      <c r="AZ57"/>
    </row>
    <row r="58" spans="2:52" ht="15" customHeight="1">
      <c r="B58" s="34" t="s">
        <v>35</v>
      </c>
      <c r="C58" s="24">
        <f t="shared" si="46"/>
        <v>10758</v>
      </c>
      <c r="D58" s="26">
        <f t="shared" si="47"/>
        <v>979</v>
      </c>
      <c r="E58" s="25">
        <v>191</v>
      </c>
      <c r="F58" s="25">
        <v>203</v>
      </c>
      <c r="G58" s="25">
        <v>173</v>
      </c>
      <c r="H58" s="25">
        <v>219</v>
      </c>
      <c r="I58" s="25">
        <v>193</v>
      </c>
      <c r="J58" s="26">
        <f t="shared" si="51"/>
        <v>932</v>
      </c>
      <c r="K58" s="25">
        <v>174</v>
      </c>
      <c r="L58" s="25">
        <v>187</v>
      </c>
      <c r="M58" s="25">
        <v>174</v>
      </c>
      <c r="N58" s="25">
        <v>201</v>
      </c>
      <c r="O58" s="25">
        <v>196</v>
      </c>
      <c r="P58" s="34" t="s">
        <v>35</v>
      </c>
      <c r="Q58" s="26">
        <f t="shared" si="48"/>
        <v>976</v>
      </c>
      <c r="R58" s="25">
        <v>202</v>
      </c>
      <c r="S58" s="25">
        <v>184</v>
      </c>
      <c r="T58" s="25">
        <v>205</v>
      </c>
      <c r="U58" s="25">
        <v>186</v>
      </c>
      <c r="V58" s="25">
        <v>199</v>
      </c>
      <c r="W58" s="26">
        <f t="shared" si="49"/>
        <v>1035</v>
      </c>
      <c r="X58" s="25">
        <v>227</v>
      </c>
      <c r="Y58" s="25">
        <v>209</v>
      </c>
      <c r="Z58" s="25">
        <v>203</v>
      </c>
      <c r="AA58" s="25">
        <v>206</v>
      </c>
      <c r="AB58" s="25">
        <v>190</v>
      </c>
      <c r="AC58" s="34" t="s">
        <v>35</v>
      </c>
      <c r="AD58" s="26">
        <f t="shared" si="50"/>
        <v>1050</v>
      </c>
      <c r="AE58" s="25">
        <v>234</v>
      </c>
      <c r="AF58" s="25">
        <v>195</v>
      </c>
      <c r="AG58" s="25">
        <v>211</v>
      </c>
      <c r="AH58" s="25">
        <v>201</v>
      </c>
      <c r="AI58" s="25">
        <v>209</v>
      </c>
      <c r="AJ58" s="26">
        <v>920</v>
      </c>
      <c r="AK58" s="26">
        <v>781</v>
      </c>
      <c r="AL58" s="26">
        <v>674</v>
      </c>
      <c r="AM58" s="26">
        <v>616</v>
      </c>
      <c r="AN58" s="34" t="s">
        <v>35</v>
      </c>
      <c r="AO58" s="26">
        <v>540</v>
      </c>
      <c r="AP58" s="26">
        <v>494</v>
      </c>
      <c r="AQ58" s="26">
        <v>397</v>
      </c>
      <c r="AR58" s="26">
        <v>331</v>
      </c>
      <c r="AS58" s="26">
        <v>303</v>
      </c>
      <c r="AT58" s="26">
        <v>239</v>
      </c>
      <c r="AU58" s="26">
        <v>223</v>
      </c>
      <c r="AV58" s="26">
        <v>268</v>
      </c>
      <c r="AW58" s="15"/>
      <c r="AY58"/>
      <c r="AZ58"/>
    </row>
    <row r="59" spans="2:52" ht="15" customHeight="1">
      <c r="B59" s="34" t="s">
        <v>36</v>
      </c>
      <c r="C59" s="24">
        <f t="shared" si="46"/>
        <v>8495</v>
      </c>
      <c r="D59" s="26">
        <f t="shared" si="47"/>
        <v>774</v>
      </c>
      <c r="E59" s="25">
        <v>157</v>
      </c>
      <c r="F59" s="25">
        <v>170</v>
      </c>
      <c r="G59" s="25">
        <v>158</v>
      </c>
      <c r="H59" s="25">
        <v>149</v>
      </c>
      <c r="I59" s="25">
        <v>140</v>
      </c>
      <c r="J59" s="26">
        <f t="shared" si="51"/>
        <v>801</v>
      </c>
      <c r="K59" s="25">
        <v>157</v>
      </c>
      <c r="L59" s="25">
        <v>161</v>
      </c>
      <c r="M59" s="25">
        <v>150</v>
      </c>
      <c r="N59" s="25">
        <v>165</v>
      </c>
      <c r="O59" s="25">
        <v>168</v>
      </c>
      <c r="P59" s="34" t="s">
        <v>36</v>
      </c>
      <c r="Q59" s="26">
        <f t="shared" si="48"/>
        <v>875</v>
      </c>
      <c r="R59" s="25">
        <v>173</v>
      </c>
      <c r="S59" s="25">
        <v>169</v>
      </c>
      <c r="T59" s="25">
        <v>175</v>
      </c>
      <c r="U59" s="25">
        <v>186</v>
      </c>
      <c r="V59" s="25">
        <v>172</v>
      </c>
      <c r="W59" s="26">
        <f t="shared" si="49"/>
        <v>928</v>
      </c>
      <c r="X59" s="25">
        <v>178</v>
      </c>
      <c r="Y59" s="25">
        <v>177</v>
      </c>
      <c r="Z59" s="25">
        <v>203</v>
      </c>
      <c r="AA59" s="25">
        <v>182</v>
      </c>
      <c r="AB59" s="25">
        <v>188</v>
      </c>
      <c r="AC59" s="34" t="s">
        <v>36</v>
      </c>
      <c r="AD59" s="26">
        <f t="shared" si="50"/>
        <v>888</v>
      </c>
      <c r="AE59" s="25">
        <v>191</v>
      </c>
      <c r="AF59" s="25">
        <v>177</v>
      </c>
      <c r="AG59" s="25">
        <v>172</v>
      </c>
      <c r="AH59" s="25">
        <v>168</v>
      </c>
      <c r="AI59" s="25">
        <v>180</v>
      </c>
      <c r="AJ59" s="26">
        <v>704</v>
      </c>
      <c r="AK59" s="26">
        <v>537</v>
      </c>
      <c r="AL59" s="26">
        <v>537</v>
      </c>
      <c r="AM59" s="26">
        <v>451</v>
      </c>
      <c r="AN59" s="34" t="s">
        <v>36</v>
      </c>
      <c r="AO59" s="26">
        <v>352</v>
      </c>
      <c r="AP59" s="26">
        <v>337</v>
      </c>
      <c r="AQ59" s="26">
        <v>264</v>
      </c>
      <c r="AR59" s="26">
        <v>288</v>
      </c>
      <c r="AS59" s="26">
        <v>237</v>
      </c>
      <c r="AT59" s="26">
        <v>187</v>
      </c>
      <c r="AU59" s="26">
        <v>147</v>
      </c>
      <c r="AV59" s="26">
        <v>188</v>
      </c>
      <c r="AW59" s="15"/>
      <c r="AY59"/>
      <c r="AZ59"/>
    </row>
    <row r="60" spans="2:52" ht="15" customHeight="1">
      <c r="B60" s="34" t="s">
        <v>37</v>
      </c>
      <c r="C60" s="24">
        <f t="shared" si="46"/>
        <v>13943</v>
      </c>
      <c r="D60" s="26">
        <f t="shared" si="47"/>
        <v>1224</v>
      </c>
      <c r="E60" s="25">
        <v>246</v>
      </c>
      <c r="F60" s="25">
        <v>228</v>
      </c>
      <c r="G60" s="25">
        <v>256</v>
      </c>
      <c r="H60" s="25">
        <v>245</v>
      </c>
      <c r="I60" s="25">
        <v>249</v>
      </c>
      <c r="J60" s="26">
        <f t="shared" si="51"/>
        <v>1144</v>
      </c>
      <c r="K60" s="25">
        <v>229</v>
      </c>
      <c r="L60" s="25">
        <v>220</v>
      </c>
      <c r="M60" s="25">
        <v>240</v>
      </c>
      <c r="N60" s="25">
        <v>226</v>
      </c>
      <c r="O60" s="25">
        <v>229</v>
      </c>
      <c r="P60" s="34" t="s">
        <v>37</v>
      </c>
      <c r="Q60" s="26">
        <f t="shared" si="48"/>
        <v>1309</v>
      </c>
      <c r="R60" s="25">
        <v>251</v>
      </c>
      <c r="S60" s="25">
        <v>235</v>
      </c>
      <c r="T60" s="25">
        <v>249</v>
      </c>
      <c r="U60" s="25">
        <v>293</v>
      </c>
      <c r="V60" s="25">
        <v>281</v>
      </c>
      <c r="W60" s="26">
        <f t="shared" si="49"/>
        <v>1338</v>
      </c>
      <c r="X60" s="25">
        <v>255</v>
      </c>
      <c r="Y60" s="25">
        <v>267</v>
      </c>
      <c r="Z60" s="25">
        <v>270</v>
      </c>
      <c r="AA60" s="25">
        <v>265</v>
      </c>
      <c r="AB60" s="25">
        <v>281</v>
      </c>
      <c r="AC60" s="34" t="s">
        <v>37</v>
      </c>
      <c r="AD60" s="26">
        <f t="shared" si="50"/>
        <v>1445</v>
      </c>
      <c r="AE60" s="25">
        <v>299</v>
      </c>
      <c r="AF60" s="25">
        <v>309</v>
      </c>
      <c r="AG60" s="25">
        <v>302</v>
      </c>
      <c r="AH60" s="25">
        <v>262</v>
      </c>
      <c r="AI60" s="25">
        <v>273</v>
      </c>
      <c r="AJ60" s="26">
        <v>1268</v>
      </c>
      <c r="AK60" s="26">
        <v>1072</v>
      </c>
      <c r="AL60" s="26">
        <v>908</v>
      </c>
      <c r="AM60" s="26">
        <v>767</v>
      </c>
      <c r="AN60" s="34" t="s">
        <v>37</v>
      </c>
      <c r="AO60" s="26">
        <v>705</v>
      </c>
      <c r="AP60" s="26">
        <v>560</v>
      </c>
      <c r="AQ60" s="26">
        <v>530</v>
      </c>
      <c r="AR60" s="26">
        <v>430</v>
      </c>
      <c r="AS60" s="26">
        <v>369</v>
      </c>
      <c r="AT60" s="26">
        <v>296</v>
      </c>
      <c r="AU60" s="26">
        <v>240</v>
      </c>
      <c r="AV60" s="26">
        <v>338</v>
      </c>
      <c r="AW60" s="15"/>
      <c r="AY60"/>
      <c r="AZ60"/>
    </row>
    <row r="61" spans="2:52" ht="15" customHeight="1">
      <c r="B61" s="34" t="s">
        <v>38</v>
      </c>
      <c r="C61" s="24">
        <f t="shared" si="46"/>
        <v>5829</v>
      </c>
      <c r="D61" s="26">
        <f t="shared" si="47"/>
        <v>413</v>
      </c>
      <c r="E61" s="25">
        <v>72</v>
      </c>
      <c r="F61" s="25">
        <v>72</v>
      </c>
      <c r="G61" s="25">
        <v>95</v>
      </c>
      <c r="H61" s="25">
        <v>85</v>
      </c>
      <c r="I61" s="25">
        <v>89</v>
      </c>
      <c r="J61" s="26">
        <f t="shared" si="51"/>
        <v>443</v>
      </c>
      <c r="K61" s="25">
        <v>92</v>
      </c>
      <c r="L61" s="25">
        <v>102</v>
      </c>
      <c r="M61" s="25">
        <v>85</v>
      </c>
      <c r="N61" s="25">
        <v>75</v>
      </c>
      <c r="O61" s="25">
        <v>89</v>
      </c>
      <c r="P61" s="34" t="s">
        <v>38</v>
      </c>
      <c r="Q61" s="26">
        <f t="shared" si="48"/>
        <v>551</v>
      </c>
      <c r="R61" s="25">
        <v>119</v>
      </c>
      <c r="S61" s="25">
        <v>105</v>
      </c>
      <c r="T61" s="25">
        <v>96</v>
      </c>
      <c r="U61" s="25">
        <v>107</v>
      </c>
      <c r="V61" s="25">
        <v>124</v>
      </c>
      <c r="W61" s="26">
        <f t="shared" si="49"/>
        <v>565</v>
      </c>
      <c r="X61" s="25">
        <v>99</v>
      </c>
      <c r="Y61" s="25">
        <v>120</v>
      </c>
      <c r="Z61" s="25">
        <v>119</v>
      </c>
      <c r="AA61" s="25">
        <v>113</v>
      </c>
      <c r="AB61" s="25">
        <v>114</v>
      </c>
      <c r="AC61" s="34" t="s">
        <v>38</v>
      </c>
      <c r="AD61" s="26">
        <f t="shared" si="50"/>
        <v>538</v>
      </c>
      <c r="AE61" s="25">
        <v>101</v>
      </c>
      <c r="AF61" s="25">
        <v>110</v>
      </c>
      <c r="AG61" s="25">
        <v>96</v>
      </c>
      <c r="AH61" s="25">
        <v>125</v>
      </c>
      <c r="AI61" s="25">
        <v>106</v>
      </c>
      <c r="AJ61" s="26">
        <v>489</v>
      </c>
      <c r="AK61" s="26">
        <v>450</v>
      </c>
      <c r="AL61" s="26">
        <v>374</v>
      </c>
      <c r="AM61" s="26">
        <v>363</v>
      </c>
      <c r="AN61" s="34" t="s">
        <v>38</v>
      </c>
      <c r="AO61" s="26">
        <v>326</v>
      </c>
      <c r="AP61" s="26">
        <v>254</v>
      </c>
      <c r="AQ61" s="26">
        <v>226</v>
      </c>
      <c r="AR61" s="26">
        <v>202</v>
      </c>
      <c r="AS61" s="26">
        <v>167</v>
      </c>
      <c r="AT61" s="26">
        <v>159</v>
      </c>
      <c r="AU61" s="26">
        <v>139</v>
      </c>
      <c r="AV61" s="26">
        <v>170</v>
      </c>
      <c r="AW61" s="15"/>
      <c r="AY61"/>
      <c r="AZ61"/>
    </row>
    <row r="62" spans="2:52" ht="15" customHeight="1">
      <c r="B62" s="34" t="s">
        <v>39</v>
      </c>
      <c r="C62" s="24">
        <f t="shared" si="46"/>
        <v>2006</v>
      </c>
      <c r="D62" s="26">
        <f t="shared" si="47"/>
        <v>159</v>
      </c>
      <c r="E62" s="25">
        <v>27</v>
      </c>
      <c r="F62" s="25">
        <v>34</v>
      </c>
      <c r="G62" s="25">
        <v>30</v>
      </c>
      <c r="H62" s="25">
        <v>33</v>
      </c>
      <c r="I62" s="25">
        <v>35</v>
      </c>
      <c r="J62" s="26">
        <f t="shared" si="51"/>
        <v>215</v>
      </c>
      <c r="K62" s="25">
        <v>40</v>
      </c>
      <c r="L62" s="25">
        <v>41</v>
      </c>
      <c r="M62" s="25">
        <v>44</v>
      </c>
      <c r="N62" s="25">
        <v>47</v>
      </c>
      <c r="O62" s="25">
        <v>43</v>
      </c>
      <c r="P62" s="34" t="s">
        <v>39</v>
      </c>
      <c r="Q62" s="26">
        <f t="shared" si="48"/>
        <v>236</v>
      </c>
      <c r="R62" s="25">
        <v>35</v>
      </c>
      <c r="S62" s="25">
        <v>47</v>
      </c>
      <c r="T62" s="25">
        <v>61</v>
      </c>
      <c r="U62" s="25">
        <v>45</v>
      </c>
      <c r="V62" s="25">
        <v>48</v>
      </c>
      <c r="W62" s="26">
        <f t="shared" si="49"/>
        <v>275</v>
      </c>
      <c r="X62" s="25">
        <v>55</v>
      </c>
      <c r="Y62" s="25">
        <v>55</v>
      </c>
      <c r="Z62" s="25">
        <v>52</v>
      </c>
      <c r="AA62" s="25">
        <v>53</v>
      </c>
      <c r="AB62" s="25">
        <v>60</v>
      </c>
      <c r="AC62" s="34" t="s">
        <v>39</v>
      </c>
      <c r="AD62" s="26">
        <f t="shared" si="50"/>
        <v>205</v>
      </c>
      <c r="AE62" s="25">
        <v>45</v>
      </c>
      <c r="AF62" s="25">
        <v>45</v>
      </c>
      <c r="AG62" s="25">
        <v>45</v>
      </c>
      <c r="AH62" s="25">
        <v>33</v>
      </c>
      <c r="AI62" s="25">
        <v>37</v>
      </c>
      <c r="AJ62" s="26">
        <v>158</v>
      </c>
      <c r="AK62" s="26">
        <v>122</v>
      </c>
      <c r="AL62" s="26">
        <v>94</v>
      </c>
      <c r="AM62" s="26">
        <v>105</v>
      </c>
      <c r="AN62" s="34" t="s">
        <v>39</v>
      </c>
      <c r="AO62" s="26">
        <v>85</v>
      </c>
      <c r="AP62" s="26">
        <v>92</v>
      </c>
      <c r="AQ62" s="26">
        <v>79</v>
      </c>
      <c r="AR62" s="26">
        <v>43</v>
      </c>
      <c r="AS62" s="26">
        <v>38</v>
      </c>
      <c r="AT62" s="26">
        <v>31</v>
      </c>
      <c r="AU62" s="26">
        <v>32</v>
      </c>
      <c r="AV62" s="26">
        <v>37</v>
      </c>
      <c r="AW62" s="15"/>
      <c r="AY62"/>
      <c r="AZ62"/>
    </row>
    <row r="63" spans="2:52" ht="15" customHeight="1">
      <c r="B63" s="34" t="s">
        <v>40</v>
      </c>
      <c r="C63" s="24">
        <f t="shared" si="46"/>
        <v>2220</v>
      </c>
      <c r="D63" s="26">
        <f t="shared" si="47"/>
        <v>193</v>
      </c>
      <c r="E63" s="25">
        <v>38</v>
      </c>
      <c r="F63" s="25">
        <v>44</v>
      </c>
      <c r="G63" s="25">
        <v>31</v>
      </c>
      <c r="H63" s="25">
        <v>30</v>
      </c>
      <c r="I63" s="25">
        <v>50</v>
      </c>
      <c r="J63" s="26">
        <f t="shared" si="51"/>
        <v>185</v>
      </c>
      <c r="K63" s="25">
        <v>39</v>
      </c>
      <c r="L63" s="25">
        <v>41</v>
      </c>
      <c r="M63" s="25">
        <v>28</v>
      </c>
      <c r="N63" s="25">
        <v>38</v>
      </c>
      <c r="O63" s="25">
        <v>39</v>
      </c>
      <c r="P63" s="34" t="s">
        <v>40</v>
      </c>
      <c r="Q63" s="26">
        <f t="shared" si="48"/>
        <v>192</v>
      </c>
      <c r="R63" s="25">
        <v>41</v>
      </c>
      <c r="S63" s="25">
        <v>32</v>
      </c>
      <c r="T63" s="25">
        <v>46</v>
      </c>
      <c r="U63" s="25">
        <v>38</v>
      </c>
      <c r="V63" s="25">
        <v>35</v>
      </c>
      <c r="W63" s="26">
        <f t="shared" si="49"/>
        <v>210</v>
      </c>
      <c r="X63" s="25">
        <v>48</v>
      </c>
      <c r="Y63" s="25">
        <v>36</v>
      </c>
      <c r="Z63" s="25">
        <v>38</v>
      </c>
      <c r="AA63" s="25">
        <v>41</v>
      </c>
      <c r="AB63" s="25">
        <v>47</v>
      </c>
      <c r="AC63" s="34" t="s">
        <v>40</v>
      </c>
      <c r="AD63" s="26">
        <f t="shared" si="50"/>
        <v>193</v>
      </c>
      <c r="AE63" s="25">
        <v>31</v>
      </c>
      <c r="AF63" s="25">
        <v>41</v>
      </c>
      <c r="AG63" s="25">
        <v>38</v>
      </c>
      <c r="AH63" s="25">
        <v>39</v>
      </c>
      <c r="AI63" s="25">
        <v>44</v>
      </c>
      <c r="AJ63" s="26">
        <v>212</v>
      </c>
      <c r="AK63" s="26">
        <v>168</v>
      </c>
      <c r="AL63" s="26">
        <v>148</v>
      </c>
      <c r="AM63" s="26">
        <v>138</v>
      </c>
      <c r="AN63" s="34" t="s">
        <v>40</v>
      </c>
      <c r="AO63" s="26">
        <v>113</v>
      </c>
      <c r="AP63" s="26">
        <v>102</v>
      </c>
      <c r="AQ63" s="26">
        <v>85</v>
      </c>
      <c r="AR63" s="26">
        <v>67</v>
      </c>
      <c r="AS63" s="26">
        <v>47</v>
      </c>
      <c r="AT63" s="26">
        <v>55</v>
      </c>
      <c r="AU63" s="26">
        <v>50</v>
      </c>
      <c r="AV63" s="26">
        <v>62</v>
      </c>
      <c r="AW63" s="15"/>
      <c r="AY63"/>
      <c r="AZ63"/>
    </row>
    <row r="64" spans="2:52" ht="15" customHeight="1">
      <c r="B64" s="34" t="s">
        <v>41</v>
      </c>
      <c r="C64" s="24">
        <f t="shared" si="46"/>
        <v>2882</v>
      </c>
      <c r="D64" s="26">
        <f t="shared" si="47"/>
        <v>298</v>
      </c>
      <c r="E64" s="25">
        <v>56</v>
      </c>
      <c r="F64" s="25">
        <v>60</v>
      </c>
      <c r="G64" s="25">
        <v>65</v>
      </c>
      <c r="H64" s="25">
        <v>52</v>
      </c>
      <c r="I64" s="25">
        <v>65</v>
      </c>
      <c r="J64" s="26">
        <f t="shared" si="51"/>
        <v>286</v>
      </c>
      <c r="K64" s="25">
        <v>54</v>
      </c>
      <c r="L64" s="25">
        <v>47</v>
      </c>
      <c r="M64" s="25">
        <v>62</v>
      </c>
      <c r="N64" s="25">
        <v>67</v>
      </c>
      <c r="O64" s="25">
        <v>56</v>
      </c>
      <c r="P64" s="34" t="s">
        <v>41</v>
      </c>
      <c r="Q64" s="26">
        <f t="shared" si="48"/>
        <v>353</v>
      </c>
      <c r="R64" s="25">
        <v>66</v>
      </c>
      <c r="S64" s="25">
        <v>73</v>
      </c>
      <c r="T64" s="25">
        <v>64</v>
      </c>
      <c r="U64" s="25">
        <v>78</v>
      </c>
      <c r="V64" s="25">
        <v>72</v>
      </c>
      <c r="W64" s="26">
        <f t="shared" si="49"/>
        <v>328</v>
      </c>
      <c r="X64" s="25">
        <v>73</v>
      </c>
      <c r="Y64" s="25">
        <v>63</v>
      </c>
      <c r="Z64" s="25">
        <v>70</v>
      </c>
      <c r="AA64" s="25">
        <v>70</v>
      </c>
      <c r="AB64" s="25">
        <v>52</v>
      </c>
      <c r="AC64" s="34" t="s">
        <v>41</v>
      </c>
      <c r="AD64" s="26">
        <f t="shared" si="50"/>
        <v>269</v>
      </c>
      <c r="AE64" s="25">
        <v>44</v>
      </c>
      <c r="AF64" s="25">
        <v>65</v>
      </c>
      <c r="AG64" s="25">
        <v>61</v>
      </c>
      <c r="AH64" s="25">
        <v>47</v>
      </c>
      <c r="AI64" s="25">
        <v>52</v>
      </c>
      <c r="AJ64" s="26">
        <v>195</v>
      </c>
      <c r="AK64" s="26">
        <v>183</v>
      </c>
      <c r="AL64" s="26">
        <v>165</v>
      </c>
      <c r="AM64" s="26">
        <v>141</v>
      </c>
      <c r="AN64" s="34" t="s">
        <v>41</v>
      </c>
      <c r="AO64" s="26">
        <v>142</v>
      </c>
      <c r="AP64" s="26">
        <v>145</v>
      </c>
      <c r="AQ64" s="26">
        <v>92</v>
      </c>
      <c r="AR64" s="26">
        <v>88</v>
      </c>
      <c r="AS64" s="26">
        <v>40</v>
      </c>
      <c r="AT64" s="26">
        <v>65</v>
      </c>
      <c r="AU64" s="26">
        <v>42</v>
      </c>
      <c r="AV64" s="26">
        <v>50</v>
      </c>
      <c r="AW64" s="15"/>
      <c r="AY64"/>
      <c r="AZ64"/>
    </row>
    <row r="65" spans="2:52" ht="15" customHeight="1">
      <c r="B65" s="34" t="s">
        <v>42</v>
      </c>
      <c r="C65" s="24">
        <f t="shared" si="46"/>
        <v>3241</v>
      </c>
      <c r="D65" s="26">
        <f t="shared" si="47"/>
        <v>309</v>
      </c>
      <c r="E65" s="25">
        <v>55</v>
      </c>
      <c r="F65" s="25">
        <v>59</v>
      </c>
      <c r="G65" s="25">
        <v>68</v>
      </c>
      <c r="H65" s="25">
        <v>65</v>
      </c>
      <c r="I65" s="25">
        <v>62</v>
      </c>
      <c r="J65" s="26">
        <f t="shared" si="51"/>
        <v>311</v>
      </c>
      <c r="K65" s="25">
        <v>54</v>
      </c>
      <c r="L65" s="25">
        <v>64</v>
      </c>
      <c r="M65" s="25">
        <v>60</v>
      </c>
      <c r="N65" s="25">
        <v>67</v>
      </c>
      <c r="O65" s="25">
        <v>66</v>
      </c>
      <c r="P65" s="34" t="s">
        <v>42</v>
      </c>
      <c r="Q65" s="26">
        <f t="shared" si="48"/>
        <v>402</v>
      </c>
      <c r="R65" s="25">
        <v>82</v>
      </c>
      <c r="S65" s="25">
        <v>75</v>
      </c>
      <c r="T65" s="25">
        <v>68</v>
      </c>
      <c r="U65" s="25">
        <v>86</v>
      </c>
      <c r="V65" s="25">
        <v>91</v>
      </c>
      <c r="W65" s="26">
        <f t="shared" si="49"/>
        <v>417</v>
      </c>
      <c r="X65" s="25">
        <v>85</v>
      </c>
      <c r="Y65" s="25">
        <v>83</v>
      </c>
      <c r="Z65" s="25">
        <v>84</v>
      </c>
      <c r="AA65" s="25">
        <v>79</v>
      </c>
      <c r="AB65" s="25">
        <v>86</v>
      </c>
      <c r="AC65" s="34" t="s">
        <v>42</v>
      </c>
      <c r="AD65" s="26">
        <f t="shared" si="50"/>
        <v>297</v>
      </c>
      <c r="AE65" s="25">
        <v>58</v>
      </c>
      <c r="AF65" s="25">
        <v>58</v>
      </c>
      <c r="AG65" s="25">
        <v>77</v>
      </c>
      <c r="AH65" s="25">
        <v>43</v>
      </c>
      <c r="AI65" s="25">
        <v>61</v>
      </c>
      <c r="AJ65" s="26">
        <v>211</v>
      </c>
      <c r="AK65" s="26">
        <v>195</v>
      </c>
      <c r="AL65" s="26">
        <v>165</v>
      </c>
      <c r="AM65" s="26">
        <v>177</v>
      </c>
      <c r="AN65" s="34" t="s">
        <v>42</v>
      </c>
      <c r="AO65" s="26">
        <v>154</v>
      </c>
      <c r="AP65" s="26">
        <v>136</v>
      </c>
      <c r="AQ65" s="26">
        <v>127</v>
      </c>
      <c r="AR65" s="26">
        <v>102</v>
      </c>
      <c r="AS65" s="26">
        <v>93</v>
      </c>
      <c r="AT65" s="26">
        <v>51</v>
      </c>
      <c r="AU65" s="26">
        <v>43</v>
      </c>
      <c r="AV65" s="26">
        <v>51</v>
      </c>
      <c r="AW65" s="15"/>
      <c r="AY65"/>
      <c r="AZ65"/>
    </row>
    <row r="66" spans="2:52" s="4" customFormat="1" ht="15" customHeight="1">
      <c r="B66" s="34" t="s">
        <v>43</v>
      </c>
      <c r="C66" s="24">
        <f t="shared" si="46"/>
        <v>5088</v>
      </c>
      <c r="D66" s="26">
        <f t="shared" si="47"/>
        <v>404</v>
      </c>
      <c r="E66" s="25">
        <v>91</v>
      </c>
      <c r="F66" s="25">
        <v>75</v>
      </c>
      <c r="G66" s="25">
        <v>79</v>
      </c>
      <c r="H66" s="25">
        <v>80</v>
      </c>
      <c r="I66" s="25">
        <v>79</v>
      </c>
      <c r="J66" s="26">
        <f t="shared" si="51"/>
        <v>437</v>
      </c>
      <c r="K66" s="25">
        <v>84</v>
      </c>
      <c r="L66" s="25">
        <v>82</v>
      </c>
      <c r="M66" s="25">
        <v>82</v>
      </c>
      <c r="N66" s="25">
        <v>90</v>
      </c>
      <c r="O66" s="25">
        <v>99</v>
      </c>
      <c r="P66" s="34" t="s">
        <v>43</v>
      </c>
      <c r="Q66" s="26">
        <f t="shared" si="48"/>
        <v>437</v>
      </c>
      <c r="R66" s="25">
        <v>60</v>
      </c>
      <c r="S66" s="25">
        <v>96</v>
      </c>
      <c r="T66" s="25">
        <v>86</v>
      </c>
      <c r="U66" s="25">
        <v>94</v>
      </c>
      <c r="V66" s="25">
        <v>101</v>
      </c>
      <c r="W66" s="26">
        <f t="shared" si="49"/>
        <v>521</v>
      </c>
      <c r="X66" s="25">
        <v>106</v>
      </c>
      <c r="Y66" s="25">
        <v>108</v>
      </c>
      <c r="Z66" s="25">
        <v>112</v>
      </c>
      <c r="AA66" s="25">
        <v>103</v>
      </c>
      <c r="AB66" s="25">
        <v>92</v>
      </c>
      <c r="AC66" s="34" t="s">
        <v>43</v>
      </c>
      <c r="AD66" s="26">
        <f t="shared" si="50"/>
        <v>449</v>
      </c>
      <c r="AE66" s="25">
        <v>111</v>
      </c>
      <c r="AF66" s="25">
        <v>80</v>
      </c>
      <c r="AG66" s="25">
        <v>93</v>
      </c>
      <c r="AH66" s="25">
        <v>69</v>
      </c>
      <c r="AI66" s="25">
        <v>96</v>
      </c>
      <c r="AJ66" s="26">
        <v>381</v>
      </c>
      <c r="AK66" s="26">
        <v>342</v>
      </c>
      <c r="AL66" s="26">
        <v>307</v>
      </c>
      <c r="AM66" s="26">
        <v>279</v>
      </c>
      <c r="AN66" s="34" t="s">
        <v>43</v>
      </c>
      <c r="AO66" s="26">
        <v>272</v>
      </c>
      <c r="AP66" s="26">
        <v>219</v>
      </c>
      <c r="AQ66" s="26">
        <v>217</v>
      </c>
      <c r="AR66" s="26">
        <v>210</v>
      </c>
      <c r="AS66" s="26">
        <v>198</v>
      </c>
      <c r="AT66" s="26">
        <v>145</v>
      </c>
      <c r="AU66" s="26">
        <v>122</v>
      </c>
      <c r="AV66" s="26">
        <v>148</v>
      </c>
      <c r="AW66" s="15"/>
      <c r="AY66"/>
      <c r="AZ66"/>
    </row>
    <row r="67" spans="2:52" s="5" customFormat="1" ht="15" customHeight="1">
      <c r="B67" s="34" t="s">
        <v>44</v>
      </c>
      <c r="C67" s="24">
        <f t="shared" si="46"/>
        <v>2964</v>
      </c>
      <c r="D67" s="26">
        <f t="shared" si="47"/>
        <v>274</v>
      </c>
      <c r="E67" s="25">
        <v>57</v>
      </c>
      <c r="F67" s="25">
        <v>53</v>
      </c>
      <c r="G67" s="25">
        <v>60</v>
      </c>
      <c r="H67" s="25">
        <v>51</v>
      </c>
      <c r="I67" s="25">
        <v>53</v>
      </c>
      <c r="J67" s="26">
        <f t="shared" si="51"/>
        <v>288</v>
      </c>
      <c r="K67" s="25">
        <v>56</v>
      </c>
      <c r="L67" s="25">
        <v>55</v>
      </c>
      <c r="M67" s="25">
        <v>60</v>
      </c>
      <c r="N67" s="25">
        <v>53</v>
      </c>
      <c r="O67" s="25">
        <v>64</v>
      </c>
      <c r="P67" s="34" t="s">
        <v>44</v>
      </c>
      <c r="Q67" s="26">
        <f t="shared" si="48"/>
        <v>306</v>
      </c>
      <c r="R67" s="25">
        <v>62</v>
      </c>
      <c r="S67" s="25">
        <v>54</v>
      </c>
      <c r="T67" s="25">
        <v>64</v>
      </c>
      <c r="U67" s="25">
        <v>63</v>
      </c>
      <c r="V67" s="25">
        <v>63</v>
      </c>
      <c r="W67" s="26">
        <f t="shared" si="49"/>
        <v>352</v>
      </c>
      <c r="X67" s="25">
        <v>75</v>
      </c>
      <c r="Y67" s="25">
        <v>80</v>
      </c>
      <c r="Z67" s="25">
        <v>63</v>
      </c>
      <c r="AA67" s="25">
        <v>59</v>
      </c>
      <c r="AB67" s="25">
        <v>75</v>
      </c>
      <c r="AC67" s="34" t="s">
        <v>44</v>
      </c>
      <c r="AD67" s="26">
        <f t="shared" si="50"/>
        <v>274</v>
      </c>
      <c r="AE67" s="25">
        <v>61</v>
      </c>
      <c r="AF67" s="25">
        <v>60</v>
      </c>
      <c r="AG67" s="25">
        <v>50</v>
      </c>
      <c r="AH67" s="25">
        <v>55</v>
      </c>
      <c r="AI67" s="25">
        <v>48</v>
      </c>
      <c r="AJ67" s="26">
        <v>211</v>
      </c>
      <c r="AK67" s="26">
        <v>196</v>
      </c>
      <c r="AL67" s="26">
        <v>142</v>
      </c>
      <c r="AM67" s="26">
        <v>139</v>
      </c>
      <c r="AN67" s="34" t="s">
        <v>44</v>
      </c>
      <c r="AO67" s="26">
        <v>165</v>
      </c>
      <c r="AP67" s="26">
        <v>128</v>
      </c>
      <c r="AQ67" s="26">
        <v>122</v>
      </c>
      <c r="AR67" s="26">
        <v>112</v>
      </c>
      <c r="AS67" s="26">
        <v>90</v>
      </c>
      <c r="AT67" s="26">
        <v>64</v>
      </c>
      <c r="AU67" s="26">
        <v>45</v>
      </c>
      <c r="AV67" s="26">
        <v>56</v>
      </c>
      <c r="AW67" s="14"/>
      <c r="AY67"/>
      <c r="AZ67"/>
    </row>
    <row r="68" spans="2:52" s="4" customFormat="1" ht="15" customHeight="1">
      <c r="B68" s="34" t="s">
        <v>45</v>
      </c>
      <c r="C68" s="24">
        <f t="shared" si="46"/>
        <v>7671</v>
      </c>
      <c r="D68" s="26">
        <f t="shared" si="47"/>
        <v>658</v>
      </c>
      <c r="E68" s="25">
        <v>148</v>
      </c>
      <c r="F68" s="25">
        <v>125</v>
      </c>
      <c r="G68" s="25">
        <v>112</v>
      </c>
      <c r="H68" s="25">
        <v>159</v>
      </c>
      <c r="I68" s="25">
        <v>114</v>
      </c>
      <c r="J68" s="26">
        <f t="shared" si="51"/>
        <v>653</v>
      </c>
      <c r="K68" s="25">
        <v>133</v>
      </c>
      <c r="L68" s="25">
        <v>133</v>
      </c>
      <c r="M68" s="25">
        <v>121</v>
      </c>
      <c r="N68" s="25">
        <v>135</v>
      </c>
      <c r="O68" s="25">
        <v>131</v>
      </c>
      <c r="P68" s="34" t="s">
        <v>45</v>
      </c>
      <c r="Q68" s="26">
        <f t="shared" si="48"/>
        <v>743</v>
      </c>
      <c r="R68" s="25">
        <v>150</v>
      </c>
      <c r="S68" s="25">
        <v>148</v>
      </c>
      <c r="T68" s="25">
        <v>152</v>
      </c>
      <c r="U68" s="25">
        <v>144</v>
      </c>
      <c r="V68" s="25">
        <v>149</v>
      </c>
      <c r="W68" s="26">
        <f t="shared" si="49"/>
        <v>734</v>
      </c>
      <c r="X68" s="25">
        <v>141</v>
      </c>
      <c r="Y68" s="25">
        <v>167</v>
      </c>
      <c r="Z68" s="25">
        <v>129</v>
      </c>
      <c r="AA68" s="25">
        <v>129</v>
      </c>
      <c r="AB68" s="25">
        <v>168</v>
      </c>
      <c r="AC68" s="34" t="s">
        <v>45</v>
      </c>
      <c r="AD68" s="26">
        <f t="shared" si="50"/>
        <v>688</v>
      </c>
      <c r="AE68" s="25">
        <v>136</v>
      </c>
      <c r="AF68" s="25">
        <v>146</v>
      </c>
      <c r="AG68" s="25">
        <v>137</v>
      </c>
      <c r="AH68" s="25">
        <v>123</v>
      </c>
      <c r="AI68" s="25">
        <v>146</v>
      </c>
      <c r="AJ68" s="26">
        <v>581</v>
      </c>
      <c r="AK68" s="26">
        <v>547</v>
      </c>
      <c r="AL68" s="26">
        <v>490</v>
      </c>
      <c r="AM68" s="26">
        <v>474</v>
      </c>
      <c r="AN68" s="34" t="s">
        <v>45</v>
      </c>
      <c r="AO68" s="26">
        <v>373</v>
      </c>
      <c r="AP68" s="26">
        <v>327</v>
      </c>
      <c r="AQ68" s="26">
        <v>309</v>
      </c>
      <c r="AR68" s="26">
        <v>260</v>
      </c>
      <c r="AS68" s="26">
        <v>256</v>
      </c>
      <c r="AT68" s="26">
        <v>208</v>
      </c>
      <c r="AU68" s="26">
        <v>176</v>
      </c>
      <c r="AV68" s="26">
        <v>194</v>
      </c>
      <c r="AW68" s="15"/>
      <c r="AY68"/>
      <c r="AZ68"/>
    </row>
    <row r="69" spans="2:52" ht="15" customHeight="1">
      <c r="B69" s="34" t="s">
        <v>46</v>
      </c>
      <c r="C69" s="24">
        <f t="shared" si="46"/>
        <v>5335</v>
      </c>
      <c r="D69" s="32">
        <f t="shared" si="47"/>
        <v>516</v>
      </c>
      <c r="E69" s="31">
        <v>99</v>
      </c>
      <c r="F69" s="31">
        <v>110</v>
      </c>
      <c r="G69" s="31">
        <v>110</v>
      </c>
      <c r="H69" s="31">
        <v>104</v>
      </c>
      <c r="I69" s="31">
        <v>93</v>
      </c>
      <c r="J69" s="32">
        <f t="shared" si="51"/>
        <v>545</v>
      </c>
      <c r="K69" s="31">
        <v>96</v>
      </c>
      <c r="L69" s="31">
        <v>100</v>
      </c>
      <c r="M69" s="31">
        <v>120</v>
      </c>
      <c r="N69" s="31">
        <v>113</v>
      </c>
      <c r="O69" s="31">
        <v>116</v>
      </c>
      <c r="P69" s="34" t="s">
        <v>46</v>
      </c>
      <c r="Q69" s="32">
        <f t="shared" si="48"/>
        <v>576</v>
      </c>
      <c r="R69" s="31">
        <v>120</v>
      </c>
      <c r="S69" s="31">
        <v>109</v>
      </c>
      <c r="T69" s="31">
        <v>110</v>
      </c>
      <c r="U69" s="31">
        <v>123</v>
      </c>
      <c r="V69" s="31">
        <v>114</v>
      </c>
      <c r="W69" s="32">
        <f t="shared" si="49"/>
        <v>593</v>
      </c>
      <c r="X69" s="31">
        <v>108</v>
      </c>
      <c r="Y69" s="31">
        <v>141</v>
      </c>
      <c r="Z69" s="31">
        <v>105</v>
      </c>
      <c r="AA69" s="31">
        <v>116</v>
      </c>
      <c r="AB69" s="31">
        <v>123</v>
      </c>
      <c r="AC69" s="34" t="s">
        <v>46</v>
      </c>
      <c r="AD69" s="32">
        <f t="shared" si="50"/>
        <v>502</v>
      </c>
      <c r="AE69" s="31">
        <v>113</v>
      </c>
      <c r="AF69" s="31">
        <v>103</v>
      </c>
      <c r="AG69" s="31">
        <v>100</v>
      </c>
      <c r="AH69" s="31">
        <v>98</v>
      </c>
      <c r="AI69" s="31">
        <v>88</v>
      </c>
      <c r="AJ69" s="32">
        <v>402</v>
      </c>
      <c r="AK69" s="32">
        <v>364</v>
      </c>
      <c r="AL69" s="32">
        <v>289</v>
      </c>
      <c r="AM69" s="32">
        <v>249</v>
      </c>
      <c r="AN69" s="34" t="s">
        <v>46</v>
      </c>
      <c r="AO69" s="32">
        <v>303</v>
      </c>
      <c r="AP69" s="32">
        <v>212</v>
      </c>
      <c r="AQ69" s="32">
        <v>186</v>
      </c>
      <c r="AR69" s="32">
        <v>169</v>
      </c>
      <c r="AS69" s="32">
        <v>153</v>
      </c>
      <c r="AT69" s="32">
        <v>96</v>
      </c>
      <c r="AU69" s="32">
        <v>84</v>
      </c>
      <c r="AV69" s="32">
        <v>96</v>
      </c>
      <c r="AW69" s="15"/>
      <c r="AY69"/>
      <c r="AZ69"/>
    </row>
    <row r="70" spans="2:52" ht="15" customHeight="1">
      <c r="B70" s="34" t="s">
        <v>47</v>
      </c>
      <c r="C70" s="24">
        <f t="shared" si="46"/>
        <v>1827</v>
      </c>
      <c r="D70" s="32">
        <f t="shared" si="47"/>
        <v>150</v>
      </c>
      <c r="E70" s="31">
        <v>37</v>
      </c>
      <c r="F70" s="31">
        <v>23</v>
      </c>
      <c r="G70" s="31">
        <v>30</v>
      </c>
      <c r="H70" s="31">
        <v>30</v>
      </c>
      <c r="I70" s="31">
        <v>30</v>
      </c>
      <c r="J70" s="32">
        <f t="shared" si="51"/>
        <v>169</v>
      </c>
      <c r="K70" s="31">
        <v>35</v>
      </c>
      <c r="L70" s="31">
        <v>31</v>
      </c>
      <c r="M70" s="31">
        <v>27</v>
      </c>
      <c r="N70" s="31">
        <v>30</v>
      </c>
      <c r="O70" s="31">
        <v>46</v>
      </c>
      <c r="P70" s="34" t="s">
        <v>47</v>
      </c>
      <c r="Q70" s="32">
        <f t="shared" si="48"/>
        <v>164</v>
      </c>
      <c r="R70" s="31">
        <v>29</v>
      </c>
      <c r="S70" s="31">
        <v>31</v>
      </c>
      <c r="T70" s="31">
        <v>37</v>
      </c>
      <c r="U70" s="31">
        <v>36</v>
      </c>
      <c r="V70" s="31">
        <v>31</v>
      </c>
      <c r="W70" s="32">
        <f t="shared" si="49"/>
        <v>189</v>
      </c>
      <c r="X70" s="31">
        <v>37</v>
      </c>
      <c r="Y70" s="31">
        <v>38</v>
      </c>
      <c r="Z70" s="31">
        <v>34</v>
      </c>
      <c r="AA70" s="31">
        <v>44</v>
      </c>
      <c r="AB70" s="31">
        <v>36</v>
      </c>
      <c r="AC70" s="34" t="s">
        <v>47</v>
      </c>
      <c r="AD70" s="32">
        <f t="shared" si="50"/>
        <v>158</v>
      </c>
      <c r="AE70" s="31">
        <v>31</v>
      </c>
      <c r="AF70" s="31">
        <v>30</v>
      </c>
      <c r="AG70" s="31">
        <v>34</v>
      </c>
      <c r="AH70" s="31">
        <v>24</v>
      </c>
      <c r="AI70" s="31">
        <v>39</v>
      </c>
      <c r="AJ70" s="32">
        <v>123</v>
      </c>
      <c r="AK70" s="32">
        <v>126</v>
      </c>
      <c r="AL70" s="32">
        <v>101</v>
      </c>
      <c r="AM70" s="32">
        <v>89</v>
      </c>
      <c r="AN70" s="34" t="s">
        <v>47</v>
      </c>
      <c r="AO70" s="32">
        <v>82</v>
      </c>
      <c r="AP70" s="32">
        <v>96</v>
      </c>
      <c r="AQ70" s="32">
        <v>71</v>
      </c>
      <c r="AR70" s="32">
        <v>74</v>
      </c>
      <c r="AS70" s="32">
        <v>60</v>
      </c>
      <c r="AT70" s="32">
        <v>66</v>
      </c>
      <c r="AU70" s="32">
        <v>41</v>
      </c>
      <c r="AV70" s="32">
        <v>68</v>
      </c>
      <c r="AW70" s="15"/>
      <c r="AY70"/>
      <c r="AZ70"/>
    </row>
    <row r="71" spans="2:52" ht="14.25" customHeight="1">
      <c r="B71" s="13"/>
      <c r="C71" s="13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33"/>
    </row>
  </sheetData>
  <printOptions horizontalCentered="1"/>
  <pageMargins left="0.19685039370078741" right="0.35433070866141736" top="0.3" bottom="0.49" header="0" footer="0.39370078740157483"/>
  <pageSetup scale="65" orientation="portrait" r:id="rId1"/>
  <headerFooter alignWithMargins="0"/>
  <ignoredErrors>
    <ignoredError sqref="J7:J26 W7:W2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B1:AZ71"/>
  <sheetViews>
    <sheetView showGridLines="0" zoomScale="74" zoomScaleNormal="74" zoomScaleSheetLayoutView="50" workbookViewId="0">
      <selection activeCell="AN2" sqref="AN2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4" width="7.7109375" style="2" bestFit="1" customWidth="1"/>
    <col min="5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49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49" ht="16.5" customHeight="1">
      <c r="B2" s="29" t="s">
        <v>49</v>
      </c>
      <c r="C2" s="30" t="s">
        <v>26</v>
      </c>
      <c r="E2" s="9"/>
      <c r="F2" s="9"/>
      <c r="G2" s="9"/>
      <c r="H2" s="9"/>
      <c r="I2" s="8"/>
      <c r="P2" s="29" t="s">
        <v>49</v>
      </c>
      <c r="Q2" s="30" t="s">
        <v>26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49</v>
      </c>
      <c r="AD2" s="30" t="s">
        <v>26</v>
      </c>
      <c r="AE2"/>
      <c r="AF2" s="9"/>
      <c r="AG2" s="9"/>
      <c r="AH2" s="9"/>
      <c r="AI2" s="9"/>
      <c r="AJ2" s="2"/>
      <c r="AK2" s="2"/>
      <c r="AL2" s="2"/>
      <c r="AN2" s="29" t="s">
        <v>49</v>
      </c>
      <c r="AO2" s="30" t="s">
        <v>26</v>
      </c>
      <c r="AP2"/>
      <c r="AQ2"/>
      <c r="AR2"/>
      <c r="AS2"/>
      <c r="AT2"/>
      <c r="AU2" s="9"/>
      <c r="AV2" s="2"/>
    </row>
    <row r="3" spans="2:49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49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49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49" s="5" customFormat="1" ht="20.100000000000001" customHeight="1">
      <c r="B6" s="26" t="s">
        <v>0</v>
      </c>
      <c r="C6" s="26">
        <f>SUM(C7+C8+C9+C10+C11+C12+C13+C14+C15+C16+C17+C18+C19++C20+C21+C22+C23+C24+C25+C26)</f>
        <v>505300</v>
      </c>
      <c r="D6" s="26">
        <f t="shared" ref="D6:AV6" si="0">SUM(D7+D8+D9+D10+D11+D12+D13+D14+D15+D16+D17+D18+D19++D20+D21+D22+D23+D24+D25+D26)</f>
        <v>46414</v>
      </c>
      <c r="E6" s="26">
        <f t="shared" si="0"/>
        <v>9292</v>
      </c>
      <c r="F6" s="26">
        <f t="shared" si="0"/>
        <v>9278</v>
      </c>
      <c r="G6" s="26">
        <f t="shared" si="0"/>
        <v>9281</v>
      </c>
      <c r="H6" s="26">
        <f t="shared" si="0"/>
        <v>9282</v>
      </c>
      <c r="I6" s="26">
        <f t="shared" si="0"/>
        <v>9281</v>
      </c>
      <c r="J6" s="26">
        <f t="shared" si="0"/>
        <v>46576</v>
      </c>
      <c r="K6" s="26">
        <f t="shared" si="0"/>
        <v>9275</v>
      </c>
      <c r="L6" s="26">
        <f t="shared" si="0"/>
        <v>9278</v>
      </c>
      <c r="M6" s="26">
        <f t="shared" si="0"/>
        <v>9302</v>
      </c>
      <c r="N6" s="26">
        <f t="shared" si="0"/>
        <v>9331</v>
      </c>
      <c r="O6" s="26">
        <f t="shared" si="0"/>
        <v>9390</v>
      </c>
      <c r="P6" s="26" t="s">
        <v>0</v>
      </c>
      <c r="Q6" s="26">
        <f t="shared" si="0"/>
        <v>49024</v>
      </c>
      <c r="R6" s="26">
        <f t="shared" si="0"/>
        <v>9490</v>
      </c>
      <c r="S6" s="26">
        <f t="shared" si="0"/>
        <v>9618</v>
      </c>
      <c r="T6" s="26">
        <f t="shared" si="0"/>
        <v>9763</v>
      </c>
      <c r="U6" s="26">
        <f t="shared" si="0"/>
        <v>10008</v>
      </c>
      <c r="V6" s="26">
        <f t="shared" si="0"/>
        <v>10145</v>
      </c>
      <c r="W6" s="26">
        <f t="shared" si="0"/>
        <v>53202</v>
      </c>
      <c r="X6" s="26">
        <f t="shared" si="0"/>
        <v>10273</v>
      </c>
      <c r="Y6" s="26">
        <f t="shared" si="0"/>
        <v>10467</v>
      </c>
      <c r="Z6" s="26">
        <f t="shared" si="0"/>
        <v>10635</v>
      </c>
      <c r="AA6" s="26">
        <f t="shared" si="0"/>
        <v>10799</v>
      </c>
      <c r="AB6" s="26">
        <f t="shared" si="0"/>
        <v>11028</v>
      </c>
      <c r="AC6" s="26" t="s">
        <v>0</v>
      </c>
      <c r="AD6" s="26">
        <f t="shared" si="0"/>
        <v>54320</v>
      </c>
      <c r="AE6" s="26">
        <f t="shared" si="0"/>
        <v>11116</v>
      </c>
      <c r="AF6" s="26">
        <f t="shared" si="0"/>
        <v>11085</v>
      </c>
      <c r="AG6" s="26">
        <f t="shared" si="0"/>
        <v>10898</v>
      </c>
      <c r="AH6" s="26">
        <f t="shared" si="0"/>
        <v>10701</v>
      </c>
      <c r="AI6" s="26">
        <f t="shared" si="0"/>
        <v>10520</v>
      </c>
      <c r="AJ6" s="26">
        <f t="shared" si="0"/>
        <v>47065</v>
      </c>
      <c r="AK6" s="26">
        <f t="shared" si="0"/>
        <v>37144</v>
      </c>
      <c r="AL6" s="26">
        <f t="shared" si="0"/>
        <v>30546</v>
      </c>
      <c r="AM6" s="26">
        <f t="shared" si="0"/>
        <v>26039</v>
      </c>
      <c r="AN6" s="26" t="s">
        <v>20</v>
      </c>
      <c r="AO6" s="26">
        <f t="shared" si="0"/>
        <v>23592</v>
      </c>
      <c r="AP6" s="26">
        <f t="shared" si="0"/>
        <v>19275</v>
      </c>
      <c r="AQ6" s="26">
        <f t="shared" si="0"/>
        <v>16610</v>
      </c>
      <c r="AR6" s="26">
        <f t="shared" si="0"/>
        <v>14350</v>
      </c>
      <c r="AS6" s="26">
        <f t="shared" si="0"/>
        <v>12438</v>
      </c>
      <c r="AT6" s="26">
        <f t="shared" si="0"/>
        <v>10310</v>
      </c>
      <c r="AU6" s="26">
        <f t="shared" si="0"/>
        <v>8067</v>
      </c>
      <c r="AV6" s="26">
        <f t="shared" si="0"/>
        <v>10328</v>
      </c>
      <c r="AW6" s="14"/>
    </row>
    <row r="7" spans="2:49" ht="15" customHeight="1">
      <c r="B7" s="34" t="s">
        <v>28</v>
      </c>
      <c r="C7" s="24">
        <f>SUM(D7+J7+Q7+W7+AD7+AJ7+AK7+AL7+AM7+AO7+AP7+AQ7+AR7+AS7+AT7+AU7+AV7)</f>
        <v>270189</v>
      </c>
      <c r="D7" s="26">
        <f>SUM(I7+H7+G7+F7+E7)</f>
        <v>24182</v>
      </c>
      <c r="E7" s="25">
        <f t="shared" ref="E7:I16" si="1">SUM(E29+E51)</f>
        <v>4899</v>
      </c>
      <c r="F7" s="25">
        <f t="shared" si="1"/>
        <v>4925</v>
      </c>
      <c r="G7" s="25">
        <f t="shared" si="1"/>
        <v>4866</v>
      </c>
      <c r="H7" s="25">
        <f t="shared" si="1"/>
        <v>4725</v>
      </c>
      <c r="I7" s="25">
        <f t="shared" si="1"/>
        <v>4767</v>
      </c>
      <c r="J7" s="26">
        <f>SUM(K7:O7)</f>
        <v>23780</v>
      </c>
      <c r="K7" s="25">
        <f t="shared" ref="K7:O16" si="2">SUM(K29+K51)</f>
        <v>4772</v>
      </c>
      <c r="L7" s="25">
        <f t="shared" si="2"/>
        <v>4818</v>
      </c>
      <c r="M7" s="25">
        <f t="shared" si="2"/>
        <v>4773</v>
      </c>
      <c r="N7" s="25">
        <f t="shared" si="2"/>
        <v>4691</v>
      </c>
      <c r="O7" s="25">
        <f t="shared" si="2"/>
        <v>4726</v>
      </c>
      <c r="P7" s="34" t="s">
        <v>28</v>
      </c>
      <c r="Q7" s="26">
        <f>SUM(V7+U7+T7+S7+R7)</f>
        <v>24130</v>
      </c>
      <c r="R7" s="25">
        <f t="shared" ref="R7:V16" si="3">SUM(R29+R51)</f>
        <v>4630</v>
      </c>
      <c r="S7" s="25">
        <f t="shared" si="3"/>
        <v>4839</v>
      </c>
      <c r="T7" s="25">
        <f t="shared" si="3"/>
        <v>4857</v>
      </c>
      <c r="U7" s="25">
        <f t="shared" si="3"/>
        <v>4905</v>
      </c>
      <c r="V7" s="25">
        <f t="shared" si="3"/>
        <v>4899</v>
      </c>
      <c r="W7" s="26">
        <f>+X7+Y7+Z7+AA7+AB7</f>
        <v>26976</v>
      </c>
      <c r="X7" s="25">
        <f t="shared" ref="X7:AB16" si="4">SUM(X29+X51)</f>
        <v>5019</v>
      </c>
      <c r="Y7" s="25">
        <f t="shared" si="4"/>
        <v>5136</v>
      </c>
      <c r="Z7" s="25">
        <f t="shared" si="4"/>
        <v>5364</v>
      </c>
      <c r="AA7" s="25">
        <f t="shared" si="4"/>
        <v>5706</v>
      </c>
      <c r="AB7" s="25">
        <f t="shared" si="4"/>
        <v>5751</v>
      </c>
      <c r="AC7" s="34" t="s">
        <v>28</v>
      </c>
      <c r="AD7" s="26">
        <f>SUM(AI7+AH7+AG7+AF7+AE7)</f>
        <v>29456</v>
      </c>
      <c r="AE7" s="25">
        <f t="shared" ref="AE7:AM7" si="5">SUM(AE29+AE51)</f>
        <v>5884</v>
      </c>
      <c r="AF7" s="25">
        <f t="shared" si="5"/>
        <v>6000</v>
      </c>
      <c r="AG7" s="25">
        <f t="shared" si="5"/>
        <v>5750</v>
      </c>
      <c r="AH7" s="25">
        <f t="shared" si="5"/>
        <v>5988</v>
      </c>
      <c r="AI7" s="25">
        <f t="shared" si="5"/>
        <v>5834</v>
      </c>
      <c r="AJ7" s="26">
        <f t="shared" si="5"/>
        <v>26885</v>
      </c>
      <c r="AK7" s="26">
        <f t="shared" si="5"/>
        <v>21671</v>
      </c>
      <c r="AL7" s="26">
        <f t="shared" si="5"/>
        <v>17720</v>
      </c>
      <c r="AM7" s="26">
        <f t="shared" si="5"/>
        <v>15016</v>
      </c>
      <c r="AN7" s="34" t="s">
        <v>28</v>
      </c>
      <c r="AO7" s="26">
        <f t="shared" ref="AO7:AV16" si="6">SUM(AO29+AO51)</f>
        <v>13154</v>
      </c>
      <c r="AP7" s="26">
        <f t="shared" si="6"/>
        <v>10230</v>
      </c>
      <c r="AQ7" s="26">
        <f t="shared" si="6"/>
        <v>8769</v>
      </c>
      <c r="AR7" s="26">
        <f t="shared" si="6"/>
        <v>7397</v>
      </c>
      <c r="AS7" s="26">
        <f t="shared" si="6"/>
        <v>6327</v>
      </c>
      <c r="AT7" s="26">
        <f t="shared" si="6"/>
        <v>5254</v>
      </c>
      <c r="AU7" s="26">
        <f t="shared" si="6"/>
        <v>4054</v>
      </c>
      <c r="AV7" s="26">
        <f t="shared" si="6"/>
        <v>5188</v>
      </c>
      <c r="AW7" s="15"/>
    </row>
    <row r="8" spans="2:49" ht="15" customHeight="1">
      <c r="B8" s="34" t="s">
        <v>29</v>
      </c>
      <c r="C8" s="24">
        <f t="shared" ref="C8:C26" si="7">SUM(D8+J8+Q8+W8+AD8+AJ8+AK8+AL8+AM8+AO8+AP8+AQ8+AR8+AS8+AT8+AU8+AV8)</f>
        <v>8954</v>
      </c>
      <c r="D8" s="26">
        <f t="shared" ref="D8:D26" si="8">SUM(I8+H8+G8+F8+E8)</f>
        <v>850</v>
      </c>
      <c r="E8" s="25">
        <f t="shared" si="1"/>
        <v>148</v>
      </c>
      <c r="F8" s="25">
        <f t="shared" si="1"/>
        <v>158</v>
      </c>
      <c r="G8" s="25">
        <f t="shared" si="1"/>
        <v>164</v>
      </c>
      <c r="H8" s="25">
        <f t="shared" si="1"/>
        <v>195</v>
      </c>
      <c r="I8" s="25">
        <f t="shared" si="1"/>
        <v>185</v>
      </c>
      <c r="J8" s="26">
        <f t="shared" ref="J8:J26" si="9">SUM(O8+N8+M8+L8+K8)</f>
        <v>1033</v>
      </c>
      <c r="K8" s="25">
        <f t="shared" si="2"/>
        <v>209</v>
      </c>
      <c r="L8" s="25">
        <f t="shared" si="2"/>
        <v>202</v>
      </c>
      <c r="M8" s="25">
        <f t="shared" si="2"/>
        <v>197</v>
      </c>
      <c r="N8" s="25">
        <f t="shared" si="2"/>
        <v>228</v>
      </c>
      <c r="O8" s="25">
        <f t="shared" si="2"/>
        <v>197</v>
      </c>
      <c r="P8" s="34" t="s">
        <v>29</v>
      </c>
      <c r="Q8" s="26">
        <f t="shared" ref="Q8:Q26" si="10">SUM(V8+U8+T8+S8+R8)</f>
        <v>1135</v>
      </c>
      <c r="R8" s="25">
        <f t="shared" si="3"/>
        <v>219</v>
      </c>
      <c r="S8" s="25">
        <f t="shared" si="3"/>
        <v>224</v>
      </c>
      <c r="T8" s="25">
        <f t="shared" si="3"/>
        <v>227</v>
      </c>
      <c r="U8" s="25">
        <f t="shared" si="3"/>
        <v>229</v>
      </c>
      <c r="V8" s="25">
        <f t="shared" si="3"/>
        <v>236</v>
      </c>
      <c r="W8" s="26">
        <f t="shared" ref="W8:W26" si="11">+X8+Y8+Z8+AA8+AB8</f>
        <v>1064</v>
      </c>
      <c r="X8" s="25">
        <f t="shared" si="4"/>
        <v>236</v>
      </c>
      <c r="Y8" s="25">
        <f t="shared" si="4"/>
        <v>214</v>
      </c>
      <c r="Z8" s="25">
        <f t="shared" si="4"/>
        <v>217</v>
      </c>
      <c r="AA8" s="25">
        <f t="shared" si="4"/>
        <v>205</v>
      </c>
      <c r="AB8" s="25">
        <f t="shared" si="4"/>
        <v>192</v>
      </c>
      <c r="AC8" s="34" t="s">
        <v>29</v>
      </c>
      <c r="AD8" s="26">
        <f t="shared" ref="AD8:AD26" si="12">SUM(AI8+AH8+AG8+AF8+AE8)</f>
        <v>816</v>
      </c>
      <c r="AE8" s="25">
        <f t="shared" ref="AE8:AM8" si="13">SUM(AE30+AE52)</f>
        <v>170</v>
      </c>
      <c r="AF8" s="25">
        <f t="shared" si="13"/>
        <v>184</v>
      </c>
      <c r="AG8" s="25">
        <f t="shared" si="13"/>
        <v>163</v>
      </c>
      <c r="AH8" s="25">
        <f t="shared" si="13"/>
        <v>169</v>
      </c>
      <c r="AI8" s="25">
        <f t="shared" si="13"/>
        <v>130</v>
      </c>
      <c r="AJ8" s="26">
        <f t="shared" si="13"/>
        <v>683</v>
      </c>
      <c r="AK8" s="26">
        <f t="shared" si="13"/>
        <v>489</v>
      </c>
      <c r="AL8" s="26">
        <f t="shared" si="13"/>
        <v>481</v>
      </c>
      <c r="AM8" s="26">
        <f t="shared" si="13"/>
        <v>361</v>
      </c>
      <c r="AN8" s="34" t="s">
        <v>29</v>
      </c>
      <c r="AO8" s="26">
        <f t="shared" si="6"/>
        <v>385</v>
      </c>
      <c r="AP8" s="26">
        <f t="shared" si="6"/>
        <v>348</v>
      </c>
      <c r="AQ8" s="26">
        <f t="shared" si="6"/>
        <v>276</v>
      </c>
      <c r="AR8" s="26">
        <f t="shared" si="6"/>
        <v>274</v>
      </c>
      <c r="AS8" s="26">
        <f t="shared" si="6"/>
        <v>242</v>
      </c>
      <c r="AT8" s="26">
        <f t="shared" si="6"/>
        <v>189</v>
      </c>
      <c r="AU8" s="26">
        <f t="shared" si="6"/>
        <v>150</v>
      </c>
      <c r="AV8" s="26">
        <f t="shared" si="6"/>
        <v>178</v>
      </c>
      <c r="AW8" s="15"/>
    </row>
    <row r="9" spans="2:49" ht="15" customHeight="1">
      <c r="B9" s="34" t="s">
        <v>30</v>
      </c>
      <c r="C9" s="24">
        <f>SUM(D9+J9+Q9+W9+AD9+AJ9+AK9+AL9+AM9+AO9+AP9+AQ9+AR9+AS9+AT9+AU9+AV9)</f>
        <v>29556</v>
      </c>
      <c r="D9" s="26">
        <f t="shared" si="8"/>
        <v>3059</v>
      </c>
      <c r="E9" s="25">
        <f t="shared" si="1"/>
        <v>599</v>
      </c>
      <c r="F9" s="25">
        <f t="shared" si="1"/>
        <v>577</v>
      </c>
      <c r="G9" s="25">
        <f t="shared" si="1"/>
        <v>621</v>
      </c>
      <c r="H9" s="25">
        <f t="shared" si="1"/>
        <v>629</v>
      </c>
      <c r="I9" s="25">
        <f t="shared" si="1"/>
        <v>633</v>
      </c>
      <c r="J9" s="26">
        <f t="shared" si="9"/>
        <v>3201</v>
      </c>
      <c r="K9" s="25">
        <f t="shared" si="2"/>
        <v>622</v>
      </c>
      <c r="L9" s="25">
        <f t="shared" si="2"/>
        <v>626</v>
      </c>
      <c r="M9" s="25">
        <f t="shared" si="2"/>
        <v>657</v>
      </c>
      <c r="N9" s="25">
        <f t="shared" si="2"/>
        <v>640</v>
      </c>
      <c r="O9" s="25">
        <f t="shared" si="2"/>
        <v>656</v>
      </c>
      <c r="P9" s="34" t="s">
        <v>30</v>
      </c>
      <c r="Q9" s="26">
        <f t="shared" si="10"/>
        <v>3255</v>
      </c>
      <c r="R9" s="25">
        <f t="shared" si="3"/>
        <v>673</v>
      </c>
      <c r="S9" s="25">
        <f t="shared" si="3"/>
        <v>634</v>
      </c>
      <c r="T9" s="25">
        <f t="shared" si="3"/>
        <v>663</v>
      </c>
      <c r="U9" s="25">
        <f t="shared" si="3"/>
        <v>638</v>
      </c>
      <c r="V9" s="25">
        <f t="shared" si="3"/>
        <v>647</v>
      </c>
      <c r="W9" s="26">
        <f t="shared" si="11"/>
        <v>3367</v>
      </c>
      <c r="X9" s="25">
        <f t="shared" si="4"/>
        <v>686</v>
      </c>
      <c r="Y9" s="25">
        <f t="shared" si="4"/>
        <v>689</v>
      </c>
      <c r="Z9" s="25">
        <f t="shared" si="4"/>
        <v>621</v>
      </c>
      <c r="AA9" s="25">
        <f t="shared" si="4"/>
        <v>679</v>
      </c>
      <c r="AB9" s="25">
        <f t="shared" si="4"/>
        <v>692</v>
      </c>
      <c r="AC9" s="34" t="s">
        <v>30</v>
      </c>
      <c r="AD9" s="26">
        <f t="shared" si="12"/>
        <v>3693</v>
      </c>
      <c r="AE9" s="25">
        <f t="shared" ref="AE9:AM9" si="14">SUM(AE31+AE53)</f>
        <v>729</v>
      </c>
      <c r="AF9" s="25">
        <f t="shared" si="14"/>
        <v>753</v>
      </c>
      <c r="AG9" s="25">
        <f t="shared" si="14"/>
        <v>758</v>
      </c>
      <c r="AH9" s="25">
        <f t="shared" si="14"/>
        <v>755</v>
      </c>
      <c r="AI9" s="25">
        <f t="shared" si="14"/>
        <v>698</v>
      </c>
      <c r="AJ9" s="26">
        <f t="shared" si="14"/>
        <v>3020</v>
      </c>
      <c r="AK9" s="26">
        <f t="shared" si="14"/>
        <v>1862</v>
      </c>
      <c r="AL9" s="26">
        <f t="shared" si="14"/>
        <v>1502</v>
      </c>
      <c r="AM9" s="26">
        <f t="shared" si="14"/>
        <v>1194</v>
      </c>
      <c r="AN9" s="34" t="s">
        <v>30</v>
      </c>
      <c r="AO9" s="26">
        <f t="shared" si="6"/>
        <v>1118</v>
      </c>
      <c r="AP9" s="26">
        <f t="shared" si="6"/>
        <v>960</v>
      </c>
      <c r="AQ9" s="26">
        <f t="shared" si="6"/>
        <v>815</v>
      </c>
      <c r="AR9" s="26">
        <f t="shared" si="6"/>
        <v>687</v>
      </c>
      <c r="AS9" s="26">
        <f t="shared" si="6"/>
        <v>601</v>
      </c>
      <c r="AT9" s="26">
        <f t="shared" si="6"/>
        <v>490</v>
      </c>
      <c r="AU9" s="26">
        <f t="shared" si="6"/>
        <v>354</v>
      </c>
      <c r="AV9" s="26">
        <f t="shared" si="6"/>
        <v>378</v>
      </c>
      <c r="AW9" s="15"/>
    </row>
    <row r="10" spans="2:49" ht="15" customHeight="1">
      <c r="B10" s="34" t="s">
        <v>31</v>
      </c>
      <c r="C10" s="24">
        <f t="shared" si="7"/>
        <v>3167</v>
      </c>
      <c r="D10" s="26">
        <f t="shared" si="8"/>
        <v>259</v>
      </c>
      <c r="E10" s="25">
        <f t="shared" si="1"/>
        <v>52</v>
      </c>
      <c r="F10" s="25">
        <f t="shared" si="1"/>
        <v>54</v>
      </c>
      <c r="G10" s="25">
        <f t="shared" si="1"/>
        <v>49</v>
      </c>
      <c r="H10" s="25">
        <f t="shared" si="1"/>
        <v>49</v>
      </c>
      <c r="I10" s="25">
        <f t="shared" si="1"/>
        <v>55</v>
      </c>
      <c r="J10" s="26">
        <f t="shared" si="9"/>
        <v>269</v>
      </c>
      <c r="K10" s="25">
        <f t="shared" si="2"/>
        <v>52</v>
      </c>
      <c r="L10" s="25">
        <f t="shared" si="2"/>
        <v>50</v>
      </c>
      <c r="M10" s="25">
        <f t="shared" si="2"/>
        <v>58</v>
      </c>
      <c r="N10" s="25">
        <f t="shared" si="2"/>
        <v>63</v>
      </c>
      <c r="O10" s="25">
        <f t="shared" si="2"/>
        <v>46</v>
      </c>
      <c r="P10" s="34" t="s">
        <v>31</v>
      </c>
      <c r="Q10" s="26">
        <f t="shared" si="10"/>
        <v>294</v>
      </c>
      <c r="R10" s="25">
        <f t="shared" si="3"/>
        <v>66</v>
      </c>
      <c r="S10" s="25">
        <f t="shared" si="3"/>
        <v>44</v>
      </c>
      <c r="T10" s="25">
        <f t="shared" si="3"/>
        <v>52</v>
      </c>
      <c r="U10" s="25">
        <f t="shared" si="3"/>
        <v>62</v>
      </c>
      <c r="V10" s="25">
        <f t="shared" si="3"/>
        <v>70</v>
      </c>
      <c r="W10" s="26">
        <f t="shared" si="11"/>
        <v>308</v>
      </c>
      <c r="X10" s="25">
        <f t="shared" si="4"/>
        <v>61</v>
      </c>
      <c r="Y10" s="25">
        <f t="shared" si="4"/>
        <v>50</v>
      </c>
      <c r="Z10" s="25">
        <f t="shared" si="4"/>
        <v>71</v>
      </c>
      <c r="AA10" s="25">
        <f t="shared" si="4"/>
        <v>67</v>
      </c>
      <c r="AB10" s="25">
        <f t="shared" si="4"/>
        <v>59</v>
      </c>
      <c r="AC10" s="34" t="s">
        <v>31</v>
      </c>
      <c r="AD10" s="26">
        <f t="shared" si="12"/>
        <v>292</v>
      </c>
      <c r="AE10" s="25">
        <f t="shared" ref="AE10:AM10" si="15">SUM(AE32+AE54)</f>
        <v>54</v>
      </c>
      <c r="AF10" s="25">
        <f t="shared" si="15"/>
        <v>57</v>
      </c>
      <c r="AG10" s="25">
        <f t="shared" si="15"/>
        <v>79</v>
      </c>
      <c r="AH10" s="25">
        <f t="shared" si="15"/>
        <v>46</v>
      </c>
      <c r="AI10" s="25">
        <f t="shared" si="15"/>
        <v>56</v>
      </c>
      <c r="AJ10" s="26">
        <f t="shared" si="15"/>
        <v>278</v>
      </c>
      <c r="AK10" s="26">
        <f t="shared" si="15"/>
        <v>216</v>
      </c>
      <c r="AL10" s="26">
        <f t="shared" si="15"/>
        <v>168</v>
      </c>
      <c r="AM10" s="26">
        <f t="shared" si="15"/>
        <v>170</v>
      </c>
      <c r="AN10" s="34" t="s">
        <v>31</v>
      </c>
      <c r="AO10" s="26">
        <f t="shared" si="6"/>
        <v>148</v>
      </c>
      <c r="AP10" s="26">
        <f t="shared" si="6"/>
        <v>148</v>
      </c>
      <c r="AQ10" s="26">
        <f t="shared" si="6"/>
        <v>134</v>
      </c>
      <c r="AR10" s="26">
        <f t="shared" si="6"/>
        <v>106</v>
      </c>
      <c r="AS10" s="26">
        <f t="shared" si="6"/>
        <v>94</v>
      </c>
      <c r="AT10" s="26">
        <f t="shared" si="6"/>
        <v>96</v>
      </c>
      <c r="AU10" s="26">
        <f t="shared" si="6"/>
        <v>66</v>
      </c>
      <c r="AV10" s="26">
        <f t="shared" si="6"/>
        <v>121</v>
      </c>
      <c r="AW10" s="15"/>
    </row>
    <row r="11" spans="2:49" ht="15" customHeight="1">
      <c r="B11" s="34" t="s">
        <v>32</v>
      </c>
      <c r="C11" s="24">
        <f t="shared" si="7"/>
        <v>11547</v>
      </c>
      <c r="D11" s="26">
        <f t="shared" si="8"/>
        <v>1047</v>
      </c>
      <c r="E11" s="25">
        <f t="shared" si="1"/>
        <v>210</v>
      </c>
      <c r="F11" s="25">
        <f t="shared" si="1"/>
        <v>206</v>
      </c>
      <c r="G11" s="25">
        <f t="shared" si="1"/>
        <v>202</v>
      </c>
      <c r="H11" s="25">
        <f t="shared" si="1"/>
        <v>229</v>
      </c>
      <c r="I11" s="25">
        <f t="shared" si="1"/>
        <v>200</v>
      </c>
      <c r="J11" s="26">
        <f t="shared" si="9"/>
        <v>1072</v>
      </c>
      <c r="K11" s="25">
        <f t="shared" si="2"/>
        <v>197</v>
      </c>
      <c r="L11" s="25">
        <f t="shared" si="2"/>
        <v>224</v>
      </c>
      <c r="M11" s="25">
        <f t="shared" si="2"/>
        <v>209</v>
      </c>
      <c r="N11" s="25">
        <f t="shared" si="2"/>
        <v>211</v>
      </c>
      <c r="O11" s="25">
        <f t="shared" si="2"/>
        <v>231</v>
      </c>
      <c r="P11" s="34" t="s">
        <v>32</v>
      </c>
      <c r="Q11" s="26">
        <f t="shared" si="10"/>
        <v>1268</v>
      </c>
      <c r="R11" s="25">
        <f t="shared" si="3"/>
        <v>234</v>
      </c>
      <c r="S11" s="25">
        <f t="shared" si="3"/>
        <v>248</v>
      </c>
      <c r="T11" s="25">
        <f t="shared" si="3"/>
        <v>271</v>
      </c>
      <c r="U11" s="25">
        <f t="shared" si="3"/>
        <v>250</v>
      </c>
      <c r="V11" s="25">
        <f t="shared" si="3"/>
        <v>265</v>
      </c>
      <c r="W11" s="26">
        <f t="shared" si="11"/>
        <v>1394</v>
      </c>
      <c r="X11" s="25">
        <f t="shared" si="4"/>
        <v>277</v>
      </c>
      <c r="Y11" s="25">
        <f t="shared" si="4"/>
        <v>279</v>
      </c>
      <c r="Z11" s="25">
        <f t="shared" si="4"/>
        <v>276</v>
      </c>
      <c r="AA11" s="25">
        <f t="shared" si="4"/>
        <v>256</v>
      </c>
      <c r="AB11" s="25">
        <f t="shared" si="4"/>
        <v>306</v>
      </c>
      <c r="AC11" s="34" t="s">
        <v>32</v>
      </c>
      <c r="AD11" s="26">
        <f t="shared" si="12"/>
        <v>1275</v>
      </c>
      <c r="AE11" s="25">
        <f t="shared" ref="AE11:AM11" si="16">SUM(AE33+AE55)</f>
        <v>294</v>
      </c>
      <c r="AF11" s="25">
        <f t="shared" si="16"/>
        <v>232</v>
      </c>
      <c r="AG11" s="25">
        <f t="shared" si="16"/>
        <v>268</v>
      </c>
      <c r="AH11" s="25">
        <f t="shared" si="16"/>
        <v>248</v>
      </c>
      <c r="AI11" s="25">
        <f t="shared" si="16"/>
        <v>233</v>
      </c>
      <c r="AJ11" s="26">
        <f t="shared" si="16"/>
        <v>951</v>
      </c>
      <c r="AK11" s="26">
        <f t="shared" si="16"/>
        <v>719</v>
      </c>
      <c r="AL11" s="26">
        <f t="shared" si="16"/>
        <v>616</v>
      </c>
      <c r="AM11" s="26">
        <f t="shared" si="16"/>
        <v>508</v>
      </c>
      <c r="AN11" s="34" t="s">
        <v>32</v>
      </c>
      <c r="AO11" s="26">
        <f t="shared" si="6"/>
        <v>543</v>
      </c>
      <c r="AP11" s="26">
        <f t="shared" si="6"/>
        <v>499</v>
      </c>
      <c r="AQ11" s="26">
        <f t="shared" si="6"/>
        <v>409</v>
      </c>
      <c r="AR11" s="26">
        <f t="shared" si="6"/>
        <v>307</v>
      </c>
      <c r="AS11" s="26">
        <f t="shared" si="6"/>
        <v>286</v>
      </c>
      <c r="AT11" s="26">
        <f t="shared" si="6"/>
        <v>230</v>
      </c>
      <c r="AU11" s="26">
        <f t="shared" si="6"/>
        <v>196</v>
      </c>
      <c r="AV11" s="26">
        <f t="shared" si="6"/>
        <v>227</v>
      </c>
      <c r="AW11" s="15"/>
    </row>
    <row r="12" spans="2:49" ht="15" customHeight="1">
      <c r="B12" s="34" t="s">
        <v>33</v>
      </c>
      <c r="C12" s="24">
        <f t="shared" si="7"/>
        <v>23149</v>
      </c>
      <c r="D12" s="26">
        <f t="shared" si="8"/>
        <v>2094</v>
      </c>
      <c r="E12" s="25">
        <f t="shared" si="1"/>
        <v>409</v>
      </c>
      <c r="F12" s="25">
        <f t="shared" si="1"/>
        <v>433</v>
      </c>
      <c r="G12" s="25">
        <f t="shared" si="1"/>
        <v>401</v>
      </c>
      <c r="H12" s="25">
        <f t="shared" si="1"/>
        <v>421</v>
      </c>
      <c r="I12" s="25">
        <f t="shared" si="1"/>
        <v>430</v>
      </c>
      <c r="J12" s="26">
        <f t="shared" si="9"/>
        <v>2133</v>
      </c>
      <c r="K12" s="25">
        <f t="shared" si="2"/>
        <v>414</v>
      </c>
      <c r="L12" s="25">
        <f t="shared" si="2"/>
        <v>408</v>
      </c>
      <c r="M12" s="25">
        <f t="shared" si="2"/>
        <v>451</v>
      </c>
      <c r="N12" s="25">
        <f t="shared" si="2"/>
        <v>436</v>
      </c>
      <c r="O12" s="25">
        <f t="shared" si="2"/>
        <v>424</v>
      </c>
      <c r="P12" s="34" t="s">
        <v>33</v>
      </c>
      <c r="Q12" s="26">
        <f t="shared" si="10"/>
        <v>2152</v>
      </c>
      <c r="R12" s="25">
        <f t="shared" si="3"/>
        <v>418</v>
      </c>
      <c r="S12" s="25">
        <f t="shared" si="3"/>
        <v>451</v>
      </c>
      <c r="T12" s="25">
        <f t="shared" si="3"/>
        <v>423</v>
      </c>
      <c r="U12" s="25">
        <f t="shared" si="3"/>
        <v>400</v>
      </c>
      <c r="V12" s="25">
        <f t="shared" si="3"/>
        <v>460</v>
      </c>
      <c r="W12" s="26">
        <f t="shared" si="11"/>
        <v>2224</v>
      </c>
      <c r="X12" s="25">
        <f t="shared" si="4"/>
        <v>432</v>
      </c>
      <c r="Y12" s="25">
        <f t="shared" si="4"/>
        <v>423</v>
      </c>
      <c r="Z12" s="25">
        <f t="shared" si="4"/>
        <v>438</v>
      </c>
      <c r="AA12" s="25">
        <f t="shared" si="4"/>
        <v>424</v>
      </c>
      <c r="AB12" s="25">
        <f t="shared" si="4"/>
        <v>507</v>
      </c>
      <c r="AC12" s="34" t="s">
        <v>33</v>
      </c>
      <c r="AD12" s="26">
        <f t="shared" si="12"/>
        <v>2511</v>
      </c>
      <c r="AE12" s="25">
        <f t="shared" ref="AE12:AM12" si="17">SUM(AE34+AE56)</f>
        <v>511</v>
      </c>
      <c r="AF12" s="25">
        <f t="shared" si="17"/>
        <v>512</v>
      </c>
      <c r="AG12" s="25">
        <f t="shared" si="17"/>
        <v>486</v>
      </c>
      <c r="AH12" s="25">
        <f t="shared" si="17"/>
        <v>530</v>
      </c>
      <c r="AI12" s="25">
        <f t="shared" si="17"/>
        <v>472</v>
      </c>
      <c r="AJ12" s="26">
        <f t="shared" si="17"/>
        <v>2184</v>
      </c>
      <c r="AK12" s="26">
        <f t="shared" si="17"/>
        <v>1666</v>
      </c>
      <c r="AL12" s="26">
        <f t="shared" si="17"/>
        <v>1399</v>
      </c>
      <c r="AM12" s="26">
        <f t="shared" si="17"/>
        <v>1180</v>
      </c>
      <c r="AN12" s="34" t="s">
        <v>33</v>
      </c>
      <c r="AO12" s="26">
        <f t="shared" si="6"/>
        <v>1015</v>
      </c>
      <c r="AP12" s="26">
        <f t="shared" si="6"/>
        <v>902</v>
      </c>
      <c r="AQ12" s="26">
        <f t="shared" si="6"/>
        <v>787</v>
      </c>
      <c r="AR12" s="26">
        <f t="shared" si="6"/>
        <v>697</v>
      </c>
      <c r="AS12" s="26">
        <f t="shared" si="6"/>
        <v>656</v>
      </c>
      <c r="AT12" s="26">
        <f t="shared" si="6"/>
        <v>522</v>
      </c>
      <c r="AU12" s="26">
        <f t="shared" si="6"/>
        <v>438</v>
      </c>
      <c r="AV12" s="26">
        <f t="shared" si="6"/>
        <v>589</v>
      </c>
      <c r="AW12" s="15"/>
    </row>
    <row r="13" spans="2:49" ht="15" customHeight="1">
      <c r="B13" s="34" t="s">
        <v>34</v>
      </c>
      <c r="C13" s="24">
        <f>SUM(D13+J13+Q13+W13+AD13+AJ13+AK13+AL13+AM13+AO13+AP13+AQ13+AR13+AS13+AT13+AU13+AV13)</f>
        <v>20451</v>
      </c>
      <c r="D13" s="26">
        <f t="shared" si="8"/>
        <v>2023</v>
      </c>
      <c r="E13" s="25">
        <f t="shared" si="1"/>
        <v>418</v>
      </c>
      <c r="F13" s="25">
        <f t="shared" si="1"/>
        <v>386</v>
      </c>
      <c r="G13" s="25">
        <f t="shared" si="1"/>
        <v>376</v>
      </c>
      <c r="H13" s="25">
        <f t="shared" si="1"/>
        <v>424</v>
      </c>
      <c r="I13" s="25">
        <f t="shared" si="1"/>
        <v>419</v>
      </c>
      <c r="J13" s="26">
        <f t="shared" si="9"/>
        <v>2083</v>
      </c>
      <c r="K13" s="25">
        <f t="shared" si="2"/>
        <v>393</v>
      </c>
      <c r="L13" s="25">
        <f t="shared" si="2"/>
        <v>400</v>
      </c>
      <c r="M13" s="25">
        <f t="shared" si="2"/>
        <v>437</v>
      </c>
      <c r="N13" s="25">
        <f t="shared" si="2"/>
        <v>439</v>
      </c>
      <c r="O13" s="25">
        <f t="shared" si="2"/>
        <v>414</v>
      </c>
      <c r="P13" s="34" t="s">
        <v>34</v>
      </c>
      <c r="Q13" s="26">
        <f t="shared" si="10"/>
        <v>2282</v>
      </c>
      <c r="R13" s="25">
        <f t="shared" si="3"/>
        <v>463</v>
      </c>
      <c r="S13" s="25">
        <f t="shared" si="3"/>
        <v>410</v>
      </c>
      <c r="T13" s="25">
        <f t="shared" si="3"/>
        <v>441</v>
      </c>
      <c r="U13" s="25">
        <f t="shared" si="3"/>
        <v>482</v>
      </c>
      <c r="V13" s="25">
        <f t="shared" si="3"/>
        <v>486</v>
      </c>
      <c r="W13" s="26">
        <f t="shared" si="11"/>
        <v>2574</v>
      </c>
      <c r="X13" s="25">
        <f t="shared" si="4"/>
        <v>516</v>
      </c>
      <c r="Y13" s="25">
        <f t="shared" si="4"/>
        <v>524</v>
      </c>
      <c r="Z13" s="25">
        <f t="shared" si="4"/>
        <v>550</v>
      </c>
      <c r="AA13" s="25">
        <f t="shared" si="4"/>
        <v>473</v>
      </c>
      <c r="AB13" s="25">
        <f t="shared" si="4"/>
        <v>511</v>
      </c>
      <c r="AC13" s="34" t="s">
        <v>34</v>
      </c>
      <c r="AD13" s="26">
        <f t="shared" si="12"/>
        <v>2156</v>
      </c>
      <c r="AE13" s="25">
        <f t="shared" ref="AE13:AM13" si="18">SUM(AE35+AE57)</f>
        <v>451</v>
      </c>
      <c r="AF13" s="25">
        <f t="shared" si="18"/>
        <v>448</v>
      </c>
      <c r="AG13" s="25">
        <f t="shared" si="18"/>
        <v>482</v>
      </c>
      <c r="AH13" s="25">
        <f t="shared" si="18"/>
        <v>392</v>
      </c>
      <c r="AI13" s="25">
        <f t="shared" si="18"/>
        <v>383</v>
      </c>
      <c r="AJ13" s="26">
        <f t="shared" si="18"/>
        <v>1642</v>
      </c>
      <c r="AK13" s="26">
        <f t="shared" si="18"/>
        <v>1228</v>
      </c>
      <c r="AL13" s="26">
        <f t="shared" si="18"/>
        <v>952</v>
      </c>
      <c r="AM13" s="26">
        <f t="shared" si="18"/>
        <v>849</v>
      </c>
      <c r="AN13" s="34" t="s">
        <v>34</v>
      </c>
      <c r="AO13" s="26">
        <f t="shared" si="6"/>
        <v>842</v>
      </c>
      <c r="AP13" s="26">
        <f t="shared" si="6"/>
        <v>721</v>
      </c>
      <c r="AQ13" s="26">
        <f t="shared" si="6"/>
        <v>710</v>
      </c>
      <c r="AR13" s="26">
        <f t="shared" si="6"/>
        <v>594</v>
      </c>
      <c r="AS13" s="26">
        <f t="shared" si="6"/>
        <v>527</v>
      </c>
      <c r="AT13" s="26">
        <f t="shared" si="6"/>
        <v>485</v>
      </c>
      <c r="AU13" s="26">
        <f t="shared" si="6"/>
        <v>322</v>
      </c>
      <c r="AV13" s="26">
        <f t="shared" si="6"/>
        <v>461</v>
      </c>
      <c r="AW13" s="15"/>
    </row>
    <row r="14" spans="2:49" ht="15" customHeight="1">
      <c r="B14" s="34" t="s">
        <v>35</v>
      </c>
      <c r="C14" s="24">
        <f t="shared" si="7"/>
        <v>20552</v>
      </c>
      <c r="D14" s="26">
        <f t="shared" si="8"/>
        <v>2007</v>
      </c>
      <c r="E14" s="25">
        <f t="shared" si="1"/>
        <v>392</v>
      </c>
      <c r="F14" s="25">
        <f t="shared" si="1"/>
        <v>394</v>
      </c>
      <c r="G14" s="25">
        <f t="shared" si="1"/>
        <v>366</v>
      </c>
      <c r="H14" s="25">
        <f t="shared" si="1"/>
        <v>423</v>
      </c>
      <c r="I14" s="25">
        <f t="shared" si="1"/>
        <v>432</v>
      </c>
      <c r="J14" s="26">
        <f t="shared" si="9"/>
        <v>1912</v>
      </c>
      <c r="K14" s="25">
        <f t="shared" si="2"/>
        <v>384</v>
      </c>
      <c r="L14" s="25">
        <f t="shared" si="2"/>
        <v>397</v>
      </c>
      <c r="M14" s="25">
        <f t="shared" si="2"/>
        <v>347</v>
      </c>
      <c r="N14" s="25">
        <f t="shared" si="2"/>
        <v>401</v>
      </c>
      <c r="O14" s="25">
        <f t="shared" si="2"/>
        <v>383</v>
      </c>
      <c r="P14" s="34" t="s">
        <v>35</v>
      </c>
      <c r="Q14" s="26">
        <f t="shared" si="10"/>
        <v>2060</v>
      </c>
      <c r="R14" s="25">
        <f t="shared" si="3"/>
        <v>427</v>
      </c>
      <c r="S14" s="25">
        <f t="shared" si="3"/>
        <v>373</v>
      </c>
      <c r="T14" s="25">
        <f t="shared" si="3"/>
        <v>417</v>
      </c>
      <c r="U14" s="25">
        <f t="shared" si="3"/>
        <v>429</v>
      </c>
      <c r="V14" s="25">
        <f t="shared" si="3"/>
        <v>414</v>
      </c>
      <c r="W14" s="26">
        <f t="shared" si="11"/>
        <v>2205</v>
      </c>
      <c r="X14" s="25">
        <f t="shared" si="4"/>
        <v>449</v>
      </c>
      <c r="Y14" s="25">
        <f t="shared" si="4"/>
        <v>442</v>
      </c>
      <c r="Z14" s="25">
        <f t="shared" si="4"/>
        <v>428</v>
      </c>
      <c r="AA14" s="25">
        <f t="shared" si="4"/>
        <v>464</v>
      </c>
      <c r="AB14" s="25">
        <f t="shared" si="4"/>
        <v>422</v>
      </c>
      <c r="AC14" s="34" t="s">
        <v>35</v>
      </c>
      <c r="AD14" s="26">
        <f t="shared" si="12"/>
        <v>2061</v>
      </c>
      <c r="AE14" s="25">
        <f t="shared" ref="AE14:AM14" si="19">SUM(AE36+AE58)</f>
        <v>462</v>
      </c>
      <c r="AF14" s="25">
        <f t="shared" si="19"/>
        <v>446</v>
      </c>
      <c r="AG14" s="25">
        <f t="shared" si="19"/>
        <v>398</v>
      </c>
      <c r="AH14" s="25">
        <f t="shared" si="19"/>
        <v>364</v>
      </c>
      <c r="AI14" s="25">
        <f t="shared" si="19"/>
        <v>391</v>
      </c>
      <c r="AJ14" s="26">
        <f t="shared" si="19"/>
        <v>1780</v>
      </c>
      <c r="AK14" s="26">
        <f t="shared" si="19"/>
        <v>1444</v>
      </c>
      <c r="AL14" s="26">
        <f t="shared" si="19"/>
        <v>1216</v>
      </c>
      <c r="AM14" s="26">
        <f t="shared" si="19"/>
        <v>1031</v>
      </c>
      <c r="AN14" s="34" t="s">
        <v>35</v>
      </c>
      <c r="AO14" s="26">
        <f t="shared" si="6"/>
        <v>907</v>
      </c>
      <c r="AP14" s="26">
        <f t="shared" si="6"/>
        <v>843</v>
      </c>
      <c r="AQ14" s="26">
        <f t="shared" si="6"/>
        <v>660</v>
      </c>
      <c r="AR14" s="26">
        <f t="shared" si="6"/>
        <v>587</v>
      </c>
      <c r="AS14" s="26">
        <f t="shared" si="6"/>
        <v>552</v>
      </c>
      <c r="AT14" s="26">
        <f t="shared" si="6"/>
        <v>432</v>
      </c>
      <c r="AU14" s="26">
        <f t="shared" si="6"/>
        <v>371</v>
      </c>
      <c r="AV14" s="26">
        <f t="shared" si="6"/>
        <v>484</v>
      </c>
      <c r="AW14" s="15"/>
    </row>
    <row r="15" spans="2:49" ht="15" customHeight="1">
      <c r="B15" s="34" t="s">
        <v>36</v>
      </c>
      <c r="C15" s="24">
        <f t="shared" si="7"/>
        <v>16609</v>
      </c>
      <c r="D15" s="26">
        <f t="shared" si="8"/>
        <v>1601</v>
      </c>
      <c r="E15" s="25">
        <f t="shared" si="1"/>
        <v>321</v>
      </c>
      <c r="F15" s="25">
        <f t="shared" si="1"/>
        <v>325</v>
      </c>
      <c r="G15" s="25">
        <f t="shared" si="1"/>
        <v>326</v>
      </c>
      <c r="H15" s="25">
        <f t="shared" si="1"/>
        <v>325</v>
      </c>
      <c r="I15" s="25">
        <f t="shared" si="1"/>
        <v>304</v>
      </c>
      <c r="J15" s="26">
        <f t="shared" si="9"/>
        <v>1564</v>
      </c>
      <c r="K15" s="25">
        <f t="shared" si="2"/>
        <v>322</v>
      </c>
      <c r="L15" s="25">
        <f t="shared" si="2"/>
        <v>299</v>
      </c>
      <c r="M15" s="25">
        <f t="shared" si="2"/>
        <v>296</v>
      </c>
      <c r="N15" s="25">
        <f t="shared" si="2"/>
        <v>308</v>
      </c>
      <c r="O15" s="25">
        <f t="shared" si="2"/>
        <v>339</v>
      </c>
      <c r="P15" s="34" t="s">
        <v>36</v>
      </c>
      <c r="Q15" s="26">
        <f t="shared" si="10"/>
        <v>1815</v>
      </c>
      <c r="R15" s="25">
        <f t="shared" si="3"/>
        <v>338</v>
      </c>
      <c r="S15" s="25">
        <f t="shared" si="3"/>
        <v>338</v>
      </c>
      <c r="T15" s="25">
        <f t="shared" si="3"/>
        <v>353</v>
      </c>
      <c r="U15" s="25">
        <f t="shared" si="3"/>
        <v>393</v>
      </c>
      <c r="V15" s="25">
        <f t="shared" si="3"/>
        <v>393</v>
      </c>
      <c r="W15" s="26">
        <f t="shared" si="11"/>
        <v>1946</v>
      </c>
      <c r="X15" s="25">
        <f t="shared" si="4"/>
        <v>381</v>
      </c>
      <c r="Y15" s="25">
        <f t="shared" si="4"/>
        <v>384</v>
      </c>
      <c r="Z15" s="25">
        <f t="shared" si="4"/>
        <v>423</v>
      </c>
      <c r="AA15" s="25">
        <f t="shared" si="4"/>
        <v>394</v>
      </c>
      <c r="AB15" s="25">
        <f t="shared" si="4"/>
        <v>364</v>
      </c>
      <c r="AC15" s="34" t="s">
        <v>36</v>
      </c>
      <c r="AD15" s="26">
        <f t="shared" si="12"/>
        <v>1874</v>
      </c>
      <c r="AE15" s="25">
        <f t="shared" ref="AE15:AM15" si="20">SUM(AE37+AE59)</f>
        <v>398</v>
      </c>
      <c r="AF15" s="25">
        <f t="shared" si="20"/>
        <v>353</v>
      </c>
      <c r="AG15" s="25">
        <f t="shared" si="20"/>
        <v>410</v>
      </c>
      <c r="AH15" s="25">
        <f t="shared" si="20"/>
        <v>359</v>
      </c>
      <c r="AI15" s="25">
        <f t="shared" si="20"/>
        <v>354</v>
      </c>
      <c r="AJ15" s="26">
        <f t="shared" si="20"/>
        <v>1412</v>
      </c>
      <c r="AK15" s="26">
        <f t="shared" si="20"/>
        <v>1041</v>
      </c>
      <c r="AL15" s="26">
        <f t="shared" si="20"/>
        <v>939</v>
      </c>
      <c r="AM15" s="26">
        <f t="shared" si="20"/>
        <v>793</v>
      </c>
      <c r="AN15" s="34" t="s">
        <v>36</v>
      </c>
      <c r="AO15" s="26">
        <f t="shared" si="6"/>
        <v>649</v>
      </c>
      <c r="AP15" s="26">
        <f t="shared" si="6"/>
        <v>611</v>
      </c>
      <c r="AQ15" s="26">
        <f t="shared" si="6"/>
        <v>496</v>
      </c>
      <c r="AR15" s="26">
        <f t="shared" si="6"/>
        <v>496</v>
      </c>
      <c r="AS15" s="26">
        <f t="shared" si="6"/>
        <v>419</v>
      </c>
      <c r="AT15" s="26">
        <f t="shared" si="6"/>
        <v>342</v>
      </c>
      <c r="AU15" s="26">
        <f t="shared" si="6"/>
        <v>282</v>
      </c>
      <c r="AV15" s="26">
        <f t="shared" si="6"/>
        <v>329</v>
      </c>
      <c r="AW15" s="15"/>
    </row>
    <row r="16" spans="2:49" ht="15" customHeight="1">
      <c r="B16" s="34" t="s">
        <v>37</v>
      </c>
      <c r="C16" s="24">
        <f t="shared" si="7"/>
        <v>26916</v>
      </c>
      <c r="D16" s="26">
        <f t="shared" si="8"/>
        <v>2486</v>
      </c>
      <c r="E16" s="25">
        <f t="shared" si="1"/>
        <v>493</v>
      </c>
      <c r="F16" s="25">
        <f t="shared" si="1"/>
        <v>489</v>
      </c>
      <c r="G16" s="25">
        <f t="shared" si="1"/>
        <v>530</v>
      </c>
      <c r="H16" s="25">
        <f t="shared" si="1"/>
        <v>469</v>
      </c>
      <c r="I16" s="25">
        <f t="shared" si="1"/>
        <v>505</v>
      </c>
      <c r="J16" s="26">
        <f t="shared" si="9"/>
        <v>2378</v>
      </c>
      <c r="K16" s="25">
        <f t="shared" si="2"/>
        <v>497</v>
      </c>
      <c r="L16" s="25">
        <f t="shared" si="2"/>
        <v>447</v>
      </c>
      <c r="M16" s="25">
        <f t="shared" si="2"/>
        <v>478</v>
      </c>
      <c r="N16" s="25">
        <f t="shared" si="2"/>
        <v>452</v>
      </c>
      <c r="O16" s="25">
        <f t="shared" si="2"/>
        <v>504</v>
      </c>
      <c r="P16" s="34" t="s">
        <v>37</v>
      </c>
      <c r="Q16" s="26">
        <f t="shared" si="10"/>
        <v>2643</v>
      </c>
      <c r="R16" s="25">
        <f t="shared" si="3"/>
        <v>505</v>
      </c>
      <c r="S16" s="25">
        <f t="shared" si="3"/>
        <v>520</v>
      </c>
      <c r="T16" s="25">
        <f t="shared" si="3"/>
        <v>480</v>
      </c>
      <c r="U16" s="25">
        <f t="shared" si="3"/>
        <v>565</v>
      </c>
      <c r="V16" s="25">
        <f t="shared" si="3"/>
        <v>573</v>
      </c>
      <c r="W16" s="26">
        <f t="shared" si="11"/>
        <v>2775</v>
      </c>
      <c r="X16" s="25">
        <f t="shared" si="4"/>
        <v>541</v>
      </c>
      <c r="Y16" s="25">
        <f t="shared" si="4"/>
        <v>555</v>
      </c>
      <c r="Z16" s="25">
        <f t="shared" si="4"/>
        <v>573</v>
      </c>
      <c r="AA16" s="25">
        <f t="shared" si="4"/>
        <v>505</v>
      </c>
      <c r="AB16" s="25">
        <f t="shared" si="4"/>
        <v>601</v>
      </c>
      <c r="AC16" s="34" t="s">
        <v>37</v>
      </c>
      <c r="AD16" s="26">
        <f t="shared" si="12"/>
        <v>2992</v>
      </c>
      <c r="AE16" s="25">
        <f t="shared" ref="AE16:AM16" si="21">SUM(AE38+AE60)</f>
        <v>627</v>
      </c>
      <c r="AF16" s="25">
        <f t="shared" si="21"/>
        <v>635</v>
      </c>
      <c r="AG16" s="25">
        <f t="shared" si="21"/>
        <v>600</v>
      </c>
      <c r="AH16" s="25">
        <f t="shared" si="21"/>
        <v>533</v>
      </c>
      <c r="AI16" s="25">
        <f t="shared" si="21"/>
        <v>597</v>
      </c>
      <c r="AJ16" s="26">
        <f t="shared" si="21"/>
        <v>2502</v>
      </c>
      <c r="AK16" s="26">
        <f t="shared" si="21"/>
        <v>2019</v>
      </c>
      <c r="AL16" s="26">
        <f t="shared" si="21"/>
        <v>1609</v>
      </c>
      <c r="AM16" s="26">
        <f t="shared" si="21"/>
        <v>1320</v>
      </c>
      <c r="AN16" s="34" t="s">
        <v>37</v>
      </c>
      <c r="AO16" s="26">
        <f t="shared" si="6"/>
        <v>1299</v>
      </c>
      <c r="AP16" s="26">
        <f t="shared" si="6"/>
        <v>990</v>
      </c>
      <c r="AQ16" s="26">
        <f t="shared" si="6"/>
        <v>931</v>
      </c>
      <c r="AR16" s="26">
        <f t="shared" si="6"/>
        <v>775</v>
      </c>
      <c r="AS16" s="26">
        <f t="shared" si="6"/>
        <v>641</v>
      </c>
      <c r="AT16" s="26">
        <f t="shared" si="6"/>
        <v>538</v>
      </c>
      <c r="AU16" s="26">
        <f t="shared" si="6"/>
        <v>429</v>
      </c>
      <c r="AV16" s="26">
        <f t="shared" si="6"/>
        <v>589</v>
      </c>
      <c r="AW16" s="15"/>
    </row>
    <row r="17" spans="2:52" ht="15" customHeight="1">
      <c r="B17" s="34" t="s">
        <v>38</v>
      </c>
      <c r="C17" s="24">
        <f t="shared" si="7"/>
        <v>11314</v>
      </c>
      <c r="D17" s="26">
        <f t="shared" si="8"/>
        <v>889</v>
      </c>
      <c r="E17" s="25">
        <f t="shared" ref="E17:I26" si="22">SUM(E39+E61)</f>
        <v>160</v>
      </c>
      <c r="F17" s="25">
        <f t="shared" si="22"/>
        <v>163</v>
      </c>
      <c r="G17" s="25">
        <f t="shared" si="22"/>
        <v>208</v>
      </c>
      <c r="H17" s="25">
        <f t="shared" si="22"/>
        <v>173</v>
      </c>
      <c r="I17" s="25">
        <f t="shared" si="22"/>
        <v>185</v>
      </c>
      <c r="J17" s="26">
        <f t="shared" si="9"/>
        <v>928</v>
      </c>
      <c r="K17" s="25">
        <f t="shared" ref="K17:O26" si="23">SUM(K39+K61)</f>
        <v>178</v>
      </c>
      <c r="L17" s="25">
        <f t="shared" si="23"/>
        <v>204</v>
      </c>
      <c r="M17" s="25">
        <f t="shared" si="23"/>
        <v>177</v>
      </c>
      <c r="N17" s="25">
        <f t="shared" si="23"/>
        <v>179</v>
      </c>
      <c r="O17" s="25">
        <f t="shared" si="23"/>
        <v>190</v>
      </c>
      <c r="P17" s="34" t="s">
        <v>38</v>
      </c>
      <c r="Q17" s="26">
        <f t="shared" si="10"/>
        <v>1067</v>
      </c>
      <c r="R17" s="25">
        <f t="shared" ref="R17:V26" si="24">SUM(R39+R61)</f>
        <v>224</v>
      </c>
      <c r="S17" s="25">
        <f t="shared" si="24"/>
        <v>194</v>
      </c>
      <c r="T17" s="25">
        <f t="shared" si="24"/>
        <v>200</v>
      </c>
      <c r="U17" s="25">
        <f t="shared" si="24"/>
        <v>229</v>
      </c>
      <c r="V17" s="25">
        <f t="shared" si="24"/>
        <v>220</v>
      </c>
      <c r="W17" s="26">
        <f t="shared" si="11"/>
        <v>1171</v>
      </c>
      <c r="X17" s="25">
        <f t="shared" ref="X17:AB26" si="25">SUM(X39+X61)</f>
        <v>218</v>
      </c>
      <c r="Y17" s="25">
        <f t="shared" si="25"/>
        <v>258</v>
      </c>
      <c r="Z17" s="25">
        <f t="shared" si="25"/>
        <v>228</v>
      </c>
      <c r="AA17" s="25">
        <f t="shared" si="25"/>
        <v>253</v>
      </c>
      <c r="AB17" s="25">
        <f t="shared" si="25"/>
        <v>214</v>
      </c>
      <c r="AC17" s="34" t="s">
        <v>38</v>
      </c>
      <c r="AD17" s="26">
        <f t="shared" si="12"/>
        <v>1129</v>
      </c>
      <c r="AE17" s="25">
        <f t="shared" ref="AE17:AM17" si="26">SUM(AE39+AE61)</f>
        <v>204</v>
      </c>
      <c r="AF17" s="25">
        <f t="shared" si="26"/>
        <v>237</v>
      </c>
      <c r="AG17" s="25">
        <f t="shared" si="26"/>
        <v>231</v>
      </c>
      <c r="AH17" s="25">
        <f t="shared" si="26"/>
        <v>256</v>
      </c>
      <c r="AI17" s="25">
        <f t="shared" si="26"/>
        <v>201</v>
      </c>
      <c r="AJ17" s="26">
        <f t="shared" si="26"/>
        <v>990</v>
      </c>
      <c r="AK17" s="26">
        <f t="shared" si="26"/>
        <v>852</v>
      </c>
      <c r="AL17" s="26">
        <f t="shared" si="26"/>
        <v>669</v>
      </c>
      <c r="AM17" s="26">
        <f t="shared" si="26"/>
        <v>641</v>
      </c>
      <c r="AN17" s="34" t="s">
        <v>38</v>
      </c>
      <c r="AO17" s="26">
        <f t="shared" ref="AO17:AV26" si="27">SUM(AO39+AO61)</f>
        <v>586</v>
      </c>
      <c r="AP17" s="26">
        <f t="shared" si="27"/>
        <v>481</v>
      </c>
      <c r="AQ17" s="26">
        <f t="shared" si="27"/>
        <v>403</v>
      </c>
      <c r="AR17" s="26">
        <f t="shared" si="27"/>
        <v>360</v>
      </c>
      <c r="AS17" s="26">
        <f t="shared" si="27"/>
        <v>299</v>
      </c>
      <c r="AT17" s="26">
        <f t="shared" si="27"/>
        <v>282</v>
      </c>
      <c r="AU17" s="26">
        <f t="shared" si="27"/>
        <v>228</v>
      </c>
      <c r="AV17" s="26">
        <f t="shared" si="27"/>
        <v>339</v>
      </c>
      <c r="AW17" s="15"/>
    </row>
    <row r="18" spans="2:52" ht="15" customHeight="1">
      <c r="B18" s="34" t="s">
        <v>39</v>
      </c>
      <c r="C18" s="24">
        <f>SUM(D18+J18+Q18+W18+AD18+AJ18+AK18+AL18+AM18+AO18+AP18+AQ18+AR18+AS18+AT18+AU18+AV18)</f>
        <v>3859</v>
      </c>
      <c r="D18" s="26">
        <f t="shared" si="8"/>
        <v>341</v>
      </c>
      <c r="E18" s="25">
        <f t="shared" si="22"/>
        <v>53</v>
      </c>
      <c r="F18" s="25">
        <f t="shared" si="22"/>
        <v>71</v>
      </c>
      <c r="G18" s="25">
        <f t="shared" si="22"/>
        <v>67</v>
      </c>
      <c r="H18" s="25">
        <f t="shared" si="22"/>
        <v>73</v>
      </c>
      <c r="I18" s="25">
        <f t="shared" si="22"/>
        <v>77</v>
      </c>
      <c r="J18" s="26">
        <f t="shared" si="9"/>
        <v>431</v>
      </c>
      <c r="K18" s="25">
        <f t="shared" si="23"/>
        <v>80</v>
      </c>
      <c r="L18" s="25">
        <f t="shared" si="23"/>
        <v>82</v>
      </c>
      <c r="M18" s="25">
        <f t="shared" si="23"/>
        <v>85</v>
      </c>
      <c r="N18" s="25">
        <f t="shared" si="23"/>
        <v>97</v>
      </c>
      <c r="O18" s="25">
        <f t="shared" si="23"/>
        <v>87</v>
      </c>
      <c r="P18" s="34" t="s">
        <v>39</v>
      </c>
      <c r="Q18" s="26">
        <f t="shared" si="10"/>
        <v>524</v>
      </c>
      <c r="R18" s="25">
        <f t="shared" si="24"/>
        <v>89</v>
      </c>
      <c r="S18" s="25">
        <f t="shared" si="24"/>
        <v>92</v>
      </c>
      <c r="T18" s="25">
        <f t="shared" si="24"/>
        <v>127</v>
      </c>
      <c r="U18" s="25">
        <f t="shared" si="24"/>
        <v>109</v>
      </c>
      <c r="V18" s="25">
        <f t="shared" si="24"/>
        <v>107</v>
      </c>
      <c r="W18" s="26">
        <f t="shared" si="11"/>
        <v>524</v>
      </c>
      <c r="X18" s="25">
        <f t="shared" si="25"/>
        <v>100</v>
      </c>
      <c r="Y18" s="25">
        <f t="shared" si="25"/>
        <v>101</v>
      </c>
      <c r="Z18" s="25">
        <f t="shared" si="25"/>
        <v>114</v>
      </c>
      <c r="AA18" s="25">
        <f t="shared" si="25"/>
        <v>102</v>
      </c>
      <c r="AB18" s="25">
        <f t="shared" si="25"/>
        <v>107</v>
      </c>
      <c r="AC18" s="34" t="s">
        <v>39</v>
      </c>
      <c r="AD18" s="26">
        <f t="shared" si="12"/>
        <v>389</v>
      </c>
      <c r="AE18" s="25">
        <f t="shared" ref="AE18:AM18" si="28">SUM(AE40+AE62)</f>
        <v>100</v>
      </c>
      <c r="AF18" s="25">
        <f t="shared" si="28"/>
        <v>85</v>
      </c>
      <c r="AG18" s="25">
        <f t="shared" si="28"/>
        <v>80</v>
      </c>
      <c r="AH18" s="25">
        <f t="shared" si="28"/>
        <v>50</v>
      </c>
      <c r="AI18" s="25">
        <f t="shared" si="28"/>
        <v>74</v>
      </c>
      <c r="AJ18" s="26">
        <f t="shared" si="28"/>
        <v>272</v>
      </c>
      <c r="AK18" s="26">
        <f t="shared" si="28"/>
        <v>216</v>
      </c>
      <c r="AL18" s="26">
        <f t="shared" si="28"/>
        <v>169</v>
      </c>
      <c r="AM18" s="26">
        <f t="shared" si="28"/>
        <v>159</v>
      </c>
      <c r="AN18" s="34" t="s">
        <v>39</v>
      </c>
      <c r="AO18" s="26">
        <f t="shared" si="27"/>
        <v>144</v>
      </c>
      <c r="AP18" s="26">
        <f t="shared" si="27"/>
        <v>158</v>
      </c>
      <c r="AQ18" s="26">
        <f t="shared" si="27"/>
        <v>160</v>
      </c>
      <c r="AR18" s="26">
        <f t="shared" si="27"/>
        <v>103</v>
      </c>
      <c r="AS18" s="26">
        <f t="shared" si="27"/>
        <v>81</v>
      </c>
      <c r="AT18" s="26">
        <f t="shared" si="27"/>
        <v>55</v>
      </c>
      <c r="AU18" s="26">
        <f t="shared" si="27"/>
        <v>60</v>
      </c>
      <c r="AV18" s="26">
        <f t="shared" si="27"/>
        <v>73</v>
      </c>
      <c r="AW18" s="15"/>
    </row>
    <row r="19" spans="2:52" ht="15" customHeight="1">
      <c r="B19" s="34" t="s">
        <v>40</v>
      </c>
      <c r="C19" s="24">
        <f t="shared" si="7"/>
        <v>4326</v>
      </c>
      <c r="D19" s="26">
        <f t="shared" si="8"/>
        <v>392</v>
      </c>
      <c r="E19" s="25">
        <f t="shared" si="22"/>
        <v>78</v>
      </c>
      <c r="F19" s="25">
        <f t="shared" si="22"/>
        <v>82</v>
      </c>
      <c r="G19" s="25">
        <f t="shared" si="22"/>
        <v>71</v>
      </c>
      <c r="H19" s="25">
        <f t="shared" si="22"/>
        <v>71</v>
      </c>
      <c r="I19" s="25">
        <f t="shared" si="22"/>
        <v>90</v>
      </c>
      <c r="J19" s="26">
        <f t="shared" si="9"/>
        <v>399</v>
      </c>
      <c r="K19" s="25">
        <f t="shared" si="23"/>
        <v>89</v>
      </c>
      <c r="L19" s="25">
        <f t="shared" si="23"/>
        <v>85</v>
      </c>
      <c r="M19" s="25">
        <f t="shared" si="23"/>
        <v>63</v>
      </c>
      <c r="N19" s="25">
        <f t="shared" si="23"/>
        <v>73</v>
      </c>
      <c r="O19" s="25">
        <f t="shared" si="23"/>
        <v>89</v>
      </c>
      <c r="P19" s="34" t="s">
        <v>40</v>
      </c>
      <c r="Q19" s="26">
        <f t="shared" si="10"/>
        <v>410</v>
      </c>
      <c r="R19" s="25">
        <f t="shared" si="24"/>
        <v>83</v>
      </c>
      <c r="S19" s="25">
        <f t="shared" si="24"/>
        <v>77</v>
      </c>
      <c r="T19" s="25">
        <f t="shared" si="24"/>
        <v>86</v>
      </c>
      <c r="U19" s="25">
        <f t="shared" si="24"/>
        <v>88</v>
      </c>
      <c r="V19" s="25">
        <f t="shared" si="24"/>
        <v>76</v>
      </c>
      <c r="W19" s="26">
        <f t="shared" si="11"/>
        <v>429</v>
      </c>
      <c r="X19" s="25">
        <f t="shared" si="25"/>
        <v>81</v>
      </c>
      <c r="Y19" s="25">
        <f t="shared" si="25"/>
        <v>81</v>
      </c>
      <c r="Z19" s="25">
        <f t="shared" si="25"/>
        <v>90</v>
      </c>
      <c r="AA19" s="25">
        <f t="shared" si="25"/>
        <v>90</v>
      </c>
      <c r="AB19" s="25">
        <f t="shared" si="25"/>
        <v>87</v>
      </c>
      <c r="AC19" s="34" t="s">
        <v>40</v>
      </c>
      <c r="AD19" s="26">
        <f t="shared" si="12"/>
        <v>434</v>
      </c>
      <c r="AE19" s="25">
        <f t="shared" ref="AE19:AM19" si="29">SUM(AE41+AE63)</f>
        <v>75</v>
      </c>
      <c r="AF19" s="25">
        <f t="shared" si="29"/>
        <v>91</v>
      </c>
      <c r="AG19" s="25">
        <f t="shared" si="29"/>
        <v>87</v>
      </c>
      <c r="AH19" s="25">
        <f t="shared" si="29"/>
        <v>95</v>
      </c>
      <c r="AI19" s="25">
        <f t="shared" si="29"/>
        <v>86</v>
      </c>
      <c r="AJ19" s="26">
        <f t="shared" si="29"/>
        <v>435</v>
      </c>
      <c r="AK19" s="26">
        <f t="shared" si="29"/>
        <v>337</v>
      </c>
      <c r="AL19" s="26">
        <f t="shared" si="29"/>
        <v>261</v>
      </c>
      <c r="AM19" s="26">
        <f t="shared" si="29"/>
        <v>228</v>
      </c>
      <c r="AN19" s="34" t="s">
        <v>40</v>
      </c>
      <c r="AO19" s="26">
        <f t="shared" si="27"/>
        <v>192</v>
      </c>
      <c r="AP19" s="26">
        <f t="shared" si="27"/>
        <v>162</v>
      </c>
      <c r="AQ19" s="26">
        <f t="shared" si="27"/>
        <v>145</v>
      </c>
      <c r="AR19" s="26">
        <f t="shared" si="27"/>
        <v>125</v>
      </c>
      <c r="AS19" s="26">
        <f t="shared" si="27"/>
        <v>84</v>
      </c>
      <c r="AT19" s="26">
        <f t="shared" si="27"/>
        <v>95</v>
      </c>
      <c r="AU19" s="26">
        <f t="shared" si="27"/>
        <v>88</v>
      </c>
      <c r="AV19" s="26">
        <f t="shared" si="27"/>
        <v>110</v>
      </c>
      <c r="AW19" s="15"/>
    </row>
    <row r="20" spans="2:52" ht="15" customHeight="1">
      <c r="B20" s="34" t="s">
        <v>41</v>
      </c>
      <c r="C20" s="24">
        <f t="shared" si="7"/>
        <v>5759</v>
      </c>
      <c r="D20" s="26">
        <f t="shared" si="8"/>
        <v>603</v>
      </c>
      <c r="E20" s="25">
        <f t="shared" si="22"/>
        <v>117</v>
      </c>
      <c r="F20" s="25">
        <f t="shared" si="22"/>
        <v>124</v>
      </c>
      <c r="G20" s="25">
        <f t="shared" si="22"/>
        <v>128</v>
      </c>
      <c r="H20" s="25">
        <f t="shared" si="22"/>
        <v>109</v>
      </c>
      <c r="I20" s="25">
        <f t="shared" si="22"/>
        <v>125</v>
      </c>
      <c r="J20" s="26">
        <f t="shared" si="9"/>
        <v>617</v>
      </c>
      <c r="K20" s="25">
        <f t="shared" si="23"/>
        <v>108</v>
      </c>
      <c r="L20" s="25">
        <f t="shared" si="23"/>
        <v>108</v>
      </c>
      <c r="M20" s="25">
        <f t="shared" si="23"/>
        <v>126</v>
      </c>
      <c r="N20" s="25">
        <f t="shared" si="23"/>
        <v>136</v>
      </c>
      <c r="O20" s="25">
        <f t="shared" si="23"/>
        <v>139</v>
      </c>
      <c r="P20" s="34" t="s">
        <v>41</v>
      </c>
      <c r="Q20" s="26">
        <f t="shared" si="10"/>
        <v>705</v>
      </c>
      <c r="R20" s="25">
        <f t="shared" si="24"/>
        <v>127</v>
      </c>
      <c r="S20" s="25">
        <f t="shared" si="24"/>
        <v>143</v>
      </c>
      <c r="T20" s="25">
        <f t="shared" si="24"/>
        <v>131</v>
      </c>
      <c r="U20" s="25">
        <f t="shared" si="24"/>
        <v>155</v>
      </c>
      <c r="V20" s="25">
        <f t="shared" si="24"/>
        <v>149</v>
      </c>
      <c r="W20" s="26">
        <f t="shared" si="11"/>
        <v>681</v>
      </c>
      <c r="X20" s="25">
        <f t="shared" si="25"/>
        <v>141</v>
      </c>
      <c r="Y20" s="25">
        <f t="shared" si="25"/>
        <v>141</v>
      </c>
      <c r="Z20" s="25">
        <f t="shared" si="25"/>
        <v>135</v>
      </c>
      <c r="AA20" s="25">
        <f t="shared" si="25"/>
        <v>138</v>
      </c>
      <c r="AB20" s="25">
        <f t="shared" si="25"/>
        <v>126</v>
      </c>
      <c r="AC20" s="34" t="s">
        <v>41</v>
      </c>
      <c r="AD20" s="26">
        <f t="shared" si="12"/>
        <v>589</v>
      </c>
      <c r="AE20" s="25">
        <f t="shared" ref="AE20:AM20" si="30">SUM(AE42+AE64)</f>
        <v>116</v>
      </c>
      <c r="AF20" s="25">
        <f t="shared" si="30"/>
        <v>132</v>
      </c>
      <c r="AG20" s="25">
        <f t="shared" si="30"/>
        <v>114</v>
      </c>
      <c r="AH20" s="25">
        <f t="shared" si="30"/>
        <v>116</v>
      </c>
      <c r="AI20" s="25">
        <f t="shared" si="30"/>
        <v>111</v>
      </c>
      <c r="AJ20" s="26">
        <f t="shared" si="30"/>
        <v>440</v>
      </c>
      <c r="AK20" s="26">
        <f t="shared" si="30"/>
        <v>331</v>
      </c>
      <c r="AL20" s="26">
        <f t="shared" si="30"/>
        <v>298</v>
      </c>
      <c r="AM20" s="26">
        <f t="shared" si="30"/>
        <v>265</v>
      </c>
      <c r="AN20" s="34" t="s">
        <v>41</v>
      </c>
      <c r="AO20" s="26">
        <f t="shared" si="27"/>
        <v>253</v>
      </c>
      <c r="AP20" s="26">
        <f t="shared" si="27"/>
        <v>241</v>
      </c>
      <c r="AQ20" s="26">
        <f t="shared" si="27"/>
        <v>158</v>
      </c>
      <c r="AR20" s="26">
        <f t="shared" si="27"/>
        <v>160</v>
      </c>
      <c r="AS20" s="26">
        <f t="shared" si="27"/>
        <v>108</v>
      </c>
      <c r="AT20" s="26">
        <f t="shared" si="27"/>
        <v>114</v>
      </c>
      <c r="AU20" s="26">
        <f t="shared" si="27"/>
        <v>85</v>
      </c>
      <c r="AV20" s="26">
        <f t="shared" si="27"/>
        <v>111</v>
      </c>
      <c r="AW20" s="15"/>
    </row>
    <row r="21" spans="2:52" ht="15" customHeight="1">
      <c r="B21" s="34" t="s">
        <v>42</v>
      </c>
      <c r="C21" s="24">
        <f t="shared" si="7"/>
        <v>5716</v>
      </c>
      <c r="D21" s="26">
        <f t="shared" si="8"/>
        <v>555</v>
      </c>
      <c r="E21" s="25">
        <f t="shared" si="22"/>
        <v>109</v>
      </c>
      <c r="F21" s="25">
        <f t="shared" si="22"/>
        <v>96</v>
      </c>
      <c r="G21" s="25">
        <f t="shared" si="22"/>
        <v>129</v>
      </c>
      <c r="H21" s="25">
        <f t="shared" si="22"/>
        <v>110</v>
      </c>
      <c r="I21" s="25">
        <f t="shared" si="22"/>
        <v>111</v>
      </c>
      <c r="J21" s="26">
        <f t="shared" si="9"/>
        <v>602</v>
      </c>
      <c r="K21" s="25">
        <f t="shared" si="23"/>
        <v>102</v>
      </c>
      <c r="L21" s="25">
        <f t="shared" si="23"/>
        <v>119</v>
      </c>
      <c r="M21" s="25">
        <f t="shared" si="23"/>
        <v>122</v>
      </c>
      <c r="N21" s="25">
        <f t="shared" si="23"/>
        <v>128</v>
      </c>
      <c r="O21" s="25">
        <f t="shared" si="23"/>
        <v>131</v>
      </c>
      <c r="P21" s="34" t="s">
        <v>42</v>
      </c>
      <c r="Q21" s="26">
        <f t="shared" si="10"/>
        <v>756</v>
      </c>
      <c r="R21" s="25">
        <f t="shared" si="24"/>
        <v>145</v>
      </c>
      <c r="S21" s="25">
        <f t="shared" si="24"/>
        <v>148</v>
      </c>
      <c r="T21" s="25">
        <f t="shared" si="24"/>
        <v>132</v>
      </c>
      <c r="U21" s="25">
        <f t="shared" si="24"/>
        <v>156</v>
      </c>
      <c r="V21" s="25">
        <f t="shared" si="24"/>
        <v>175</v>
      </c>
      <c r="W21" s="26">
        <f t="shared" si="11"/>
        <v>776</v>
      </c>
      <c r="X21" s="25">
        <f t="shared" si="25"/>
        <v>174</v>
      </c>
      <c r="Y21" s="25">
        <f t="shared" si="25"/>
        <v>158</v>
      </c>
      <c r="Z21" s="25">
        <f t="shared" si="25"/>
        <v>166</v>
      </c>
      <c r="AA21" s="25">
        <f t="shared" si="25"/>
        <v>146</v>
      </c>
      <c r="AB21" s="25">
        <f t="shared" si="25"/>
        <v>132</v>
      </c>
      <c r="AC21" s="34" t="s">
        <v>42</v>
      </c>
      <c r="AD21" s="26">
        <f t="shared" si="12"/>
        <v>510</v>
      </c>
      <c r="AE21" s="25">
        <f t="shared" ref="AE21:AM21" si="31">SUM(AE43+AE65)</f>
        <v>108</v>
      </c>
      <c r="AF21" s="25">
        <f t="shared" si="31"/>
        <v>95</v>
      </c>
      <c r="AG21" s="25">
        <f t="shared" si="31"/>
        <v>121</v>
      </c>
      <c r="AH21" s="25">
        <f t="shared" si="31"/>
        <v>83</v>
      </c>
      <c r="AI21" s="25">
        <f t="shared" si="31"/>
        <v>103</v>
      </c>
      <c r="AJ21" s="26">
        <f t="shared" si="31"/>
        <v>336</v>
      </c>
      <c r="AK21" s="26">
        <f t="shared" si="31"/>
        <v>321</v>
      </c>
      <c r="AL21" s="26">
        <f t="shared" si="31"/>
        <v>260</v>
      </c>
      <c r="AM21" s="26">
        <f t="shared" si="31"/>
        <v>255</v>
      </c>
      <c r="AN21" s="34" t="s">
        <v>42</v>
      </c>
      <c r="AO21" s="26">
        <f t="shared" si="27"/>
        <v>273</v>
      </c>
      <c r="AP21" s="26">
        <f t="shared" si="27"/>
        <v>236</v>
      </c>
      <c r="AQ21" s="26">
        <f t="shared" si="27"/>
        <v>211</v>
      </c>
      <c r="AR21" s="26">
        <f t="shared" si="27"/>
        <v>186</v>
      </c>
      <c r="AS21" s="26">
        <f t="shared" si="27"/>
        <v>154</v>
      </c>
      <c r="AT21" s="26">
        <f t="shared" si="27"/>
        <v>104</v>
      </c>
      <c r="AU21" s="26">
        <f t="shared" si="27"/>
        <v>84</v>
      </c>
      <c r="AV21" s="26">
        <f t="shared" si="27"/>
        <v>97</v>
      </c>
      <c r="AW21" s="15"/>
    </row>
    <row r="22" spans="2:52" s="4" customFormat="1" ht="15" customHeight="1">
      <c r="B22" s="34" t="s">
        <v>43</v>
      </c>
      <c r="C22" s="24">
        <f t="shared" si="7"/>
        <v>9739</v>
      </c>
      <c r="D22" s="26">
        <f t="shared" si="8"/>
        <v>836</v>
      </c>
      <c r="E22" s="25">
        <f t="shared" si="22"/>
        <v>173</v>
      </c>
      <c r="F22" s="25">
        <f t="shared" si="22"/>
        <v>145</v>
      </c>
      <c r="G22" s="25">
        <f t="shared" si="22"/>
        <v>162</v>
      </c>
      <c r="H22" s="25">
        <f t="shared" si="22"/>
        <v>177</v>
      </c>
      <c r="I22" s="25">
        <f t="shared" si="22"/>
        <v>179</v>
      </c>
      <c r="J22" s="26">
        <f t="shared" si="9"/>
        <v>903</v>
      </c>
      <c r="K22" s="25">
        <f t="shared" si="23"/>
        <v>177</v>
      </c>
      <c r="L22" s="25">
        <f t="shared" si="23"/>
        <v>174</v>
      </c>
      <c r="M22" s="25">
        <f t="shared" si="23"/>
        <v>170</v>
      </c>
      <c r="N22" s="25">
        <f t="shared" si="23"/>
        <v>192</v>
      </c>
      <c r="O22" s="25">
        <f t="shared" si="23"/>
        <v>190</v>
      </c>
      <c r="P22" s="34" t="s">
        <v>43</v>
      </c>
      <c r="Q22" s="26">
        <f t="shared" si="10"/>
        <v>950</v>
      </c>
      <c r="R22" s="25">
        <f t="shared" si="24"/>
        <v>158</v>
      </c>
      <c r="S22" s="25">
        <f t="shared" si="24"/>
        <v>196</v>
      </c>
      <c r="T22" s="25">
        <f t="shared" si="24"/>
        <v>189</v>
      </c>
      <c r="U22" s="25">
        <f t="shared" si="24"/>
        <v>181</v>
      </c>
      <c r="V22" s="25">
        <f t="shared" si="24"/>
        <v>226</v>
      </c>
      <c r="W22" s="26">
        <f t="shared" si="11"/>
        <v>1025</v>
      </c>
      <c r="X22" s="25">
        <f t="shared" si="25"/>
        <v>202</v>
      </c>
      <c r="Y22" s="25">
        <f t="shared" si="25"/>
        <v>211</v>
      </c>
      <c r="Z22" s="25">
        <f t="shared" si="25"/>
        <v>221</v>
      </c>
      <c r="AA22" s="25">
        <f t="shared" si="25"/>
        <v>196</v>
      </c>
      <c r="AB22" s="25">
        <f t="shared" si="25"/>
        <v>195</v>
      </c>
      <c r="AC22" s="34" t="s">
        <v>43</v>
      </c>
      <c r="AD22" s="26">
        <f t="shared" si="12"/>
        <v>910</v>
      </c>
      <c r="AE22" s="25">
        <f t="shared" ref="AE22:AM22" si="32">SUM(AE44+AE66)</f>
        <v>225</v>
      </c>
      <c r="AF22" s="25">
        <f t="shared" si="32"/>
        <v>162</v>
      </c>
      <c r="AG22" s="25">
        <f t="shared" si="32"/>
        <v>184</v>
      </c>
      <c r="AH22" s="25">
        <f t="shared" si="32"/>
        <v>166</v>
      </c>
      <c r="AI22" s="25">
        <f t="shared" si="32"/>
        <v>173</v>
      </c>
      <c r="AJ22" s="26">
        <f t="shared" si="32"/>
        <v>731</v>
      </c>
      <c r="AK22" s="26">
        <f t="shared" si="32"/>
        <v>627</v>
      </c>
      <c r="AL22" s="26">
        <f t="shared" si="32"/>
        <v>528</v>
      </c>
      <c r="AM22" s="26">
        <f t="shared" si="32"/>
        <v>458</v>
      </c>
      <c r="AN22" s="34" t="s">
        <v>43</v>
      </c>
      <c r="AO22" s="26">
        <f t="shared" si="27"/>
        <v>473</v>
      </c>
      <c r="AP22" s="26">
        <f t="shared" si="27"/>
        <v>395</v>
      </c>
      <c r="AQ22" s="26">
        <f t="shared" si="27"/>
        <v>386</v>
      </c>
      <c r="AR22" s="26">
        <f t="shared" si="27"/>
        <v>389</v>
      </c>
      <c r="AS22" s="26">
        <f t="shared" si="27"/>
        <v>360</v>
      </c>
      <c r="AT22" s="26">
        <f t="shared" si="27"/>
        <v>281</v>
      </c>
      <c r="AU22" s="26">
        <f t="shared" si="27"/>
        <v>212</v>
      </c>
      <c r="AV22" s="26">
        <f t="shared" si="27"/>
        <v>275</v>
      </c>
      <c r="AW22" s="15"/>
    </row>
    <row r="23" spans="2:52" s="5" customFormat="1" ht="15" customHeight="1">
      <c r="B23" s="34" t="s">
        <v>44</v>
      </c>
      <c r="C23" s="24">
        <f t="shared" si="7"/>
        <v>5528</v>
      </c>
      <c r="D23" s="26">
        <f t="shared" si="8"/>
        <v>547</v>
      </c>
      <c r="E23" s="25">
        <f t="shared" si="22"/>
        <v>109</v>
      </c>
      <c r="F23" s="25">
        <f t="shared" si="22"/>
        <v>113</v>
      </c>
      <c r="G23" s="25">
        <f t="shared" si="22"/>
        <v>111</v>
      </c>
      <c r="H23" s="25">
        <f t="shared" si="22"/>
        <v>109</v>
      </c>
      <c r="I23" s="25">
        <f t="shared" si="22"/>
        <v>105</v>
      </c>
      <c r="J23" s="26">
        <f t="shared" si="9"/>
        <v>570</v>
      </c>
      <c r="K23" s="25">
        <f t="shared" si="23"/>
        <v>105</v>
      </c>
      <c r="L23" s="25">
        <f t="shared" si="23"/>
        <v>109</v>
      </c>
      <c r="M23" s="25">
        <f t="shared" si="23"/>
        <v>119</v>
      </c>
      <c r="N23" s="25">
        <f t="shared" si="23"/>
        <v>116</v>
      </c>
      <c r="O23" s="25">
        <f t="shared" si="23"/>
        <v>121</v>
      </c>
      <c r="P23" s="34" t="s">
        <v>44</v>
      </c>
      <c r="Q23" s="26">
        <f t="shared" si="10"/>
        <v>675</v>
      </c>
      <c r="R23" s="25">
        <f t="shared" si="24"/>
        <v>130</v>
      </c>
      <c r="S23" s="25">
        <f t="shared" si="24"/>
        <v>138</v>
      </c>
      <c r="T23" s="25">
        <f t="shared" si="24"/>
        <v>137</v>
      </c>
      <c r="U23" s="25">
        <f t="shared" si="24"/>
        <v>145</v>
      </c>
      <c r="V23" s="25">
        <f t="shared" si="24"/>
        <v>125</v>
      </c>
      <c r="W23" s="26">
        <f t="shared" si="11"/>
        <v>666</v>
      </c>
      <c r="X23" s="25">
        <f t="shared" si="25"/>
        <v>146</v>
      </c>
      <c r="Y23" s="25">
        <f t="shared" si="25"/>
        <v>151</v>
      </c>
      <c r="Z23" s="25">
        <f t="shared" si="25"/>
        <v>120</v>
      </c>
      <c r="AA23" s="25">
        <f t="shared" si="25"/>
        <v>123</v>
      </c>
      <c r="AB23" s="25">
        <f t="shared" si="25"/>
        <v>126</v>
      </c>
      <c r="AC23" s="34" t="s">
        <v>44</v>
      </c>
      <c r="AD23" s="26">
        <f t="shared" si="12"/>
        <v>508</v>
      </c>
      <c r="AE23" s="25">
        <f t="shared" ref="AE23:AM23" si="33">SUM(AE45+AE67)</f>
        <v>125</v>
      </c>
      <c r="AF23" s="25">
        <f t="shared" si="33"/>
        <v>111</v>
      </c>
      <c r="AG23" s="25">
        <f t="shared" si="33"/>
        <v>101</v>
      </c>
      <c r="AH23" s="25">
        <f t="shared" si="33"/>
        <v>83</v>
      </c>
      <c r="AI23" s="25">
        <f t="shared" si="33"/>
        <v>88</v>
      </c>
      <c r="AJ23" s="26">
        <f t="shared" si="33"/>
        <v>349</v>
      </c>
      <c r="AK23" s="26">
        <f t="shared" si="33"/>
        <v>306</v>
      </c>
      <c r="AL23" s="26">
        <f t="shared" si="33"/>
        <v>249</v>
      </c>
      <c r="AM23" s="26">
        <f t="shared" si="33"/>
        <v>239</v>
      </c>
      <c r="AN23" s="34" t="s">
        <v>44</v>
      </c>
      <c r="AO23" s="26">
        <f t="shared" si="27"/>
        <v>277</v>
      </c>
      <c r="AP23" s="26">
        <f t="shared" si="27"/>
        <v>230</v>
      </c>
      <c r="AQ23" s="26">
        <f t="shared" si="27"/>
        <v>209</v>
      </c>
      <c r="AR23" s="26">
        <f t="shared" si="27"/>
        <v>202</v>
      </c>
      <c r="AS23" s="26">
        <f t="shared" si="27"/>
        <v>166</v>
      </c>
      <c r="AT23" s="26">
        <f t="shared" si="27"/>
        <v>140</v>
      </c>
      <c r="AU23" s="26">
        <f t="shared" si="27"/>
        <v>90</v>
      </c>
      <c r="AV23" s="26">
        <f t="shared" si="27"/>
        <v>105</v>
      </c>
      <c r="AW23" s="14"/>
    </row>
    <row r="24" spans="2:52" s="4" customFormat="1" ht="15" customHeight="1">
      <c r="B24" s="34" t="s">
        <v>45</v>
      </c>
      <c r="C24" s="24">
        <f t="shared" si="7"/>
        <v>14383</v>
      </c>
      <c r="D24" s="26">
        <f t="shared" si="8"/>
        <v>1268</v>
      </c>
      <c r="E24" s="25">
        <f t="shared" si="22"/>
        <v>281</v>
      </c>
      <c r="F24" s="25">
        <f t="shared" si="22"/>
        <v>252</v>
      </c>
      <c r="G24" s="25">
        <f t="shared" si="22"/>
        <v>212</v>
      </c>
      <c r="H24" s="25">
        <f t="shared" si="22"/>
        <v>294</v>
      </c>
      <c r="I24" s="25">
        <f t="shared" si="22"/>
        <v>229</v>
      </c>
      <c r="J24" s="26">
        <f t="shared" si="9"/>
        <v>1302</v>
      </c>
      <c r="K24" s="25">
        <f t="shared" si="23"/>
        <v>281</v>
      </c>
      <c r="L24" s="25">
        <f t="shared" si="23"/>
        <v>258</v>
      </c>
      <c r="M24" s="25">
        <f t="shared" si="23"/>
        <v>240</v>
      </c>
      <c r="N24" s="25">
        <f t="shared" si="23"/>
        <v>281</v>
      </c>
      <c r="O24" s="25">
        <f t="shared" si="23"/>
        <v>242</v>
      </c>
      <c r="P24" s="34" t="s">
        <v>45</v>
      </c>
      <c r="Q24" s="26">
        <f t="shared" si="10"/>
        <v>1404</v>
      </c>
      <c r="R24" s="25">
        <f t="shared" si="24"/>
        <v>270</v>
      </c>
      <c r="S24" s="25">
        <f t="shared" si="24"/>
        <v>277</v>
      </c>
      <c r="T24" s="25">
        <f t="shared" si="24"/>
        <v>289</v>
      </c>
      <c r="U24" s="25">
        <f t="shared" si="24"/>
        <v>281</v>
      </c>
      <c r="V24" s="25">
        <f t="shared" si="24"/>
        <v>287</v>
      </c>
      <c r="W24" s="26">
        <f t="shared" si="11"/>
        <v>1522</v>
      </c>
      <c r="X24" s="25">
        <f t="shared" si="25"/>
        <v>304</v>
      </c>
      <c r="Y24" s="25">
        <f t="shared" si="25"/>
        <v>340</v>
      </c>
      <c r="Z24" s="25">
        <f t="shared" si="25"/>
        <v>279</v>
      </c>
      <c r="AA24" s="25">
        <f t="shared" si="25"/>
        <v>272</v>
      </c>
      <c r="AB24" s="25">
        <f t="shared" si="25"/>
        <v>327</v>
      </c>
      <c r="AC24" s="34" t="s">
        <v>45</v>
      </c>
      <c r="AD24" s="26">
        <f t="shared" si="12"/>
        <v>1399</v>
      </c>
      <c r="AE24" s="25">
        <f t="shared" ref="AE24:AM24" si="34">SUM(AE46+AE68)</f>
        <v>269</v>
      </c>
      <c r="AF24" s="25">
        <f t="shared" si="34"/>
        <v>316</v>
      </c>
      <c r="AG24" s="25">
        <f t="shared" si="34"/>
        <v>298</v>
      </c>
      <c r="AH24" s="25">
        <f t="shared" si="34"/>
        <v>243</v>
      </c>
      <c r="AI24" s="25">
        <f t="shared" si="34"/>
        <v>273</v>
      </c>
      <c r="AJ24" s="26">
        <f t="shared" si="34"/>
        <v>1181</v>
      </c>
      <c r="AK24" s="26">
        <f t="shared" si="34"/>
        <v>998</v>
      </c>
      <c r="AL24" s="26">
        <f t="shared" si="34"/>
        <v>823</v>
      </c>
      <c r="AM24" s="26">
        <f t="shared" si="34"/>
        <v>795</v>
      </c>
      <c r="AN24" s="34" t="s">
        <v>45</v>
      </c>
      <c r="AO24" s="26">
        <f t="shared" si="27"/>
        <v>673</v>
      </c>
      <c r="AP24" s="26">
        <f t="shared" si="27"/>
        <v>574</v>
      </c>
      <c r="AQ24" s="26">
        <f t="shared" si="27"/>
        <v>484</v>
      </c>
      <c r="AR24" s="26">
        <f t="shared" si="27"/>
        <v>465</v>
      </c>
      <c r="AS24" s="26">
        <f t="shared" si="27"/>
        <v>462</v>
      </c>
      <c r="AT24" s="26">
        <f t="shared" si="27"/>
        <v>362</v>
      </c>
      <c r="AU24" s="26">
        <f t="shared" si="27"/>
        <v>319</v>
      </c>
      <c r="AV24" s="26">
        <f t="shared" si="27"/>
        <v>352</v>
      </c>
      <c r="AW24" s="15"/>
    </row>
    <row r="25" spans="2:52" ht="15" customHeight="1">
      <c r="B25" s="34" t="s">
        <v>46</v>
      </c>
      <c r="C25" s="24">
        <f t="shared" si="7"/>
        <v>10160</v>
      </c>
      <c r="D25" s="26">
        <f t="shared" si="8"/>
        <v>1057</v>
      </c>
      <c r="E25" s="25">
        <f t="shared" si="22"/>
        <v>202</v>
      </c>
      <c r="F25" s="25">
        <f t="shared" si="22"/>
        <v>227</v>
      </c>
      <c r="G25" s="25">
        <f t="shared" si="22"/>
        <v>223</v>
      </c>
      <c r="H25" s="25">
        <f t="shared" si="22"/>
        <v>216</v>
      </c>
      <c r="I25" s="25">
        <f t="shared" si="22"/>
        <v>189</v>
      </c>
      <c r="J25" s="26">
        <f t="shared" si="9"/>
        <v>1077</v>
      </c>
      <c r="K25" s="25">
        <f t="shared" si="23"/>
        <v>223</v>
      </c>
      <c r="L25" s="25">
        <f t="shared" si="23"/>
        <v>197</v>
      </c>
      <c r="M25" s="25">
        <f t="shared" si="23"/>
        <v>237</v>
      </c>
      <c r="N25" s="25">
        <f t="shared" si="23"/>
        <v>210</v>
      </c>
      <c r="O25" s="25">
        <f t="shared" si="23"/>
        <v>210</v>
      </c>
      <c r="P25" s="34" t="s">
        <v>46</v>
      </c>
      <c r="Q25" s="26">
        <f t="shared" si="10"/>
        <v>1174</v>
      </c>
      <c r="R25" s="25">
        <f t="shared" si="24"/>
        <v>236</v>
      </c>
      <c r="S25" s="25">
        <f t="shared" si="24"/>
        <v>215</v>
      </c>
      <c r="T25" s="25">
        <f t="shared" si="24"/>
        <v>223</v>
      </c>
      <c r="U25" s="25">
        <f t="shared" si="24"/>
        <v>241</v>
      </c>
      <c r="V25" s="25">
        <f t="shared" si="24"/>
        <v>259</v>
      </c>
      <c r="W25" s="26">
        <f t="shared" si="11"/>
        <v>1212</v>
      </c>
      <c r="X25" s="25">
        <f t="shared" si="25"/>
        <v>225</v>
      </c>
      <c r="Y25" s="25">
        <f t="shared" si="25"/>
        <v>274</v>
      </c>
      <c r="Z25" s="25">
        <f t="shared" si="25"/>
        <v>248</v>
      </c>
      <c r="AA25" s="25">
        <f t="shared" si="25"/>
        <v>229</v>
      </c>
      <c r="AB25" s="25">
        <f t="shared" si="25"/>
        <v>236</v>
      </c>
      <c r="AC25" s="34" t="s">
        <v>46</v>
      </c>
      <c r="AD25" s="26">
        <f t="shared" si="12"/>
        <v>976</v>
      </c>
      <c r="AE25" s="25">
        <f t="shared" ref="AE25:AM25" si="35">SUM(AE47+AE69)</f>
        <v>237</v>
      </c>
      <c r="AF25" s="25">
        <f t="shared" si="35"/>
        <v>177</v>
      </c>
      <c r="AG25" s="25">
        <f t="shared" si="35"/>
        <v>205</v>
      </c>
      <c r="AH25" s="25">
        <f t="shared" si="35"/>
        <v>176</v>
      </c>
      <c r="AI25" s="25">
        <f t="shared" si="35"/>
        <v>181</v>
      </c>
      <c r="AJ25" s="26">
        <f t="shared" si="35"/>
        <v>744</v>
      </c>
      <c r="AK25" s="26">
        <f t="shared" si="35"/>
        <v>584</v>
      </c>
      <c r="AL25" s="26">
        <f t="shared" si="35"/>
        <v>513</v>
      </c>
      <c r="AM25" s="26">
        <f t="shared" si="35"/>
        <v>441</v>
      </c>
      <c r="AN25" s="34" t="s">
        <v>46</v>
      </c>
      <c r="AO25" s="26">
        <f t="shared" si="27"/>
        <v>516</v>
      </c>
      <c r="AP25" s="26">
        <f t="shared" si="27"/>
        <v>391</v>
      </c>
      <c r="AQ25" s="26">
        <f t="shared" si="27"/>
        <v>341</v>
      </c>
      <c r="AR25" s="26">
        <f t="shared" si="27"/>
        <v>314</v>
      </c>
      <c r="AS25" s="26">
        <f t="shared" si="27"/>
        <v>273</v>
      </c>
      <c r="AT25" s="26">
        <f t="shared" si="27"/>
        <v>180</v>
      </c>
      <c r="AU25" s="26">
        <f t="shared" si="27"/>
        <v>168</v>
      </c>
      <c r="AV25" s="26">
        <f t="shared" si="27"/>
        <v>199</v>
      </c>
      <c r="AW25" s="15"/>
    </row>
    <row r="26" spans="2:52" ht="15" customHeight="1">
      <c r="B26" s="34" t="s">
        <v>47</v>
      </c>
      <c r="C26" s="24">
        <f t="shared" si="7"/>
        <v>3426</v>
      </c>
      <c r="D26" s="26">
        <f t="shared" si="8"/>
        <v>318</v>
      </c>
      <c r="E26" s="25">
        <f t="shared" si="22"/>
        <v>69</v>
      </c>
      <c r="F26" s="25">
        <f t="shared" si="22"/>
        <v>58</v>
      </c>
      <c r="G26" s="25">
        <f t="shared" si="22"/>
        <v>69</v>
      </c>
      <c r="H26" s="25">
        <f t="shared" si="22"/>
        <v>61</v>
      </c>
      <c r="I26" s="25">
        <f t="shared" si="22"/>
        <v>61</v>
      </c>
      <c r="J26" s="26">
        <f t="shared" si="9"/>
        <v>322</v>
      </c>
      <c r="K26" s="25">
        <f t="shared" si="23"/>
        <v>70</v>
      </c>
      <c r="L26" s="25">
        <f t="shared" si="23"/>
        <v>71</v>
      </c>
      <c r="M26" s="25">
        <f t="shared" si="23"/>
        <v>60</v>
      </c>
      <c r="N26" s="25">
        <f t="shared" si="23"/>
        <v>50</v>
      </c>
      <c r="O26" s="25">
        <f t="shared" si="23"/>
        <v>71</v>
      </c>
      <c r="P26" s="34" t="s">
        <v>47</v>
      </c>
      <c r="Q26" s="26">
        <f t="shared" si="10"/>
        <v>325</v>
      </c>
      <c r="R26" s="25">
        <f t="shared" si="24"/>
        <v>55</v>
      </c>
      <c r="S26" s="25">
        <f t="shared" si="24"/>
        <v>57</v>
      </c>
      <c r="T26" s="25">
        <f t="shared" si="24"/>
        <v>65</v>
      </c>
      <c r="U26" s="25">
        <f t="shared" si="24"/>
        <v>70</v>
      </c>
      <c r="V26" s="25">
        <f t="shared" si="24"/>
        <v>78</v>
      </c>
      <c r="W26" s="26">
        <f t="shared" si="11"/>
        <v>363</v>
      </c>
      <c r="X26" s="25">
        <f t="shared" si="25"/>
        <v>84</v>
      </c>
      <c r="Y26" s="25">
        <f t="shared" si="25"/>
        <v>56</v>
      </c>
      <c r="Z26" s="25">
        <f t="shared" si="25"/>
        <v>73</v>
      </c>
      <c r="AA26" s="25">
        <f t="shared" si="25"/>
        <v>77</v>
      </c>
      <c r="AB26" s="25">
        <f t="shared" si="25"/>
        <v>73</v>
      </c>
      <c r="AC26" s="34" t="s">
        <v>47</v>
      </c>
      <c r="AD26" s="26">
        <f t="shared" si="12"/>
        <v>350</v>
      </c>
      <c r="AE26" s="25">
        <f t="shared" ref="AE26:AM26" si="36">SUM(AE48+AE70)</f>
        <v>77</v>
      </c>
      <c r="AF26" s="25">
        <f t="shared" si="36"/>
        <v>59</v>
      </c>
      <c r="AG26" s="25">
        <f t="shared" si="36"/>
        <v>83</v>
      </c>
      <c r="AH26" s="25">
        <f t="shared" si="36"/>
        <v>49</v>
      </c>
      <c r="AI26" s="25">
        <f t="shared" si="36"/>
        <v>82</v>
      </c>
      <c r="AJ26" s="26">
        <f t="shared" si="36"/>
        <v>250</v>
      </c>
      <c r="AK26" s="26">
        <f t="shared" si="36"/>
        <v>217</v>
      </c>
      <c r="AL26" s="26">
        <f t="shared" si="36"/>
        <v>174</v>
      </c>
      <c r="AM26" s="26">
        <f t="shared" si="36"/>
        <v>136</v>
      </c>
      <c r="AN26" s="34" t="s">
        <v>47</v>
      </c>
      <c r="AO26" s="26">
        <f t="shared" si="27"/>
        <v>145</v>
      </c>
      <c r="AP26" s="26">
        <f t="shared" si="27"/>
        <v>155</v>
      </c>
      <c r="AQ26" s="26">
        <f t="shared" si="27"/>
        <v>126</v>
      </c>
      <c r="AR26" s="26">
        <f t="shared" si="27"/>
        <v>126</v>
      </c>
      <c r="AS26" s="26">
        <f t="shared" si="27"/>
        <v>106</v>
      </c>
      <c r="AT26" s="26">
        <f t="shared" si="27"/>
        <v>119</v>
      </c>
      <c r="AU26" s="26">
        <f t="shared" si="27"/>
        <v>71</v>
      </c>
      <c r="AV26" s="26">
        <f t="shared" si="27"/>
        <v>123</v>
      </c>
      <c r="AW26" s="15"/>
    </row>
    <row r="27" spans="2:52" ht="9.9499999999999993" customHeight="1">
      <c r="B27" s="23"/>
      <c r="C27" s="1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3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23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22"/>
      <c r="AO27" s="15"/>
      <c r="AP27" s="15"/>
      <c r="AQ27" s="15"/>
      <c r="AR27" s="15"/>
      <c r="AS27" s="15"/>
      <c r="AT27" s="15"/>
      <c r="AU27" s="15"/>
      <c r="AV27" s="15"/>
      <c r="AW27" s="15"/>
      <c r="AY27"/>
      <c r="AZ27"/>
    </row>
    <row r="28" spans="2:52" s="5" customFormat="1" ht="20.100000000000001" customHeight="1">
      <c r="B28" s="26" t="s">
        <v>17</v>
      </c>
      <c r="C28" s="26">
        <f>SUM(C29+C30+C31+C32+C33+C34+C35+C36+C37+C38+C39+C40+C41+C42+C43+C44+C45+C46+C47+C48)</f>
        <v>238597</v>
      </c>
      <c r="D28" s="26">
        <f t="shared" ref="D28:AV28" si="37">SUM(D29+D30+D31+D32+D33+D34+D35+D36+D37+D38+D39+D40+D41+D42+D43+D44+D45+D46+D47+D48)</f>
        <v>23730</v>
      </c>
      <c r="E28" s="26">
        <f t="shared" si="37"/>
        <v>4754</v>
      </c>
      <c r="F28" s="26">
        <f t="shared" si="37"/>
        <v>4743</v>
      </c>
      <c r="G28" s="26">
        <f t="shared" si="37"/>
        <v>4744</v>
      </c>
      <c r="H28" s="26">
        <f t="shared" si="37"/>
        <v>4745</v>
      </c>
      <c r="I28" s="26">
        <f t="shared" si="37"/>
        <v>4744</v>
      </c>
      <c r="J28" s="26">
        <f t="shared" si="37"/>
        <v>23809</v>
      </c>
      <c r="K28" s="26">
        <f t="shared" si="37"/>
        <v>4741</v>
      </c>
      <c r="L28" s="26">
        <f t="shared" si="37"/>
        <v>4741</v>
      </c>
      <c r="M28" s="26">
        <f t="shared" si="37"/>
        <v>4755</v>
      </c>
      <c r="N28" s="26">
        <f t="shared" si="37"/>
        <v>4771</v>
      </c>
      <c r="O28" s="26">
        <f t="shared" si="37"/>
        <v>4801</v>
      </c>
      <c r="P28" s="26" t="s">
        <v>17</v>
      </c>
      <c r="Q28" s="26">
        <f t="shared" si="37"/>
        <v>25211</v>
      </c>
      <c r="R28" s="26">
        <f t="shared" si="37"/>
        <v>4850</v>
      </c>
      <c r="S28" s="26">
        <f t="shared" si="37"/>
        <v>4914</v>
      </c>
      <c r="T28" s="26">
        <f t="shared" si="37"/>
        <v>4986</v>
      </c>
      <c r="U28" s="26">
        <f t="shared" si="37"/>
        <v>5207</v>
      </c>
      <c r="V28" s="26">
        <f t="shared" si="37"/>
        <v>5254</v>
      </c>
      <c r="W28" s="26">
        <f t="shared" si="37"/>
        <v>27349</v>
      </c>
      <c r="X28" s="26">
        <f t="shared" si="37"/>
        <v>5308</v>
      </c>
      <c r="Y28" s="26">
        <f t="shared" si="37"/>
        <v>5397</v>
      </c>
      <c r="Z28" s="26">
        <f t="shared" si="37"/>
        <v>5468</v>
      </c>
      <c r="AA28" s="26">
        <f t="shared" si="37"/>
        <v>5536</v>
      </c>
      <c r="AB28" s="26">
        <f t="shared" si="37"/>
        <v>5640</v>
      </c>
      <c r="AC28" s="26" t="s">
        <v>17</v>
      </c>
      <c r="AD28" s="26">
        <f t="shared" si="37"/>
        <v>27479</v>
      </c>
      <c r="AE28" s="26">
        <f t="shared" si="37"/>
        <v>5670</v>
      </c>
      <c r="AF28" s="26">
        <f t="shared" si="37"/>
        <v>5635</v>
      </c>
      <c r="AG28" s="26">
        <f t="shared" si="37"/>
        <v>5517</v>
      </c>
      <c r="AH28" s="26">
        <f t="shared" si="37"/>
        <v>5393</v>
      </c>
      <c r="AI28" s="26">
        <f t="shared" si="37"/>
        <v>5264</v>
      </c>
      <c r="AJ28" s="26">
        <f t="shared" si="37"/>
        <v>22788</v>
      </c>
      <c r="AK28" s="26">
        <f t="shared" si="37"/>
        <v>16658</v>
      </c>
      <c r="AL28" s="26">
        <f t="shared" si="37"/>
        <v>12883</v>
      </c>
      <c r="AM28" s="26">
        <f t="shared" si="37"/>
        <v>10786</v>
      </c>
      <c r="AN28" s="26" t="s">
        <v>17</v>
      </c>
      <c r="AO28" s="26">
        <f t="shared" si="37"/>
        <v>9783</v>
      </c>
      <c r="AP28" s="26">
        <f t="shared" si="37"/>
        <v>7931</v>
      </c>
      <c r="AQ28" s="26">
        <f t="shared" si="37"/>
        <v>6849</v>
      </c>
      <c r="AR28" s="26">
        <f t="shared" si="37"/>
        <v>5976</v>
      </c>
      <c r="AS28" s="26">
        <f t="shared" si="37"/>
        <v>5223</v>
      </c>
      <c r="AT28" s="26">
        <f t="shared" si="37"/>
        <v>4367</v>
      </c>
      <c r="AU28" s="26">
        <f t="shared" si="37"/>
        <v>3426</v>
      </c>
      <c r="AV28" s="26">
        <f t="shared" si="37"/>
        <v>4349</v>
      </c>
      <c r="AW28" s="14"/>
      <c r="AY28"/>
      <c r="AZ28"/>
    </row>
    <row r="29" spans="2:52" ht="15" customHeight="1">
      <c r="B29" s="34" t="s">
        <v>28</v>
      </c>
      <c r="C29" s="24">
        <f>SUM(D29+J29+Q29+W29+AD29+AJ29+AK29+AL29+AM29+AO29+AP29+AQ29+AR29+AS29+AT29+AU29+AV29)</f>
        <v>125538</v>
      </c>
      <c r="D29" s="26">
        <f>SUM(I29+H29+G29+F29+E29)</f>
        <v>12258</v>
      </c>
      <c r="E29" s="25">
        <v>2516</v>
      </c>
      <c r="F29" s="25">
        <v>2485</v>
      </c>
      <c r="G29" s="25">
        <v>2436</v>
      </c>
      <c r="H29" s="25">
        <v>2394</v>
      </c>
      <c r="I29" s="25">
        <v>2427</v>
      </c>
      <c r="J29" s="26">
        <f>SUM(O29+N29+M29+L29+K29)</f>
        <v>12142</v>
      </c>
      <c r="K29" s="25">
        <v>2423</v>
      </c>
      <c r="L29" s="25">
        <v>2508</v>
      </c>
      <c r="M29" s="25">
        <v>2421</v>
      </c>
      <c r="N29" s="25">
        <v>2385</v>
      </c>
      <c r="O29" s="25">
        <v>2405</v>
      </c>
      <c r="P29" s="34" t="s">
        <v>28</v>
      </c>
      <c r="Q29" s="26">
        <f>SUM(V29+U29+T29+S29+R29)</f>
        <v>12286</v>
      </c>
      <c r="R29" s="25">
        <v>2366</v>
      </c>
      <c r="S29" s="25">
        <v>2407</v>
      </c>
      <c r="T29" s="25">
        <v>2459</v>
      </c>
      <c r="U29" s="25">
        <v>2564</v>
      </c>
      <c r="V29" s="25">
        <v>2490</v>
      </c>
      <c r="W29" s="26">
        <f>SUM(AB29+AA29+Z29+Y29+X29)</f>
        <v>13664</v>
      </c>
      <c r="X29" s="25">
        <v>2578</v>
      </c>
      <c r="Y29" s="25">
        <v>2614</v>
      </c>
      <c r="Z29" s="25">
        <v>2691</v>
      </c>
      <c r="AA29" s="25">
        <v>2901</v>
      </c>
      <c r="AB29" s="25">
        <v>2880</v>
      </c>
      <c r="AC29" s="34" t="s">
        <v>28</v>
      </c>
      <c r="AD29" s="26">
        <f>SUM(AI29+AH29+AG29+AF29+AE29)</f>
        <v>14447</v>
      </c>
      <c r="AE29" s="25">
        <v>2897</v>
      </c>
      <c r="AF29" s="25">
        <v>2991</v>
      </c>
      <c r="AG29" s="25">
        <v>2808</v>
      </c>
      <c r="AH29" s="25">
        <v>2920</v>
      </c>
      <c r="AI29" s="25">
        <v>2831</v>
      </c>
      <c r="AJ29" s="26">
        <v>12830</v>
      </c>
      <c r="AK29" s="26">
        <v>9698</v>
      </c>
      <c r="AL29" s="26">
        <v>7496</v>
      </c>
      <c r="AM29" s="26">
        <v>6222</v>
      </c>
      <c r="AN29" s="34" t="s">
        <v>28</v>
      </c>
      <c r="AO29" s="26">
        <v>5421</v>
      </c>
      <c r="AP29" s="26">
        <v>4180</v>
      </c>
      <c r="AQ29" s="26">
        <v>3592</v>
      </c>
      <c r="AR29" s="26">
        <v>2960</v>
      </c>
      <c r="AS29" s="26">
        <v>2524</v>
      </c>
      <c r="AT29" s="26">
        <v>2107</v>
      </c>
      <c r="AU29" s="26">
        <v>1662</v>
      </c>
      <c r="AV29" s="26">
        <v>2049</v>
      </c>
      <c r="AW29" s="15"/>
      <c r="AY29"/>
      <c r="AZ29"/>
    </row>
    <row r="30" spans="2:52" ht="15" customHeight="1">
      <c r="B30" s="34" t="s">
        <v>29</v>
      </c>
      <c r="C30" s="24">
        <f>SUM(D30+J30+Q30+W30+AD30+AJ30+AK30+AL30+AM30+AO30+AP30+AQ30+AR30+AS30+AT30+AU30+AV30)</f>
        <v>4278</v>
      </c>
      <c r="D30" s="26">
        <f t="shared" ref="D30:D48" si="38">SUM(I30+H30+G30+F30+E30)</f>
        <v>472</v>
      </c>
      <c r="E30" s="25">
        <v>85</v>
      </c>
      <c r="F30" s="25">
        <v>84</v>
      </c>
      <c r="G30" s="25">
        <v>91</v>
      </c>
      <c r="H30" s="25">
        <v>109</v>
      </c>
      <c r="I30" s="25">
        <v>103</v>
      </c>
      <c r="J30" s="26">
        <f t="shared" ref="J30:J48" si="39">SUM(O30+N30+M30+L30+K30)</f>
        <v>535</v>
      </c>
      <c r="K30" s="25">
        <v>108</v>
      </c>
      <c r="L30" s="25">
        <v>93</v>
      </c>
      <c r="M30" s="25">
        <v>107</v>
      </c>
      <c r="N30" s="25">
        <v>122</v>
      </c>
      <c r="O30" s="25">
        <v>105</v>
      </c>
      <c r="P30" s="34" t="s">
        <v>29</v>
      </c>
      <c r="Q30" s="26">
        <f t="shared" ref="Q30:Q48" si="40">SUM(V30+U30+T30+S30+R30)</f>
        <v>586</v>
      </c>
      <c r="R30" s="25">
        <v>111</v>
      </c>
      <c r="S30" s="25">
        <v>121</v>
      </c>
      <c r="T30" s="25">
        <v>114</v>
      </c>
      <c r="U30" s="25">
        <v>121</v>
      </c>
      <c r="V30" s="25">
        <v>119</v>
      </c>
      <c r="W30" s="26">
        <f t="shared" ref="W30:W48" si="41">SUM(AB30+AA30+Z30+Y30+X30)</f>
        <v>540</v>
      </c>
      <c r="X30" s="25">
        <v>128</v>
      </c>
      <c r="Y30" s="25">
        <v>115</v>
      </c>
      <c r="Z30" s="25">
        <v>104</v>
      </c>
      <c r="AA30" s="25">
        <v>91</v>
      </c>
      <c r="AB30" s="25">
        <v>102</v>
      </c>
      <c r="AC30" s="34" t="s">
        <v>29</v>
      </c>
      <c r="AD30" s="26">
        <f t="shared" ref="AD30:AD48" si="42">SUM(AI30+AH30+AG30+AF30+AE30)</f>
        <v>373</v>
      </c>
      <c r="AE30" s="25">
        <v>68</v>
      </c>
      <c r="AF30" s="25">
        <v>86</v>
      </c>
      <c r="AG30" s="25">
        <v>78</v>
      </c>
      <c r="AH30" s="25">
        <v>77</v>
      </c>
      <c r="AI30" s="25">
        <v>64</v>
      </c>
      <c r="AJ30" s="26">
        <v>302</v>
      </c>
      <c r="AK30" s="26">
        <v>207</v>
      </c>
      <c r="AL30" s="26">
        <v>216</v>
      </c>
      <c r="AM30" s="26">
        <v>144</v>
      </c>
      <c r="AN30" s="34" t="s">
        <v>29</v>
      </c>
      <c r="AO30" s="26">
        <v>159</v>
      </c>
      <c r="AP30" s="26">
        <v>157</v>
      </c>
      <c r="AQ30" s="26">
        <v>116</v>
      </c>
      <c r="AR30" s="26">
        <v>118</v>
      </c>
      <c r="AS30" s="26">
        <v>106</v>
      </c>
      <c r="AT30" s="26">
        <v>85</v>
      </c>
      <c r="AU30" s="26">
        <v>69</v>
      </c>
      <c r="AV30" s="26">
        <v>93</v>
      </c>
      <c r="AW30" s="15"/>
      <c r="AY30"/>
      <c r="AZ30"/>
    </row>
    <row r="31" spans="2:52" ht="15" customHeight="1">
      <c r="B31" s="34" t="s">
        <v>30</v>
      </c>
      <c r="C31" s="24">
        <f t="shared" ref="C31:C48" si="43">SUM(D31+J31+Q31+W31+AD31+AJ31+AK31+AL31+AM31+AO31+AP31+AQ31+AR31+AS31+AT31+AU31+AV31)</f>
        <v>15186</v>
      </c>
      <c r="D31" s="26">
        <f t="shared" si="38"/>
        <v>1626</v>
      </c>
      <c r="E31" s="25">
        <v>322</v>
      </c>
      <c r="F31" s="25">
        <v>306</v>
      </c>
      <c r="G31" s="25">
        <v>342</v>
      </c>
      <c r="H31" s="25">
        <v>337</v>
      </c>
      <c r="I31" s="25">
        <v>319</v>
      </c>
      <c r="J31" s="26">
        <f t="shared" si="39"/>
        <v>1624</v>
      </c>
      <c r="K31" s="25">
        <v>311</v>
      </c>
      <c r="L31" s="25">
        <v>306</v>
      </c>
      <c r="M31" s="25">
        <v>342</v>
      </c>
      <c r="N31" s="25">
        <v>326</v>
      </c>
      <c r="O31" s="25">
        <v>339</v>
      </c>
      <c r="P31" s="34" t="s">
        <v>30</v>
      </c>
      <c r="Q31" s="26">
        <f t="shared" si="40"/>
        <v>1714</v>
      </c>
      <c r="R31" s="25">
        <v>355</v>
      </c>
      <c r="S31" s="25">
        <v>326</v>
      </c>
      <c r="T31" s="25">
        <v>371</v>
      </c>
      <c r="U31" s="25">
        <v>323</v>
      </c>
      <c r="V31" s="25">
        <v>339</v>
      </c>
      <c r="W31" s="26">
        <f t="shared" si="41"/>
        <v>1775</v>
      </c>
      <c r="X31" s="25">
        <v>311</v>
      </c>
      <c r="Y31" s="25">
        <v>375</v>
      </c>
      <c r="Z31" s="25">
        <v>333</v>
      </c>
      <c r="AA31" s="25">
        <v>343</v>
      </c>
      <c r="AB31" s="25">
        <v>413</v>
      </c>
      <c r="AC31" s="34" t="s">
        <v>30</v>
      </c>
      <c r="AD31" s="26">
        <f t="shared" si="42"/>
        <v>2330</v>
      </c>
      <c r="AE31" s="25">
        <v>432</v>
      </c>
      <c r="AF31" s="25">
        <v>464</v>
      </c>
      <c r="AG31" s="25">
        <v>478</v>
      </c>
      <c r="AH31" s="25">
        <v>493</v>
      </c>
      <c r="AI31" s="25">
        <v>463</v>
      </c>
      <c r="AJ31" s="26">
        <v>1820</v>
      </c>
      <c r="AK31" s="26">
        <v>904</v>
      </c>
      <c r="AL31" s="26">
        <v>639</v>
      </c>
      <c r="AM31" s="26">
        <v>491</v>
      </c>
      <c r="AN31" s="34" t="s">
        <v>30</v>
      </c>
      <c r="AO31" s="26">
        <v>452</v>
      </c>
      <c r="AP31" s="26">
        <v>376</v>
      </c>
      <c r="AQ31" s="26">
        <v>328</v>
      </c>
      <c r="AR31" s="26">
        <v>298</v>
      </c>
      <c r="AS31" s="26">
        <v>266</v>
      </c>
      <c r="AT31" s="26">
        <v>218</v>
      </c>
      <c r="AU31" s="26">
        <v>164</v>
      </c>
      <c r="AV31" s="26">
        <v>161</v>
      </c>
      <c r="AW31" s="15"/>
      <c r="AY31"/>
      <c r="AZ31"/>
    </row>
    <row r="32" spans="2:52" ht="15" customHeight="1">
      <c r="B32" s="34" t="s">
        <v>31</v>
      </c>
      <c r="C32" s="24">
        <f>SUM(D32+J32+Q32+W32+AD32+AJ32+AK32+AL32+AM32+AO32+AP32+AQ32+AR32+AS32+AT32+AU32+AV32)</f>
        <v>1560</v>
      </c>
      <c r="D32" s="26">
        <f t="shared" si="38"/>
        <v>145</v>
      </c>
      <c r="E32" s="25">
        <v>29</v>
      </c>
      <c r="F32" s="25">
        <v>32</v>
      </c>
      <c r="G32" s="25">
        <v>26</v>
      </c>
      <c r="H32" s="25">
        <v>30</v>
      </c>
      <c r="I32" s="25">
        <v>28</v>
      </c>
      <c r="J32" s="26">
        <f t="shared" si="39"/>
        <v>143</v>
      </c>
      <c r="K32" s="25">
        <v>29</v>
      </c>
      <c r="L32" s="25">
        <v>26</v>
      </c>
      <c r="M32" s="25">
        <v>31</v>
      </c>
      <c r="N32" s="25">
        <v>32</v>
      </c>
      <c r="O32" s="25">
        <v>25</v>
      </c>
      <c r="P32" s="34" t="s">
        <v>31</v>
      </c>
      <c r="Q32" s="26">
        <f t="shared" si="40"/>
        <v>155</v>
      </c>
      <c r="R32" s="25">
        <v>35</v>
      </c>
      <c r="S32" s="25">
        <v>24</v>
      </c>
      <c r="T32" s="25">
        <v>29</v>
      </c>
      <c r="U32" s="25">
        <v>33</v>
      </c>
      <c r="V32" s="25">
        <v>34</v>
      </c>
      <c r="W32" s="26">
        <f t="shared" si="41"/>
        <v>170</v>
      </c>
      <c r="X32" s="25">
        <v>32</v>
      </c>
      <c r="Y32" s="25">
        <v>27</v>
      </c>
      <c r="Z32" s="25">
        <v>40</v>
      </c>
      <c r="AA32" s="25">
        <v>40</v>
      </c>
      <c r="AB32" s="25">
        <v>31</v>
      </c>
      <c r="AC32" s="34" t="s">
        <v>31</v>
      </c>
      <c r="AD32" s="26">
        <f t="shared" si="42"/>
        <v>141</v>
      </c>
      <c r="AE32" s="25">
        <v>30</v>
      </c>
      <c r="AF32" s="25">
        <v>33</v>
      </c>
      <c r="AG32" s="25">
        <v>39</v>
      </c>
      <c r="AH32" s="25">
        <v>13</v>
      </c>
      <c r="AI32" s="25">
        <v>26</v>
      </c>
      <c r="AJ32" s="26">
        <v>121</v>
      </c>
      <c r="AK32" s="26">
        <v>100</v>
      </c>
      <c r="AL32" s="26">
        <v>76</v>
      </c>
      <c r="AM32" s="26">
        <v>73</v>
      </c>
      <c r="AN32" s="34" t="s">
        <v>31</v>
      </c>
      <c r="AO32" s="26">
        <v>66</v>
      </c>
      <c r="AP32" s="26">
        <v>66</v>
      </c>
      <c r="AQ32" s="26">
        <v>67</v>
      </c>
      <c r="AR32" s="26">
        <v>49</v>
      </c>
      <c r="AS32" s="26">
        <v>42</v>
      </c>
      <c r="AT32" s="26">
        <v>51</v>
      </c>
      <c r="AU32" s="26">
        <v>32</v>
      </c>
      <c r="AV32" s="26">
        <v>63</v>
      </c>
      <c r="AW32" s="15"/>
      <c r="AY32"/>
      <c r="AZ32"/>
    </row>
    <row r="33" spans="2:52" ht="15" customHeight="1">
      <c r="B33" s="34" t="s">
        <v>32</v>
      </c>
      <c r="C33" s="24">
        <f t="shared" ref="C33:C42" si="44">SUM(D33+J33+Q33+W33+AD33+AJ33+AK33+AL33+AM33+AO33+AP33+AQ33+AR33+AS33+AT33+AU33+AV33)</f>
        <v>5366</v>
      </c>
      <c r="D33" s="26">
        <f t="shared" si="38"/>
        <v>545</v>
      </c>
      <c r="E33" s="25">
        <v>112</v>
      </c>
      <c r="F33" s="25">
        <v>104</v>
      </c>
      <c r="G33" s="25">
        <v>111</v>
      </c>
      <c r="H33" s="25">
        <v>126</v>
      </c>
      <c r="I33" s="25">
        <v>92</v>
      </c>
      <c r="J33" s="26">
        <f t="shared" si="39"/>
        <v>551</v>
      </c>
      <c r="K33" s="25">
        <v>104</v>
      </c>
      <c r="L33" s="25">
        <v>112</v>
      </c>
      <c r="M33" s="25">
        <v>104</v>
      </c>
      <c r="N33" s="25">
        <v>110</v>
      </c>
      <c r="O33" s="25">
        <v>121</v>
      </c>
      <c r="P33" s="34" t="s">
        <v>32</v>
      </c>
      <c r="Q33" s="26">
        <f t="shared" si="40"/>
        <v>641</v>
      </c>
      <c r="R33" s="25">
        <v>119</v>
      </c>
      <c r="S33" s="25">
        <v>134</v>
      </c>
      <c r="T33" s="25">
        <v>133</v>
      </c>
      <c r="U33" s="25">
        <v>132</v>
      </c>
      <c r="V33" s="25">
        <v>123</v>
      </c>
      <c r="W33" s="26">
        <f t="shared" si="41"/>
        <v>705</v>
      </c>
      <c r="X33" s="25">
        <v>160</v>
      </c>
      <c r="Y33" s="25">
        <v>127</v>
      </c>
      <c r="Z33" s="25">
        <v>137</v>
      </c>
      <c r="AA33" s="25">
        <v>126</v>
      </c>
      <c r="AB33" s="25">
        <v>155</v>
      </c>
      <c r="AC33" s="34" t="s">
        <v>32</v>
      </c>
      <c r="AD33" s="26">
        <f t="shared" si="42"/>
        <v>599</v>
      </c>
      <c r="AE33" s="25">
        <v>136</v>
      </c>
      <c r="AF33" s="25">
        <v>101</v>
      </c>
      <c r="AG33" s="25">
        <v>136</v>
      </c>
      <c r="AH33" s="25">
        <v>117</v>
      </c>
      <c r="AI33" s="25">
        <v>109</v>
      </c>
      <c r="AJ33" s="26">
        <v>445</v>
      </c>
      <c r="AK33" s="26">
        <v>301</v>
      </c>
      <c r="AL33" s="26">
        <v>225</v>
      </c>
      <c r="AM33" s="26">
        <v>217</v>
      </c>
      <c r="AN33" s="34" t="s">
        <v>32</v>
      </c>
      <c r="AO33" s="26">
        <v>231</v>
      </c>
      <c r="AP33" s="26">
        <v>198</v>
      </c>
      <c r="AQ33" s="26">
        <v>168</v>
      </c>
      <c r="AR33" s="26">
        <v>129</v>
      </c>
      <c r="AS33" s="26">
        <v>115</v>
      </c>
      <c r="AT33" s="26">
        <v>106</v>
      </c>
      <c r="AU33" s="26">
        <v>85</v>
      </c>
      <c r="AV33" s="26">
        <v>105</v>
      </c>
      <c r="AW33" s="15"/>
      <c r="AY33"/>
      <c r="AZ33"/>
    </row>
    <row r="34" spans="2:52" ht="15" customHeight="1">
      <c r="B34" s="34" t="s">
        <v>33</v>
      </c>
      <c r="C34" s="24">
        <f t="shared" si="44"/>
        <v>11209</v>
      </c>
      <c r="D34" s="26">
        <f t="shared" si="38"/>
        <v>1091</v>
      </c>
      <c r="E34" s="25">
        <v>206</v>
      </c>
      <c r="F34" s="25">
        <v>227</v>
      </c>
      <c r="G34" s="25">
        <v>210</v>
      </c>
      <c r="H34" s="25">
        <v>226</v>
      </c>
      <c r="I34" s="25">
        <v>222</v>
      </c>
      <c r="J34" s="26">
        <f t="shared" si="39"/>
        <v>1084</v>
      </c>
      <c r="K34" s="25">
        <v>198</v>
      </c>
      <c r="L34" s="25">
        <v>193</v>
      </c>
      <c r="M34" s="25">
        <v>240</v>
      </c>
      <c r="N34" s="25">
        <v>236</v>
      </c>
      <c r="O34" s="25">
        <v>217</v>
      </c>
      <c r="P34" s="34" t="s">
        <v>33</v>
      </c>
      <c r="Q34" s="26">
        <f t="shared" si="40"/>
        <v>1162</v>
      </c>
      <c r="R34" s="25">
        <v>215</v>
      </c>
      <c r="S34" s="25">
        <v>261</v>
      </c>
      <c r="T34" s="25">
        <v>236</v>
      </c>
      <c r="U34" s="25">
        <v>206</v>
      </c>
      <c r="V34" s="25">
        <v>244</v>
      </c>
      <c r="W34" s="26">
        <f t="shared" si="41"/>
        <v>1140</v>
      </c>
      <c r="X34" s="25">
        <v>225</v>
      </c>
      <c r="Y34" s="25">
        <v>220</v>
      </c>
      <c r="Z34" s="25">
        <v>236</v>
      </c>
      <c r="AA34" s="25">
        <v>205</v>
      </c>
      <c r="AB34" s="25">
        <v>254</v>
      </c>
      <c r="AC34" s="34" t="s">
        <v>33</v>
      </c>
      <c r="AD34" s="26">
        <f t="shared" si="42"/>
        <v>1325</v>
      </c>
      <c r="AE34" s="25">
        <v>280</v>
      </c>
      <c r="AF34" s="25">
        <v>254</v>
      </c>
      <c r="AG34" s="25">
        <v>254</v>
      </c>
      <c r="AH34" s="25">
        <v>289</v>
      </c>
      <c r="AI34" s="25">
        <v>248</v>
      </c>
      <c r="AJ34" s="26">
        <v>1090</v>
      </c>
      <c r="AK34" s="26">
        <v>806</v>
      </c>
      <c r="AL34" s="26">
        <v>613</v>
      </c>
      <c r="AM34" s="26">
        <v>529</v>
      </c>
      <c r="AN34" s="34" t="s">
        <v>33</v>
      </c>
      <c r="AO34" s="26">
        <v>435</v>
      </c>
      <c r="AP34" s="26">
        <v>384</v>
      </c>
      <c r="AQ34" s="26">
        <v>344</v>
      </c>
      <c r="AR34" s="26">
        <v>296</v>
      </c>
      <c r="AS34" s="26">
        <v>276</v>
      </c>
      <c r="AT34" s="26">
        <v>216</v>
      </c>
      <c r="AU34" s="26">
        <v>177</v>
      </c>
      <c r="AV34" s="26">
        <v>241</v>
      </c>
      <c r="AW34" s="15"/>
      <c r="AY34"/>
      <c r="AZ34"/>
    </row>
    <row r="35" spans="2:52" ht="15" customHeight="1">
      <c r="B35" s="34" t="s">
        <v>34</v>
      </c>
      <c r="C35" s="24">
        <f t="shared" si="44"/>
        <v>9815</v>
      </c>
      <c r="D35" s="26">
        <f t="shared" si="38"/>
        <v>1007</v>
      </c>
      <c r="E35" s="25">
        <v>193</v>
      </c>
      <c r="F35" s="25">
        <v>214</v>
      </c>
      <c r="G35" s="25">
        <v>186</v>
      </c>
      <c r="H35" s="25">
        <v>208</v>
      </c>
      <c r="I35" s="25">
        <v>206</v>
      </c>
      <c r="J35" s="26">
        <f t="shared" si="39"/>
        <v>1067</v>
      </c>
      <c r="K35" s="25">
        <v>187</v>
      </c>
      <c r="L35" s="25">
        <v>207</v>
      </c>
      <c r="M35" s="25">
        <v>232</v>
      </c>
      <c r="N35" s="25">
        <v>228</v>
      </c>
      <c r="O35" s="25">
        <v>213</v>
      </c>
      <c r="P35" s="34" t="s">
        <v>34</v>
      </c>
      <c r="Q35" s="26">
        <f t="shared" si="40"/>
        <v>1142</v>
      </c>
      <c r="R35" s="25">
        <v>225</v>
      </c>
      <c r="S35" s="25">
        <v>203</v>
      </c>
      <c r="T35" s="25">
        <v>213</v>
      </c>
      <c r="U35" s="25">
        <v>229</v>
      </c>
      <c r="V35" s="25">
        <v>272</v>
      </c>
      <c r="W35" s="26">
        <f t="shared" si="41"/>
        <v>1360</v>
      </c>
      <c r="X35" s="25">
        <v>275</v>
      </c>
      <c r="Y35" s="25">
        <v>271</v>
      </c>
      <c r="Z35" s="25">
        <v>275</v>
      </c>
      <c r="AA35" s="25">
        <v>258</v>
      </c>
      <c r="AB35" s="25">
        <v>281</v>
      </c>
      <c r="AC35" s="34" t="s">
        <v>34</v>
      </c>
      <c r="AD35" s="26">
        <f t="shared" si="42"/>
        <v>1119</v>
      </c>
      <c r="AE35" s="25">
        <v>250</v>
      </c>
      <c r="AF35" s="25">
        <v>234</v>
      </c>
      <c r="AG35" s="25">
        <v>237</v>
      </c>
      <c r="AH35" s="25">
        <v>202</v>
      </c>
      <c r="AI35" s="25">
        <v>196</v>
      </c>
      <c r="AJ35" s="26">
        <v>771</v>
      </c>
      <c r="AK35" s="26">
        <v>554</v>
      </c>
      <c r="AL35" s="26">
        <v>419</v>
      </c>
      <c r="AM35" s="26">
        <v>357</v>
      </c>
      <c r="AN35" s="34" t="s">
        <v>34</v>
      </c>
      <c r="AO35" s="26">
        <v>335</v>
      </c>
      <c r="AP35" s="26">
        <v>283</v>
      </c>
      <c r="AQ35" s="26">
        <v>277</v>
      </c>
      <c r="AR35" s="26">
        <v>252</v>
      </c>
      <c r="AS35" s="26">
        <v>253</v>
      </c>
      <c r="AT35" s="26">
        <v>235</v>
      </c>
      <c r="AU35" s="26">
        <v>149</v>
      </c>
      <c r="AV35" s="26">
        <v>235</v>
      </c>
      <c r="AW35" s="15"/>
      <c r="AY35"/>
      <c r="AZ35"/>
    </row>
    <row r="36" spans="2:52" ht="15" customHeight="1">
      <c r="B36" s="34" t="s">
        <v>35</v>
      </c>
      <c r="C36" s="24">
        <f t="shared" si="44"/>
        <v>9718</v>
      </c>
      <c r="D36" s="26">
        <f t="shared" si="38"/>
        <v>1031</v>
      </c>
      <c r="E36" s="25">
        <v>202</v>
      </c>
      <c r="F36" s="25">
        <v>191</v>
      </c>
      <c r="G36" s="25">
        <v>194</v>
      </c>
      <c r="H36" s="25">
        <v>205</v>
      </c>
      <c r="I36" s="25">
        <v>239</v>
      </c>
      <c r="J36" s="26">
        <f t="shared" si="39"/>
        <v>988</v>
      </c>
      <c r="K36" s="25">
        <v>211</v>
      </c>
      <c r="L36" s="25">
        <v>211</v>
      </c>
      <c r="M36" s="25">
        <v>174</v>
      </c>
      <c r="N36" s="25">
        <v>202</v>
      </c>
      <c r="O36" s="25">
        <v>190</v>
      </c>
      <c r="P36" s="34" t="s">
        <v>35</v>
      </c>
      <c r="Q36" s="26">
        <f t="shared" si="40"/>
        <v>1102</v>
      </c>
      <c r="R36" s="25">
        <v>229</v>
      </c>
      <c r="S36" s="25">
        <v>193</v>
      </c>
      <c r="T36" s="25">
        <v>214</v>
      </c>
      <c r="U36" s="25">
        <v>247</v>
      </c>
      <c r="V36" s="25">
        <v>219</v>
      </c>
      <c r="W36" s="26">
        <f t="shared" si="41"/>
        <v>1195</v>
      </c>
      <c r="X36" s="25">
        <v>228</v>
      </c>
      <c r="Y36" s="25">
        <v>238</v>
      </c>
      <c r="Z36" s="25">
        <v>230</v>
      </c>
      <c r="AA36" s="25">
        <v>264</v>
      </c>
      <c r="AB36" s="25">
        <v>235</v>
      </c>
      <c r="AC36" s="34" t="s">
        <v>35</v>
      </c>
      <c r="AD36" s="26">
        <f t="shared" si="42"/>
        <v>1006</v>
      </c>
      <c r="AE36" s="25">
        <v>229</v>
      </c>
      <c r="AF36" s="25">
        <v>250</v>
      </c>
      <c r="AG36" s="25">
        <v>185</v>
      </c>
      <c r="AH36" s="25">
        <v>162</v>
      </c>
      <c r="AI36" s="25">
        <v>180</v>
      </c>
      <c r="AJ36" s="26">
        <v>835</v>
      </c>
      <c r="AK36" s="26">
        <v>644</v>
      </c>
      <c r="AL36" s="26">
        <v>524</v>
      </c>
      <c r="AM36" s="26">
        <v>411</v>
      </c>
      <c r="AN36" s="34" t="s">
        <v>35</v>
      </c>
      <c r="AO36" s="26">
        <v>353</v>
      </c>
      <c r="AP36" s="26">
        <v>336</v>
      </c>
      <c r="AQ36" s="26">
        <v>256</v>
      </c>
      <c r="AR36" s="26">
        <v>250</v>
      </c>
      <c r="AS36" s="26">
        <v>247</v>
      </c>
      <c r="AT36" s="26">
        <v>188</v>
      </c>
      <c r="AU36" s="26">
        <v>145</v>
      </c>
      <c r="AV36" s="26">
        <v>207</v>
      </c>
      <c r="AW36" s="15"/>
      <c r="AY36"/>
      <c r="AZ36"/>
    </row>
    <row r="37" spans="2:52" ht="15" customHeight="1">
      <c r="B37" s="34" t="s">
        <v>36</v>
      </c>
      <c r="C37" s="24">
        <f t="shared" si="44"/>
        <v>8059</v>
      </c>
      <c r="D37" s="26">
        <f t="shared" si="38"/>
        <v>830</v>
      </c>
      <c r="E37" s="25">
        <v>165</v>
      </c>
      <c r="F37" s="25">
        <v>156</v>
      </c>
      <c r="G37" s="25">
        <v>169</v>
      </c>
      <c r="H37" s="25">
        <v>176</v>
      </c>
      <c r="I37" s="25">
        <v>164</v>
      </c>
      <c r="J37" s="26">
        <f t="shared" si="39"/>
        <v>770</v>
      </c>
      <c r="K37" s="25">
        <v>166</v>
      </c>
      <c r="L37" s="25">
        <v>139</v>
      </c>
      <c r="M37" s="25">
        <v>147</v>
      </c>
      <c r="N37" s="25">
        <v>145</v>
      </c>
      <c r="O37" s="25">
        <v>173</v>
      </c>
      <c r="P37" s="34" t="s">
        <v>36</v>
      </c>
      <c r="Q37" s="26">
        <f t="shared" si="40"/>
        <v>954</v>
      </c>
      <c r="R37" s="25">
        <v>168</v>
      </c>
      <c r="S37" s="25">
        <v>172</v>
      </c>
      <c r="T37" s="25">
        <v>179</v>
      </c>
      <c r="U37" s="25">
        <v>211</v>
      </c>
      <c r="V37" s="25">
        <v>224</v>
      </c>
      <c r="W37" s="26">
        <f t="shared" si="41"/>
        <v>1038</v>
      </c>
      <c r="X37" s="25">
        <v>207</v>
      </c>
      <c r="Y37" s="25">
        <v>211</v>
      </c>
      <c r="Z37" s="25">
        <v>224</v>
      </c>
      <c r="AA37" s="25">
        <v>217</v>
      </c>
      <c r="AB37" s="25">
        <v>179</v>
      </c>
      <c r="AC37" s="34" t="s">
        <v>36</v>
      </c>
      <c r="AD37" s="26">
        <f t="shared" si="42"/>
        <v>981</v>
      </c>
      <c r="AE37" s="25">
        <v>208</v>
      </c>
      <c r="AF37" s="25">
        <v>175</v>
      </c>
      <c r="AG37" s="25">
        <v>236</v>
      </c>
      <c r="AH37" s="25">
        <v>190</v>
      </c>
      <c r="AI37" s="25">
        <v>172</v>
      </c>
      <c r="AJ37" s="26">
        <v>688</v>
      </c>
      <c r="AK37" s="26">
        <v>490</v>
      </c>
      <c r="AL37" s="26">
        <v>387</v>
      </c>
      <c r="AM37" s="26">
        <v>339</v>
      </c>
      <c r="AN37" s="34" t="s">
        <v>36</v>
      </c>
      <c r="AO37" s="26">
        <v>287</v>
      </c>
      <c r="AP37" s="26">
        <v>265</v>
      </c>
      <c r="AQ37" s="26">
        <v>227</v>
      </c>
      <c r="AR37" s="26">
        <v>205</v>
      </c>
      <c r="AS37" s="26">
        <v>180</v>
      </c>
      <c r="AT37" s="26">
        <v>151</v>
      </c>
      <c r="AU37" s="26">
        <v>133</v>
      </c>
      <c r="AV37" s="26">
        <v>134</v>
      </c>
      <c r="AW37" s="15"/>
      <c r="AY37"/>
      <c r="AZ37"/>
    </row>
    <row r="38" spans="2:52" ht="15" customHeight="1">
      <c r="B38" s="34" t="s">
        <v>37</v>
      </c>
      <c r="C38" s="24">
        <f t="shared" si="44"/>
        <v>12798</v>
      </c>
      <c r="D38" s="26">
        <f t="shared" si="38"/>
        <v>1262</v>
      </c>
      <c r="E38" s="25">
        <v>247</v>
      </c>
      <c r="F38" s="25">
        <v>261</v>
      </c>
      <c r="G38" s="25">
        <v>274</v>
      </c>
      <c r="H38" s="25">
        <v>224</v>
      </c>
      <c r="I38" s="25">
        <v>256</v>
      </c>
      <c r="J38" s="26">
        <f t="shared" si="39"/>
        <v>1238</v>
      </c>
      <c r="K38" s="25">
        <v>268</v>
      </c>
      <c r="L38" s="25">
        <v>227</v>
      </c>
      <c r="M38" s="25">
        <v>239</v>
      </c>
      <c r="N38" s="25">
        <v>227</v>
      </c>
      <c r="O38" s="25">
        <v>277</v>
      </c>
      <c r="P38" s="34" t="s">
        <v>37</v>
      </c>
      <c r="Q38" s="26">
        <f t="shared" si="40"/>
        <v>1350</v>
      </c>
      <c r="R38" s="25">
        <v>257</v>
      </c>
      <c r="S38" s="25">
        <v>288</v>
      </c>
      <c r="T38" s="25">
        <v>232</v>
      </c>
      <c r="U38" s="25">
        <v>277</v>
      </c>
      <c r="V38" s="25">
        <v>296</v>
      </c>
      <c r="W38" s="26">
        <f t="shared" si="41"/>
        <v>1461</v>
      </c>
      <c r="X38" s="25">
        <v>291</v>
      </c>
      <c r="Y38" s="25">
        <v>293</v>
      </c>
      <c r="Z38" s="25">
        <v>308</v>
      </c>
      <c r="AA38" s="25">
        <v>246</v>
      </c>
      <c r="AB38" s="25">
        <v>323</v>
      </c>
      <c r="AC38" s="34" t="s">
        <v>37</v>
      </c>
      <c r="AD38" s="26">
        <f t="shared" si="42"/>
        <v>1533</v>
      </c>
      <c r="AE38" s="25">
        <v>328</v>
      </c>
      <c r="AF38" s="25">
        <v>322</v>
      </c>
      <c r="AG38" s="25">
        <v>294</v>
      </c>
      <c r="AH38" s="25">
        <v>269</v>
      </c>
      <c r="AI38" s="25">
        <v>320</v>
      </c>
      <c r="AJ38" s="26">
        <v>1192</v>
      </c>
      <c r="AK38" s="26">
        <v>915</v>
      </c>
      <c r="AL38" s="26">
        <v>672</v>
      </c>
      <c r="AM38" s="26">
        <v>544</v>
      </c>
      <c r="AN38" s="34" t="s">
        <v>37</v>
      </c>
      <c r="AO38" s="26">
        <v>572</v>
      </c>
      <c r="AP38" s="26">
        <v>412</v>
      </c>
      <c r="AQ38" s="26">
        <v>388</v>
      </c>
      <c r="AR38" s="26">
        <v>335</v>
      </c>
      <c r="AS38" s="26">
        <v>267</v>
      </c>
      <c r="AT38" s="26">
        <v>234</v>
      </c>
      <c r="AU38" s="26">
        <v>185</v>
      </c>
      <c r="AV38" s="26">
        <v>238</v>
      </c>
      <c r="AW38" s="15"/>
      <c r="AY38"/>
      <c r="AZ38"/>
    </row>
    <row r="39" spans="2:52" ht="15" customHeight="1">
      <c r="B39" s="34" t="s">
        <v>38</v>
      </c>
      <c r="C39" s="24">
        <f t="shared" si="44"/>
        <v>5377</v>
      </c>
      <c r="D39" s="26">
        <f t="shared" si="38"/>
        <v>473</v>
      </c>
      <c r="E39" s="25">
        <v>88</v>
      </c>
      <c r="F39" s="25">
        <v>91</v>
      </c>
      <c r="G39" s="25">
        <v>112</v>
      </c>
      <c r="H39" s="25">
        <v>87</v>
      </c>
      <c r="I39" s="25">
        <v>95</v>
      </c>
      <c r="J39" s="26">
        <f t="shared" si="39"/>
        <v>485</v>
      </c>
      <c r="K39" s="25">
        <v>86</v>
      </c>
      <c r="L39" s="25">
        <v>102</v>
      </c>
      <c r="M39" s="25">
        <v>92</v>
      </c>
      <c r="N39" s="25">
        <v>104</v>
      </c>
      <c r="O39" s="25">
        <v>101</v>
      </c>
      <c r="P39" s="34" t="s">
        <v>38</v>
      </c>
      <c r="Q39" s="26">
        <f t="shared" si="40"/>
        <v>520</v>
      </c>
      <c r="R39" s="25">
        <v>106</v>
      </c>
      <c r="S39" s="25">
        <v>90</v>
      </c>
      <c r="T39" s="25">
        <v>104</v>
      </c>
      <c r="U39" s="25">
        <v>123</v>
      </c>
      <c r="V39" s="25">
        <v>97</v>
      </c>
      <c r="W39" s="26">
        <f t="shared" si="41"/>
        <v>613</v>
      </c>
      <c r="X39" s="25">
        <v>120</v>
      </c>
      <c r="Y39" s="25">
        <v>140</v>
      </c>
      <c r="Z39" s="25">
        <v>110</v>
      </c>
      <c r="AA39" s="25">
        <v>142</v>
      </c>
      <c r="AB39" s="25">
        <v>101</v>
      </c>
      <c r="AC39" s="34" t="s">
        <v>38</v>
      </c>
      <c r="AD39" s="26">
        <f t="shared" si="42"/>
        <v>583</v>
      </c>
      <c r="AE39" s="25">
        <v>103</v>
      </c>
      <c r="AF39" s="25">
        <v>125</v>
      </c>
      <c r="AG39" s="25">
        <v>133</v>
      </c>
      <c r="AH39" s="25">
        <v>129</v>
      </c>
      <c r="AI39" s="25">
        <v>93</v>
      </c>
      <c r="AJ39" s="26">
        <v>482</v>
      </c>
      <c r="AK39" s="26">
        <v>386</v>
      </c>
      <c r="AL39" s="26">
        <v>281</v>
      </c>
      <c r="AM39" s="26">
        <v>272</v>
      </c>
      <c r="AN39" s="34" t="s">
        <v>38</v>
      </c>
      <c r="AO39" s="26">
        <v>248</v>
      </c>
      <c r="AP39" s="26">
        <v>218</v>
      </c>
      <c r="AQ39" s="26">
        <v>170</v>
      </c>
      <c r="AR39" s="26">
        <v>152</v>
      </c>
      <c r="AS39" s="26">
        <v>129</v>
      </c>
      <c r="AT39" s="26">
        <v>118</v>
      </c>
      <c r="AU39" s="26">
        <v>86</v>
      </c>
      <c r="AV39" s="26">
        <v>161</v>
      </c>
      <c r="AW39" s="15"/>
      <c r="AY39"/>
      <c r="AZ39"/>
    </row>
    <row r="40" spans="2:52" ht="15" customHeight="1">
      <c r="B40" s="34" t="s">
        <v>39</v>
      </c>
      <c r="C40" s="24">
        <f t="shared" si="44"/>
        <v>1868</v>
      </c>
      <c r="D40" s="26">
        <f t="shared" si="38"/>
        <v>185</v>
      </c>
      <c r="E40" s="25">
        <v>26</v>
      </c>
      <c r="F40" s="25">
        <v>38</v>
      </c>
      <c r="G40" s="25">
        <v>37</v>
      </c>
      <c r="H40" s="25">
        <v>41</v>
      </c>
      <c r="I40" s="25">
        <v>43</v>
      </c>
      <c r="J40" s="26">
        <f t="shared" si="39"/>
        <v>221</v>
      </c>
      <c r="K40" s="25">
        <v>41</v>
      </c>
      <c r="L40" s="25">
        <v>42</v>
      </c>
      <c r="M40" s="25">
        <v>42</v>
      </c>
      <c r="N40" s="25">
        <v>51</v>
      </c>
      <c r="O40" s="25">
        <v>45</v>
      </c>
      <c r="P40" s="34" t="s">
        <v>39</v>
      </c>
      <c r="Q40" s="26">
        <f t="shared" si="40"/>
        <v>294</v>
      </c>
      <c r="R40" s="25">
        <v>55</v>
      </c>
      <c r="S40" s="25">
        <v>46</v>
      </c>
      <c r="T40" s="25">
        <v>67</v>
      </c>
      <c r="U40" s="25">
        <v>66</v>
      </c>
      <c r="V40" s="25">
        <v>60</v>
      </c>
      <c r="W40" s="26">
        <f t="shared" si="41"/>
        <v>259</v>
      </c>
      <c r="X40" s="25">
        <v>47</v>
      </c>
      <c r="Y40" s="25">
        <v>48</v>
      </c>
      <c r="Z40" s="25">
        <v>64</v>
      </c>
      <c r="AA40" s="25">
        <v>51</v>
      </c>
      <c r="AB40" s="25">
        <v>49</v>
      </c>
      <c r="AC40" s="34" t="s">
        <v>39</v>
      </c>
      <c r="AD40" s="26">
        <f t="shared" si="42"/>
        <v>185</v>
      </c>
      <c r="AE40" s="25">
        <v>56</v>
      </c>
      <c r="AF40" s="25">
        <v>40</v>
      </c>
      <c r="AG40" s="25">
        <v>35</v>
      </c>
      <c r="AH40" s="25">
        <v>17</v>
      </c>
      <c r="AI40" s="25">
        <v>37</v>
      </c>
      <c r="AJ40" s="26">
        <v>111</v>
      </c>
      <c r="AK40" s="26">
        <v>92</v>
      </c>
      <c r="AL40" s="26">
        <v>73</v>
      </c>
      <c r="AM40" s="26">
        <v>55</v>
      </c>
      <c r="AN40" s="34" t="s">
        <v>39</v>
      </c>
      <c r="AO40" s="26">
        <v>58</v>
      </c>
      <c r="AP40" s="26">
        <v>65</v>
      </c>
      <c r="AQ40" s="26">
        <v>80</v>
      </c>
      <c r="AR40" s="26">
        <v>60</v>
      </c>
      <c r="AS40" s="26">
        <v>43</v>
      </c>
      <c r="AT40" s="26">
        <v>24</v>
      </c>
      <c r="AU40" s="26">
        <v>28</v>
      </c>
      <c r="AV40" s="26">
        <v>35</v>
      </c>
      <c r="AW40" s="15"/>
      <c r="AY40"/>
      <c r="AZ40"/>
    </row>
    <row r="41" spans="2:52" ht="15" customHeight="1">
      <c r="B41" s="34" t="s">
        <v>40</v>
      </c>
      <c r="C41" s="24">
        <f t="shared" si="44"/>
        <v>2102</v>
      </c>
      <c r="D41" s="26">
        <f t="shared" si="38"/>
        <v>200</v>
      </c>
      <c r="E41" s="25">
        <v>40</v>
      </c>
      <c r="F41" s="25">
        <v>38</v>
      </c>
      <c r="G41" s="25">
        <v>40</v>
      </c>
      <c r="H41" s="25">
        <v>41</v>
      </c>
      <c r="I41" s="25">
        <v>41</v>
      </c>
      <c r="J41" s="26">
        <f t="shared" si="39"/>
        <v>217</v>
      </c>
      <c r="K41" s="25">
        <v>50</v>
      </c>
      <c r="L41" s="25">
        <v>45</v>
      </c>
      <c r="M41" s="25">
        <v>35</v>
      </c>
      <c r="N41" s="25">
        <v>36</v>
      </c>
      <c r="O41" s="25">
        <v>51</v>
      </c>
      <c r="P41" s="34" t="s">
        <v>40</v>
      </c>
      <c r="Q41" s="26">
        <f t="shared" si="40"/>
        <v>223</v>
      </c>
      <c r="R41" s="25">
        <v>43</v>
      </c>
      <c r="S41" s="25">
        <v>46</v>
      </c>
      <c r="T41" s="25">
        <v>41</v>
      </c>
      <c r="U41" s="25">
        <v>51</v>
      </c>
      <c r="V41" s="25">
        <v>42</v>
      </c>
      <c r="W41" s="26">
        <f t="shared" si="41"/>
        <v>225</v>
      </c>
      <c r="X41" s="25">
        <v>35</v>
      </c>
      <c r="Y41" s="25">
        <v>46</v>
      </c>
      <c r="Z41" s="25">
        <v>53</v>
      </c>
      <c r="AA41" s="25">
        <v>50</v>
      </c>
      <c r="AB41" s="25">
        <v>41</v>
      </c>
      <c r="AC41" s="34" t="s">
        <v>40</v>
      </c>
      <c r="AD41" s="26">
        <f t="shared" si="42"/>
        <v>241</v>
      </c>
      <c r="AE41" s="25">
        <v>44</v>
      </c>
      <c r="AF41" s="25">
        <v>50</v>
      </c>
      <c r="AG41" s="25">
        <v>49</v>
      </c>
      <c r="AH41" s="25">
        <v>56</v>
      </c>
      <c r="AI41" s="25">
        <v>42</v>
      </c>
      <c r="AJ41" s="26">
        <v>218</v>
      </c>
      <c r="AK41" s="26">
        <v>166</v>
      </c>
      <c r="AL41" s="26">
        <v>110</v>
      </c>
      <c r="AM41" s="26">
        <v>90</v>
      </c>
      <c r="AN41" s="34" t="s">
        <v>40</v>
      </c>
      <c r="AO41" s="26">
        <v>77</v>
      </c>
      <c r="AP41" s="26">
        <v>58</v>
      </c>
      <c r="AQ41" s="26">
        <v>59</v>
      </c>
      <c r="AR41" s="26">
        <v>57</v>
      </c>
      <c r="AS41" s="26">
        <v>37</v>
      </c>
      <c r="AT41" s="26">
        <v>40</v>
      </c>
      <c r="AU41" s="26">
        <v>38</v>
      </c>
      <c r="AV41" s="26">
        <v>46</v>
      </c>
      <c r="AW41" s="15"/>
      <c r="AY41"/>
      <c r="AZ41"/>
    </row>
    <row r="42" spans="2:52" ht="15" customHeight="1">
      <c r="B42" s="34" t="s">
        <v>41</v>
      </c>
      <c r="C42" s="24">
        <f t="shared" si="44"/>
        <v>2868</v>
      </c>
      <c r="D42" s="26">
        <f t="shared" si="38"/>
        <v>305</v>
      </c>
      <c r="E42" s="25">
        <v>61</v>
      </c>
      <c r="F42" s="25">
        <v>64</v>
      </c>
      <c r="G42" s="25">
        <v>63</v>
      </c>
      <c r="H42" s="25">
        <v>57</v>
      </c>
      <c r="I42" s="25">
        <v>60</v>
      </c>
      <c r="J42" s="26">
        <f t="shared" si="39"/>
        <v>334</v>
      </c>
      <c r="K42" s="25">
        <v>54</v>
      </c>
      <c r="L42" s="25">
        <v>61</v>
      </c>
      <c r="M42" s="25">
        <v>65</v>
      </c>
      <c r="N42" s="25">
        <v>70</v>
      </c>
      <c r="O42" s="25">
        <v>84</v>
      </c>
      <c r="P42" s="34" t="s">
        <v>41</v>
      </c>
      <c r="Q42" s="26">
        <f t="shared" si="40"/>
        <v>360</v>
      </c>
      <c r="R42" s="25">
        <v>62</v>
      </c>
      <c r="S42" s="25">
        <v>72</v>
      </c>
      <c r="T42" s="25">
        <v>68</v>
      </c>
      <c r="U42" s="25">
        <v>79</v>
      </c>
      <c r="V42" s="25">
        <v>79</v>
      </c>
      <c r="W42" s="26">
        <f t="shared" si="41"/>
        <v>362</v>
      </c>
      <c r="X42" s="25">
        <v>70</v>
      </c>
      <c r="Y42" s="25">
        <v>80</v>
      </c>
      <c r="Z42" s="25">
        <v>67</v>
      </c>
      <c r="AA42" s="25">
        <v>70</v>
      </c>
      <c r="AB42" s="25">
        <v>75</v>
      </c>
      <c r="AC42" s="34" t="s">
        <v>41</v>
      </c>
      <c r="AD42" s="26">
        <f t="shared" si="42"/>
        <v>320</v>
      </c>
      <c r="AE42" s="25">
        <v>72</v>
      </c>
      <c r="AF42" s="25">
        <v>67</v>
      </c>
      <c r="AG42" s="25">
        <v>53</v>
      </c>
      <c r="AH42" s="25">
        <v>69</v>
      </c>
      <c r="AI42" s="25">
        <v>59</v>
      </c>
      <c r="AJ42" s="26">
        <v>240</v>
      </c>
      <c r="AK42" s="26">
        <v>143</v>
      </c>
      <c r="AL42" s="26">
        <v>129</v>
      </c>
      <c r="AM42" s="26">
        <v>123</v>
      </c>
      <c r="AN42" s="34" t="s">
        <v>41</v>
      </c>
      <c r="AO42" s="26">
        <v>107</v>
      </c>
      <c r="AP42" s="26">
        <v>92</v>
      </c>
      <c r="AQ42" s="26">
        <v>64</v>
      </c>
      <c r="AR42" s="26">
        <v>71</v>
      </c>
      <c r="AS42" s="26">
        <v>68</v>
      </c>
      <c r="AT42" s="26">
        <v>48</v>
      </c>
      <c r="AU42" s="26">
        <v>43</v>
      </c>
      <c r="AV42" s="26">
        <v>59</v>
      </c>
      <c r="AW42" s="15"/>
      <c r="AY42"/>
      <c r="AZ42"/>
    </row>
    <row r="43" spans="2:52" ht="15" customHeight="1">
      <c r="B43" s="34" t="s">
        <v>42</v>
      </c>
      <c r="C43" s="24">
        <f t="shared" si="43"/>
        <v>2494</v>
      </c>
      <c r="D43" s="26">
        <f t="shared" si="38"/>
        <v>251</v>
      </c>
      <c r="E43" s="25">
        <v>55</v>
      </c>
      <c r="F43" s="25">
        <v>38</v>
      </c>
      <c r="G43" s="25">
        <v>62</v>
      </c>
      <c r="H43" s="25">
        <v>46</v>
      </c>
      <c r="I43" s="25">
        <v>50</v>
      </c>
      <c r="J43" s="26">
        <f t="shared" si="39"/>
        <v>297</v>
      </c>
      <c r="K43" s="25">
        <v>49</v>
      </c>
      <c r="L43" s="25">
        <v>56</v>
      </c>
      <c r="M43" s="25">
        <v>63</v>
      </c>
      <c r="N43" s="25">
        <v>62</v>
      </c>
      <c r="O43" s="25">
        <v>67</v>
      </c>
      <c r="P43" s="34" t="s">
        <v>42</v>
      </c>
      <c r="Q43" s="26">
        <f t="shared" si="40"/>
        <v>365</v>
      </c>
      <c r="R43" s="25">
        <v>65</v>
      </c>
      <c r="S43" s="25">
        <v>75</v>
      </c>
      <c r="T43" s="25">
        <v>65</v>
      </c>
      <c r="U43" s="25">
        <v>73</v>
      </c>
      <c r="V43" s="25">
        <v>87</v>
      </c>
      <c r="W43" s="26">
        <f t="shared" si="41"/>
        <v>373</v>
      </c>
      <c r="X43" s="25">
        <v>92</v>
      </c>
      <c r="Y43" s="25">
        <v>78</v>
      </c>
      <c r="Z43" s="25">
        <v>85</v>
      </c>
      <c r="AA43" s="25">
        <v>70</v>
      </c>
      <c r="AB43" s="25">
        <v>48</v>
      </c>
      <c r="AC43" s="34" t="s">
        <v>42</v>
      </c>
      <c r="AD43" s="26">
        <f t="shared" si="42"/>
        <v>214</v>
      </c>
      <c r="AE43" s="25">
        <v>51</v>
      </c>
      <c r="AF43" s="25">
        <v>37</v>
      </c>
      <c r="AG43" s="25">
        <v>44</v>
      </c>
      <c r="AH43" s="25">
        <v>40</v>
      </c>
      <c r="AI43" s="25">
        <v>42</v>
      </c>
      <c r="AJ43" s="26">
        <v>121</v>
      </c>
      <c r="AK43" s="26">
        <v>123</v>
      </c>
      <c r="AL43" s="26">
        <v>92</v>
      </c>
      <c r="AM43" s="26">
        <v>79</v>
      </c>
      <c r="AN43" s="34" t="s">
        <v>42</v>
      </c>
      <c r="AO43" s="26">
        <v>116</v>
      </c>
      <c r="AP43" s="26">
        <v>98</v>
      </c>
      <c r="AQ43" s="26">
        <v>83</v>
      </c>
      <c r="AR43" s="26">
        <v>83</v>
      </c>
      <c r="AS43" s="26">
        <v>61</v>
      </c>
      <c r="AT43" s="26">
        <v>52</v>
      </c>
      <c r="AU43" s="26">
        <v>41</v>
      </c>
      <c r="AV43" s="26">
        <v>45</v>
      </c>
      <c r="AW43" s="15"/>
      <c r="AY43"/>
      <c r="AZ43"/>
    </row>
    <row r="44" spans="2:52" s="4" customFormat="1" ht="15" customHeight="1">
      <c r="B44" s="34" t="s">
        <v>43</v>
      </c>
      <c r="C44" s="24">
        <f t="shared" si="43"/>
        <v>4637</v>
      </c>
      <c r="D44" s="26">
        <f t="shared" si="38"/>
        <v>437</v>
      </c>
      <c r="E44" s="25">
        <v>83</v>
      </c>
      <c r="F44" s="25">
        <v>71</v>
      </c>
      <c r="G44" s="25">
        <v>84</v>
      </c>
      <c r="H44" s="25">
        <v>98</v>
      </c>
      <c r="I44" s="25">
        <v>101</v>
      </c>
      <c r="J44" s="26">
        <f t="shared" si="39"/>
        <v>472</v>
      </c>
      <c r="K44" s="25">
        <v>94</v>
      </c>
      <c r="L44" s="25">
        <v>93</v>
      </c>
      <c r="M44" s="25">
        <v>89</v>
      </c>
      <c r="N44" s="25">
        <v>103</v>
      </c>
      <c r="O44" s="25">
        <v>93</v>
      </c>
      <c r="P44" s="34" t="s">
        <v>43</v>
      </c>
      <c r="Q44" s="26">
        <f t="shared" si="40"/>
        <v>522</v>
      </c>
      <c r="R44" s="25">
        <v>99</v>
      </c>
      <c r="S44" s="25">
        <v>102</v>
      </c>
      <c r="T44" s="25">
        <v>104</v>
      </c>
      <c r="U44" s="25">
        <v>90</v>
      </c>
      <c r="V44" s="25">
        <v>127</v>
      </c>
      <c r="W44" s="26">
        <f t="shared" si="41"/>
        <v>517</v>
      </c>
      <c r="X44" s="25">
        <v>99</v>
      </c>
      <c r="Y44" s="25">
        <v>106</v>
      </c>
      <c r="Z44" s="25">
        <v>112</v>
      </c>
      <c r="AA44" s="25">
        <v>96</v>
      </c>
      <c r="AB44" s="25">
        <v>104</v>
      </c>
      <c r="AC44" s="34" t="s">
        <v>43</v>
      </c>
      <c r="AD44" s="26">
        <f t="shared" si="42"/>
        <v>462</v>
      </c>
      <c r="AE44" s="25">
        <v>115</v>
      </c>
      <c r="AF44" s="25">
        <v>82</v>
      </c>
      <c r="AG44" s="25">
        <v>91</v>
      </c>
      <c r="AH44" s="25">
        <v>97</v>
      </c>
      <c r="AI44" s="25">
        <v>77</v>
      </c>
      <c r="AJ44" s="26">
        <v>341</v>
      </c>
      <c r="AK44" s="26">
        <v>278</v>
      </c>
      <c r="AL44" s="26">
        <v>214</v>
      </c>
      <c r="AM44" s="26">
        <v>179</v>
      </c>
      <c r="AN44" s="34" t="s">
        <v>43</v>
      </c>
      <c r="AO44" s="26">
        <v>195</v>
      </c>
      <c r="AP44" s="26">
        <v>171</v>
      </c>
      <c r="AQ44" s="26">
        <v>166</v>
      </c>
      <c r="AR44" s="26">
        <v>176</v>
      </c>
      <c r="AS44" s="26">
        <v>161</v>
      </c>
      <c r="AT44" s="26">
        <v>134</v>
      </c>
      <c r="AU44" s="26">
        <v>89</v>
      </c>
      <c r="AV44" s="26">
        <v>123</v>
      </c>
      <c r="AW44" s="15"/>
      <c r="AY44"/>
      <c r="AZ44"/>
    </row>
    <row r="45" spans="2:52" s="5" customFormat="1" ht="15" customHeight="1">
      <c r="B45" s="34" t="s">
        <v>44</v>
      </c>
      <c r="C45" s="24">
        <f t="shared" si="43"/>
        <v>2578</v>
      </c>
      <c r="D45" s="26">
        <f t="shared" si="38"/>
        <v>278</v>
      </c>
      <c r="E45" s="25">
        <v>53</v>
      </c>
      <c r="F45" s="25">
        <v>61</v>
      </c>
      <c r="G45" s="25">
        <v>52</v>
      </c>
      <c r="H45" s="25">
        <v>59</v>
      </c>
      <c r="I45" s="25">
        <v>53</v>
      </c>
      <c r="J45" s="26">
        <f t="shared" si="39"/>
        <v>286</v>
      </c>
      <c r="K45" s="25">
        <v>49</v>
      </c>
      <c r="L45" s="25">
        <v>55</v>
      </c>
      <c r="M45" s="25">
        <v>60</v>
      </c>
      <c r="N45" s="25">
        <v>63</v>
      </c>
      <c r="O45" s="25">
        <v>59</v>
      </c>
      <c r="P45" s="34" t="s">
        <v>44</v>
      </c>
      <c r="Q45" s="26">
        <f t="shared" si="40"/>
        <v>378</v>
      </c>
      <c r="R45" s="25">
        <v>70</v>
      </c>
      <c r="S45" s="25">
        <v>86</v>
      </c>
      <c r="T45" s="25">
        <v>74</v>
      </c>
      <c r="U45" s="25">
        <v>84</v>
      </c>
      <c r="V45" s="25">
        <v>64</v>
      </c>
      <c r="W45" s="26">
        <f t="shared" si="41"/>
        <v>326</v>
      </c>
      <c r="X45" s="25">
        <v>74</v>
      </c>
      <c r="Y45" s="25">
        <v>74</v>
      </c>
      <c r="Z45" s="25">
        <v>59</v>
      </c>
      <c r="AA45" s="25">
        <v>66</v>
      </c>
      <c r="AB45" s="25">
        <v>53</v>
      </c>
      <c r="AC45" s="34" t="s">
        <v>44</v>
      </c>
      <c r="AD45" s="26">
        <f t="shared" si="42"/>
        <v>235</v>
      </c>
      <c r="AE45" s="25">
        <v>65</v>
      </c>
      <c r="AF45" s="25">
        <v>51</v>
      </c>
      <c r="AG45" s="25">
        <v>51</v>
      </c>
      <c r="AH45" s="25">
        <v>28</v>
      </c>
      <c r="AI45" s="25">
        <v>40</v>
      </c>
      <c r="AJ45" s="26">
        <v>134</v>
      </c>
      <c r="AK45" s="26">
        <v>107</v>
      </c>
      <c r="AL45" s="26">
        <v>105</v>
      </c>
      <c r="AM45" s="26">
        <v>101</v>
      </c>
      <c r="AN45" s="34" t="s">
        <v>44</v>
      </c>
      <c r="AO45" s="26">
        <v>109</v>
      </c>
      <c r="AP45" s="26">
        <v>100</v>
      </c>
      <c r="AQ45" s="26">
        <v>86</v>
      </c>
      <c r="AR45" s="26">
        <v>89</v>
      </c>
      <c r="AS45" s="26">
        <v>76</v>
      </c>
      <c r="AT45" s="26">
        <v>75</v>
      </c>
      <c r="AU45" s="26">
        <v>45</v>
      </c>
      <c r="AV45" s="26">
        <v>48</v>
      </c>
      <c r="AW45" s="14"/>
      <c r="AY45"/>
      <c r="AZ45"/>
    </row>
    <row r="46" spans="2:52" s="4" customFormat="1" ht="15" customHeight="1">
      <c r="B46" s="34" t="s">
        <v>45</v>
      </c>
      <c r="C46" s="24">
        <f t="shared" si="43"/>
        <v>6679</v>
      </c>
      <c r="D46" s="26">
        <f t="shared" si="38"/>
        <v>615</v>
      </c>
      <c r="E46" s="25">
        <v>134</v>
      </c>
      <c r="F46" s="25">
        <v>128</v>
      </c>
      <c r="G46" s="25">
        <v>101</v>
      </c>
      <c r="H46" s="25">
        <v>136</v>
      </c>
      <c r="I46" s="25">
        <v>116</v>
      </c>
      <c r="J46" s="26">
        <f t="shared" si="39"/>
        <v>656</v>
      </c>
      <c r="K46" s="25">
        <v>149</v>
      </c>
      <c r="L46" s="25">
        <v>126</v>
      </c>
      <c r="M46" s="25">
        <v>120</v>
      </c>
      <c r="N46" s="25">
        <v>148</v>
      </c>
      <c r="O46" s="25">
        <v>113</v>
      </c>
      <c r="P46" s="34" t="s">
        <v>48</v>
      </c>
      <c r="Q46" s="26">
        <f t="shared" si="40"/>
        <v>676</v>
      </c>
      <c r="R46" s="25">
        <v>123</v>
      </c>
      <c r="S46" s="25">
        <v>132</v>
      </c>
      <c r="T46" s="25">
        <v>139</v>
      </c>
      <c r="U46" s="25">
        <v>141</v>
      </c>
      <c r="V46" s="25">
        <v>141</v>
      </c>
      <c r="W46" s="26">
        <f t="shared" si="41"/>
        <v>806</v>
      </c>
      <c r="X46" s="25">
        <v>167</v>
      </c>
      <c r="Y46" s="25">
        <v>177</v>
      </c>
      <c r="Z46" s="25">
        <v>153</v>
      </c>
      <c r="AA46" s="25">
        <v>147</v>
      </c>
      <c r="AB46" s="25">
        <v>162</v>
      </c>
      <c r="AC46" s="34" t="s">
        <v>45</v>
      </c>
      <c r="AD46" s="26">
        <f t="shared" si="42"/>
        <v>712</v>
      </c>
      <c r="AE46" s="25">
        <v>134</v>
      </c>
      <c r="AF46" s="25">
        <v>169</v>
      </c>
      <c r="AG46" s="25">
        <v>160</v>
      </c>
      <c r="AH46" s="25">
        <v>120</v>
      </c>
      <c r="AI46" s="25">
        <v>129</v>
      </c>
      <c r="AJ46" s="26">
        <v>586</v>
      </c>
      <c r="AK46" s="26">
        <v>439</v>
      </c>
      <c r="AL46" s="26">
        <v>321</v>
      </c>
      <c r="AM46" s="26">
        <v>319</v>
      </c>
      <c r="AN46" s="34" t="s">
        <v>45</v>
      </c>
      <c r="AO46" s="26">
        <v>291</v>
      </c>
      <c r="AP46" s="26">
        <v>239</v>
      </c>
      <c r="AQ46" s="26">
        <v>170</v>
      </c>
      <c r="AR46" s="26">
        <v>201</v>
      </c>
      <c r="AS46" s="26">
        <v>205</v>
      </c>
      <c r="AT46" s="26">
        <v>150</v>
      </c>
      <c r="AU46" s="26">
        <v>141</v>
      </c>
      <c r="AV46" s="26">
        <v>152</v>
      </c>
      <c r="AW46" s="15"/>
      <c r="AY46"/>
      <c r="AZ46"/>
    </row>
    <row r="47" spans="2:52" ht="15" customHeight="1">
      <c r="B47" s="34" t="s">
        <v>46</v>
      </c>
      <c r="C47" s="24">
        <f t="shared" si="43"/>
        <v>4866</v>
      </c>
      <c r="D47" s="26">
        <f t="shared" si="38"/>
        <v>551</v>
      </c>
      <c r="E47" s="25">
        <v>105</v>
      </c>
      <c r="F47" s="25">
        <v>119</v>
      </c>
      <c r="G47" s="25">
        <v>115</v>
      </c>
      <c r="H47" s="25">
        <v>114</v>
      </c>
      <c r="I47" s="25">
        <v>98</v>
      </c>
      <c r="J47" s="26">
        <f t="shared" si="39"/>
        <v>544</v>
      </c>
      <c r="K47" s="25">
        <v>129</v>
      </c>
      <c r="L47" s="25">
        <v>99</v>
      </c>
      <c r="M47" s="25">
        <v>119</v>
      </c>
      <c r="N47" s="25">
        <v>100</v>
      </c>
      <c r="O47" s="25">
        <v>97</v>
      </c>
      <c r="P47" s="34" t="s">
        <v>46</v>
      </c>
      <c r="Q47" s="26">
        <f t="shared" si="40"/>
        <v>615</v>
      </c>
      <c r="R47" s="25">
        <v>120</v>
      </c>
      <c r="S47" s="25">
        <v>109</v>
      </c>
      <c r="T47" s="25">
        <v>115</v>
      </c>
      <c r="U47" s="25">
        <v>122</v>
      </c>
      <c r="V47" s="25">
        <v>149</v>
      </c>
      <c r="W47" s="26">
        <f t="shared" si="41"/>
        <v>640</v>
      </c>
      <c r="X47" s="25">
        <v>121</v>
      </c>
      <c r="Y47" s="25">
        <v>138</v>
      </c>
      <c r="Z47" s="25">
        <v>147</v>
      </c>
      <c r="AA47" s="25">
        <v>118</v>
      </c>
      <c r="AB47" s="25">
        <v>116</v>
      </c>
      <c r="AC47" s="34" t="s">
        <v>46</v>
      </c>
      <c r="AD47" s="26">
        <f t="shared" si="42"/>
        <v>478</v>
      </c>
      <c r="AE47" s="25">
        <v>126</v>
      </c>
      <c r="AF47" s="25">
        <v>75</v>
      </c>
      <c r="AG47" s="25">
        <v>105</v>
      </c>
      <c r="AH47" s="25">
        <v>79</v>
      </c>
      <c r="AI47" s="25">
        <v>93</v>
      </c>
      <c r="AJ47" s="26">
        <v>336</v>
      </c>
      <c r="AK47" s="26">
        <v>216</v>
      </c>
      <c r="AL47" s="26">
        <v>220</v>
      </c>
      <c r="AM47" s="26">
        <v>194</v>
      </c>
      <c r="AN47" s="34" t="s">
        <v>46</v>
      </c>
      <c r="AO47" s="26">
        <v>209</v>
      </c>
      <c r="AP47" s="26">
        <v>176</v>
      </c>
      <c r="AQ47" s="26">
        <v>154</v>
      </c>
      <c r="AR47" s="26">
        <v>144</v>
      </c>
      <c r="AS47" s="26">
        <v>121</v>
      </c>
      <c r="AT47" s="26">
        <v>83</v>
      </c>
      <c r="AU47" s="26">
        <v>84</v>
      </c>
      <c r="AV47" s="26">
        <v>101</v>
      </c>
      <c r="AW47" s="15"/>
      <c r="AY47"/>
      <c r="AZ47"/>
    </row>
    <row r="48" spans="2:52" ht="15" customHeight="1">
      <c r="B48" s="34" t="s">
        <v>47</v>
      </c>
      <c r="C48" s="24">
        <f t="shared" si="43"/>
        <v>1601</v>
      </c>
      <c r="D48" s="26">
        <f t="shared" si="38"/>
        <v>168</v>
      </c>
      <c r="E48" s="25">
        <v>32</v>
      </c>
      <c r="F48" s="25">
        <v>35</v>
      </c>
      <c r="G48" s="25">
        <v>39</v>
      </c>
      <c r="H48" s="25">
        <v>31</v>
      </c>
      <c r="I48" s="25">
        <v>31</v>
      </c>
      <c r="J48" s="26">
        <f t="shared" si="39"/>
        <v>155</v>
      </c>
      <c r="K48" s="25">
        <v>35</v>
      </c>
      <c r="L48" s="25">
        <v>40</v>
      </c>
      <c r="M48" s="25">
        <v>33</v>
      </c>
      <c r="N48" s="25">
        <v>21</v>
      </c>
      <c r="O48" s="25">
        <v>26</v>
      </c>
      <c r="P48" s="34" t="s">
        <v>47</v>
      </c>
      <c r="Q48" s="26">
        <f t="shared" si="40"/>
        <v>166</v>
      </c>
      <c r="R48" s="25">
        <v>27</v>
      </c>
      <c r="S48" s="25">
        <v>27</v>
      </c>
      <c r="T48" s="25">
        <v>29</v>
      </c>
      <c r="U48" s="25">
        <v>35</v>
      </c>
      <c r="V48" s="25">
        <v>48</v>
      </c>
      <c r="W48" s="26">
        <f t="shared" si="41"/>
        <v>180</v>
      </c>
      <c r="X48" s="25">
        <v>48</v>
      </c>
      <c r="Y48" s="25">
        <v>19</v>
      </c>
      <c r="Z48" s="25">
        <v>40</v>
      </c>
      <c r="AA48" s="25">
        <v>35</v>
      </c>
      <c r="AB48" s="25">
        <v>38</v>
      </c>
      <c r="AC48" s="34" t="s">
        <v>47</v>
      </c>
      <c r="AD48" s="26">
        <f t="shared" si="42"/>
        <v>195</v>
      </c>
      <c r="AE48" s="25">
        <v>46</v>
      </c>
      <c r="AF48" s="25">
        <v>29</v>
      </c>
      <c r="AG48" s="25">
        <v>51</v>
      </c>
      <c r="AH48" s="25">
        <v>26</v>
      </c>
      <c r="AI48" s="25">
        <v>43</v>
      </c>
      <c r="AJ48" s="26">
        <v>125</v>
      </c>
      <c r="AK48" s="26">
        <v>89</v>
      </c>
      <c r="AL48" s="26">
        <v>71</v>
      </c>
      <c r="AM48" s="26">
        <v>47</v>
      </c>
      <c r="AN48" s="34" t="s">
        <v>47</v>
      </c>
      <c r="AO48" s="26">
        <v>62</v>
      </c>
      <c r="AP48" s="26">
        <v>57</v>
      </c>
      <c r="AQ48" s="26">
        <v>54</v>
      </c>
      <c r="AR48" s="26">
        <v>51</v>
      </c>
      <c r="AS48" s="26">
        <v>46</v>
      </c>
      <c r="AT48" s="26">
        <v>52</v>
      </c>
      <c r="AU48" s="26">
        <v>30</v>
      </c>
      <c r="AV48" s="26">
        <v>53</v>
      </c>
      <c r="AW48" s="15"/>
      <c r="AY48"/>
      <c r="AZ48"/>
    </row>
    <row r="49" spans="2:52" s="4" customFormat="1" ht="9.9499999999999993" customHeight="1">
      <c r="B49" s="25"/>
      <c r="C49" s="11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2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23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27"/>
      <c r="AO49" s="15"/>
      <c r="AP49" s="15"/>
      <c r="AQ49" s="15"/>
      <c r="AR49" s="15"/>
      <c r="AS49" s="15"/>
      <c r="AT49" s="15"/>
      <c r="AU49" s="15"/>
      <c r="AV49" s="15"/>
      <c r="AW49" s="15"/>
      <c r="AY49"/>
      <c r="AZ49"/>
    </row>
    <row r="50" spans="2:52" s="5" customFormat="1" ht="20.100000000000001" customHeight="1">
      <c r="B50" s="26" t="s">
        <v>19</v>
      </c>
      <c r="C50" s="26">
        <f>SUM(C51+C52+C53+C54+C55+C56+C57+C58+C59+C60+C61+C62+C63+C64+C65+C66+C67+C68+C69+C70)</f>
        <v>266703</v>
      </c>
      <c r="D50" s="26">
        <f t="shared" ref="D50:AV50" si="45">SUM(D51+D52+D53+D54+D55+D56+D57+D58+D59+D60+D61+D62+D63+D64+D65+D66+D67+D68+D69+D70)</f>
        <v>22684</v>
      </c>
      <c r="E50" s="26">
        <f t="shared" si="45"/>
        <v>4538</v>
      </c>
      <c r="F50" s="26">
        <f t="shared" si="45"/>
        <v>4535</v>
      </c>
      <c r="G50" s="26">
        <f t="shared" si="45"/>
        <v>4537</v>
      </c>
      <c r="H50" s="26">
        <f t="shared" si="45"/>
        <v>4537</v>
      </c>
      <c r="I50" s="26">
        <f t="shared" si="45"/>
        <v>4537</v>
      </c>
      <c r="J50" s="26">
        <f t="shared" si="45"/>
        <v>22767</v>
      </c>
      <c r="K50" s="26">
        <f t="shared" si="45"/>
        <v>4534</v>
      </c>
      <c r="L50" s="26">
        <f t="shared" si="45"/>
        <v>4537</v>
      </c>
      <c r="M50" s="26">
        <f t="shared" si="45"/>
        <v>4547</v>
      </c>
      <c r="N50" s="26">
        <f t="shared" si="45"/>
        <v>4560</v>
      </c>
      <c r="O50" s="26">
        <f t="shared" si="45"/>
        <v>4589</v>
      </c>
      <c r="P50" s="26" t="s">
        <v>19</v>
      </c>
      <c r="Q50" s="26">
        <f t="shared" si="45"/>
        <v>23813</v>
      </c>
      <c r="R50" s="26">
        <f t="shared" si="45"/>
        <v>4640</v>
      </c>
      <c r="S50" s="26">
        <f t="shared" si="45"/>
        <v>4704</v>
      </c>
      <c r="T50" s="26">
        <f t="shared" si="45"/>
        <v>4777</v>
      </c>
      <c r="U50" s="26">
        <f t="shared" si="45"/>
        <v>4801</v>
      </c>
      <c r="V50" s="26">
        <f t="shared" si="45"/>
        <v>4891</v>
      </c>
      <c r="W50" s="26">
        <f t="shared" si="45"/>
        <v>25853</v>
      </c>
      <c r="X50" s="26">
        <f t="shared" si="45"/>
        <v>4965</v>
      </c>
      <c r="Y50" s="26">
        <f t="shared" si="45"/>
        <v>5070</v>
      </c>
      <c r="Z50" s="26">
        <f t="shared" si="45"/>
        <v>5167</v>
      </c>
      <c r="AA50" s="26">
        <f t="shared" si="45"/>
        <v>5263</v>
      </c>
      <c r="AB50" s="26">
        <f t="shared" si="45"/>
        <v>5388</v>
      </c>
      <c r="AC50" s="26" t="s">
        <v>19</v>
      </c>
      <c r="AD50" s="26">
        <f t="shared" si="45"/>
        <v>26841</v>
      </c>
      <c r="AE50" s="26">
        <f t="shared" si="45"/>
        <v>5446</v>
      </c>
      <c r="AF50" s="26">
        <f t="shared" si="45"/>
        <v>5450</v>
      </c>
      <c r="AG50" s="26">
        <f t="shared" si="45"/>
        <v>5381</v>
      </c>
      <c r="AH50" s="26">
        <f t="shared" si="45"/>
        <v>5308</v>
      </c>
      <c r="AI50" s="26">
        <f t="shared" si="45"/>
        <v>5256</v>
      </c>
      <c r="AJ50" s="26">
        <f t="shared" si="45"/>
        <v>24277</v>
      </c>
      <c r="AK50" s="26">
        <f t="shared" si="45"/>
        <v>20486</v>
      </c>
      <c r="AL50" s="26">
        <f t="shared" si="45"/>
        <v>17663</v>
      </c>
      <c r="AM50" s="26">
        <f t="shared" si="45"/>
        <v>15253</v>
      </c>
      <c r="AN50" s="26" t="s">
        <v>19</v>
      </c>
      <c r="AO50" s="26">
        <f t="shared" si="45"/>
        <v>13809</v>
      </c>
      <c r="AP50" s="26">
        <f t="shared" si="45"/>
        <v>11344</v>
      </c>
      <c r="AQ50" s="26">
        <f t="shared" si="45"/>
        <v>9761</v>
      </c>
      <c r="AR50" s="26">
        <f t="shared" si="45"/>
        <v>8374</v>
      </c>
      <c r="AS50" s="26">
        <f t="shared" si="45"/>
        <v>7215</v>
      </c>
      <c r="AT50" s="26">
        <f t="shared" si="45"/>
        <v>5943</v>
      </c>
      <c r="AU50" s="26">
        <f t="shared" si="45"/>
        <v>4641</v>
      </c>
      <c r="AV50" s="26">
        <f t="shared" si="45"/>
        <v>5979</v>
      </c>
      <c r="AW50" s="14"/>
      <c r="AY50"/>
      <c r="AZ50"/>
    </row>
    <row r="51" spans="2:52" ht="15" customHeight="1">
      <c r="B51" s="34" t="s">
        <v>28</v>
      </c>
      <c r="C51" s="24">
        <f t="shared" ref="C51:C70" si="46">SUM(D51+J51+Q51+W51+AD51+AJ51+AK51+AL51+AM51+AO51+AP51+AQ51+AR51+AS51+AT51+AU51+AV51)</f>
        <v>144651</v>
      </c>
      <c r="D51" s="26">
        <f t="shared" ref="D51:D70" si="47">SUM(I51+H51+G51+F51+E51)</f>
        <v>11924</v>
      </c>
      <c r="E51" s="25">
        <v>2383</v>
      </c>
      <c r="F51" s="25">
        <v>2440</v>
      </c>
      <c r="G51" s="25">
        <v>2430</v>
      </c>
      <c r="H51" s="25">
        <v>2331</v>
      </c>
      <c r="I51" s="25">
        <v>2340</v>
      </c>
      <c r="J51" s="26">
        <f>SUM(O51+N51+M51+L51+K51)</f>
        <v>11638</v>
      </c>
      <c r="K51" s="25">
        <v>2349</v>
      </c>
      <c r="L51" s="25">
        <v>2310</v>
      </c>
      <c r="M51" s="25">
        <v>2352</v>
      </c>
      <c r="N51" s="25">
        <v>2306</v>
      </c>
      <c r="O51" s="25">
        <v>2321</v>
      </c>
      <c r="P51" s="34" t="s">
        <v>28</v>
      </c>
      <c r="Q51" s="26">
        <f t="shared" ref="Q51:Q70" si="48">SUM(V51+U51+T51+S51+R51)</f>
        <v>11844</v>
      </c>
      <c r="R51" s="25">
        <v>2264</v>
      </c>
      <c r="S51" s="25">
        <v>2432</v>
      </c>
      <c r="T51" s="25">
        <v>2398</v>
      </c>
      <c r="U51" s="25">
        <v>2341</v>
      </c>
      <c r="V51" s="25">
        <v>2409</v>
      </c>
      <c r="W51" s="26">
        <f t="shared" ref="W51:W70" si="49">SUM(AB51+AA51+Z51+Y51+X51)</f>
        <v>13312</v>
      </c>
      <c r="X51" s="25">
        <v>2441</v>
      </c>
      <c r="Y51" s="25">
        <v>2522</v>
      </c>
      <c r="Z51" s="25">
        <v>2673</v>
      </c>
      <c r="AA51" s="25">
        <v>2805</v>
      </c>
      <c r="AB51" s="25">
        <v>2871</v>
      </c>
      <c r="AC51" s="34" t="s">
        <v>28</v>
      </c>
      <c r="AD51" s="26">
        <f t="shared" ref="AD51:AD70" si="50">SUM(AI51+AH51+AG51+AF51+AE51)</f>
        <v>15009</v>
      </c>
      <c r="AE51" s="25">
        <v>2987</v>
      </c>
      <c r="AF51" s="25">
        <v>3009</v>
      </c>
      <c r="AG51" s="25">
        <v>2942</v>
      </c>
      <c r="AH51" s="25">
        <v>3068</v>
      </c>
      <c r="AI51" s="25">
        <v>3003</v>
      </c>
      <c r="AJ51" s="26">
        <v>14055</v>
      </c>
      <c r="AK51" s="26">
        <v>11973</v>
      </c>
      <c r="AL51" s="26">
        <v>10224</v>
      </c>
      <c r="AM51" s="26">
        <v>8794</v>
      </c>
      <c r="AN51" s="34" t="s">
        <v>28</v>
      </c>
      <c r="AO51" s="26">
        <v>7733</v>
      </c>
      <c r="AP51" s="26">
        <v>6050</v>
      </c>
      <c r="AQ51" s="26">
        <v>5177</v>
      </c>
      <c r="AR51" s="26">
        <v>4437</v>
      </c>
      <c r="AS51" s="26">
        <v>3803</v>
      </c>
      <c r="AT51" s="26">
        <v>3147</v>
      </c>
      <c r="AU51" s="26">
        <v>2392</v>
      </c>
      <c r="AV51" s="26">
        <v>3139</v>
      </c>
      <c r="AW51" s="15"/>
      <c r="AY51"/>
      <c r="AZ51"/>
    </row>
    <row r="52" spans="2:52" ht="15" customHeight="1">
      <c r="B52" s="34" t="s">
        <v>29</v>
      </c>
      <c r="C52" s="24">
        <f t="shared" si="46"/>
        <v>4676</v>
      </c>
      <c r="D52" s="26">
        <f t="shared" si="47"/>
        <v>378</v>
      </c>
      <c r="E52" s="25">
        <v>63</v>
      </c>
      <c r="F52" s="25">
        <v>74</v>
      </c>
      <c r="G52" s="25">
        <v>73</v>
      </c>
      <c r="H52" s="25">
        <v>86</v>
      </c>
      <c r="I52" s="25">
        <v>82</v>
      </c>
      <c r="J52" s="26">
        <f t="shared" ref="J52:J70" si="51">SUM(O52+N52+M52+L52+K52)</f>
        <v>498</v>
      </c>
      <c r="K52" s="25">
        <v>101</v>
      </c>
      <c r="L52" s="25">
        <v>109</v>
      </c>
      <c r="M52" s="25">
        <v>90</v>
      </c>
      <c r="N52" s="25">
        <v>106</v>
      </c>
      <c r="O52" s="25">
        <v>92</v>
      </c>
      <c r="P52" s="34" t="s">
        <v>29</v>
      </c>
      <c r="Q52" s="26">
        <f t="shared" si="48"/>
        <v>549</v>
      </c>
      <c r="R52" s="25">
        <v>108</v>
      </c>
      <c r="S52" s="25">
        <v>103</v>
      </c>
      <c r="T52" s="25">
        <v>113</v>
      </c>
      <c r="U52" s="25">
        <v>108</v>
      </c>
      <c r="V52" s="25">
        <v>117</v>
      </c>
      <c r="W52" s="26">
        <f t="shared" si="49"/>
        <v>524</v>
      </c>
      <c r="X52" s="25">
        <v>108</v>
      </c>
      <c r="Y52" s="25">
        <v>99</v>
      </c>
      <c r="Z52" s="25">
        <v>113</v>
      </c>
      <c r="AA52" s="25">
        <v>114</v>
      </c>
      <c r="AB52" s="25">
        <v>90</v>
      </c>
      <c r="AC52" s="34" t="s">
        <v>29</v>
      </c>
      <c r="AD52" s="26">
        <f t="shared" si="50"/>
        <v>443</v>
      </c>
      <c r="AE52" s="25">
        <v>102</v>
      </c>
      <c r="AF52" s="25">
        <v>98</v>
      </c>
      <c r="AG52" s="25">
        <v>85</v>
      </c>
      <c r="AH52" s="25">
        <v>92</v>
      </c>
      <c r="AI52" s="25">
        <v>66</v>
      </c>
      <c r="AJ52" s="26">
        <v>381</v>
      </c>
      <c r="AK52" s="26">
        <v>282</v>
      </c>
      <c r="AL52" s="26">
        <v>265</v>
      </c>
      <c r="AM52" s="26">
        <v>217</v>
      </c>
      <c r="AN52" s="34" t="s">
        <v>29</v>
      </c>
      <c r="AO52" s="26">
        <v>226</v>
      </c>
      <c r="AP52" s="26">
        <v>191</v>
      </c>
      <c r="AQ52" s="26">
        <v>160</v>
      </c>
      <c r="AR52" s="26">
        <v>156</v>
      </c>
      <c r="AS52" s="26">
        <v>136</v>
      </c>
      <c r="AT52" s="26">
        <v>104</v>
      </c>
      <c r="AU52" s="26">
        <v>81</v>
      </c>
      <c r="AV52" s="26">
        <v>85</v>
      </c>
      <c r="AW52" s="15"/>
      <c r="AY52"/>
      <c r="AZ52"/>
    </row>
    <row r="53" spans="2:52" ht="15" customHeight="1">
      <c r="B53" s="34" t="s">
        <v>30</v>
      </c>
      <c r="C53" s="24">
        <f t="shared" si="46"/>
        <v>14370</v>
      </c>
      <c r="D53" s="26">
        <f t="shared" si="47"/>
        <v>1433</v>
      </c>
      <c r="E53" s="25">
        <v>277</v>
      </c>
      <c r="F53" s="25">
        <v>271</v>
      </c>
      <c r="G53" s="25">
        <v>279</v>
      </c>
      <c r="H53" s="25">
        <v>292</v>
      </c>
      <c r="I53" s="25">
        <v>314</v>
      </c>
      <c r="J53" s="26">
        <f t="shared" si="51"/>
        <v>1577</v>
      </c>
      <c r="K53" s="25">
        <v>311</v>
      </c>
      <c r="L53" s="25">
        <v>320</v>
      </c>
      <c r="M53" s="25">
        <v>315</v>
      </c>
      <c r="N53" s="25">
        <v>314</v>
      </c>
      <c r="O53" s="25">
        <v>317</v>
      </c>
      <c r="P53" s="34" t="s">
        <v>30</v>
      </c>
      <c r="Q53" s="26">
        <f t="shared" si="48"/>
        <v>1541</v>
      </c>
      <c r="R53" s="25">
        <v>318</v>
      </c>
      <c r="S53" s="25">
        <v>308</v>
      </c>
      <c r="T53" s="25">
        <v>292</v>
      </c>
      <c r="U53" s="25">
        <v>315</v>
      </c>
      <c r="V53" s="25">
        <v>308</v>
      </c>
      <c r="W53" s="26">
        <f t="shared" si="49"/>
        <v>1592</v>
      </c>
      <c r="X53" s="25">
        <v>375</v>
      </c>
      <c r="Y53" s="25">
        <v>314</v>
      </c>
      <c r="Z53" s="25">
        <v>288</v>
      </c>
      <c r="AA53" s="25">
        <v>336</v>
      </c>
      <c r="AB53" s="25">
        <v>279</v>
      </c>
      <c r="AC53" s="34" t="s">
        <v>30</v>
      </c>
      <c r="AD53" s="26">
        <f t="shared" si="50"/>
        <v>1363</v>
      </c>
      <c r="AE53" s="25">
        <v>297</v>
      </c>
      <c r="AF53" s="25">
        <v>289</v>
      </c>
      <c r="AG53" s="25">
        <v>280</v>
      </c>
      <c r="AH53" s="25">
        <v>262</v>
      </c>
      <c r="AI53" s="25">
        <v>235</v>
      </c>
      <c r="AJ53" s="26">
        <v>1200</v>
      </c>
      <c r="AK53" s="26">
        <v>958</v>
      </c>
      <c r="AL53" s="26">
        <v>863</v>
      </c>
      <c r="AM53" s="26">
        <v>703</v>
      </c>
      <c r="AN53" s="34" t="s">
        <v>30</v>
      </c>
      <c r="AO53" s="26">
        <v>666</v>
      </c>
      <c r="AP53" s="26">
        <v>584</v>
      </c>
      <c r="AQ53" s="26">
        <v>487</v>
      </c>
      <c r="AR53" s="26">
        <v>389</v>
      </c>
      <c r="AS53" s="26">
        <v>335</v>
      </c>
      <c r="AT53" s="26">
        <v>272</v>
      </c>
      <c r="AU53" s="26">
        <v>190</v>
      </c>
      <c r="AV53" s="26">
        <v>217</v>
      </c>
      <c r="AW53" s="15"/>
      <c r="AY53"/>
      <c r="AZ53"/>
    </row>
    <row r="54" spans="2:52" ht="15" customHeight="1">
      <c r="B54" s="34" t="s">
        <v>31</v>
      </c>
      <c r="C54" s="24">
        <f>SUM(D54+J54+Q54+W54+AD54+AJ54+AK54+AL54+AM54+AO54+AP54+AQ54+AR54+AS54+AT54+AU54+AV54)</f>
        <v>1607</v>
      </c>
      <c r="D54" s="26">
        <f t="shared" si="47"/>
        <v>114</v>
      </c>
      <c r="E54" s="25">
        <v>23</v>
      </c>
      <c r="F54" s="25">
        <v>22</v>
      </c>
      <c r="G54" s="25">
        <v>23</v>
      </c>
      <c r="H54" s="25">
        <v>19</v>
      </c>
      <c r="I54" s="25">
        <v>27</v>
      </c>
      <c r="J54" s="26">
        <f t="shared" si="51"/>
        <v>126</v>
      </c>
      <c r="K54" s="25">
        <v>23</v>
      </c>
      <c r="L54" s="25">
        <v>24</v>
      </c>
      <c r="M54" s="25">
        <v>27</v>
      </c>
      <c r="N54" s="25">
        <v>31</v>
      </c>
      <c r="O54" s="25">
        <v>21</v>
      </c>
      <c r="P54" s="34" t="s">
        <v>31</v>
      </c>
      <c r="Q54" s="26">
        <f t="shared" si="48"/>
        <v>139</v>
      </c>
      <c r="R54" s="25">
        <v>31</v>
      </c>
      <c r="S54" s="25">
        <v>20</v>
      </c>
      <c r="T54" s="25">
        <v>23</v>
      </c>
      <c r="U54" s="25">
        <v>29</v>
      </c>
      <c r="V54" s="25">
        <v>36</v>
      </c>
      <c r="W54" s="26">
        <f t="shared" si="49"/>
        <v>138</v>
      </c>
      <c r="X54" s="25">
        <v>29</v>
      </c>
      <c r="Y54" s="25">
        <v>23</v>
      </c>
      <c r="Z54" s="25">
        <v>31</v>
      </c>
      <c r="AA54" s="25">
        <v>27</v>
      </c>
      <c r="AB54" s="25">
        <v>28</v>
      </c>
      <c r="AC54" s="34" t="s">
        <v>31</v>
      </c>
      <c r="AD54" s="26">
        <f t="shared" si="50"/>
        <v>151</v>
      </c>
      <c r="AE54" s="25">
        <v>24</v>
      </c>
      <c r="AF54" s="25">
        <v>24</v>
      </c>
      <c r="AG54" s="25">
        <v>40</v>
      </c>
      <c r="AH54" s="25">
        <v>33</v>
      </c>
      <c r="AI54" s="25">
        <v>30</v>
      </c>
      <c r="AJ54" s="26">
        <v>157</v>
      </c>
      <c r="AK54" s="26">
        <v>116</v>
      </c>
      <c r="AL54" s="26">
        <v>92</v>
      </c>
      <c r="AM54" s="26">
        <v>97</v>
      </c>
      <c r="AN54" s="34" t="s">
        <v>31</v>
      </c>
      <c r="AO54" s="26">
        <v>82</v>
      </c>
      <c r="AP54" s="26">
        <v>82</v>
      </c>
      <c r="AQ54" s="26">
        <v>67</v>
      </c>
      <c r="AR54" s="26">
        <v>57</v>
      </c>
      <c r="AS54" s="26">
        <v>52</v>
      </c>
      <c r="AT54" s="26">
        <v>45</v>
      </c>
      <c r="AU54" s="26">
        <v>34</v>
      </c>
      <c r="AV54" s="26">
        <v>58</v>
      </c>
      <c r="AW54" s="15"/>
      <c r="AY54"/>
      <c r="AZ54"/>
    </row>
    <row r="55" spans="2:52" ht="15" customHeight="1">
      <c r="B55" s="34" t="s">
        <v>32</v>
      </c>
      <c r="C55" s="24">
        <f t="shared" si="46"/>
        <v>6181</v>
      </c>
      <c r="D55" s="26">
        <f t="shared" si="47"/>
        <v>502</v>
      </c>
      <c r="E55" s="25">
        <v>98</v>
      </c>
      <c r="F55" s="25">
        <v>102</v>
      </c>
      <c r="G55" s="25">
        <v>91</v>
      </c>
      <c r="H55" s="25">
        <v>103</v>
      </c>
      <c r="I55" s="25">
        <v>108</v>
      </c>
      <c r="J55" s="26">
        <f t="shared" si="51"/>
        <v>521</v>
      </c>
      <c r="K55" s="25">
        <v>93</v>
      </c>
      <c r="L55" s="25">
        <v>112</v>
      </c>
      <c r="M55" s="25">
        <v>105</v>
      </c>
      <c r="N55" s="25">
        <v>101</v>
      </c>
      <c r="O55" s="25">
        <v>110</v>
      </c>
      <c r="P55" s="34" t="s">
        <v>32</v>
      </c>
      <c r="Q55" s="26">
        <f t="shared" si="48"/>
        <v>627</v>
      </c>
      <c r="R55" s="25">
        <v>115</v>
      </c>
      <c r="S55" s="25">
        <v>114</v>
      </c>
      <c r="T55" s="25">
        <v>138</v>
      </c>
      <c r="U55" s="25">
        <v>118</v>
      </c>
      <c r="V55" s="25">
        <v>142</v>
      </c>
      <c r="W55" s="26">
        <f t="shared" si="49"/>
        <v>689</v>
      </c>
      <c r="X55" s="25">
        <v>117</v>
      </c>
      <c r="Y55" s="25">
        <v>152</v>
      </c>
      <c r="Z55" s="25">
        <v>139</v>
      </c>
      <c r="AA55" s="25">
        <v>130</v>
      </c>
      <c r="AB55" s="25">
        <v>151</v>
      </c>
      <c r="AC55" s="34" t="s">
        <v>32</v>
      </c>
      <c r="AD55" s="26">
        <f t="shared" si="50"/>
        <v>676</v>
      </c>
      <c r="AE55" s="25">
        <v>158</v>
      </c>
      <c r="AF55" s="25">
        <v>131</v>
      </c>
      <c r="AG55" s="25">
        <v>132</v>
      </c>
      <c r="AH55" s="25">
        <v>131</v>
      </c>
      <c r="AI55" s="25">
        <v>124</v>
      </c>
      <c r="AJ55" s="26">
        <v>506</v>
      </c>
      <c r="AK55" s="26">
        <v>418</v>
      </c>
      <c r="AL55" s="26">
        <v>391</v>
      </c>
      <c r="AM55" s="26">
        <v>291</v>
      </c>
      <c r="AN55" s="34" t="s">
        <v>32</v>
      </c>
      <c r="AO55" s="26">
        <v>312</v>
      </c>
      <c r="AP55" s="26">
        <v>301</v>
      </c>
      <c r="AQ55" s="26">
        <v>241</v>
      </c>
      <c r="AR55" s="26">
        <v>178</v>
      </c>
      <c r="AS55" s="26">
        <v>171</v>
      </c>
      <c r="AT55" s="26">
        <v>124</v>
      </c>
      <c r="AU55" s="26">
        <v>111</v>
      </c>
      <c r="AV55" s="26">
        <v>122</v>
      </c>
      <c r="AW55" s="15"/>
      <c r="AY55"/>
      <c r="AZ55"/>
    </row>
    <row r="56" spans="2:52" ht="15" customHeight="1">
      <c r="B56" s="34" t="s">
        <v>33</v>
      </c>
      <c r="C56" s="24">
        <f>SUM(D56+J56+Q56+W56+AD56+AJ56+AK56+AL56+AM56+AO56+AP56+AQ56+AR56+AS56+AT56+AU56+AV56)</f>
        <v>11940</v>
      </c>
      <c r="D56" s="26">
        <f t="shared" si="47"/>
        <v>1003</v>
      </c>
      <c r="E56" s="25">
        <v>203</v>
      </c>
      <c r="F56" s="25">
        <v>206</v>
      </c>
      <c r="G56" s="25">
        <v>191</v>
      </c>
      <c r="H56" s="25">
        <v>195</v>
      </c>
      <c r="I56" s="25">
        <v>208</v>
      </c>
      <c r="J56" s="26">
        <f t="shared" si="51"/>
        <v>1049</v>
      </c>
      <c r="K56" s="25">
        <v>216</v>
      </c>
      <c r="L56" s="25">
        <v>215</v>
      </c>
      <c r="M56" s="25">
        <v>211</v>
      </c>
      <c r="N56" s="25">
        <v>200</v>
      </c>
      <c r="O56" s="25">
        <v>207</v>
      </c>
      <c r="P56" s="34" t="s">
        <v>33</v>
      </c>
      <c r="Q56" s="26">
        <f t="shared" si="48"/>
        <v>990</v>
      </c>
      <c r="R56" s="25">
        <v>203</v>
      </c>
      <c r="S56" s="25">
        <v>190</v>
      </c>
      <c r="T56" s="25">
        <v>187</v>
      </c>
      <c r="U56" s="25">
        <v>194</v>
      </c>
      <c r="V56" s="25">
        <v>216</v>
      </c>
      <c r="W56" s="26">
        <f t="shared" si="49"/>
        <v>1084</v>
      </c>
      <c r="X56" s="25">
        <v>207</v>
      </c>
      <c r="Y56" s="25">
        <v>203</v>
      </c>
      <c r="Z56" s="25">
        <v>202</v>
      </c>
      <c r="AA56" s="25">
        <v>219</v>
      </c>
      <c r="AB56" s="25">
        <v>253</v>
      </c>
      <c r="AC56" s="34" t="s">
        <v>33</v>
      </c>
      <c r="AD56" s="26">
        <f t="shared" si="50"/>
        <v>1186</v>
      </c>
      <c r="AE56" s="25">
        <v>231</v>
      </c>
      <c r="AF56" s="25">
        <v>258</v>
      </c>
      <c r="AG56" s="25">
        <v>232</v>
      </c>
      <c r="AH56" s="25">
        <v>241</v>
      </c>
      <c r="AI56" s="25">
        <v>224</v>
      </c>
      <c r="AJ56" s="26">
        <v>1094</v>
      </c>
      <c r="AK56" s="26">
        <v>860</v>
      </c>
      <c r="AL56" s="26">
        <v>786</v>
      </c>
      <c r="AM56" s="26">
        <v>651</v>
      </c>
      <c r="AN56" s="34" t="s">
        <v>33</v>
      </c>
      <c r="AO56" s="26">
        <v>580</v>
      </c>
      <c r="AP56" s="26">
        <v>518</v>
      </c>
      <c r="AQ56" s="26">
        <v>443</v>
      </c>
      <c r="AR56" s="26">
        <v>401</v>
      </c>
      <c r="AS56" s="26">
        <v>380</v>
      </c>
      <c r="AT56" s="26">
        <v>306</v>
      </c>
      <c r="AU56" s="26">
        <v>261</v>
      </c>
      <c r="AV56" s="26">
        <v>348</v>
      </c>
      <c r="AW56" s="15"/>
      <c r="AY56"/>
      <c r="AZ56"/>
    </row>
    <row r="57" spans="2:52" ht="15" customHeight="1">
      <c r="B57" s="34" t="s">
        <v>34</v>
      </c>
      <c r="C57" s="24">
        <f t="shared" si="46"/>
        <v>10636</v>
      </c>
      <c r="D57" s="26">
        <f t="shared" si="47"/>
        <v>1016</v>
      </c>
      <c r="E57" s="25">
        <v>225</v>
      </c>
      <c r="F57" s="25">
        <v>172</v>
      </c>
      <c r="G57" s="25">
        <v>190</v>
      </c>
      <c r="H57" s="25">
        <v>216</v>
      </c>
      <c r="I57" s="25">
        <v>213</v>
      </c>
      <c r="J57" s="26">
        <f t="shared" si="51"/>
        <v>1016</v>
      </c>
      <c r="K57" s="25">
        <v>206</v>
      </c>
      <c r="L57" s="25">
        <v>193</v>
      </c>
      <c r="M57" s="25">
        <v>205</v>
      </c>
      <c r="N57" s="25">
        <v>211</v>
      </c>
      <c r="O57" s="25">
        <v>201</v>
      </c>
      <c r="P57" s="34" t="s">
        <v>34</v>
      </c>
      <c r="Q57" s="26">
        <f t="shared" si="48"/>
        <v>1140</v>
      </c>
      <c r="R57" s="25">
        <v>238</v>
      </c>
      <c r="S57" s="25">
        <v>207</v>
      </c>
      <c r="T57" s="25">
        <v>228</v>
      </c>
      <c r="U57" s="25">
        <v>253</v>
      </c>
      <c r="V57" s="25">
        <v>214</v>
      </c>
      <c r="W57" s="26">
        <f t="shared" si="49"/>
        <v>1214</v>
      </c>
      <c r="X57" s="25">
        <v>241</v>
      </c>
      <c r="Y57" s="25">
        <v>253</v>
      </c>
      <c r="Z57" s="25">
        <v>275</v>
      </c>
      <c r="AA57" s="25">
        <v>215</v>
      </c>
      <c r="AB57" s="25">
        <v>230</v>
      </c>
      <c r="AC57" s="34" t="s">
        <v>34</v>
      </c>
      <c r="AD57" s="26">
        <f t="shared" si="50"/>
        <v>1037</v>
      </c>
      <c r="AE57" s="25">
        <v>201</v>
      </c>
      <c r="AF57" s="25">
        <v>214</v>
      </c>
      <c r="AG57" s="25">
        <v>245</v>
      </c>
      <c r="AH57" s="25">
        <v>190</v>
      </c>
      <c r="AI57" s="25">
        <v>187</v>
      </c>
      <c r="AJ57" s="26">
        <v>871</v>
      </c>
      <c r="AK57" s="26">
        <v>674</v>
      </c>
      <c r="AL57" s="26">
        <v>533</v>
      </c>
      <c r="AM57" s="26">
        <v>492</v>
      </c>
      <c r="AN57" s="34" t="s">
        <v>34</v>
      </c>
      <c r="AO57" s="26">
        <v>507</v>
      </c>
      <c r="AP57" s="26">
        <v>438</v>
      </c>
      <c r="AQ57" s="26">
        <v>433</v>
      </c>
      <c r="AR57" s="26">
        <v>342</v>
      </c>
      <c r="AS57" s="26">
        <v>274</v>
      </c>
      <c r="AT57" s="26">
        <v>250</v>
      </c>
      <c r="AU57" s="26">
        <v>173</v>
      </c>
      <c r="AV57" s="26">
        <v>226</v>
      </c>
      <c r="AW57" s="15"/>
      <c r="AY57"/>
      <c r="AZ57"/>
    </row>
    <row r="58" spans="2:52" ht="15" customHeight="1">
      <c r="B58" s="34" t="s">
        <v>35</v>
      </c>
      <c r="C58" s="24">
        <f t="shared" si="46"/>
        <v>10834</v>
      </c>
      <c r="D58" s="26">
        <f t="shared" si="47"/>
        <v>976</v>
      </c>
      <c r="E58" s="25">
        <v>190</v>
      </c>
      <c r="F58" s="25">
        <v>203</v>
      </c>
      <c r="G58" s="25">
        <v>172</v>
      </c>
      <c r="H58" s="25">
        <v>218</v>
      </c>
      <c r="I58" s="25">
        <v>193</v>
      </c>
      <c r="J58" s="26">
        <f t="shared" si="51"/>
        <v>924</v>
      </c>
      <c r="K58" s="25">
        <v>173</v>
      </c>
      <c r="L58" s="25">
        <v>186</v>
      </c>
      <c r="M58" s="25">
        <v>173</v>
      </c>
      <c r="N58" s="25">
        <v>199</v>
      </c>
      <c r="O58" s="25">
        <v>193</v>
      </c>
      <c r="P58" s="34" t="s">
        <v>35</v>
      </c>
      <c r="Q58" s="26">
        <f t="shared" si="48"/>
        <v>958</v>
      </c>
      <c r="R58" s="25">
        <v>198</v>
      </c>
      <c r="S58" s="25">
        <v>180</v>
      </c>
      <c r="T58" s="25">
        <v>203</v>
      </c>
      <c r="U58" s="25">
        <v>182</v>
      </c>
      <c r="V58" s="25">
        <v>195</v>
      </c>
      <c r="W58" s="26">
        <f t="shared" si="49"/>
        <v>1010</v>
      </c>
      <c r="X58" s="25">
        <v>221</v>
      </c>
      <c r="Y58" s="25">
        <v>204</v>
      </c>
      <c r="Z58" s="25">
        <v>198</v>
      </c>
      <c r="AA58" s="25">
        <v>200</v>
      </c>
      <c r="AB58" s="25">
        <v>187</v>
      </c>
      <c r="AC58" s="34" t="s">
        <v>35</v>
      </c>
      <c r="AD58" s="26">
        <f t="shared" si="50"/>
        <v>1055</v>
      </c>
      <c r="AE58" s="25">
        <v>233</v>
      </c>
      <c r="AF58" s="25">
        <v>196</v>
      </c>
      <c r="AG58" s="25">
        <v>213</v>
      </c>
      <c r="AH58" s="25">
        <v>202</v>
      </c>
      <c r="AI58" s="25">
        <v>211</v>
      </c>
      <c r="AJ58" s="26">
        <v>945</v>
      </c>
      <c r="AK58" s="26">
        <v>800</v>
      </c>
      <c r="AL58" s="26">
        <v>692</v>
      </c>
      <c r="AM58" s="26">
        <v>620</v>
      </c>
      <c r="AN58" s="34" t="s">
        <v>35</v>
      </c>
      <c r="AO58" s="26">
        <v>554</v>
      </c>
      <c r="AP58" s="26">
        <v>507</v>
      </c>
      <c r="AQ58" s="26">
        <v>404</v>
      </c>
      <c r="AR58" s="26">
        <v>337</v>
      </c>
      <c r="AS58" s="26">
        <v>305</v>
      </c>
      <c r="AT58" s="26">
        <v>244</v>
      </c>
      <c r="AU58" s="26">
        <v>226</v>
      </c>
      <c r="AV58" s="26">
        <v>277</v>
      </c>
      <c r="AW58" s="15"/>
      <c r="AY58"/>
      <c r="AZ58"/>
    </row>
    <row r="59" spans="2:52" ht="15" customHeight="1">
      <c r="B59" s="34" t="s">
        <v>36</v>
      </c>
      <c r="C59" s="24">
        <f t="shared" si="46"/>
        <v>8550</v>
      </c>
      <c r="D59" s="26">
        <f t="shared" si="47"/>
        <v>771</v>
      </c>
      <c r="E59" s="25">
        <v>156</v>
      </c>
      <c r="F59" s="25">
        <v>169</v>
      </c>
      <c r="G59" s="25">
        <v>157</v>
      </c>
      <c r="H59" s="25">
        <v>149</v>
      </c>
      <c r="I59" s="25">
        <v>140</v>
      </c>
      <c r="J59" s="26">
        <f t="shared" si="51"/>
        <v>794</v>
      </c>
      <c r="K59" s="25">
        <v>156</v>
      </c>
      <c r="L59" s="25">
        <v>160</v>
      </c>
      <c r="M59" s="25">
        <v>149</v>
      </c>
      <c r="N59" s="25">
        <v>163</v>
      </c>
      <c r="O59" s="25">
        <v>166</v>
      </c>
      <c r="P59" s="34" t="s">
        <v>36</v>
      </c>
      <c r="Q59" s="26">
        <f t="shared" si="48"/>
        <v>861</v>
      </c>
      <c r="R59" s="25">
        <v>170</v>
      </c>
      <c r="S59" s="25">
        <v>166</v>
      </c>
      <c r="T59" s="25">
        <v>174</v>
      </c>
      <c r="U59" s="25">
        <v>182</v>
      </c>
      <c r="V59" s="25">
        <v>169</v>
      </c>
      <c r="W59" s="26">
        <f t="shared" si="49"/>
        <v>908</v>
      </c>
      <c r="X59" s="25">
        <v>174</v>
      </c>
      <c r="Y59" s="25">
        <v>173</v>
      </c>
      <c r="Z59" s="25">
        <v>199</v>
      </c>
      <c r="AA59" s="25">
        <v>177</v>
      </c>
      <c r="AB59" s="25">
        <v>185</v>
      </c>
      <c r="AC59" s="34" t="s">
        <v>36</v>
      </c>
      <c r="AD59" s="26">
        <f t="shared" si="50"/>
        <v>893</v>
      </c>
      <c r="AE59" s="25">
        <v>190</v>
      </c>
      <c r="AF59" s="25">
        <v>178</v>
      </c>
      <c r="AG59" s="25">
        <v>174</v>
      </c>
      <c r="AH59" s="25">
        <v>169</v>
      </c>
      <c r="AI59" s="25">
        <v>182</v>
      </c>
      <c r="AJ59" s="26">
        <v>724</v>
      </c>
      <c r="AK59" s="26">
        <v>551</v>
      </c>
      <c r="AL59" s="26">
        <v>552</v>
      </c>
      <c r="AM59" s="26">
        <v>454</v>
      </c>
      <c r="AN59" s="34" t="s">
        <v>36</v>
      </c>
      <c r="AO59" s="26">
        <v>362</v>
      </c>
      <c r="AP59" s="26">
        <v>346</v>
      </c>
      <c r="AQ59" s="26">
        <v>269</v>
      </c>
      <c r="AR59" s="26">
        <v>291</v>
      </c>
      <c r="AS59" s="26">
        <v>239</v>
      </c>
      <c r="AT59" s="26">
        <v>191</v>
      </c>
      <c r="AU59" s="26">
        <v>149</v>
      </c>
      <c r="AV59" s="26">
        <v>195</v>
      </c>
      <c r="AW59" s="15"/>
      <c r="AY59"/>
      <c r="AZ59"/>
    </row>
    <row r="60" spans="2:52" ht="15" customHeight="1">
      <c r="B60" s="34" t="s">
        <v>37</v>
      </c>
      <c r="C60" s="24">
        <f t="shared" si="46"/>
        <v>14118</v>
      </c>
      <c r="D60" s="26">
        <f t="shared" si="47"/>
        <v>1224</v>
      </c>
      <c r="E60" s="25">
        <v>246</v>
      </c>
      <c r="F60" s="25">
        <v>228</v>
      </c>
      <c r="G60" s="25">
        <v>256</v>
      </c>
      <c r="H60" s="25">
        <v>245</v>
      </c>
      <c r="I60" s="25">
        <v>249</v>
      </c>
      <c r="J60" s="26">
        <f t="shared" si="51"/>
        <v>1140</v>
      </c>
      <c r="K60" s="25">
        <v>229</v>
      </c>
      <c r="L60" s="25">
        <v>220</v>
      </c>
      <c r="M60" s="25">
        <v>239</v>
      </c>
      <c r="N60" s="25">
        <v>225</v>
      </c>
      <c r="O60" s="25">
        <v>227</v>
      </c>
      <c r="P60" s="34" t="s">
        <v>37</v>
      </c>
      <c r="Q60" s="26">
        <f t="shared" si="48"/>
        <v>1293</v>
      </c>
      <c r="R60" s="25">
        <v>248</v>
      </c>
      <c r="S60" s="25">
        <v>232</v>
      </c>
      <c r="T60" s="25">
        <v>248</v>
      </c>
      <c r="U60" s="25">
        <v>288</v>
      </c>
      <c r="V60" s="25">
        <v>277</v>
      </c>
      <c r="W60" s="26">
        <f t="shared" si="49"/>
        <v>1314</v>
      </c>
      <c r="X60" s="25">
        <v>250</v>
      </c>
      <c r="Y60" s="25">
        <v>262</v>
      </c>
      <c r="Z60" s="25">
        <v>265</v>
      </c>
      <c r="AA60" s="25">
        <v>259</v>
      </c>
      <c r="AB60" s="25">
        <v>278</v>
      </c>
      <c r="AC60" s="34" t="s">
        <v>37</v>
      </c>
      <c r="AD60" s="26">
        <f t="shared" si="50"/>
        <v>1459</v>
      </c>
      <c r="AE60" s="25">
        <v>299</v>
      </c>
      <c r="AF60" s="25">
        <v>313</v>
      </c>
      <c r="AG60" s="25">
        <v>306</v>
      </c>
      <c r="AH60" s="25">
        <v>264</v>
      </c>
      <c r="AI60" s="25">
        <v>277</v>
      </c>
      <c r="AJ60" s="26">
        <v>1310</v>
      </c>
      <c r="AK60" s="26">
        <v>1104</v>
      </c>
      <c r="AL60" s="26">
        <v>937</v>
      </c>
      <c r="AM60" s="26">
        <v>776</v>
      </c>
      <c r="AN60" s="34" t="s">
        <v>37</v>
      </c>
      <c r="AO60" s="26">
        <v>727</v>
      </c>
      <c r="AP60" s="26">
        <v>578</v>
      </c>
      <c r="AQ60" s="26">
        <v>543</v>
      </c>
      <c r="AR60" s="26">
        <v>440</v>
      </c>
      <c r="AS60" s="26">
        <v>374</v>
      </c>
      <c r="AT60" s="26">
        <v>304</v>
      </c>
      <c r="AU60" s="26">
        <v>244</v>
      </c>
      <c r="AV60" s="26">
        <v>351</v>
      </c>
      <c r="AW60" s="15"/>
      <c r="AY60"/>
      <c r="AZ60"/>
    </row>
    <row r="61" spans="2:52" ht="15" customHeight="1">
      <c r="B61" s="34" t="s">
        <v>38</v>
      </c>
      <c r="C61" s="24">
        <f t="shared" si="46"/>
        <v>5937</v>
      </c>
      <c r="D61" s="26">
        <f t="shared" si="47"/>
        <v>416</v>
      </c>
      <c r="E61" s="25">
        <v>72</v>
      </c>
      <c r="F61" s="25">
        <v>72</v>
      </c>
      <c r="G61" s="25">
        <v>96</v>
      </c>
      <c r="H61" s="25">
        <v>86</v>
      </c>
      <c r="I61" s="25">
        <v>90</v>
      </c>
      <c r="J61" s="26">
        <f t="shared" si="51"/>
        <v>443</v>
      </c>
      <c r="K61" s="25">
        <v>92</v>
      </c>
      <c r="L61" s="25">
        <v>102</v>
      </c>
      <c r="M61" s="25">
        <v>85</v>
      </c>
      <c r="N61" s="25">
        <v>75</v>
      </c>
      <c r="O61" s="25">
        <v>89</v>
      </c>
      <c r="P61" s="34" t="s">
        <v>38</v>
      </c>
      <c r="Q61" s="26">
        <f t="shared" si="48"/>
        <v>547</v>
      </c>
      <c r="R61" s="25">
        <v>118</v>
      </c>
      <c r="S61" s="25">
        <v>104</v>
      </c>
      <c r="T61" s="25">
        <v>96</v>
      </c>
      <c r="U61" s="25">
        <v>106</v>
      </c>
      <c r="V61" s="25">
        <v>123</v>
      </c>
      <c r="W61" s="26">
        <f t="shared" si="49"/>
        <v>558</v>
      </c>
      <c r="X61" s="25">
        <v>98</v>
      </c>
      <c r="Y61" s="25">
        <v>118</v>
      </c>
      <c r="Z61" s="25">
        <v>118</v>
      </c>
      <c r="AA61" s="25">
        <v>111</v>
      </c>
      <c r="AB61" s="25">
        <v>113</v>
      </c>
      <c r="AC61" s="34" t="s">
        <v>38</v>
      </c>
      <c r="AD61" s="26">
        <f t="shared" si="50"/>
        <v>546</v>
      </c>
      <c r="AE61" s="25">
        <v>101</v>
      </c>
      <c r="AF61" s="25">
        <v>112</v>
      </c>
      <c r="AG61" s="25">
        <v>98</v>
      </c>
      <c r="AH61" s="25">
        <v>127</v>
      </c>
      <c r="AI61" s="25">
        <v>108</v>
      </c>
      <c r="AJ61" s="26">
        <v>508</v>
      </c>
      <c r="AK61" s="26">
        <v>466</v>
      </c>
      <c r="AL61" s="26">
        <v>388</v>
      </c>
      <c r="AM61" s="26">
        <v>369</v>
      </c>
      <c r="AN61" s="34" t="s">
        <v>38</v>
      </c>
      <c r="AO61" s="26">
        <v>338</v>
      </c>
      <c r="AP61" s="26">
        <v>263</v>
      </c>
      <c r="AQ61" s="26">
        <v>233</v>
      </c>
      <c r="AR61" s="26">
        <v>208</v>
      </c>
      <c r="AS61" s="26">
        <v>170</v>
      </c>
      <c r="AT61" s="26">
        <v>164</v>
      </c>
      <c r="AU61" s="26">
        <v>142</v>
      </c>
      <c r="AV61" s="26">
        <v>178</v>
      </c>
      <c r="AW61" s="15"/>
      <c r="AY61"/>
      <c r="AZ61"/>
    </row>
    <row r="62" spans="2:52" ht="15" customHeight="1">
      <c r="B62" s="34" t="s">
        <v>39</v>
      </c>
      <c r="C62" s="24">
        <f t="shared" si="46"/>
        <v>1991</v>
      </c>
      <c r="D62" s="26">
        <f t="shared" si="47"/>
        <v>156</v>
      </c>
      <c r="E62" s="25">
        <v>27</v>
      </c>
      <c r="F62" s="25">
        <v>33</v>
      </c>
      <c r="G62" s="25">
        <v>30</v>
      </c>
      <c r="H62" s="25">
        <v>32</v>
      </c>
      <c r="I62" s="25">
        <v>34</v>
      </c>
      <c r="J62" s="26">
        <f t="shared" si="51"/>
        <v>210</v>
      </c>
      <c r="K62" s="25">
        <v>39</v>
      </c>
      <c r="L62" s="25">
        <v>40</v>
      </c>
      <c r="M62" s="25">
        <v>43</v>
      </c>
      <c r="N62" s="25">
        <v>46</v>
      </c>
      <c r="O62" s="25">
        <v>42</v>
      </c>
      <c r="P62" s="34" t="s">
        <v>39</v>
      </c>
      <c r="Q62" s="26">
        <f t="shared" si="48"/>
        <v>230</v>
      </c>
      <c r="R62" s="25">
        <v>34</v>
      </c>
      <c r="S62" s="25">
        <v>46</v>
      </c>
      <c r="T62" s="25">
        <v>60</v>
      </c>
      <c r="U62" s="25">
        <v>43</v>
      </c>
      <c r="V62" s="25">
        <v>47</v>
      </c>
      <c r="W62" s="26">
        <f t="shared" si="49"/>
        <v>265</v>
      </c>
      <c r="X62" s="25">
        <v>53</v>
      </c>
      <c r="Y62" s="25">
        <v>53</v>
      </c>
      <c r="Z62" s="25">
        <v>50</v>
      </c>
      <c r="AA62" s="25">
        <v>51</v>
      </c>
      <c r="AB62" s="25">
        <v>58</v>
      </c>
      <c r="AC62" s="34" t="s">
        <v>39</v>
      </c>
      <c r="AD62" s="26">
        <f t="shared" si="50"/>
        <v>204</v>
      </c>
      <c r="AE62" s="25">
        <v>44</v>
      </c>
      <c r="AF62" s="25">
        <v>45</v>
      </c>
      <c r="AG62" s="25">
        <v>45</v>
      </c>
      <c r="AH62" s="25">
        <v>33</v>
      </c>
      <c r="AI62" s="25">
        <v>37</v>
      </c>
      <c r="AJ62" s="26">
        <v>161</v>
      </c>
      <c r="AK62" s="26">
        <v>124</v>
      </c>
      <c r="AL62" s="26">
        <v>96</v>
      </c>
      <c r="AM62" s="26">
        <v>104</v>
      </c>
      <c r="AN62" s="34" t="s">
        <v>39</v>
      </c>
      <c r="AO62" s="26">
        <v>86</v>
      </c>
      <c r="AP62" s="26">
        <v>93</v>
      </c>
      <c r="AQ62" s="26">
        <v>80</v>
      </c>
      <c r="AR62" s="26">
        <v>43</v>
      </c>
      <c r="AS62" s="26">
        <v>38</v>
      </c>
      <c r="AT62" s="26">
        <v>31</v>
      </c>
      <c r="AU62" s="26">
        <v>32</v>
      </c>
      <c r="AV62" s="26">
        <v>38</v>
      </c>
      <c r="AW62" s="15"/>
      <c r="AY62"/>
      <c r="AZ62"/>
    </row>
    <row r="63" spans="2:52" ht="15" customHeight="1">
      <c r="B63" s="34" t="s">
        <v>40</v>
      </c>
      <c r="C63" s="24">
        <f t="shared" si="46"/>
        <v>2224</v>
      </c>
      <c r="D63" s="26">
        <f t="shared" si="47"/>
        <v>192</v>
      </c>
      <c r="E63" s="25">
        <v>38</v>
      </c>
      <c r="F63" s="25">
        <v>44</v>
      </c>
      <c r="G63" s="25">
        <v>31</v>
      </c>
      <c r="H63" s="25">
        <v>30</v>
      </c>
      <c r="I63" s="25">
        <v>49</v>
      </c>
      <c r="J63" s="26">
        <f t="shared" si="51"/>
        <v>182</v>
      </c>
      <c r="K63" s="25">
        <v>39</v>
      </c>
      <c r="L63" s="25">
        <v>40</v>
      </c>
      <c r="M63" s="25">
        <v>28</v>
      </c>
      <c r="N63" s="25">
        <v>37</v>
      </c>
      <c r="O63" s="25">
        <v>38</v>
      </c>
      <c r="P63" s="34" t="s">
        <v>40</v>
      </c>
      <c r="Q63" s="26">
        <f t="shared" si="48"/>
        <v>187</v>
      </c>
      <c r="R63" s="25">
        <v>40</v>
      </c>
      <c r="S63" s="25">
        <v>31</v>
      </c>
      <c r="T63" s="25">
        <v>45</v>
      </c>
      <c r="U63" s="25">
        <v>37</v>
      </c>
      <c r="V63" s="25">
        <v>34</v>
      </c>
      <c r="W63" s="26">
        <f t="shared" si="49"/>
        <v>204</v>
      </c>
      <c r="X63" s="25">
        <v>46</v>
      </c>
      <c r="Y63" s="25">
        <v>35</v>
      </c>
      <c r="Z63" s="25">
        <v>37</v>
      </c>
      <c r="AA63" s="25">
        <v>40</v>
      </c>
      <c r="AB63" s="25">
        <v>46</v>
      </c>
      <c r="AC63" s="34" t="s">
        <v>40</v>
      </c>
      <c r="AD63" s="26">
        <f t="shared" si="50"/>
        <v>193</v>
      </c>
      <c r="AE63" s="25">
        <v>31</v>
      </c>
      <c r="AF63" s="25">
        <v>41</v>
      </c>
      <c r="AG63" s="25">
        <v>38</v>
      </c>
      <c r="AH63" s="25">
        <v>39</v>
      </c>
      <c r="AI63" s="25">
        <v>44</v>
      </c>
      <c r="AJ63" s="26">
        <v>217</v>
      </c>
      <c r="AK63" s="26">
        <v>171</v>
      </c>
      <c r="AL63" s="26">
        <v>151</v>
      </c>
      <c r="AM63" s="26">
        <v>138</v>
      </c>
      <c r="AN63" s="34" t="s">
        <v>40</v>
      </c>
      <c r="AO63" s="26">
        <v>115</v>
      </c>
      <c r="AP63" s="26">
        <v>104</v>
      </c>
      <c r="AQ63" s="26">
        <v>86</v>
      </c>
      <c r="AR63" s="26">
        <v>68</v>
      </c>
      <c r="AS63" s="26">
        <v>47</v>
      </c>
      <c r="AT63" s="26">
        <v>55</v>
      </c>
      <c r="AU63" s="26">
        <v>50</v>
      </c>
      <c r="AV63" s="26">
        <v>64</v>
      </c>
      <c r="AW63" s="15"/>
      <c r="AY63"/>
      <c r="AZ63"/>
    </row>
    <row r="64" spans="2:52" ht="15" customHeight="1">
      <c r="B64" s="34" t="s">
        <v>41</v>
      </c>
      <c r="C64" s="24">
        <f t="shared" si="46"/>
        <v>2891</v>
      </c>
      <c r="D64" s="26">
        <f t="shared" si="47"/>
        <v>298</v>
      </c>
      <c r="E64" s="25">
        <v>56</v>
      </c>
      <c r="F64" s="25">
        <v>60</v>
      </c>
      <c r="G64" s="25">
        <v>65</v>
      </c>
      <c r="H64" s="25">
        <v>52</v>
      </c>
      <c r="I64" s="25">
        <v>65</v>
      </c>
      <c r="J64" s="26">
        <f t="shared" si="51"/>
        <v>283</v>
      </c>
      <c r="K64" s="25">
        <v>54</v>
      </c>
      <c r="L64" s="25">
        <v>47</v>
      </c>
      <c r="M64" s="25">
        <v>61</v>
      </c>
      <c r="N64" s="25">
        <v>66</v>
      </c>
      <c r="O64" s="25">
        <v>55</v>
      </c>
      <c r="P64" s="34" t="s">
        <v>41</v>
      </c>
      <c r="Q64" s="26">
        <f t="shared" si="48"/>
        <v>345</v>
      </c>
      <c r="R64" s="25">
        <v>65</v>
      </c>
      <c r="S64" s="25">
        <v>71</v>
      </c>
      <c r="T64" s="25">
        <v>63</v>
      </c>
      <c r="U64" s="25">
        <v>76</v>
      </c>
      <c r="V64" s="25">
        <v>70</v>
      </c>
      <c r="W64" s="26">
        <f t="shared" si="49"/>
        <v>319</v>
      </c>
      <c r="X64" s="25">
        <v>71</v>
      </c>
      <c r="Y64" s="25">
        <v>61</v>
      </c>
      <c r="Z64" s="25">
        <v>68</v>
      </c>
      <c r="AA64" s="25">
        <v>68</v>
      </c>
      <c r="AB64" s="25">
        <v>51</v>
      </c>
      <c r="AC64" s="34" t="s">
        <v>41</v>
      </c>
      <c r="AD64" s="26">
        <f t="shared" si="50"/>
        <v>269</v>
      </c>
      <c r="AE64" s="25">
        <v>44</v>
      </c>
      <c r="AF64" s="25">
        <v>65</v>
      </c>
      <c r="AG64" s="25">
        <v>61</v>
      </c>
      <c r="AH64" s="25">
        <v>47</v>
      </c>
      <c r="AI64" s="25">
        <v>52</v>
      </c>
      <c r="AJ64" s="26">
        <v>200</v>
      </c>
      <c r="AK64" s="26">
        <v>188</v>
      </c>
      <c r="AL64" s="26">
        <v>169</v>
      </c>
      <c r="AM64" s="26">
        <v>142</v>
      </c>
      <c r="AN64" s="34" t="s">
        <v>41</v>
      </c>
      <c r="AO64" s="26">
        <v>146</v>
      </c>
      <c r="AP64" s="26">
        <v>149</v>
      </c>
      <c r="AQ64" s="26">
        <v>94</v>
      </c>
      <c r="AR64" s="26">
        <v>89</v>
      </c>
      <c r="AS64" s="26">
        <v>40</v>
      </c>
      <c r="AT64" s="26">
        <v>66</v>
      </c>
      <c r="AU64" s="26">
        <v>42</v>
      </c>
      <c r="AV64" s="26">
        <v>52</v>
      </c>
      <c r="AW64" s="15"/>
      <c r="AY64"/>
      <c r="AZ64"/>
    </row>
    <row r="65" spans="2:52" ht="15" customHeight="1">
      <c r="B65" s="34" t="s">
        <v>42</v>
      </c>
      <c r="C65" s="24">
        <f t="shared" si="46"/>
        <v>3222</v>
      </c>
      <c r="D65" s="26">
        <f t="shared" si="47"/>
        <v>304</v>
      </c>
      <c r="E65" s="25">
        <v>54</v>
      </c>
      <c r="F65" s="25">
        <v>58</v>
      </c>
      <c r="G65" s="25">
        <v>67</v>
      </c>
      <c r="H65" s="25">
        <v>64</v>
      </c>
      <c r="I65" s="25">
        <v>61</v>
      </c>
      <c r="J65" s="26">
        <f t="shared" si="51"/>
        <v>305</v>
      </c>
      <c r="K65" s="25">
        <v>53</v>
      </c>
      <c r="L65" s="25">
        <v>63</v>
      </c>
      <c r="M65" s="25">
        <v>59</v>
      </c>
      <c r="N65" s="25">
        <v>66</v>
      </c>
      <c r="O65" s="25">
        <v>64</v>
      </c>
      <c r="P65" s="34" t="s">
        <v>42</v>
      </c>
      <c r="Q65" s="26">
        <f t="shared" si="48"/>
        <v>391</v>
      </c>
      <c r="R65" s="25">
        <v>80</v>
      </c>
      <c r="S65" s="25">
        <v>73</v>
      </c>
      <c r="T65" s="25">
        <v>67</v>
      </c>
      <c r="U65" s="25">
        <v>83</v>
      </c>
      <c r="V65" s="25">
        <v>88</v>
      </c>
      <c r="W65" s="26">
        <f t="shared" si="49"/>
        <v>403</v>
      </c>
      <c r="X65" s="25">
        <v>82</v>
      </c>
      <c r="Y65" s="25">
        <v>80</v>
      </c>
      <c r="Z65" s="25">
        <v>81</v>
      </c>
      <c r="AA65" s="25">
        <v>76</v>
      </c>
      <c r="AB65" s="25">
        <v>84</v>
      </c>
      <c r="AC65" s="34" t="s">
        <v>42</v>
      </c>
      <c r="AD65" s="26">
        <f t="shared" si="50"/>
        <v>296</v>
      </c>
      <c r="AE65" s="25">
        <v>57</v>
      </c>
      <c r="AF65" s="25">
        <v>58</v>
      </c>
      <c r="AG65" s="25">
        <v>77</v>
      </c>
      <c r="AH65" s="25">
        <v>43</v>
      </c>
      <c r="AI65" s="25">
        <v>61</v>
      </c>
      <c r="AJ65" s="26">
        <v>215</v>
      </c>
      <c r="AK65" s="26">
        <v>198</v>
      </c>
      <c r="AL65" s="26">
        <v>168</v>
      </c>
      <c r="AM65" s="26">
        <v>176</v>
      </c>
      <c r="AN65" s="34" t="s">
        <v>42</v>
      </c>
      <c r="AO65" s="26">
        <v>157</v>
      </c>
      <c r="AP65" s="26">
        <v>138</v>
      </c>
      <c r="AQ65" s="26">
        <v>128</v>
      </c>
      <c r="AR65" s="26">
        <v>103</v>
      </c>
      <c r="AS65" s="26">
        <v>93</v>
      </c>
      <c r="AT65" s="26">
        <v>52</v>
      </c>
      <c r="AU65" s="26">
        <v>43</v>
      </c>
      <c r="AV65" s="26">
        <v>52</v>
      </c>
      <c r="AW65" s="15"/>
      <c r="AY65"/>
      <c r="AZ65"/>
    </row>
    <row r="66" spans="2:52" s="4" customFormat="1" ht="15" customHeight="1">
      <c r="B66" s="34" t="s">
        <v>43</v>
      </c>
      <c r="C66" s="24">
        <f t="shared" si="46"/>
        <v>5102</v>
      </c>
      <c r="D66" s="26">
        <f t="shared" si="47"/>
        <v>399</v>
      </c>
      <c r="E66" s="25">
        <v>90</v>
      </c>
      <c r="F66" s="25">
        <v>74</v>
      </c>
      <c r="G66" s="25">
        <v>78</v>
      </c>
      <c r="H66" s="25">
        <v>79</v>
      </c>
      <c r="I66" s="25">
        <v>78</v>
      </c>
      <c r="J66" s="26">
        <f t="shared" si="51"/>
        <v>431</v>
      </c>
      <c r="K66" s="25">
        <v>83</v>
      </c>
      <c r="L66" s="25">
        <v>81</v>
      </c>
      <c r="M66" s="25">
        <v>81</v>
      </c>
      <c r="N66" s="25">
        <v>89</v>
      </c>
      <c r="O66" s="25">
        <v>97</v>
      </c>
      <c r="P66" s="34" t="s">
        <v>43</v>
      </c>
      <c r="Q66" s="26">
        <f t="shared" si="48"/>
        <v>428</v>
      </c>
      <c r="R66" s="25">
        <v>59</v>
      </c>
      <c r="S66" s="25">
        <v>94</v>
      </c>
      <c r="T66" s="25">
        <v>85</v>
      </c>
      <c r="U66" s="25">
        <v>91</v>
      </c>
      <c r="V66" s="25">
        <v>99</v>
      </c>
      <c r="W66" s="26">
        <f t="shared" si="49"/>
        <v>508</v>
      </c>
      <c r="X66" s="25">
        <v>103</v>
      </c>
      <c r="Y66" s="25">
        <v>105</v>
      </c>
      <c r="Z66" s="25">
        <v>109</v>
      </c>
      <c r="AA66" s="25">
        <v>100</v>
      </c>
      <c r="AB66" s="25">
        <v>91</v>
      </c>
      <c r="AC66" s="34" t="s">
        <v>43</v>
      </c>
      <c r="AD66" s="26">
        <f t="shared" si="50"/>
        <v>448</v>
      </c>
      <c r="AE66" s="25">
        <v>110</v>
      </c>
      <c r="AF66" s="25">
        <v>80</v>
      </c>
      <c r="AG66" s="25">
        <v>93</v>
      </c>
      <c r="AH66" s="25">
        <v>69</v>
      </c>
      <c r="AI66" s="25">
        <v>96</v>
      </c>
      <c r="AJ66" s="26">
        <v>390</v>
      </c>
      <c r="AK66" s="26">
        <v>349</v>
      </c>
      <c r="AL66" s="26">
        <v>314</v>
      </c>
      <c r="AM66" s="26">
        <v>279</v>
      </c>
      <c r="AN66" s="34" t="s">
        <v>43</v>
      </c>
      <c r="AO66" s="26">
        <v>278</v>
      </c>
      <c r="AP66" s="26">
        <v>224</v>
      </c>
      <c r="AQ66" s="26">
        <v>220</v>
      </c>
      <c r="AR66" s="26">
        <v>213</v>
      </c>
      <c r="AS66" s="26">
        <v>199</v>
      </c>
      <c r="AT66" s="26">
        <v>147</v>
      </c>
      <c r="AU66" s="26">
        <v>123</v>
      </c>
      <c r="AV66" s="26">
        <v>152</v>
      </c>
      <c r="AW66" s="15"/>
      <c r="AY66"/>
      <c r="AZ66"/>
    </row>
    <row r="67" spans="2:52" s="5" customFormat="1" ht="15" customHeight="1">
      <c r="B67" s="34" t="s">
        <v>44</v>
      </c>
      <c r="C67" s="24">
        <f t="shared" si="46"/>
        <v>2950</v>
      </c>
      <c r="D67" s="26">
        <f t="shared" si="47"/>
        <v>269</v>
      </c>
      <c r="E67" s="25">
        <v>56</v>
      </c>
      <c r="F67" s="25">
        <v>52</v>
      </c>
      <c r="G67" s="25">
        <v>59</v>
      </c>
      <c r="H67" s="25">
        <v>50</v>
      </c>
      <c r="I67" s="25">
        <v>52</v>
      </c>
      <c r="J67" s="26">
        <f t="shared" si="51"/>
        <v>284</v>
      </c>
      <c r="K67" s="25">
        <v>56</v>
      </c>
      <c r="L67" s="25">
        <v>54</v>
      </c>
      <c r="M67" s="25">
        <v>59</v>
      </c>
      <c r="N67" s="25">
        <v>53</v>
      </c>
      <c r="O67" s="25">
        <v>62</v>
      </c>
      <c r="P67" s="34" t="s">
        <v>44</v>
      </c>
      <c r="Q67" s="26">
        <f t="shared" si="48"/>
        <v>297</v>
      </c>
      <c r="R67" s="25">
        <v>60</v>
      </c>
      <c r="S67" s="25">
        <v>52</v>
      </c>
      <c r="T67" s="25">
        <v>63</v>
      </c>
      <c r="U67" s="25">
        <v>61</v>
      </c>
      <c r="V67" s="25">
        <v>61</v>
      </c>
      <c r="W67" s="26">
        <f t="shared" si="49"/>
        <v>340</v>
      </c>
      <c r="X67" s="25">
        <v>72</v>
      </c>
      <c r="Y67" s="25">
        <v>77</v>
      </c>
      <c r="Z67" s="25">
        <v>61</v>
      </c>
      <c r="AA67" s="25">
        <v>57</v>
      </c>
      <c r="AB67" s="25">
        <v>73</v>
      </c>
      <c r="AC67" s="34" t="s">
        <v>44</v>
      </c>
      <c r="AD67" s="26">
        <f t="shared" si="50"/>
        <v>273</v>
      </c>
      <c r="AE67" s="25">
        <v>60</v>
      </c>
      <c r="AF67" s="25">
        <v>60</v>
      </c>
      <c r="AG67" s="25">
        <v>50</v>
      </c>
      <c r="AH67" s="25">
        <v>55</v>
      </c>
      <c r="AI67" s="25">
        <v>48</v>
      </c>
      <c r="AJ67" s="26">
        <v>215</v>
      </c>
      <c r="AK67" s="26">
        <v>199</v>
      </c>
      <c r="AL67" s="26">
        <v>144</v>
      </c>
      <c r="AM67" s="26">
        <v>138</v>
      </c>
      <c r="AN67" s="34" t="s">
        <v>44</v>
      </c>
      <c r="AO67" s="26">
        <v>168</v>
      </c>
      <c r="AP67" s="26">
        <v>130</v>
      </c>
      <c r="AQ67" s="26">
        <v>123</v>
      </c>
      <c r="AR67" s="26">
        <v>113</v>
      </c>
      <c r="AS67" s="26">
        <v>90</v>
      </c>
      <c r="AT67" s="26">
        <v>65</v>
      </c>
      <c r="AU67" s="26">
        <v>45</v>
      </c>
      <c r="AV67" s="26">
        <v>57</v>
      </c>
      <c r="AW67" s="14"/>
      <c r="AY67"/>
      <c r="AZ67"/>
    </row>
    <row r="68" spans="2:52" s="4" customFormat="1" ht="15" customHeight="1">
      <c r="B68" s="34" t="s">
        <v>45</v>
      </c>
      <c r="C68" s="24">
        <f t="shared" si="46"/>
        <v>7704</v>
      </c>
      <c r="D68" s="26">
        <f t="shared" si="47"/>
        <v>653</v>
      </c>
      <c r="E68" s="25">
        <v>147</v>
      </c>
      <c r="F68" s="25">
        <v>124</v>
      </c>
      <c r="G68" s="25">
        <v>111</v>
      </c>
      <c r="H68" s="25">
        <v>158</v>
      </c>
      <c r="I68" s="25">
        <v>113</v>
      </c>
      <c r="J68" s="26">
        <f t="shared" si="51"/>
        <v>646</v>
      </c>
      <c r="K68" s="25">
        <v>132</v>
      </c>
      <c r="L68" s="25">
        <v>132</v>
      </c>
      <c r="M68" s="25">
        <v>120</v>
      </c>
      <c r="N68" s="25">
        <v>133</v>
      </c>
      <c r="O68" s="25">
        <v>129</v>
      </c>
      <c r="P68" s="34" t="s">
        <v>45</v>
      </c>
      <c r="Q68" s="26">
        <f t="shared" si="48"/>
        <v>728</v>
      </c>
      <c r="R68" s="25">
        <v>147</v>
      </c>
      <c r="S68" s="25">
        <v>145</v>
      </c>
      <c r="T68" s="25">
        <v>150</v>
      </c>
      <c r="U68" s="25">
        <v>140</v>
      </c>
      <c r="V68" s="25">
        <v>146</v>
      </c>
      <c r="W68" s="26">
        <f t="shared" si="49"/>
        <v>716</v>
      </c>
      <c r="X68" s="25">
        <v>137</v>
      </c>
      <c r="Y68" s="25">
        <v>163</v>
      </c>
      <c r="Z68" s="25">
        <v>126</v>
      </c>
      <c r="AA68" s="25">
        <v>125</v>
      </c>
      <c r="AB68" s="25">
        <v>165</v>
      </c>
      <c r="AC68" s="34" t="s">
        <v>45</v>
      </c>
      <c r="AD68" s="26">
        <f t="shared" si="50"/>
        <v>687</v>
      </c>
      <c r="AE68" s="25">
        <v>135</v>
      </c>
      <c r="AF68" s="25">
        <v>147</v>
      </c>
      <c r="AG68" s="25">
        <v>138</v>
      </c>
      <c r="AH68" s="25">
        <v>123</v>
      </c>
      <c r="AI68" s="25">
        <v>144</v>
      </c>
      <c r="AJ68" s="26">
        <v>595</v>
      </c>
      <c r="AK68" s="26">
        <v>559</v>
      </c>
      <c r="AL68" s="26">
        <v>502</v>
      </c>
      <c r="AM68" s="26">
        <v>476</v>
      </c>
      <c r="AN68" s="34" t="s">
        <v>45</v>
      </c>
      <c r="AO68" s="26">
        <v>382</v>
      </c>
      <c r="AP68" s="26">
        <v>335</v>
      </c>
      <c r="AQ68" s="26">
        <v>314</v>
      </c>
      <c r="AR68" s="26">
        <v>264</v>
      </c>
      <c r="AS68" s="26">
        <v>257</v>
      </c>
      <c r="AT68" s="26">
        <v>212</v>
      </c>
      <c r="AU68" s="26">
        <v>178</v>
      </c>
      <c r="AV68" s="26">
        <v>200</v>
      </c>
      <c r="AW68" s="15"/>
      <c r="AY68"/>
      <c r="AZ68"/>
    </row>
    <row r="69" spans="2:52" ht="15" customHeight="1">
      <c r="B69" s="34" t="s">
        <v>46</v>
      </c>
      <c r="C69" s="24">
        <f t="shared" si="46"/>
        <v>5294</v>
      </c>
      <c r="D69" s="32">
        <f t="shared" si="47"/>
        <v>506</v>
      </c>
      <c r="E69" s="31">
        <v>97</v>
      </c>
      <c r="F69" s="31">
        <v>108</v>
      </c>
      <c r="G69" s="31">
        <v>108</v>
      </c>
      <c r="H69" s="31">
        <v>102</v>
      </c>
      <c r="I69" s="31">
        <v>91</v>
      </c>
      <c r="J69" s="32">
        <f t="shared" si="51"/>
        <v>533</v>
      </c>
      <c r="K69" s="31">
        <v>94</v>
      </c>
      <c r="L69" s="31">
        <v>98</v>
      </c>
      <c r="M69" s="31">
        <v>118</v>
      </c>
      <c r="N69" s="31">
        <v>110</v>
      </c>
      <c r="O69" s="31">
        <v>113</v>
      </c>
      <c r="P69" s="34" t="s">
        <v>46</v>
      </c>
      <c r="Q69" s="32">
        <f t="shared" si="48"/>
        <v>559</v>
      </c>
      <c r="R69" s="31">
        <v>116</v>
      </c>
      <c r="S69" s="31">
        <v>106</v>
      </c>
      <c r="T69" s="31">
        <v>108</v>
      </c>
      <c r="U69" s="31">
        <v>119</v>
      </c>
      <c r="V69" s="31">
        <v>110</v>
      </c>
      <c r="W69" s="32">
        <f t="shared" si="49"/>
        <v>572</v>
      </c>
      <c r="X69" s="31">
        <v>104</v>
      </c>
      <c r="Y69" s="31">
        <v>136</v>
      </c>
      <c r="Z69" s="31">
        <v>101</v>
      </c>
      <c r="AA69" s="31">
        <v>111</v>
      </c>
      <c r="AB69" s="31">
        <v>120</v>
      </c>
      <c r="AC69" s="34" t="s">
        <v>46</v>
      </c>
      <c r="AD69" s="32">
        <f t="shared" si="50"/>
        <v>498</v>
      </c>
      <c r="AE69" s="31">
        <v>111</v>
      </c>
      <c r="AF69" s="31">
        <v>102</v>
      </c>
      <c r="AG69" s="31">
        <v>100</v>
      </c>
      <c r="AH69" s="31">
        <v>97</v>
      </c>
      <c r="AI69" s="31">
        <v>88</v>
      </c>
      <c r="AJ69" s="32">
        <v>408</v>
      </c>
      <c r="AK69" s="32">
        <v>368</v>
      </c>
      <c r="AL69" s="32">
        <v>293</v>
      </c>
      <c r="AM69" s="32">
        <v>247</v>
      </c>
      <c r="AN69" s="34" t="s">
        <v>46</v>
      </c>
      <c r="AO69" s="32">
        <v>307</v>
      </c>
      <c r="AP69" s="32">
        <v>215</v>
      </c>
      <c r="AQ69" s="32">
        <v>187</v>
      </c>
      <c r="AR69" s="32">
        <v>170</v>
      </c>
      <c r="AS69" s="32">
        <v>152</v>
      </c>
      <c r="AT69" s="32">
        <v>97</v>
      </c>
      <c r="AU69" s="32">
        <v>84</v>
      </c>
      <c r="AV69" s="32">
        <v>98</v>
      </c>
      <c r="AW69" s="15"/>
      <c r="AY69"/>
      <c r="AZ69"/>
    </row>
    <row r="70" spans="2:52" ht="15" customHeight="1">
      <c r="B70" s="34" t="s">
        <v>47</v>
      </c>
      <c r="C70" s="24">
        <f t="shared" si="46"/>
        <v>1825</v>
      </c>
      <c r="D70" s="32">
        <f t="shared" si="47"/>
        <v>150</v>
      </c>
      <c r="E70" s="31">
        <v>37</v>
      </c>
      <c r="F70" s="31">
        <v>23</v>
      </c>
      <c r="G70" s="31">
        <v>30</v>
      </c>
      <c r="H70" s="31">
        <v>30</v>
      </c>
      <c r="I70" s="31">
        <v>30</v>
      </c>
      <c r="J70" s="32">
        <f t="shared" si="51"/>
        <v>167</v>
      </c>
      <c r="K70" s="31">
        <v>35</v>
      </c>
      <c r="L70" s="31">
        <v>31</v>
      </c>
      <c r="M70" s="31">
        <v>27</v>
      </c>
      <c r="N70" s="31">
        <v>29</v>
      </c>
      <c r="O70" s="31">
        <v>45</v>
      </c>
      <c r="P70" s="34" t="s">
        <v>47</v>
      </c>
      <c r="Q70" s="32">
        <f t="shared" si="48"/>
        <v>159</v>
      </c>
      <c r="R70" s="31">
        <v>28</v>
      </c>
      <c r="S70" s="31">
        <v>30</v>
      </c>
      <c r="T70" s="31">
        <v>36</v>
      </c>
      <c r="U70" s="31">
        <v>35</v>
      </c>
      <c r="V70" s="31">
        <v>30</v>
      </c>
      <c r="W70" s="32">
        <f t="shared" si="49"/>
        <v>183</v>
      </c>
      <c r="X70" s="31">
        <v>36</v>
      </c>
      <c r="Y70" s="31">
        <v>37</v>
      </c>
      <c r="Z70" s="31">
        <v>33</v>
      </c>
      <c r="AA70" s="31">
        <v>42</v>
      </c>
      <c r="AB70" s="31">
        <v>35</v>
      </c>
      <c r="AC70" s="34" t="s">
        <v>47</v>
      </c>
      <c r="AD70" s="32">
        <f t="shared" si="50"/>
        <v>155</v>
      </c>
      <c r="AE70" s="31">
        <v>31</v>
      </c>
      <c r="AF70" s="31">
        <v>30</v>
      </c>
      <c r="AG70" s="31">
        <v>32</v>
      </c>
      <c r="AH70" s="31">
        <v>23</v>
      </c>
      <c r="AI70" s="31">
        <v>39</v>
      </c>
      <c r="AJ70" s="32">
        <v>125</v>
      </c>
      <c r="AK70" s="32">
        <v>128</v>
      </c>
      <c r="AL70" s="32">
        <v>103</v>
      </c>
      <c r="AM70" s="32">
        <v>89</v>
      </c>
      <c r="AN70" s="34" t="s">
        <v>47</v>
      </c>
      <c r="AO70" s="32">
        <v>83</v>
      </c>
      <c r="AP70" s="32">
        <v>98</v>
      </c>
      <c r="AQ70" s="32">
        <v>72</v>
      </c>
      <c r="AR70" s="32">
        <v>75</v>
      </c>
      <c r="AS70" s="32">
        <v>60</v>
      </c>
      <c r="AT70" s="32">
        <v>67</v>
      </c>
      <c r="AU70" s="32">
        <v>41</v>
      </c>
      <c r="AV70" s="32">
        <v>70</v>
      </c>
      <c r="AW70" s="15"/>
      <c r="AY70"/>
      <c r="AZ70"/>
    </row>
    <row r="71" spans="2:52" ht="14.25" customHeight="1">
      <c r="B71" s="13"/>
      <c r="C71" s="13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33"/>
    </row>
  </sheetData>
  <printOptions horizontalCentered="1"/>
  <pageMargins left="0.19685039370078741" right="0.35433070866141736" top="0.3" bottom="0.49" header="0" footer="0.39370078740157483"/>
  <pageSetup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AZ71"/>
  <sheetViews>
    <sheetView showGridLines="0" zoomScale="74" zoomScaleNormal="74" zoomScaleSheetLayoutView="50" workbookViewId="0">
      <selection activeCell="AN2" sqref="AN2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4" width="7.7109375" style="2" bestFit="1" customWidth="1"/>
    <col min="5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49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49" ht="16.5" customHeight="1">
      <c r="B2" s="29" t="s">
        <v>49</v>
      </c>
      <c r="C2" s="30" t="s">
        <v>25</v>
      </c>
      <c r="E2" s="9"/>
      <c r="F2" s="9"/>
      <c r="G2" s="9"/>
      <c r="H2" s="9"/>
      <c r="I2" s="8"/>
      <c r="P2" s="29" t="s">
        <v>49</v>
      </c>
      <c r="Q2" s="30" t="s">
        <v>25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49</v>
      </c>
      <c r="AD2" s="30" t="s">
        <v>25</v>
      </c>
      <c r="AE2"/>
      <c r="AF2" s="9"/>
      <c r="AG2" s="9"/>
      <c r="AH2" s="9"/>
      <c r="AI2" s="9"/>
      <c r="AJ2" s="2"/>
      <c r="AK2" s="2"/>
      <c r="AL2" s="2"/>
      <c r="AN2" s="29" t="s">
        <v>49</v>
      </c>
      <c r="AO2" s="30" t="s">
        <v>25</v>
      </c>
      <c r="AP2"/>
      <c r="AQ2"/>
      <c r="AR2"/>
      <c r="AS2"/>
      <c r="AT2"/>
      <c r="AU2" s="9"/>
      <c r="AV2" s="2"/>
    </row>
    <row r="3" spans="2:49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49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49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49" s="5" customFormat="1" ht="20.100000000000001" customHeight="1">
      <c r="B6" s="26" t="s">
        <v>0</v>
      </c>
      <c r="C6" s="26">
        <f>SUM(C7+C8+C9+C10+C11+C12+C13+C14+C15+C16+C17+C18+C19++C20+C21+C22+C23+C24+C25+C26)</f>
        <v>510766</v>
      </c>
      <c r="D6" s="26">
        <f t="shared" ref="D6:AV6" si="0">SUM(D7+D8+D9+D10+D11+D12+D13+D14+D15+D16+D17+D18+D19++D20+D21+D22+D23+D24+D25+D26)</f>
        <v>46347</v>
      </c>
      <c r="E6" s="26">
        <f t="shared" si="0"/>
        <v>9273</v>
      </c>
      <c r="F6" s="26">
        <f t="shared" si="0"/>
        <v>9260</v>
      </c>
      <c r="G6" s="26">
        <f t="shared" si="0"/>
        <v>9268</v>
      </c>
      <c r="H6" s="26">
        <f t="shared" si="0"/>
        <v>9273</v>
      </c>
      <c r="I6" s="26">
        <f t="shared" si="0"/>
        <v>9273</v>
      </c>
      <c r="J6" s="26">
        <f t="shared" si="0"/>
        <v>46408</v>
      </c>
      <c r="K6" s="26">
        <f t="shared" si="0"/>
        <v>9271</v>
      </c>
      <c r="L6" s="26">
        <f t="shared" si="0"/>
        <v>9263</v>
      </c>
      <c r="M6" s="26">
        <f t="shared" si="0"/>
        <v>9266</v>
      </c>
      <c r="N6" s="26">
        <f t="shared" si="0"/>
        <v>9290</v>
      </c>
      <c r="O6" s="26">
        <f t="shared" si="0"/>
        <v>9318</v>
      </c>
      <c r="P6" s="26" t="s">
        <v>0</v>
      </c>
      <c r="Q6" s="26">
        <f t="shared" si="0"/>
        <v>48200</v>
      </c>
      <c r="R6" s="26">
        <f t="shared" si="0"/>
        <v>9377</v>
      </c>
      <c r="S6" s="26">
        <f t="shared" si="0"/>
        <v>9477</v>
      </c>
      <c r="T6" s="26">
        <f t="shared" si="0"/>
        <v>9606</v>
      </c>
      <c r="U6" s="26">
        <f t="shared" si="0"/>
        <v>9749</v>
      </c>
      <c r="V6" s="26">
        <f t="shared" si="0"/>
        <v>9991</v>
      </c>
      <c r="W6" s="26">
        <f t="shared" si="0"/>
        <v>52198</v>
      </c>
      <c r="X6" s="26">
        <f t="shared" si="0"/>
        <v>10125</v>
      </c>
      <c r="Y6" s="26">
        <f t="shared" si="0"/>
        <v>10250</v>
      </c>
      <c r="Z6" s="26">
        <f t="shared" si="0"/>
        <v>10442</v>
      </c>
      <c r="AA6" s="26">
        <f t="shared" si="0"/>
        <v>10610</v>
      </c>
      <c r="AB6" s="26">
        <f t="shared" si="0"/>
        <v>10771</v>
      </c>
      <c r="AC6" s="26" t="s">
        <v>0</v>
      </c>
      <c r="AD6" s="26">
        <f t="shared" si="0"/>
        <v>54686</v>
      </c>
      <c r="AE6" s="26">
        <f t="shared" si="0"/>
        <v>11000</v>
      </c>
      <c r="AF6" s="26">
        <f t="shared" si="0"/>
        <v>11088</v>
      </c>
      <c r="AG6" s="26">
        <f t="shared" si="0"/>
        <v>11057</v>
      </c>
      <c r="AH6" s="26">
        <f t="shared" si="0"/>
        <v>10870</v>
      </c>
      <c r="AI6" s="26">
        <f t="shared" si="0"/>
        <v>10671</v>
      </c>
      <c r="AJ6" s="26">
        <f t="shared" si="0"/>
        <v>48937</v>
      </c>
      <c r="AK6" s="26">
        <f t="shared" si="0"/>
        <v>38687</v>
      </c>
      <c r="AL6" s="26">
        <f t="shared" si="0"/>
        <v>31536</v>
      </c>
      <c r="AM6" s="26">
        <f t="shared" si="0"/>
        <v>26385</v>
      </c>
      <c r="AN6" s="26" t="s">
        <v>20</v>
      </c>
      <c r="AO6" s="26">
        <f t="shared" si="0"/>
        <v>24101</v>
      </c>
      <c r="AP6" s="26">
        <f t="shared" si="0"/>
        <v>19945</v>
      </c>
      <c r="AQ6" s="26">
        <f t="shared" si="0"/>
        <v>16877</v>
      </c>
      <c r="AR6" s="26">
        <f t="shared" si="0"/>
        <v>14577</v>
      </c>
      <c r="AS6" s="26">
        <f t="shared" si="0"/>
        <v>12539</v>
      </c>
      <c r="AT6" s="26">
        <f t="shared" si="0"/>
        <v>10516</v>
      </c>
      <c r="AU6" s="26">
        <f t="shared" si="0"/>
        <v>8150</v>
      </c>
      <c r="AV6" s="26">
        <f t="shared" si="0"/>
        <v>10677</v>
      </c>
      <c r="AW6" s="14"/>
    </row>
    <row r="7" spans="2:49" ht="15" customHeight="1">
      <c r="B7" s="34" t="s">
        <v>28</v>
      </c>
      <c r="C7" s="24">
        <f>SUM(D7+J7+Q7+W7+AD7+AJ7+AK7+AL7+AM7+AO7+AP7+AQ7+AR7+AS7+AT7+AU7+AV7)</f>
        <v>274524</v>
      </c>
      <c r="D7" s="26">
        <f>SUM(I7+H7+G7+F7+E7)</f>
        <v>24253</v>
      </c>
      <c r="E7" s="25">
        <f t="shared" ref="E7:I16" si="1">SUM(E29+E51)</f>
        <v>4910</v>
      </c>
      <c r="F7" s="25">
        <f t="shared" si="1"/>
        <v>4937</v>
      </c>
      <c r="G7" s="25">
        <f t="shared" si="1"/>
        <v>4880</v>
      </c>
      <c r="H7" s="25">
        <f t="shared" si="1"/>
        <v>4742</v>
      </c>
      <c r="I7" s="25">
        <f t="shared" si="1"/>
        <v>4784</v>
      </c>
      <c r="J7" s="26">
        <f>SUM(K7:O7)</f>
        <v>23801</v>
      </c>
      <c r="K7" s="25">
        <f t="shared" ref="K7:O16" si="2">SUM(K29+K51)</f>
        <v>4791</v>
      </c>
      <c r="L7" s="25">
        <f t="shared" si="2"/>
        <v>4831</v>
      </c>
      <c r="M7" s="25">
        <f t="shared" si="2"/>
        <v>4776</v>
      </c>
      <c r="N7" s="25">
        <f t="shared" si="2"/>
        <v>4692</v>
      </c>
      <c r="O7" s="25">
        <f t="shared" si="2"/>
        <v>4711</v>
      </c>
      <c r="P7" s="34" t="s">
        <v>28</v>
      </c>
      <c r="Q7" s="26">
        <f>SUM(V7+U7+T7+S7+R7)</f>
        <v>23833</v>
      </c>
      <c r="R7" s="25">
        <f t="shared" ref="R7:V16" si="3">SUM(R29+R51)</f>
        <v>4597</v>
      </c>
      <c r="S7" s="25">
        <f t="shared" si="3"/>
        <v>4790</v>
      </c>
      <c r="T7" s="25">
        <f t="shared" si="3"/>
        <v>4800</v>
      </c>
      <c r="U7" s="25">
        <f t="shared" si="3"/>
        <v>4800</v>
      </c>
      <c r="V7" s="25">
        <f t="shared" si="3"/>
        <v>4846</v>
      </c>
      <c r="W7" s="26">
        <f>+X7+Y7+Z7+AA7+AB7</f>
        <v>26586</v>
      </c>
      <c r="X7" s="25">
        <f t="shared" ref="X7:AB16" si="4">SUM(X29+X51)</f>
        <v>4970</v>
      </c>
      <c r="Y7" s="25">
        <f t="shared" si="4"/>
        <v>5053</v>
      </c>
      <c r="Z7" s="25">
        <f t="shared" si="4"/>
        <v>5291</v>
      </c>
      <c r="AA7" s="25">
        <f t="shared" si="4"/>
        <v>5630</v>
      </c>
      <c r="AB7" s="25">
        <f t="shared" si="4"/>
        <v>5642</v>
      </c>
      <c r="AC7" s="34" t="s">
        <v>28</v>
      </c>
      <c r="AD7" s="26">
        <f>SUM(AI7+AH7+AG7+AF7+AE7)</f>
        <v>29776</v>
      </c>
      <c r="AE7" s="25">
        <f t="shared" ref="AE7:AM7" si="5">SUM(AE29+AE51)</f>
        <v>5847</v>
      </c>
      <c r="AF7" s="25">
        <f t="shared" si="5"/>
        <v>6025</v>
      </c>
      <c r="AG7" s="25">
        <f t="shared" si="5"/>
        <v>5858</v>
      </c>
      <c r="AH7" s="25">
        <f t="shared" si="5"/>
        <v>6105</v>
      </c>
      <c r="AI7" s="25">
        <f t="shared" si="5"/>
        <v>5941</v>
      </c>
      <c r="AJ7" s="26">
        <f t="shared" si="5"/>
        <v>28054</v>
      </c>
      <c r="AK7" s="26">
        <f t="shared" si="5"/>
        <v>22655</v>
      </c>
      <c r="AL7" s="26">
        <f t="shared" si="5"/>
        <v>18364</v>
      </c>
      <c r="AM7" s="26">
        <f t="shared" si="5"/>
        <v>15274</v>
      </c>
      <c r="AN7" s="34" t="s">
        <v>28</v>
      </c>
      <c r="AO7" s="26">
        <f t="shared" ref="AO7:AV16" si="6">SUM(AO29+AO51)</f>
        <v>13493</v>
      </c>
      <c r="AP7" s="26">
        <f t="shared" si="6"/>
        <v>10632</v>
      </c>
      <c r="AQ7" s="26">
        <f t="shared" si="6"/>
        <v>8951</v>
      </c>
      <c r="AR7" s="26">
        <f t="shared" si="6"/>
        <v>7550</v>
      </c>
      <c r="AS7" s="26">
        <f t="shared" si="6"/>
        <v>6410</v>
      </c>
      <c r="AT7" s="26">
        <f t="shared" si="6"/>
        <v>5387</v>
      </c>
      <c r="AU7" s="26">
        <f t="shared" si="6"/>
        <v>4115</v>
      </c>
      <c r="AV7" s="26">
        <f t="shared" si="6"/>
        <v>5390</v>
      </c>
      <c r="AW7" s="15"/>
    </row>
    <row r="8" spans="2:49" ht="15" customHeight="1">
      <c r="B8" s="34" t="s">
        <v>29</v>
      </c>
      <c r="C8" s="24">
        <f t="shared" ref="C8:C26" si="7">SUM(D8+J8+Q8+W8+AD8+AJ8+AK8+AL8+AM8+AO8+AP8+AQ8+AR8+AS8+AT8+AU8+AV8)</f>
        <v>8993</v>
      </c>
      <c r="D8" s="26">
        <f t="shared" ref="D8:D26" si="8">SUM(I8+H8+G8+F8+E8)</f>
        <v>848</v>
      </c>
      <c r="E8" s="25">
        <f t="shared" si="1"/>
        <v>146</v>
      </c>
      <c r="F8" s="25">
        <f t="shared" si="1"/>
        <v>158</v>
      </c>
      <c r="G8" s="25">
        <f t="shared" si="1"/>
        <v>164</v>
      </c>
      <c r="H8" s="25">
        <f t="shared" si="1"/>
        <v>195</v>
      </c>
      <c r="I8" s="25">
        <f t="shared" si="1"/>
        <v>185</v>
      </c>
      <c r="J8" s="26">
        <f t="shared" ref="J8:J26" si="9">SUM(O8+N8+M8+L8+K8)</f>
        <v>1026</v>
      </c>
      <c r="K8" s="25">
        <f t="shared" si="2"/>
        <v>209</v>
      </c>
      <c r="L8" s="25">
        <f t="shared" si="2"/>
        <v>201</v>
      </c>
      <c r="M8" s="25">
        <f t="shared" si="2"/>
        <v>195</v>
      </c>
      <c r="N8" s="25">
        <f t="shared" si="2"/>
        <v>226</v>
      </c>
      <c r="O8" s="25">
        <f t="shared" si="2"/>
        <v>195</v>
      </c>
      <c r="P8" s="34" t="s">
        <v>29</v>
      </c>
      <c r="Q8" s="26">
        <f t="shared" ref="Q8:Q26" si="10">SUM(V8+U8+T8+S8+R8)</f>
        <v>1111</v>
      </c>
      <c r="R8" s="25">
        <f t="shared" si="3"/>
        <v>215</v>
      </c>
      <c r="S8" s="25">
        <f t="shared" si="3"/>
        <v>220</v>
      </c>
      <c r="T8" s="25">
        <f t="shared" si="3"/>
        <v>223</v>
      </c>
      <c r="U8" s="25">
        <f t="shared" si="3"/>
        <v>222</v>
      </c>
      <c r="V8" s="25">
        <f t="shared" si="3"/>
        <v>231</v>
      </c>
      <c r="W8" s="26">
        <f t="shared" ref="W8:W26" si="11">+X8+Y8+Z8+AA8+AB8</f>
        <v>1041</v>
      </c>
      <c r="X8" s="25">
        <f t="shared" si="4"/>
        <v>232</v>
      </c>
      <c r="Y8" s="25">
        <f t="shared" si="4"/>
        <v>209</v>
      </c>
      <c r="Z8" s="25">
        <f t="shared" si="4"/>
        <v>214</v>
      </c>
      <c r="AA8" s="25">
        <f t="shared" si="4"/>
        <v>200</v>
      </c>
      <c r="AB8" s="25">
        <f t="shared" si="4"/>
        <v>186</v>
      </c>
      <c r="AC8" s="34" t="s">
        <v>29</v>
      </c>
      <c r="AD8" s="26">
        <f t="shared" ref="AD8:AD26" si="12">SUM(AI8+AH8+AG8+AF8+AE8)</f>
        <v>817</v>
      </c>
      <c r="AE8" s="25">
        <f t="shared" ref="AE8:AM8" si="13">SUM(AE30+AE52)</f>
        <v>167</v>
      </c>
      <c r="AF8" s="25">
        <f t="shared" si="13"/>
        <v>183</v>
      </c>
      <c r="AG8" s="25">
        <f t="shared" si="13"/>
        <v>165</v>
      </c>
      <c r="AH8" s="25">
        <f t="shared" si="13"/>
        <v>171</v>
      </c>
      <c r="AI8" s="25">
        <f t="shared" si="13"/>
        <v>131</v>
      </c>
      <c r="AJ8" s="26">
        <f t="shared" si="13"/>
        <v>706</v>
      </c>
      <c r="AK8" s="26">
        <f t="shared" si="13"/>
        <v>507</v>
      </c>
      <c r="AL8" s="26">
        <f t="shared" si="13"/>
        <v>495</v>
      </c>
      <c r="AM8" s="26">
        <f t="shared" si="13"/>
        <v>364</v>
      </c>
      <c r="AN8" s="34" t="s">
        <v>29</v>
      </c>
      <c r="AO8" s="26">
        <f t="shared" si="6"/>
        <v>392</v>
      </c>
      <c r="AP8" s="26">
        <f t="shared" si="6"/>
        <v>359</v>
      </c>
      <c r="AQ8" s="26">
        <f t="shared" si="6"/>
        <v>280</v>
      </c>
      <c r="AR8" s="26">
        <f t="shared" si="6"/>
        <v>278</v>
      </c>
      <c r="AS8" s="26">
        <f t="shared" si="6"/>
        <v>243</v>
      </c>
      <c r="AT8" s="26">
        <f t="shared" si="6"/>
        <v>192</v>
      </c>
      <c r="AU8" s="26">
        <f t="shared" si="6"/>
        <v>151</v>
      </c>
      <c r="AV8" s="26">
        <f t="shared" si="6"/>
        <v>183</v>
      </c>
      <c r="AW8" s="15"/>
    </row>
    <row r="9" spans="2:49" ht="15" customHeight="1">
      <c r="B9" s="34" t="s">
        <v>30</v>
      </c>
      <c r="C9" s="24">
        <f>SUM(D9+J9+Q9+W9+AD9+AJ9+AK9+AL9+AM9+AO9+AP9+AQ9+AR9+AS9+AT9+AU9+AV9)</f>
        <v>29924</v>
      </c>
      <c r="D9" s="26">
        <f t="shared" si="8"/>
        <v>3064</v>
      </c>
      <c r="E9" s="25">
        <f t="shared" si="1"/>
        <v>600</v>
      </c>
      <c r="F9" s="25">
        <f t="shared" si="1"/>
        <v>578</v>
      </c>
      <c r="G9" s="25">
        <f t="shared" si="1"/>
        <v>622</v>
      </c>
      <c r="H9" s="25">
        <f t="shared" si="1"/>
        <v>630</v>
      </c>
      <c r="I9" s="25">
        <f t="shared" si="1"/>
        <v>634</v>
      </c>
      <c r="J9" s="26">
        <f t="shared" si="9"/>
        <v>3200</v>
      </c>
      <c r="K9" s="25">
        <f t="shared" si="2"/>
        <v>624</v>
      </c>
      <c r="L9" s="25">
        <f t="shared" si="2"/>
        <v>627</v>
      </c>
      <c r="M9" s="25">
        <f t="shared" si="2"/>
        <v>657</v>
      </c>
      <c r="N9" s="25">
        <f t="shared" si="2"/>
        <v>639</v>
      </c>
      <c r="O9" s="25">
        <f t="shared" si="2"/>
        <v>653</v>
      </c>
      <c r="P9" s="34" t="s">
        <v>30</v>
      </c>
      <c r="Q9" s="26">
        <f t="shared" si="10"/>
        <v>3213</v>
      </c>
      <c r="R9" s="25">
        <f t="shared" si="3"/>
        <v>667</v>
      </c>
      <c r="S9" s="25">
        <f t="shared" si="3"/>
        <v>627</v>
      </c>
      <c r="T9" s="25">
        <f t="shared" si="3"/>
        <v>655</v>
      </c>
      <c r="U9" s="25">
        <f t="shared" si="3"/>
        <v>624</v>
      </c>
      <c r="V9" s="25">
        <f t="shared" si="3"/>
        <v>640</v>
      </c>
      <c r="W9" s="26">
        <f t="shared" si="11"/>
        <v>3314</v>
      </c>
      <c r="X9" s="25">
        <f t="shared" si="4"/>
        <v>678</v>
      </c>
      <c r="Y9" s="25">
        <f t="shared" si="4"/>
        <v>677</v>
      </c>
      <c r="Z9" s="25">
        <f t="shared" si="4"/>
        <v>612</v>
      </c>
      <c r="AA9" s="25">
        <f t="shared" si="4"/>
        <v>669</v>
      </c>
      <c r="AB9" s="25">
        <f t="shared" si="4"/>
        <v>678</v>
      </c>
      <c r="AC9" s="34" t="s">
        <v>30</v>
      </c>
      <c r="AD9" s="26">
        <f t="shared" si="12"/>
        <v>3730</v>
      </c>
      <c r="AE9" s="25">
        <f t="shared" ref="AE9:AM9" si="14">SUM(AE31+AE53)</f>
        <v>724</v>
      </c>
      <c r="AF9" s="25">
        <f t="shared" si="14"/>
        <v>753</v>
      </c>
      <c r="AG9" s="25">
        <f t="shared" si="14"/>
        <v>772</v>
      </c>
      <c r="AH9" s="25">
        <f t="shared" si="14"/>
        <v>770</v>
      </c>
      <c r="AI9" s="25">
        <f t="shared" si="14"/>
        <v>711</v>
      </c>
      <c r="AJ9" s="26">
        <f t="shared" si="14"/>
        <v>3157</v>
      </c>
      <c r="AK9" s="26">
        <f t="shared" si="14"/>
        <v>1946</v>
      </c>
      <c r="AL9" s="26">
        <f t="shared" si="14"/>
        <v>1554</v>
      </c>
      <c r="AM9" s="26">
        <f t="shared" si="14"/>
        <v>1213</v>
      </c>
      <c r="AN9" s="34" t="s">
        <v>30</v>
      </c>
      <c r="AO9" s="26">
        <f t="shared" si="6"/>
        <v>1145</v>
      </c>
      <c r="AP9" s="26">
        <f t="shared" si="6"/>
        <v>997</v>
      </c>
      <c r="AQ9" s="26">
        <f t="shared" si="6"/>
        <v>831</v>
      </c>
      <c r="AR9" s="26">
        <f t="shared" si="6"/>
        <v>700</v>
      </c>
      <c r="AS9" s="26">
        <f t="shared" si="6"/>
        <v>608</v>
      </c>
      <c r="AT9" s="26">
        <f t="shared" si="6"/>
        <v>501</v>
      </c>
      <c r="AU9" s="26">
        <f t="shared" si="6"/>
        <v>359</v>
      </c>
      <c r="AV9" s="26">
        <f t="shared" si="6"/>
        <v>392</v>
      </c>
      <c r="AW9" s="15"/>
    </row>
    <row r="10" spans="2:49" ht="15" customHeight="1">
      <c r="B10" s="34" t="s">
        <v>31</v>
      </c>
      <c r="C10" s="24">
        <f t="shared" si="7"/>
        <v>3155</v>
      </c>
      <c r="D10" s="26">
        <f t="shared" si="8"/>
        <v>257</v>
      </c>
      <c r="E10" s="25">
        <f t="shared" si="1"/>
        <v>52</v>
      </c>
      <c r="F10" s="25">
        <f t="shared" si="1"/>
        <v>53</v>
      </c>
      <c r="G10" s="25">
        <f t="shared" si="1"/>
        <v>48</v>
      </c>
      <c r="H10" s="25">
        <f t="shared" si="1"/>
        <v>49</v>
      </c>
      <c r="I10" s="25">
        <f t="shared" si="1"/>
        <v>55</v>
      </c>
      <c r="J10" s="26">
        <f t="shared" si="9"/>
        <v>264</v>
      </c>
      <c r="K10" s="25">
        <f t="shared" si="2"/>
        <v>52</v>
      </c>
      <c r="L10" s="25">
        <f t="shared" si="2"/>
        <v>50</v>
      </c>
      <c r="M10" s="25">
        <f t="shared" si="2"/>
        <v>56</v>
      </c>
      <c r="N10" s="25">
        <f t="shared" si="2"/>
        <v>61</v>
      </c>
      <c r="O10" s="25">
        <f t="shared" si="2"/>
        <v>45</v>
      </c>
      <c r="P10" s="34" t="s">
        <v>31</v>
      </c>
      <c r="Q10" s="26">
        <f t="shared" si="10"/>
        <v>283</v>
      </c>
      <c r="R10" s="25">
        <f t="shared" si="3"/>
        <v>64</v>
      </c>
      <c r="S10" s="25">
        <f t="shared" si="3"/>
        <v>42</v>
      </c>
      <c r="T10" s="25">
        <f t="shared" si="3"/>
        <v>50</v>
      </c>
      <c r="U10" s="25">
        <f t="shared" si="3"/>
        <v>59</v>
      </c>
      <c r="V10" s="25">
        <f t="shared" si="3"/>
        <v>68</v>
      </c>
      <c r="W10" s="26">
        <f t="shared" si="11"/>
        <v>298</v>
      </c>
      <c r="X10" s="25">
        <f t="shared" si="4"/>
        <v>59</v>
      </c>
      <c r="Y10" s="25">
        <f t="shared" si="4"/>
        <v>48</v>
      </c>
      <c r="Z10" s="25">
        <f t="shared" si="4"/>
        <v>69</v>
      </c>
      <c r="AA10" s="25">
        <f t="shared" si="4"/>
        <v>65</v>
      </c>
      <c r="AB10" s="25">
        <f t="shared" si="4"/>
        <v>57</v>
      </c>
      <c r="AC10" s="34" t="s">
        <v>31</v>
      </c>
      <c r="AD10" s="26">
        <f t="shared" si="12"/>
        <v>290</v>
      </c>
      <c r="AE10" s="25">
        <f t="shared" ref="AE10:AM10" si="15">SUM(AE32+AE54)</f>
        <v>52</v>
      </c>
      <c r="AF10" s="25">
        <f t="shared" si="15"/>
        <v>57</v>
      </c>
      <c r="AG10" s="25">
        <f t="shared" si="15"/>
        <v>79</v>
      </c>
      <c r="AH10" s="25">
        <f t="shared" si="15"/>
        <v>46</v>
      </c>
      <c r="AI10" s="25">
        <f t="shared" si="15"/>
        <v>56</v>
      </c>
      <c r="AJ10" s="26">
        <f t="shared" si="15"/>
        <v>284</v>
      </c>
      <c r="AK10" s="26">
        <f t="shared" si="15"/>
        <v>222</v>
      </c>
      <c r="AL10" s="26">
        <f t="shared" si="15"/>
        <v>171</v>
      </c>
      <c r="AM10" s="26">
        <f t="shared" si="15"/>
        <v>170</v>
      </c>
      <c r="AN10" s="34" t="s">
        <v>31</v>
      </c>
      <c r="AO10" s="26">
        <f t="shared" si="6"/>
        <v>146</v>
      </c>
      <c r="AP10" s="26">
        <f t="shared" si="6"/>
        <v>151</v>
      </c>
      <c r="AQ10" s="26">
        <f t="shared" si="6"/>
        <v>134</v>
      </c>
      <c r="AR10" s="26">
        <f t="shared" si="6"/>
        <v>106</v>
      </c>
      <c r="AS10" s="26">
        <f t="shared" si="6"/>
        <v>94</v>
      </c>
      <c r="AT10" s="26">
        <f t="shared" si="6"/>
        <v>96</v>
      </c>
      <c r="AU10" s="26">
        <f t="shared" si="6"/>
        <v>66</v>
      </c>
      <c r="AV10" s="26">
        <f t="shared" si="6"/>
        <v>123</v>
      </c>
      <c r="AW10" s="15"/>
    </row>
    <row r="11" spans="2:49" ht="15" customHeight="1">
      <c r="B11" s="34" t="s">
        <v>32</v>
      </c>
      <c r="C11" s="24">
        <f t="shared" si="7"/>
        <v>11586</v>
      </c>
      <c r="D11" s="26">
        <f t="shared" si="8"/>
        <v>1038</v>
      </c>
      <c r="E11" s="25">
        <f t="shared" si="1"/>
        <v>208</v>
      </c>
      <c r="F11" s="25">
        <f t="shared" si="1"/>
        <v>205</v>
      </c>
      <c r="G11" s="25">
        <f t="shared" si="1"/>
        <v>200</v>
      </c>
      <c r="H11" s="25">
        <f t="shared" si="1"/>
        <v>227</v>
      </c>
      <c r="I11" s="25">
        <f t="shared" si="1"/>
        <v>198</v>
      </c>
      <c r="J11" s="26">
        <f t="shared" si="9"/>
        <v>1062</v>
      </c>
      <c r="K11" s="25">
        <f t="shared" si="2"/>
        <v>196</v>
      </c>
      <c r="L11" s="25">
        <f t="shared" si="2"/>
        <v>222</v>
      </c>
      <c r="M11" s="25">
        <f t="shared" si="2"/>
        <v>207</v>
      </c>
      <c r="N11" s="25">
        <f t="shared" si="2"/>
        <v>209</v>
      </c>
      <c r="O11" s="25">
        <f t="shared" si="2"/>
        <v>228</v>
      </c>
      <c r="P11" s="34" t="s">
        <v>32</v>
      </c>
      <c r="Q11" s="26">
        <f t="shared" si="10"/>
        <v>1240</v>
      </c>
      <c r="R11" s="25">
        <f t="shared" si="3"/>
        <v>230</v>
      </c>
      <c r="S11" s="25">
        <f t="shared" si="3"/>
        <v>243</v>
      </c>
      <c r="T11" s="25">
        <f t="shared" si="3"/>
        <v>265</v>
      </c>
      <c r="U11" s="25">
        <f t="shared" si="3"/>
        <v>242</v>
      </c>
      <c r="V11" s="25">
        <f t="shared" si="3"/>
        <v>260</v>
      </c>
      <c r="W11" s="26">
        <f t="shared" si="11"/>
        <v>1362</v>
      </c>
      <c r="X11" s="25">
        <f t="shared" si="4"/>
        <v>272</v>
      </c>
      <c r="Y11" s="25">
        <f t="shared" si="4"/>
        <v>272</v>
      </c>
      <c r="Z11" s="25">
        <f t="shared" si="4"/>
        <v>270</v>
      </c>
      <c r="AA11" s="25">
        <f t="shared" si="4"/>
        <v>250</v>
      </c>
      <c r="AB11" s="25">
        <f t="shared" si="4"/>
        <v>298</v>
      </c>
      <c r="AC11" s="34" t="s">
        <v>32</v>
      </c>
      <c r="AD11" s="26">
        <f t="shared" si="12"/>
        <v>1275</v>
      </c>
      <c r="AE11" s="25">
        <f t="shared" ref="AE11:AM11" si="16">SUM(AE33+AE55)</f>
        <v>289</v>
      </c>
      <c r="AF11" s="25">
        <f t="shared" si="16"/>
        <v>231</v>
      </c>
      <c r="AG11" s="25">
        <f t="shared" si="16"/>
        <v>271</v>
      </c>
      <c r="AH11" s="25">
        <f t="shared" si="16"/>
        <v>250</v>
      </c>
      <c r="AI11" s="25">
        <f t="shared" si="16"/>
        <v>234</v>
      </c>
      <c r="AJ11" s="26">
        <f t="shared" si="16"/>
        <v>983</v>
      </c>
      <c r="AK11" s="26">
        <f t="shared" si="16"/>
        <v>743</v>
      </c>
      <c r="AL11" s="26">
        <f t="shared" si="16"/>
        <v>632</v>
      </c>
      <c r="AM11" s="26">
        <f t="shared" si="16"/>
        <v>512</v>
      </c>
      <c r="AN11" s="34" t="s">
        <v>32</v>
      </c>
      <c r="AO11" s="26">
        <f t="shared" si="6"/>
        <v>552</v>
      </c>
      <c r="AP11" s="26">
        <f t="shared" si="6"/>
        <v>513</v>
      </c>
      <c r="AQ11" s="26">
        <f t="shared" si="6"/>
        <v>414</v>
      </c>
      <c r="AR11" s="26">
        <f t="shared" si="6"/>
        <v>310</v>
      </c>
      <c r="AS11" s="26">
        <f t="shared" si="6"/>
        <v>287</v>
      </c>
      <c r="AT11" s="26">
        <f t="shared" si="6"/>
        <v>233</v>
      </c>
      <c r="AU11" s="26">
        <f t="shared" si="6"/>
        <v>197</v>
      </c>
      <c r="AV11" s="26">
        <f t="shared" si="6"/>
        <v>233</v>
      </c>
      <c r="AW11" s="15"/>
    </row>
    <row r="12" spans="2:49" ht="15" customHeight="1">
      <c r="B12" s="34" t="s">
        <v>33</v>
      </c>
      <c r="C12" s="24">
        <f t="shared" si="7"/>
        <v>23146</v>
      </c>
      <c r="D12" s="26">
        <f t="shared" si="8"/>
        <v>2066</v>
      </c>
      <c r="E12" s="25">
        <f t="shared" si="1"/>
        <v>403</v>
      </c>
      <c r="F12" s="25">
        <f t="shared" si="1"/>
        <v>427</v>
      </c>
      <c r="G12" s="25">
        <f t="shared" si="1"/>
        <v>395</v>
      </c>
      <c r="H12" s="25">
        <f t="shared" si="1"/>
        <v>416</v>
      </c>
      <c r="I12" s="25">
        <f t="shared" si="1"/>
        <v>425</v>
      </c>
      <c r="J12" s="26">
        <f t="shared" si="9"/>
        <v>2100</v>
      </c>
      <c r="K12" s="25">
        <f t="shared" si="2"/>
        <v>408</v>
      </c>
      <c r="L12" s="25">
        <f t="shared" si="2"/>
        <v>403</v>
      </c>
      <c r="M12" s="25">
        <f t="shared" si="2"/>
        <v>444</v>
      </c>
      <c r="N12" s="25">
        <f t="shared" si="2"/>
        <v>429</v>
      </c>
      <c r="O12" s="25">
        <f t="shared" si="2"/>
        <v>416</v>
      </c>
      <c r="P12" s="34" t="s">
        <v>33</v>
      </c>
      <c r="Q12" s="26">
        <f t="shared" si="10"/>
        <v>2093</v>
      </c>
      <c r="R12" s="25">
        <f t="shared" si="3"/>
        <v>408</v>
      </c>
      <c r="S12" s="25">
        <f t="shared" si="3"/>
        <v>439</v>
      </c>
      <c r="T12" s="25">
        <f t="shared" si="3"/>
        <v>412</v>
      </c>
      <c r="U12" s="25">
        <f t="shared" si="3"/>
        <v>386</v>
      </c>
      <c r="V12" s="25">
        <f t="shared" si="3"/>
        <v>448</v>
      </c>
      <c r="W12" s="26">
        <f t="shared" si="11"/>
        <v>2158</v>
      </c>
      <c r="X12" s="25">
        <f t="shared" si="4"/>
        <v>421</v>
      </c>
      <c r="Y12" s="25">
        <f t="shared" si="4"/>
        <v>409</v>
      </c>
      <c r="Z12" s="25">
        <f t="shared" si="4"/>
        <v>426</v>
      </c>
      <c r="AA12" s="25">
        <f t="shared" si="4"/>
        <v>412</v>
      </c>
      <c r="AB12" s="25">
        <f t="shared" si="4"/>
        <v>490</v>
      </c>
      <c r="AC12" s="34" t="s">
        <v>33</v>
      </c>
      <c r="AD12" s="26">
        <f t="shared" si="12"/>
        <v>2499</v>
      </c>
      <c r="AE12" s="25">
        <f t="shared" ref="AE12:AM12" si="17">SUM(AE34+AE56)</f>
        <v>500</v>
      </c>
      <c r="AF12" s="25">
        <f t="shared" si="17"/>
        <v>506</v>
      </c>
      <c r="AG12" s="25">
        <f t="shared" si="17"/>
        <v>488</v>
      </c>
      <c r="AH12" s="25">
        <f t="shared" si="17"/>
        <v>532</v>
      </c>
      <c r="AI12" s="25">
        <f t="shared" si="17"/>
        <v>473</v>
      </c>
      <c r="AJ12" s="26">
        <f t="shared" si="17"/>
        <v>2245</v>
      </c>
      <c r="AK12" s="26">
        <f t="shared" si="17"/>
        <v>1716</v>
      </c>
      <c r="AL12" s="26">
        <f t="shared" si="17"/>
        <v>1428</v>
      </c>
      <c r="AM12" s="26">
        <f t="shared" si="17"/>
        <v>1181</v>
      </c>
      <c r="AN12" s="34" t="s">
        <v>33</v>
      </c>
      <c r="AO12" s="26">
        <f t="shared" si="6"/>
        <v>1025</v>
      </c>
      <c r="AP12" s="26">
        <f t="shared" si="6"/>
        <v>923</v>
      </c>
      <c r="AQ12" s="26">
        <f t="shared" si="6"/>
        <v>791</v>
      </c>
      <c r="AR12" s="26">
        <f t="shared" si="6"/>
        <v>700</v>
      </c>
      <c r="AS12" s="26">
        <f t="shared" si="6"/>
        <v>654</v>
      </c>
      <c r="AT12" s="26">
        <f t="shared" si="6"/>
        <v>527</v>
      </c>
      <c r="AU12" s="26">
        <f t="shared" si="6"/>
        <v>438</v>
      </c>
      <c r="AV12" s="26">
        <f t="shared" si="6"/>
        <v>602</v>
      </c>
      <c r="AW12" s="15"/>
    </row>
    <row r="13" spans="2:49" ht="15" customHeight="1">
      <c r="B13" s="34" t="s">
        <v>34</v>
      </c>
      <c r="C13" s="24">
        <f>SUM(D13+J13+Q13+W13+AD13+AJ13+AK13+AL13+AM13+AO13+AP13+AQ13+AR13+AS13+AT13+AU13+AV13)</f>
        <v>20423</v>
      </c>
      <c r="D13" s="26">
        <f t="shared" si="8"/>
        <v>2002</v>
      </c>
      <c r="E13" s="25">
        <f t="shared" si="1"/>
        <v>414</v>
      </c>
      <c r="F13" s="25">
        <f t="shared" si="1"/>
        <v>381</v>
      </c>
      <c r="G13" s="25">
        <f t="shared" si="1"/>
        <v>372</v>
      </c>
      <c r="H13" s="25">
        <f t="shared" si="1"/>
        <v>420</v>
      </c>
      <c r="I13" s="25">
        <f t="shared" si="1"/>
        <v>415</v>
      </c>
      <c r="J13" s="26">
        <f t="shared" si="9"/>
        <v>2056</v>
      </c>
      <c r="K13" s="25">
        <f t="shared" si="2"/>
        <v>389</v>
      </c>
      <c r="L13" s="25">
        <f t="shared" si="2"/>
        <v>396</v>
      </c>
      <c r="M13" s="25">
        <f t="shared" si="2"/>
        <v>431</v>
      </c>
      <c r="N13" s="25">
        <f t="shared" si="2"/>
        <v>433</v>
      </c>
      <c r="O13" s="25">
        <f t="shared" si="2"/>
        <v>407</v>
      </c>
      <c r="P13" s="34" t="s">
        <v>34</v>
      </c>
      <c r="Q13" s="26">
        <f t="shared" si="10"/>
        <v>2224</v>
      </c>
      <c r="R13" s="25">
        <f t="shared" si="3"/>
        <v>453</v>
      </c>
      <c r="S13" s="25">
        <f t="shared" si="3"/>
        <v>400</v>
      </c>
      <c r="T13" s="25">
        <f t="shared" si="3"/>
        <v>430</v>
      </c>
      <c r="U13" s="25">
        <f t="shared" si="3"/>
        <v>466</v>
      </c>
      <c r="V13" s="25">
        <f t="shared" si="3"/>
        <v>475</v>
      </c>
      <c r="W13" s="26">
        <f t="shared" si="11"/>
        <v>2501</v>
      </c>
      <c r="X13" s="25">
        <f t="shared" si="4"/>
        <v>504</v>
      </c>
      <c r="Y13" s="25">
        <f t="shared" si="4"/>
        <v>508</v>
      </c>
      <c r="Z13" s="25">
        <f t="shared" si="4"/>
        <v>535</v>
      </c>
      <c r="AA13" s="25">
        <f t="shared" si="4"/>
        <v>460</v>
      </c>
      <c r="AB13" s="25">
        <f t="shared" si="4"/>
        <v>494</v>
      </c>
      <c r="AC13" s="34" t="s">
        <v>34</v>
      </c>
      <c r="AD13" s="26">
        <f t="shared" si="12"/>
        <v>2148</v>
      </c>
      <c r="AE13" s="25">
        <f t="shared" ref="AE13:AM13" si="18">SUM(AE35+AE57)</f>
        <v>442</v>
      </c>
      <c r="AF13" s="25">
        <f t="shared" si="18"/>
        <v>443</v>
      </c>
      <c r="AG13" s="25">
        <f t="shared" si="18"/>
        <v>484</v>
      </c>
      <c r="AH13" s="25">
        <f t="shared" si="18"/>
        <v>394</v>
      </c>
      <c r="AI13" s="25">
        <f t="shared" si="18"/>
        <v>385</v>
      </c>
      <c r="AJ13" s="26">
        <f t="shared" si="18"/>
        <v>1689</v>
      </c>
      <c r="AK13" s="26">
        <f t="shared" si="18"/>
        <v>1266</v>
      </c>
      <c r="AL13" s="26">
        <f t="shared" si="18"/>
        <v>973</v>
      </c>
      <c r="AM13" s="26">
        <f t="shared" si="18"/>
        <v>852</v>
      </c>
      <c r="AN13" s="34" t="s">
        <v>34</v>
      </c>
      <c r="AO13" s="26">
        <f t="shared" si="6"/>
        <v>852</v>
      </c>
      <c r="AP13" s="26">
        <f t="shared" si="6"/>
        <v>739</v>
      </c>
      <c r="AQ13" s="26">
        <f t="shared" si="6"/>
        <v>715</v>
      </c>
      <c r="AR13" s="26">
        <f t="shared" si="6"/>
        <v>597</v>
      </c>
      <c r="AS13" s="26">
        <f t="shared" si="6"/>
        <v>526</v>
      </c>
      <c r="AT13" s="26">
        <f t="shared" si="6"/>
        <v>490</v>
      </c>
      <c r="AU13" s="26">
        <f t="shared" si="6"/>
        <v>322</v>
      </c>
      <c r="AV13" s="26">
        <f t="shared" si="6"/>
        <v>471</v>
      </c>
      <c r="AW13" s="15"/>
    </row>
    <row r="14" spans="2:49" ht="15" customHeight="1">
      <c r="B14" s="34" t="s">
        <v>35</v>
      </c>
      <c r="C14" s="24">
        <f t="shared" si="7"/>
        <v>20694</v>
      </c>
      <c r="D14" s="26">
        <f t="shared" si="8"/>
        <v>1997</v>
      </c>
      <c r="E14" s="25">
        <f t="shared" si="1"/>
        <v>390</v>
      </c>
      <c r="F14" s="25">
        <f t="shared" si="1"/>
        <v>392</v>
      </c>
      <c r="G14" s="25">
        <f t="shared" si="1"/>
        <v>364</v>
      </c>
      <c r="H14" s="25">
        <f t="shared" si="1"/>
        <v>421</v>
      </c>
      <c r="I14" s="25">
        <f t="shared" si="1"/>
        <v>430</v>
      </c>
      <c r="J14" s="26">
        <f t="shared" si="9"/>
        <v>1900</v>
      </c>
      <c r="K14" s="25">
        <f t="shared" si="2"/>
        <v>382</v>
      </c>
      <c r="L14" s="25">
        <f t="shared" si="2"/>
        <v>395</v>
      </c>
      <c r="M14" s="25">
        <f t="shared" si="2"/>
        <v>345</v>
      </c>
      <c r="N14" s="25">
        <f t="shared" si="2"/>
        <v>399</v>
      </c>
      <c r="O14" s="25">
        <f t="shared" si="2"/>
        <v>379</v>
      </c>
      <c r="P14" s="34" t="s">
        <v>35</v>
      </c>
      <c r="Q14" s="26">
        <f t="shared" si="10"/>
        <v>2019</v>
      </c>
      <c r="R14" s="25">
        <f t="shared" si="3"/>
        <v>421</v>
      </c>
      <c r="S14" s="25">
        <f t="shared" si="3"/>
        <v>367</v>
      </c>
      <c r="T14" s="25">
        <f t="shared" si="3"/>
        <v>409</v>
      </c>
      <c r="U14" s="25">
        <f t="shared" si="3"/>
        <v>415</v>
      </c>
      <c r="V14" s="25">
        <f t="shared" si="3"/>
        <v>407</v>
      </c>
      <c r="W14" s="26">
        <f t="shared" si="11"/>
        <v>2158</v>
      </c>
      <c r="X14" s="25">
        <f t="shared" si="4"/>
        <v>442</v>
      </c>
      <c r="Y14" s="25">
        <f t="shared" si="4"/>
        <v>432</v>
      </c>
      <c r="Z14" s="25">
        <f t="shared" si="4"/>
        <v>419</v>
      </c>
      <c r="AA14" s="25">
        <f t="shared" si="4"/>
        <v>454</v>
      </c>
      <c r="AB14" s="25">
        <f t="shared" si="4"/>
        <v>411</v>
      </c>
      <c r="AC14" s="34" t="s">
        <v>35</v>
      </c>
      <c r="AD14" s="26">
        <f t="shared" si="12"/>
        <v>2067</v>
      </c>
      <c r="AE14" s="25">
        <f t="shared" ref="AE14:AM14" si="19">SUM(AE36+AE58)</f>
        <v>455</v>
      </c>
      <c r="AF14" s="25">
        <f t="shared" si="19"/>
        <v>445</v>
      </c>
      <c r="AG14" s="25">
        <f t="shared" si="19"/>
        <v>403</v>
      </c>
      <c r="AH14" s="25">
        <f t="shared" si="19"/>
        <v>369</v>
      </c>
      <c r="AI14" s="25">
        <f t="shared" si="19"/>
        <v>395</v>
      </c>
      <c r="AJ14" s="26">
        <f t="shared" si="19"/>
        <v>1843</v>
      </c>
      <c r="AK14" s="26">
        <f t="shared" si="19"/>
        <v>1496</v>
      </c>
      <c r="AL14" s="26">
        <f t="shared" si="19"/>
        <v>1250</v>
      </c>
      <c r="AM14" s="26">
        <f t="shared" si="19"/>
        <v>1041</v>
      </c>
      <c r="AN14" s="34" t="s">
        <v>35</v>
      </c>
      <c r="AO14" s="26">
        <f t="shared" si="6"/>
        <v>923</v>
      </c>
      <c r="AP14" s="26">
        <f t="shared" si="6"/>
        <v>870</v>
      </c>
      <c r="AQ14" s="26">
        <f t="shared" si="6"/>
        <v>669</v>
      </c>
      <c r="AR14" s="26">
        <f t="shared" si="6"/>
        <v>595</v>
      </c>
      <c r="AS14" s="26">
        <f t="shared" si="6"/>
        <v>555</v>
      </c>
      <c r="AT14" s="26">
        <f t="shared" si="6"/>
        <v>439</v>
      </c>
      <c r="AU14" s="26">
        <f t="shared" si="6"/>
        <v>373</v>
      </c>
      <c r="AV14" s="26">
        <f t="shared" si="6"/>
        <v>499</v>
      </c>
      <c r="AW14" s="15"/>
    </row>
    <row r="15" spans="2:49" ht="15" customHeight="1">
      <c r="B15" s="34" t="s">
        <v>36</v>
      </c>
      <c r="C15" s="24">
        <f t="shared" si="7"/>
        <v>16716</v>
      </c>
      <c r="D15" s="26">
        <f t="shared" si="8"/>
        <v>1592</v>
      </c>
      <c r="E15" s="25">
        <f t="shared" si="1"/>
        <v>319</v>
      </c>
      <c r="F15" s="25">
        <f t="shared" si="1"/>
        <v>323</v>
      </c>
      <c r="G15" s="25">
        <f t="shared" si="1"/>
        <v>324</v>
      </c>
      <c r="H15" s="25">
        <f t="shared" si="1"/>
        <v>323</v>
      </c>
      <c r="I15" s="25">
        <f t="shared" si="1"/>
        <v>303</v>
      </c>
      <c r="J15" s="26">
        <f t="shared" si="9"/>
        <v>1554</v>
      </c>
      <c r="K15" s="25">
        <f t="shared" si="2"/>
        <v>322</v>
      </c>
      <c r="L15" s="25">
        <f t="shared" si="2"/>
        <v>297</v>
      </c>
      <c r="M15" s="25">
        <f t="shared" si="2"/>
        <v>294</v>
      </c>
      <c r="N15" s="25">
        <f t="shared" si="2"/>
        <v>306</v>
      </c>
      <c r="O15" s="25">
        <f t="shared" si="2"/>
        <v>335</v>
      </c>
      <c r="P15" s="34" t="s">
        <v>36</v>
      </c>
      <c r="Q15" s="26">
        <f t="shared" si="10"/>
        <v>1783</v>
      </c>
      <c r="R15" s="25">
        <f t="shared" si="3"/>
        <v>334</v>
      </c>
      <c r="S15" s="25">
        <f t="shared" si="3"/>
        <v>332</v>
      </c>
      <c r="T15" s="25">
        <f t="shared" si="3"/>
        <v>347</v>
      </c>
      <c r="U15" s="25">
        <f t="shared" si="3"/>
        <v>384</v>
      </c>
      <c r="V15" s="25">
        <f t="shared" si="3"/>
        <v>386</v>
      </c>
      <c r="W15" s="26">
        <f t="shared" si="11"/>
        <v>1905</v>
      </c>
      <c r="X15" s="25">
        <f t="shared" si="4"/>
        <v>375</v>
      </c>
      <c r="Y15" s="25">
        <f t="shared" si="4"/>
        <v>375</v>
      </c>
      <c r="Z15" s="25">
        <f t="shared" si="4"/>
        <v>414</v>
      </c>
      <c r="AA15" s="25">
        <f t="shared" si="4"/>
        <v>386</v>
      </c>
      <c r="AB15" s="25">
        <f t="shared" si="4"/>
        <v>355</v>
      </c>
      <c r="AC15" s="34" t="s">
        <v>36</v>
      </c>
      <c r="AD15" s="26">
        <f t="shared" si="12"/>
        <v>1881</v>
      </c>
      <c r="AE15" s="25">
        <f t="shared" ref="AE15:AM15" si="20">SUM(AE37+AE59)</f>
        <v>393</v>
      </c>
      <c r="AF15" s="25">
        <f t="shared" si="20"/>
        <v>352</v>
      </c>
      <c r="AG15" s="25">
        <f t="shared" si="20"/>
        <v>415</v>
      </c>
      <c r="AH15" s="25">
        <f t="shared" si="20"/>
        <v>363</v>
      </c>
      <c r="AI15" s="25">
        <f t="shared" si="20"/>
        <v>358</v>
      </c>
      <c r="AJ15" s="26">
        <f t="shared" si="20"/>
        <v>1463</v>
      </c>
      <c r="AK15" s="26">
        <f t="shared" si="20"/>
        <v>1081</v>
      </c>
      <c r="AL15" s="26">
        <f t="shared" si="20"/>
        <v>966</v>
      </c>
      <c r="AM15" s="26">
        <f t="shared" si="20"/>
        <v>800</v>
      </c>
      <c r="AN15" s="34" t="s">
        <v>36</v>
      </c>
      <c r="AO15" s="26">
        <f t="shared" si="6"/>
        <v>661</v>
      </c>
      <c r="AP15" s="26">
        <f t="shared" si="6"/>
        <v>631</v>
      </c>
      <c r="AQ15" s="26">
        <f t="shared" si="6"/>
        <v>503</v>
      </c>
      <c r="AR15" s="26">
        <f t="shared" si="6"/>
        <v>502</v>
      </c>
      <c r="AS15" s="26">
        <f t="shared" si="6"/>
        <v>421</v>
      </c>
      <c r="AT15" s="26">
        <f t="shared" si="6"/>
        <v>348</v>
      </c>
      <c r="AU15" s="26">
        <f t="shared" si="6"/>
        <v>285</v>
      </c>
      <c r="AV15" s="26">
        <f t="shared" si="6"/>
        <v>340</v>
      </c>
      <c r="AW15" s="15"/>
    </row>
    <row r="16" spans="2:49" ht="15" customHeight="1">
      <c r="B16" s="34" t="s">
        <v>37</v>
      </c>
      <c r="C16" s="24">
        <f t="shared" si="7"/>
        <v>27245</v>
      </c>
      <c r="D16" s="26">
        <f t="shared" si="8"/>
        <v>2486</v>
      </c>
      <c r="E16" s="25">
        <f t="shared" si="1"/>
        <v>493</v>
      </c>
      <c r="F16" s="25">
        <f t="shared" si="1"/>
        <v>489</v>
      </c>
      <c r="G16" s="25">
        <f t="shared" si="1"/>
        <v>530</v>
      </c>
      <c r="H16" s="25">
        <f t="shared" si="1"/>
        <v>469</v>
      </c>
      <c r="I16" s="25">
        <f t="shared" si="1"/>
        <v>505</v>
      </c>
      <c r="J16" s="26">
        <f t="shared" si="9"/>
        <v>2373</v>
      </c>
      <c r="K16" s="25">
        <f t="shared" si="2"/>
        <v>497</v>
      </c>
      <c r="L16" s="25">
        <f t="shared" si="2"/>
        <v>447</v>
      </c>
      <c r="M16" s="25">
        <f t="shared" si="2"/>
        <v>477</v>
      </c>
      <c r="N16" s="25">
        <f t="shared" si="2"/>
        <v>451</v>
      </c>
      <c r="O16" s="25">
        <f t="shared" si="2"/>
        <v>501</v>
      </c>
      <c r="P16" s="34" t="s">
        <v>37</v>
      </c>
      <c r="Q16" s="26">
        <f t="shared" si="10"/>
        <v>2603</v>
      </c>
      <c r="R16" s="25">
        <f t="shared" si="3"/>
        <v>500</v>
      </c>
      <c r="S16" s="25">
        <f t="shared" si="3"/>
        <v>513</v>
      </c>
      <c r="T16" s="25">
        <f t="shared" si="3"/>
        <v>473</v>
      </c>
      <c r="U16" s="25">
        <f t="shared" si="3"/>
        <v>552</v>
      </c>
      <c r="V16" s="25">
        <f t="shared" si="3"/>
        <v>565</v>
      </c>
      <c r="W16" s="26">
        <f t="shared" si="11"/>
        <v>2726</v>
      </c>
      <c r="X16" s="25">
        <f t="shared" si="4"/>
        <v>534</v>
      </c>
      <c r="Y16" s="25">
        <f t="shared" si="4"/>
        <v>545</v>
      </c>
      <c r="Z16" s="25">
        <f t="shared" si="4"/>
        <v>563</v>
      </c>
      <c r="AA16" s="25">
        <f t="shared" si="4"/>
        <v>496</v>
      </c>
      <c r="AB16" s="25">
        <f t="shared" si="4"/>
        <v>588</v>
      </c>
      <c r="AC16" s="34" t="s">
        <v>37</v>
      </c>
      <c r="AD16" s="26">
        <f t="shared" si="12"/>
        <v>3017</v>
      </c>
      <c r="AE16" s="25">
        <f t="shared" ref="AE16:AM16" si="21">SUM(AE38+AE60)</f>
        <v>621</v>
      </c>
      <c r="AF16" s="25">
        <f t="shared" si="21"/>
        <v>636</v>
      </c>
      <c r="AG16" s="25">
        <f t="shared" si="21"/>
        <v>609</v>
      </c>
      <c r="AH16" s="25">
        <f t="shared" si="21"/>
        <v>544</v>
      </c>
      <c r="AI16" s="25">
        <f t="shared" si="21"/>
        <v>607</v>
      </c>
      <c r="AJ16" s="26">
        <f t="shared" si="21"/>
        <v>2603</v>
      </c>
      <c r="AK16" s="26">
        <f t="shared" si="21"/>
        <v>2105</v>
      </c>
      <c r="AL16" s="26">
        <f t="shared" si="21"/>
        <v>1662</v>
      </c>
      <c r="AM16" s="26">
        <f t="shared" si="21"/>
        <v>1339</v>
      </c>
      <c r="AN16" s="34" t="s">
        <v>37</v>
      </c>
      <c r="AO16" s="26">
        <f t="shared" si="6"/>
        <v>1329</v>
      </c>
      <c r="AP16" s="26">
        <f t="shared" si="6"/>
        <v>1026</v>
      </c>
      <c r="AQ16" s="26">
        <f t="shared" si="6"/>
        <v>947</v>
      </c>
      <c r="AR16" s="26">
        <f t="shared" si="6"/>
        <v>788</v>
      </c>
      <c r="AS16" s="26">
        <f t="shared" si="6"/>
        <v>648</v>
      </c>
      <c r="AT16" s="26">
        <f t="shared" si="6"/>
        <v>549</v>
      </c>
      <c r="AU16" s="26">
        <f t="shared" si="6"/>
        <v>434</v>
      </c>
      <c r="AV16" s="26">
        <f t="shared" si="6"/>
        <v>610</v>
      </c>
      <c r="AW16" s="15"/>
    </row>
    <row r="17" spans="2:52" ht="15" customHeight="1">
      <c r="B17" s="34" t="s">
        <v>38</v>
      </c>
      <c r="C17" s="24">
        <f t="shared" si="7"/>
        <v>11528</v>
      </c>
      <c r="D17" s="26">
        <f t="shared" si="8"/>
        <v>895</v>
      </c>
      <c r="E17" s="25">
        <f t="shared" ref="E17:I26" si="22">SUM(E39+E61)</f>
        <v>160</v>
      </c>
      <c r="F17" s="25">
        <f t="shared" si="22"/>
        <v>163</v>
      </c>
      <c r="G17" s="25">
        <f t="shared" si="22"/>
        <v>210</v>
      </c>
      <c r="H17" s="25">
        <f t="shared" si="22"/>
        <v>175</v>
      </c>
      <c r="I17" s="25">
        <f t="shared" si="22"/>
        <v>187</v>
      </c>
      <c r="J17" s="26">
        <f t="shared" si="9"/>
        <v>932</v>
      </c>
      <c r="K17" s="25">
        <f t="shared" ref="K17:O26" si="23">SUM(K39+K61)</f>
        <v>180</v>
      </c>
      <c r="L17" s="25">
        <f t="shared" si="23"/>
        <v>206</v>
      </c>
      <c r="M17" s="25">
        <f t="shared" si="23"/>
        <v>177</v>
      </c>
      <c r="N17" s="25">
        <f t="shared" si="23"/>
        <v>179</v>
      </c>
      <c r="O17" s="25">
        <f t="shared" si="23"/>
        <v>190</v>
      </c>
      <c r="P17" s="34" t="s">
        <v>38</v>
      </c>
      <c r="Q17" s="26">
        <f t="shared" si="10"/>
        <v>1056</v>
      </c>
      <c r="R17" s="25">
        <f t="shared" ref="R17:V26" si="24">SUM(R39+R61)</f>
        <v>223</v>
      </c>
      <c r="S17" s="25">
        <f t="shared" si="24"/>
        <v>192</v>
      </c>
      <c r="T17" s="25">
        <f t="shared" si="24"/>
        <v>198</v>
      </c>
      <c r="U17" s="25">
        <f t="shared" si="24"/>
        <v>224</v>
      </c>
      <c r="V17" s="25">
        <f t="shared" si="24"/>
        <v>219</v>
      </c>
      <c r="W17" s="26">
        <f t="shared" si="11"/>
        <v>1157</v>
      </c>
      <c r="X17" s="25">
        <f t="shared" ref="X17:AB26" si="25">SUM(X39+X61)</f>
        <v>216</v>
      </c>
      <c r="Y17" s="25">
        <f t="shared" si="25"/>
        <v>254</v>
      </c>
      <c r="Z17" s="25">
        <f t="shared" si="25"/>
        <v>225</v>
      </c>
      <c r="AA17" s="25">
        <f t="shared" si="25"/>
        <v>251</v>
      </c>
      <c r="AB17" s="25">
        <f t="shared" si="25"/>
        <v>211</v>
      </c>
      <c r="AC17" s="34" t="s">
        <v>38</v>
      </c>
      <c r="AD17" s="26">
        <f t="shared" si="12"/>
        <v>1145</v>
      </c>
      <c r="AE17" s="25">
        <f t="shared" ref="AE17:AM17" si="26">SUM(AE39+AE61)</f>
        <v>203</v>
      </c>
      <c r="AF17" s="25">
        <f t="shared" si="26"/>
        <v>239</v>
      </c>
      <c r="AG17" s="25">
        <f t="shared" si="26"/>
        <v>236</v>
      </c>
      <c r="AH17" s="25">
        <f t="shared" si="26"/>
        <v>261</v>
      </c>
      <c r="AI17" s="25">
        <f t="shared" si="26"/>
        <v>206</v>
      </c>
      <c r="AJ17" s="26">
        <f t="shared" si="26"/>
        <v>1036</v>
      </c>
      <c r="AK17" s="26">
        <f t="shared" si="26"/>
        <v>893</v>
      </c>
      <c r="AL17" s="26">
        <f t="shared" si="26"/>
        <v>695</v>
      </c>
      <c r="AM17" s="26">
        <f t="shared" si="26"/>
        <v>655</v>
      </c>
      <c r="AN17" s="34" t="s">
        <v>38</v>
      </c>
      <c r="AO17" s="26">
        <f t="shared" ref="AO17:AV26" si="27">SUM(AO39+AO61)</f>
        <v>603</v>
      </c>
      <c r="AP17" s="26">
        <f t="shared" si="27"/>
        <v>502</v>
      </c>
      <c r="AQ17" s="26">
        <f t="shared" si="27"/>
        <v>413</v>
      </c>
      <c r="AR17" s="26">
        <f t="shared" si="27"/>
        <v>369</v>
      </c>
      <c r="AS17" s="26">
        <f t="shared" si="27"/>
        <v>303</v>
      </c>
      <c r="AT17" s="26">
        <f t="shared" si="27"/>
        <v>289</v>
      </c>
      <c r="AU17" s="26">
        <f t="shared" si="27"/>
        <v>232</v>
      </c>
      <c r="AV17" s="26">
        <f t="shared" si="27"/>
        <v>353</v>
      </c>
      <c r="AW17" s="15"/>
    </row>
    <row r="18" spans="2:52" ht="15" customHeight="1">
      <c r="B18" s="34" t="s">
        <v>39</v>
      </c>
      <c r="C18" s="24">
        <f>SUM(D18+J18+Q18+W18+AD18+AJ18+AK18+AL18+AM18+AO18+AP18+AQ18+AR18+AS18+AT18+AU18+AV18)</f>
        <v>3831</v>
      </c>
      <c r="D18" s="26">
        <f t="shared" si="8"/>
        <v>334</v>
      </c>
      <c r="E18" s="25">
        <f t="shared" si="22"/>
        <v>53</v>
      </c>
      <c r="F18" s="25">
        <f t="shared" si="22"/>
        <v>69</v>
      </c>
      <c r="G18" s="25">
        <f t="shared" si="22"/>
        <v>66</v>
      </c>
      <c r="H18" s="25">
        <f t="shared" si="22"/>
        <v>71</v>
      </c>
      <c r="I18" s="25">
        <f t="shared" si="22"/>
        <v>75</v>
      </c>
      <c r="J18" s="26">
        <f t="shared" si="9"/>
        <v>422</v>
      </c>
      <c r="K18" s="25">
        <f t="shared" si="23"/>
        <v>79</v>
      </c>
      <c r="L18" s="25">
        <f t="shared" si="23"/>
        <v>80</v>
      </c>
      <c r="M18" s="25">
        <f t="shared" si="23"/>
        <v>83</v>
      </c>
      <c r="N18" s="25">
        <f t="shared" si="23"/>
        <v>95</v>
      </c>
      <c r="O18" s="25">
        <f t="shared" si="23"/>
        <v>85</v>
      </c>
      <c r="P18" s="34" t="s">
        <v>39</v>
      </c>
      <c r="Q18" s="26">
        <f t="shared" si="10"/>
        <v>508</v>
      </c>
      <c r="R18" s="25">
        <f t="shared" si="24"/>
        <v>87</v>
      </c>
      <c r="S18" s="25">
        <f t="shared" si="24"/>
        <v>90</v>
      </c>
      <c r="T18" s="25">
        <f t="shared" si="24"/>
        <v>123</v>
      </c>
      <c r="U18" s="25">
        <f t="shared" si="24"/>
        <v>104</v>
      </c>
      <c r="V18" s="25">
        <f t="shared" si="24"/>
        <v>104</v>
      </c>
      <c r="W18" s="26">
        <f t="shared" si="11"/>
        <v>508</v>
      </c>
      <c r="X18" s="25">
        <f t="shared" si="25"/>
        <v>97</v>
      </c>
      <c r="Y18" s="25">
        <f t="shared" si="25"/>
        <v>98</v>
      </c>
      <c r="Z18" s="25">
        <f t="shared" si="25"/>
        <v>110</v>
      </c>
      <c r="AA18" s="25">
        <f t="shared" si="25"/>
        <v>100</v>
      </c>
      <c r="AB18" s="25">
        <f t="shared" si="25"/>
        <v>103</v>
      </c>
      <c r="AC18" s="34" t="s">
        <v>39</v>
      </c>
      <c r="AD18" s="26">
        <f t="shared" si="12"/>
        <v>386</v>
      </c>
      <c r="AE18" s="25">
        <f t="shared" ref="AE18:AM18" si="28">SUM(AE40+AE62)</f>
        <v>98</v>
      </c>
      <c r="AF18" s="25">
        <f t="shared" si="28"/>
        <v>84</v>
      </c>
      <c r="AG18" s="25">
        <f t="shared" si="28"/>
        <v>80</v>
      </c>
      <c r="AH18" s="25">
        <f t="shared" si="28"/>
        <v>50</v>
      </c>
      <c r="AI18" s="25">
        <f t="shared" si="28"/>
        <v>74</v>
      </c>
      <c r="AJ18" s="26">
        <f t="shared" si="28"/>
        <v>278</v>
      </c>
      <c r="AK18" s="26">
        <f t="shared" si="28"/>
        <v>222</v>
      </c>
      <c r="AL18" s="26">
        <f t="shared" si="28"/>
        <v>172</v>
      </c>
      <c r="AM18" s="26">
        <f t="shared" si="28"/>
        <v>159</v>
      </c>
      <c r="AN18" s="34" t="s">
        <v>39</v>
      </c>
      <c r="AO18" s="26">
        <f t="shared" si="27"/>
        <v>145</v>
      </c>
      <c r="AP18" s="26">
        <f t="shared" si="27"/>
        <v>161</v>
      </c>
      <c r="AQ18" s="26">
        <f t="shared" si="27"/>
        <v>160</v>
      </c>
      <c r="AR18" s="26">
        <f t="shared" si="27"/>
        <v>103</v>
      </c>
      <c r="AS18" s="26">
        <f t="shared" si="27"/>
        <v>83</v>
      </c>
      <c r="AT18" s="26">
        <f t="shared" si="27"/>
        <v>55</v>
      </c>
      <c r="AU18" s="26">
        <f t="shared" si="27"/>
        <v>60</v>
      </c>
      <c r="AV18" s="26">
        <f t="shared" si="27"/>
        <v>75</v>
      </c>
      <c r="AW18" s="15"/>
    </row>
    <row r="19" spans="2:52" ht="15" customHeight="1">
      <c r="B19" s="34" t="s">
        <v>40</v>
      </c>
      <c r="C19" s="24">
        <f t="shared" si="7"/>
        <v>4339</v>
      </c>
      <c r="D19" s="26">
        <f t="shared" si="8"/>
        <v>392</v>
      </c>
      <c r="E19" s="25">
        <f t="shared" si="22"/>
        <v>78</v>
      </c>
      <c r="F19" s="25">
        <f t="shared" si="22"/>
        <v>82</v>
      </c>
      <c r="G19" s="25">
        <f t="shared" si="22"/>
        <v>71</v>
      </c>
      <c r="H19" s="25">
        <f t="shared" si="22"/>
        <v>71</v>
      </c>
      <c r="I19" s="25">
        <f t="shared" si="22"/>
        <v>90</v>
      </c>
      <c r="J19" s="26">
        <f t="shared" si="9"/>
        <v>396</v>
      </c>
      <c r="K19" s="25">
        <f t="shared" si="23"/>
        <v>88</v>
      </c>
      <c r="L19" s="25">
        <f t="shared" si="23"/>
        <v>85</v>
      </c>
      <c r="M19" s="25">
        <f t="shared" si="23"/>
        <v>63</v>
      </c>
      <c r="N19" s="25">
        <f t="shared" si="23"/>
        <v>73</v>
      </c>
      <c r="O19" s="25">
        <f t="shared" si="23"/>
        <v>87</v>
      </c>
      <c r="P19" s="34" t="s">
        <v>40</v>
      </c>
      <c r="Q19" s="26">
        <f t="shared" si="10"/>
        <v>398</v>
      </c>
      <c r="R19" s="25">
        <f t="shared" si="24"/>
        <v>81</v>
      </c>
      <c r="S19" s="25">
        <f t="shared" si="24"/>
        <v>75</v>
      </c>
      <c r="T19" s="25">
        <f t="shared" si="24"/>
        <v>84</v>
      </c>
      <c r="U19" s="25">
        <f t="shared" si="24"/>
        <v>84</v>
      </c>
      <c r="V19" s="25">
        <f t="shared" si="24"/>
        <v>74</v>
      </c>
      <c r="W19" s="26">
        <f t="shared" si="11"/>
        <v>418</v>
      </c>
      <c r="X19" s="25">
        <f t="shared" si="25"/>
        <v>79</v>
      </c>
      <c r="Y19" s="25">
        <f t="shared" si="25"/>
        <v>79</v>
      </c>
      <c r="Z19" s="25">
        <f t="shared" si="25"/>
        <v>88</v>
      </c>
      <c r="AA19" s="25">
        <f t="shared" si="25"/>
        <v>88</v>
      </c>
      <c r="AB19" s="25">
        <f t="shared" si="25"/>
        <v>84</v>
      </c>
      <c r="AC19" s="34" t="s">
        <v>40</v>
      </c>
      <c r="AD19" s="26">
        <f t="shared" si="12"/>
        <v>434</v>
      </c>
      <c r="AE19" s="25">
        <f t="shared" ref="AE19:AM19" si="29">SUM(AE41+AE63)</f>
        <v>73</v>
      </c>
      <c r="AF19" s="25">
        <f t="shared" si="29"/>
        <v>91</v>
      </c>
      <c r="AG19" s="25">
        <f t="shared" si="29"/>
        <v>87</v>
      </c>
      <c r="AH19" s="25">
        <f t="shared" si="29"/>
        <v>96</v>
      </c>
      <c r="AI19" s="25">
        <f t="shared" si="29"/>
        <v>87</v>
      </c>
      <c r="AJ19" s="26">
        <f t="shared" si="29"/>
        <v>448</v>
      </c>
      <c r="AK19" s="26">
        <f t="shared" si="29"/>
        <v>348</v>
      </c>
      <c r="AL19" s="26">
        <f t="shared" si="29"/>
        <v>265</v>
      </c>
      <c r="AM19" s="26">
        <f t="shared" si="29"/>
        <v>229</v>
      </c>
      <c r="AN19" s="34" t="s">
        <v>40</v>
      </c>
      <c r="AO19" s="26">
        <f t="shared" si="27"/>
        <v>195</v>
      </c>
      <c r="AP19" s="26">
        <f t="shared" si="27"/>
        <v>166</v>
      </c>
      <c r="AQ19" s="26">
        <f t="shared" si="27"/>
        <v>144</v>
      </c>
      <c r="AR19" s="26">
        <f t="shared" si="27"/>
        <v>125</v>
      </c>
      <c r="AS19" s="26">
        <f t="shared" si="27"/>
        <v>84</v>
      </c>
      <c r="AT19" s="26">
        <f t="shared" si="27"/>
        <v>96</v>
      </c>
      <c r="AU19" s="26">
        <f t="shared" si="27"/>
        <v>88</v>
      </c>
      <c r="AV19" s="26">
        <f t="shared" si="27"/>
        <v>113</v>
      </c>
      <c r="AW19" s="15"/>
    </row>
    <row r="20" spans="2:52" ht="15" customHeight="1">
      <c r="B20" s="34" t="s">
        <v>41</v>
      </c>
      <c r="C20" s="24">
        <f t="shared" si="7"/>
        <v>5784</v>
      </c>
      <c r="D20" s="26">
        <f t="shared" si="8"/>
        <v>603</v>
      </c>
      <c r="E20" s="25">
        <f t="shared" si="22"/>
        <v>117</v>
      </c>
      <c r="F20" s="25">
        <f t="shared" si="22"/>
        <v>124</v>
      </c>
      <c r="G20" s="25">
        <f t="shared" si="22"/>
        <v>128</v>
      </c>
      <c r="H20" s="25">
        <f t="shared" si="22"/>
        <v>109</v>
      </c>
      <c r="I20" s="25">
        <f t="shared" si="22"/>
        <v>125</v>
      </c>
      <c r="J20" s="26">
        <f t="shared" si="9"/>
        <v>613</v>
      </c>
      <c r="K20" s="25">
        <f t="shared" si="23"/>
        <v>108</v>
      </c>
      <c r="L20" s="25">
        <f t="shared" si="23"/>
        <v>108</v>
      </c>
      <c r="M20" s="25">
        <f t="shared" si="23"/>
        <v>125</v>
      </c>
      <c r="N20" s="25">
        <f t="shared" si="23"/>
        <v>135</v>
      </c>
      <c r="O20" s="25">
        <f t="shared" si="23"/>
        <v>137</v>
      </c>
      <c r="P20" s="34" t="s">
        <v>41</v>
      </c>
      <c r="Q20" s="26">
        <f t="shared" si="10"/>
        <v>691</v>
      </c>
      <c r="R20" s="25">
        <f t="shared" si="24"/>
        <v>125</v>
      </c>
      <c r="S20" s="25">
        <f t="shared" si="24"/>
        <v>141</v>
      </c>
      <c r="T20" s="25">
        <f t="shared" si="24"/>
        <v>129</v>
      </c>
      <c r="U20" s="25">
        <f t="shared" si="24"/>
        <v>150</v>
      </c>
      <c r="V20" s="25">
        <f t="shared" si="24"/>
        <v>146</v>
      </c>
      <c r="W20" s="26">
        <f t="shared" si="11"/>
        <v>664</v>
      </c>
      <c r="X20" s="25">
        <f t="shared" si="25"/>
        <v>138</v>
      </c>
      <c r="Y20" s="25">
        <f t="shared" si="25"/>
        <v>137</v>
      </c>
      <c r="Z20" s="25">
        <f t="shared" si="25"/>
        <v>132</v>
      </c>
      <c r="AA20" s="25">
        <f t="shared" si="25"/>
        <v>135</v>
      </c>
      <c r="AB20" s="25">
        <f t="shared" si="25"/>
        <v>122</v>
      </c>
      <c r="AC20" s="34" t="s">
        <v>41</v>
      </c>
      <c r="AD20" s="26">
        <f t="shared" si="12"/>
        <v>589</v>
      </c>
      <c r="AE20" s="25">
        <f t="shared" ref="AE20:AM20" si="30">SUM(AE42+AE64)</f>
        <v>114</v>
      </c>
      <c r="AF20" s="25">
        <f t="shared" si="30"/>
        <v>131</v>
      </c>
      <c r="AG20" s="25">
        <f t="shared" si="30"/>
        <v>115</v>
      </c>
      <c r="AH20" s="25">
        <f t="shared" si="30"/>
        <v>117</v>
      </c>
      <c r="AI20" s="25">
        <f t="shared" si="30"/>
        <v>112</v>
      </c>
      <c r="AJ20" s="26">
        <f t="shared" si="30"/>
        <v>457</v>
      </c>
      <c r="AK20" s="26">
        <f t="shared" si="30"/>
        <v>344</v>
      </c>
      <c r="AL20" s="26">
        <f t="shared" si="30"/>
        <v>308</v>
      </c>
      <c r="AM20" s="26">
        <f t="shared" si="30"/>
        <v>267</v>
      </c>
      <c r="AN20" s="34" t="s">
        <v>41</v>
      </c>
      <c r="AO20" s="26">
        <f t="shared" si="27"/>
        <v>258</v>
      </c>
      <c r="AP20" s="26">
        <f t="shared" si="27"/>
        <v>249</v>
      </c>
      <c r="AQ20" s="26">
        <f t="shared" si="27"/>
        <v>157</v>
      </c>
      <c r="AR20" s="26">
        <f t="shared" si="27"/>
        <v>162</v>
      </c>
      <c r="AS20" s="26">
        <f t="shared" si="27"/>
        <v>106</v>
      </c>
      <c r="AT20" s="26">
        <f t="shared" si="27"/>
        <v>116</v>
      </c>
      <c r="AU20" s="26">
        <f t="shared" si="27"/>
        <v>85</v>
      </c>
      <c r="AV20" s="26">
        <f t="shared" si="27"/>
        <v>115</v>
      </c>
      <c r="AW20" s="15"/>
    </row>
    <row r="21" spans="2:52" ht="15" customHeight="1">
      <c r="B21" s="34" t="s">
        <v>42</v>
      </c>
      <c r="C21" s="24">
        <f t="shared" si="7"/>
        <v>5673</v>
      </c>
      <c r="D21" s="26">
        <f t="shared" si="8"/>
        <v>545</v>
      </c>
      <c r="E21" s="25">
        <f t="shared" si="22"/>
        <v>107</v>
      </c>
      <c r="F21" s="25">
        <f t="shared" si="22"/>
        <v>94</v>
      </c>
      <c r="G21" s="25">
        <f t="shared" si="22"/>
        <v>127</v>
      </c>
      <c r="H21" s="25">
        <f t="shared" si="22"/>
        <v>108</v>
      </c>
      <c r="I21" s="25">
        <f t="shared" si="22"/>
        <v>109</v>
      </c>
      <c r="J21" s="26">
        <f t="shared" si="9"/>
        <v>592</v>
      </c>
      <c r="K21" s="25">
        <f t="shared" si="23"/>
        <v>100</v>
      </c>
      <c r="L21" s="25">
        <f t="shared" si="23"/>
        <v>117</v>
      </c>
      <c r="M21" s="25">
        <f t="shared" si="23"/>
        <v>120</v>
      </c>
      <c r="N21" s="25">
        <f t="shared" si="23"/>
        <v>126</v>
      </c>
      <c r="O21" s="25">
        <f t="shared" si="23"/>
        <v>129</v>
      </c>
      <c r="P21" s="34" t="s">
        <v>42</v>
      </c>
      <c r="Q21" s="26">
        <f t="shared" si="10"/>
        <v>733</v>
      </c>
      <c r="R21" s="25">
        <f t="shared" si="24"/>
        <v>141</v>
      </c>
      <c r="S21" s="25">
        <f t="shared" si="24"/>
        <v>144</v>
      </c>
      <c r="T21" s="25">
        <f t="shared" si="24"/>
        <v>128</v>
      </c>
      <c r="U21" s="25">
        <f t="shared" si="24"/>
        <v>150</v>
      </c>
      <c r="V21" s="25">
        <f t="shared" si="24"/>
        <v>170</v>
      </c>
      <c r="W21" s="26">
        <f t="shared" si="11"/>
        <v>751</v>
      </c>
      <c r="X21" s="25">
        <f t="shared" si="25"/>
        <v>170</v>
      </c>
      <c r="Y21" s="25">
        <f t="shared" si="25"/>
        <v>152</v>
      </c>
      <c r="Z21" s="25">
        <f t="shared" si="25"/>
        <v>160</v>
      </c>
      <c r="AA21" s="25">
        <f t="shared" si="25"/>
        <v>142</v>
      </c>
      <c r="AB21" s="25">
        <f t="shared" si="25"/>
        <v>127</v>
      </c>
      <c r="AC21" s="34" t="s">
        <v>42</v>
      </c>
      <c r="AD21" s="26">
        <f t="shared" si="12"/>
        <v>507</v>
      </c>
      <c r="AE21" s="25">
        <f t="shared" ref="AE21:AM21" si="31">SUM(AE43+AE65)</f>
        <v>106</v>
      </c>
      <c r="AF21" s="25">
        <f t="shared" si="31"/>
        <v>94</v>
      </c>
      <c r="AG21" s="25">
        <f t="shared" si="31"/>
        <v>121</v>
      </c>
      <c r="AH21" s="25">
        <f t="shared" si="31"/>
        <v>83</v>
      </c>
      <c r="AI21" s="25">
        <f t="shared" si="31"/>
        <v>103</v>
      </c>
      <c r="AJ21" s="26">
        <f t="shared" si="31"/>
        <v>343</v>
      </c>
      <c r="AK21" s="26">
        <f t="shared" si="31"/>
        <v>329</v>
      </c>
      <c r="AL21" s="26">
        <f t="shared" si="31"/>
        <v>264</v>
      </c>
      <c r="AM21" s="26">
        <f t="shared" si="31"/>
        <v>255</v>
      </c>
      <c r="AN21" s="34" t="s">
        <v>42</v>
      </c>
      <c r="AO21" s="26">
        <f t="shared" si="27"/>
        <v>275</v>
      </c>
      <c r="AP21" s="26">
        <f t="shared" si="27"/>
        <v>240</v>
      </c>
      <c r="AQ21" s="26">
        <f t="shared" si="27"/>
        <v>212</v>
      </c>
      <c r="AR21" s="26">
        <f t="shared" si="27"/>
        <v>187</v>
      </c>
      <c r="AS21" s="26">
        <f t="shared" si="27"/>
        <v>153</v>
      </c>
      <c r="AT21" s="26">
        <f t="shared" si="27"/>
        <v>104</v>
      </c>
      <c r="AU21" s="26">
        <f t="shared" si="27"/>
        <v>84</v>
      </c>
      <c r="AV21" s="26">
        <f t="shared" si="27"/>
        <v>99</v>
      </c>
      <c r="AW21" s="15"/>
    </row>
    <row r="22" spans="2:52" s="4" customFormat="1" ht="15" customHeight="1">
      <c r="B22" s="34" t="s">
        <v>43</v>
      </c>
      <c r="C22" s="24">
        <f t="shared" si="7"/>
        <v>9766</v>
      </c>
      <c r="D22" s="26">
        <f t="shared" si="8"/>
        <v>826</v>
      </c>
      <c r="E22" s="25">
        <f t="shared" si="22"/>
        <v>171</v>
      </c>
      <c r="F22" s="25">
        <f t="shared" si="22"/>
        <v>143</v>
      </c>
      <c r="G22" s="25">
        <f t="shared" si="22"/>
        <v>160</v>
      </c>
      <c r="H22" s="25">
        <f t="shared" si="22"/>
        <v>175</v>
      </c>
      <c r="I22" s="25">
        <f t="shared" si="22"/>
        <v>177</v>
      </c>
      <c r="J22" s="26">
        <f t="shared" si="9"/>
        <v>893</v>
      </c>
      <c r="K22" s="25">
        <f t="shared" si="23"/>
        <v>175</v>
      </c>
      <c r="L22" s="25">
        <f t="shared" si="23"/>
        <v>172</v>
      </c>
      <c r="M22" s="25">
        <f t="shared" si="23"/>
        <v>168</v>
      </c>
      <c r="N22" s="25">
        <f t="shared" si="23"/>
        <v>190</v>
      </c>
      <c r="O22" s="25">
        <f t="shared" si="23"/>
        <v>188</v>
      </c>
      <c r="P22" s="34" t="s">
        <v>43</v>
      </c>
      <c r="Q22" s="26">
        <f t="shared" si="10"/>
        <v>929</v>
      </c>
      <c r="R22" s="25">
        <f t="shared" si="24"/>
        <v>155</v>
      </c>
      <c r="S22" s="25">
        <f t="shared" si="24"/>
        <v>192</v>
      </c>
      <c r="T22" s="25">
        <f t="shared" si="24"/>
        <v>185</v>
      </c>
      <c r="U22" s="25">
        <f t="shared" si="24"/>
        <v>175</v>
      </c>
      <c r="V22" s="25">
        <f t="shared" si="24"/>
        <v>222</v>
      </c>
      <c r="W22" s="26">
        <f t="shared" si="11"/>
        <v>1000</v>
      </c>
      <c r="X22" s="25">
        <f t="shared" si="25"/>
        <v>198</v>
      </c>
      <c r="Y22" s="25">
        <f t="shared" si="25"/>
        <v>207</v>
      </c>
      <c r="Z22" s="25">
        <f t="shared" si="25"/>
        <v>215</v>
      </c>
      <c r="AA22" s="25">
        <f t="shared" si="25"/>
        <v>191</v>
      </c>
      <c r="AB22" s="25">
        <f t="shared" si="25"/>
        <v>189</v>
      </c>
      <c r="AC22" s="34" t="s">
        <v>43</v>
      </c>
      <c r="AD22" s="26">
        <f t="shared" si="12"/>
        <v>908</v>
      </c>
      <c r="AE22" s="25">
        <f t="shared" ref="AE22:AM22" si="32">SUM(AE44+AE66)</f>
        <v>221</v>
      </c>
      <c r="AF22" s="25">
        <f t="shared" si="32"/>
        <v>161</v>
      </c>
      <c r="AG22" s="25">
        <f t="shared" si="32"/>
        <v>185</v>
      </c>
      <c r="AH22" s="25">
        <f t="shared" si="32"/>
        <v>167</v>
      </c>
      <c r="AI22" s="25">
        <f t="shared" si="32"/>
        <v>174</v>
      </c>
      <c r="AJ22" s="26">
        <f t="shared" si="32"/>
        <v>754</v>
      </c>
      <c r="AK22" s="26">
        <f t="shared" si="32"/>
        <v>648</v>
      </c>
      <c r="AL22" s="26">
        <f t="shared" si="32"/>
        <v>541</v>
      </c>
      <c r="AM22" s="26">
        <f t="shared" si="32"/>
        <v>461</v>
      </c>
      <c r="AN22" s="34" t="s">
        <v>43</v>
      </c>
      <c r="AO22" s="26">
        <f t="shared" si="27"/>
        <v>479</v>
      </c>
      <c r="AP22" s="26">
        <f t="shared" si="27"/>
        <v>405</v>
      </c>
      <c r="AQ22" s="26">
        <f t="shared" si="27"/>
        <v>389</v>
      </c>
      <c r="AR22" s="26">
        <f t="shared" si="27"/>
        <v>392</v>
      </c>
      <c r="AS22" s="26">
        <f t="shared" si="27"/>
        <v>360</v>
      </c>
      <c r="AT22" s="26">
        <f t="shared" si="27"/>
        <v>285</v>
      </c>
      <c r="AU22" s="26">
        <f t="shared" si="27"/>
        <v>213</v>
      </c>
      <c r="AV22" s="26">
        <f t="shared" si="27"/>
        <v>283</v>
      </c>
      <c r="AW22" s="15"/>
    </row>
    <row r="23" spans="2:52" s="5" customFormat="1" ht="15" customHeight="1">
      <c r="B23" s="34" t="s">
        <v>44</v>
      </c>
      <c r="C23" s="24">
        <f t="shared" si="7"/>
        <v>5501</v>
      </c>
      <c r="D23" s="26">
        <f t="shared" si="8"/>
        <v>537</v>
      </c>
      <c r="E23" s="25">
        <f t="shared" si="22"/>
        <v>107</v>
      </c>
      <c r="F23" s="25">
        <f t="shared" si="22"/>
        <v>111</v>
      </c>
      <c r="G23" s="25">
        <f t="shared" si="22"/>
        <v>109</v>
      </c>
      <c r="H23" s="25">
        <f t="shared" si="22"/>
        <v>107</v>
      </c>
      <c r="I23" s="25">
        <f t="shared" si="22"/>
        <v>103</v>
      </c>
      <c r="J23" s="26">
        <f t="shared" si="9"/>
        <v>560</v>
      </c>
      <c r="K23" s="25">
        <f t="shared" si="23"/>
        <v>103</v>
      </c>
      <c r="L23" s="25">
        <f t="shared" si="23"/>
        <v>107</v>
      </c>
      <c r="M23" s="25">
        <f t="shared" si="23"/>
        <v>117</v>
      </c>
      <c r="N23" s="25">
        <f t="shared" si="23"/>
        <v>114</v>
      </c>
      <c r="O23" s="25">
        <f t="shared" si="23"/>
        <v>119</v>
      </c>
      <c r="P23" s="34" t="s">
        <v>44</v>
      </c>
      <c r="Q23" s="26">
        <f t="shared" si="10"/>
        <v>659</v>
      </c>
      <c r="R23" s="25">
        <f t="shared" si="24"/>
        <v>127</v>
      </c>
      <c r="S23" s="25">
        <f t="shared" si="24"/>
        <v>135</v>
      </c>
      <c r="T23" s="25">
        <f t="shared" si="24"/>
        <v>133</v>
      </c>
      <c r="U23" s="25">
        <f t="shared" si="24"/>
        <v>142</v>
      </c>
      <c r="V23" s="25">
        <f t="shared" si="24"/>
        <v>122</v>
      </c>
      <c r="W23" s="26">
        <f t="shared" si="11"/>
        <v>644</v>
      </c>
      <c r="X23" s="25">
        <f t="shared" si="25"/>
        <v>142</v>
      </c>
      <c r="Y23" s="25">
        <f t="shared" si="25"/>
        <v>146</v>
      </c>
      <c r="Z23" s="25">
        <f t="shared" si="25"/>
        <v>116</v>
      </c>
      <c r="AA23" s="25">
        <f t="shared" si="25"/>
        <v>119</v>
      </c>
      <c r="AB23" s="25">
        <f t="shared" si="25"/>
        <v>121</v>
      </c>
      <c r="AC23" s="34" t="s">
        <v>44</v>
      </c>
      <c r="AD23" s="26">
        <f t="shared" si="12"/>
        <v>506</v>
      </c>
      <c r="AE23" s="25">
        <f t="shared" ref="AE23:AM23" si="33">SUM(AE45+AE67)</f>
        <v>124</v>
      </c>
      <c r="AF23" s="25">
        <f t="shared" si="33"/>
        <v>110</v>
      </c>
      <c r="AG23" s="25">
        <f t="shared" si="33"/>
        <v>101</v>
      </c>
      <c r="AH23" s="25">
        <f t="shared" si="33"/>
        <v>83</v>
      </c>
      <c r="AI23" s="25">
        <f t="shared" si="33"/>
        <v>88</v>
      </c>
      <c r="AJ23" s="26">
        <f t="shared" si="33"/>
        <v>357</v>
      </c>
      <c r="AK23" s="26">
        <f t="shared" si="33"/>
        <v>314</v>
      </c>
      <c r="AL23" s="26">
        <f t="shared" si="33"/>
        <v>254</v>
      </c>
      <c r="AM23" s="26">
        <f t="shared" si="33"/>
        <v>239</v>
      </c>
      <c r="AN23" s="34" t="s">
        <v>44</v>
      </c>
      <c r="AO23" s="26">
        <f t="shared" si="27"/>
        <v>280</v>
      </c>
      <c r="AP23" s="26">
        <f t="shared" si="27"/>
        <v>235</v>
      </c>
      <c r="AQ23" s="26">
        <f t="shared" si="27"/>
        <v>210</v>
      </c>
      <c r="AR23" s="26">
        <f t="shared" si="27"/>
        <v>203</v>
      </c>
      <c r="AS23" s="26">
        <f t="shared" si="27"/>
        <v>165</v>
      </c>
      <c r="AT23" s="26">
        <f t="shared" si="27"/>
        <v>141</v>
      </c>
      <c r="AU23" s="26">
        <f t="shared" si="27"/>
        <v>90</v>
      </c>
      <c r="AV23" s="26">
        <f t="shared" si="27"/>
        <v>107</v>
      </c>
      <c r="AW23" s="14"/>
    </row>
    <row r="24" spans="2:52" s="4" customFormat="1" ht="15" customHeight="1">
      <c r="B24" s="34" t="s">
        <v>45</v>
      </c>
      <c r="C24" s="24">
        <f t="shared" si="7"/>
        <v>14439</v>
      </c>
      <c r="D24" s="26">
        <f t="shared" si="8"/>
        <v>1258</v>
      </c>
      <c r="E24" s="25">
        <f t="shared" si="22"/>
        <v>279</v>
      </c>
      <c r="F24" s="25">
        <f t="shared" si="22"/>
        <v>250</v>
      </c>
      <c r="G24" s="25">
        <f t="shared" si="22"/>
        <v>210</v>
      </c>
      <c r="H24" s="25">
        <f t="shared" si="22"/>
        <v>292</v>
      </c>
      <c r="I24" s="25">
        <f t="shared" si="22"/>
        <v>227</v>
      </c>
      <c r="J24" s="26">
        <f t="shared" si="9"/>
        <v>1288</v>
      </c>
      <c r="K24" s="25">
        <f t="shared" si="23"/>
        <v>279</v>
      </c>
      <c r="L24" s="25">
        <f t="shared" si="23"/>
        <v>255</v>
      </c>
      <c r="M24" s="25">
        <f t="shared" si="23"/>
        <v>238</v>
      </c>
      <c r="N24" s="25">
        <f t="shared" si="23"/>
        <v>278</v>
      </c>
      <c r="O24" s="25">
        <f t="shared" si="23"/>
        <v>238</v>
      </c>
      <c r="P24" s="34" t="s">
        <v>45</v>
      </c>
      <c r="Q24" s="26">
        <f t="shared" si="10"/>
        <v>1372</v>
      </c>
      <c r="R24" s="25">
        <f t="shared" si="24"/>
        <v>265</v>
      </c>
      <c r="S24" s="25">
        <f t="shared" si="24"/>
        <v>271</v>
      </c>
      <c r="T24" s="25">
        <f t="shared" si="24"/>
        <v>283</v>
      </c>
      <c r="U24" s="25">
        <f t="shared" si="24"/>
        <v>272</v>
      </c>
      <c r="V24" s="25">
        <f t="shared" si="24"/>
        <v>281</v>
      </c>
      <c r="W24" s="26">
        <f t="shared" si="11"/>
        <v>1485</v>
      </c>
      <c r="X24" s="25">
        <f t="shared" si="25"/>
        <v>298</v>
      </c>
      <c r="Y24" s="25">
        <f t="shared" si="25"/>
        <v>331</v>
      </c>
      <c r="Z24" s="25">
        <f t="shared" si="25"/>
        <v>273</v>
      </c>
      <c r="AA24" s="25">
        <f t="shared" si="25"/>
        <v>266</v>
      </c>
      <c r="AB24" s="25">
        <f t="shared" si="25"/>
        <v>317</v>
      </c>
      <c r="AC24" s="34" t="s">
        <v>45</v>
      </c>
      <c r="AD24" s="26">
        <f t="shared" si="12"/>
        <v>1399</v>
      </c>
      <c r="AE24" s="25">
        <f t="shared" ref="AE24:AM24" si="34">SUM(AE46+AE68)</f>
        <v>265</v>
      </c>
      <c r="AF24" s="25">
        <f t="shared" si="34"/>
        <v>314</v>
      </c>
      <c r="AG24" s="25">
        <f t="shared" si="34"/>
        <v>301</v>
      </c>
      <c r="AH24" s="25">
        <f t="shared" si="34"/>
        <v>244</v>
      </c>
      <c r="AI24" s="25">
        <f t="shared" si="34"/>
        <v>275</v>
      </c>
      <c r="AJ24" s="26">
        <f t="shared" si="34"/>
        <v>1219</v>
      </c>
      <c r="AK24" s="26">
        <f t="shared" si="34"/>
        <v>1032</v>
      </c>
      <c r="AL24" s="26">
        <f t="shared" si="34"/>
        <v>844</v>
      </c>
      <c r="AM24" s="26">
        <f t="shared" si="34"/>
        <v>800</v>
      </c>
      <c r="AN24" s="34" t="s">
        <v>45</v>
      </c>
      <c r="AO24" s="26">
        <f t="shared" si="27"/>
        <v>683</v>
      </c>
      <c r="AP24" s="26">
        <f t="shared" si="27"/>
        <v>590</v>
      </c>
      <c r="AQ24" s="26">
        <f t="shared" si="27"/>
        <v>489</v>
      </c>
      <c r="AR24" s="26">
        <f t="shared" si="27"/>
        <v>469</v>
      </c>
      <c r="AS24" s="26">
        <f t="shared" si="27"/>
        <v>463</v>
      </c>
      <c r="AT24" s="26">
        <f t="shared" si="27"/>
        <v>367</v>
      </c>
      <c r="AU24" s="26">
        <f t="shared" si="27"/>
        <v>320</v>
      </c>
      <c r="AV24" s="26">
        <f t="shared" si="27"/>
        <v>361</v>
      </c>
      <c r="AW24" s="15"/>
    </row>
    <row r="25" spans="2:52" ht="15" customHeight="1">
      <c r="B25" s="34" t="s">
        <v>46</v>
      </c>
      <c r="C25" s="24">
        <f t="shared" si="7"/>
        <v>10078</v>
      </c>
      <c r="D25" s="26">
        <f t="shared" si="8"/>
        <v>1037</v>
      </c>
      <c r="E25" s="25">
        <f t="shared" si="22"/>
        <v>198</v>
      </c>
      <c r="F25" s="25">
        <f t="shared" si="22"/>
        <v>223</v>
      </c>
      <c r="G25" s="25">
        <f t="shared" si="22"/>
        <v>219</v>
      </c>
      <c r="H25" s="25">
        <f t="shared" si="22"/>
        <v>212</v>
      </c>
      <c r="I25" s="25">
        <f t="shared" si="22"/>
        <v>185</v>
      </c>
      <c r="J25" s="26">
        <f t="shared" si="9"/>
        <v>1056</v>
      </c>
      <c r="K25" s="25">
        <f t="shared" si="23"/>
        <v>219</v>
      </c>
      <c r="L25" s="25">
        <f t="shared" si="23"/>
        <v>193</v>
      </c>
      <c r="M25" s="25">
        <f t="shared" si="23"/>
        <v>233</v>
      </c>
      <c r="N25" s="25">
        <f t="shared" si="23"/>
        <v>206</v>
      </c>
      <c r="O25" s="25">
        <f t="shared" si="23"/>
        <v>205</v>
      </c>
      <c r="P25" s="34" t="s">
        <v>46</v>
      </c>
      <c r="Q25" s="26">
        <f t="shared" si="10"/>
        <v>1138</v>
      </c>
      <c r="R25" s="25">
        <f t="shared" si="24"/>
        <v>231</v>
      </c>
      <c r="S25" s="25">
        <f t="shared" si="24"/>
        <v>209</v>
      </c>
      <c r="T25" s="25">
        <f t="shared" si="24"/>
        <v>216</v>
      </c>
      <c r="U25" s="25">
        <f t="shared" si="24"/>
        <v>231</v>
      </c>
      <c r="V25" s="25">
        <f t="shared" si="24"/>
        <v>251</v>
      </c>
      <c r="W25" s="26">
        <f t="shared" si="11"/>
        <v>1170</v>
      </c>
      <c r="X25" s="25">
        <f t="shared" si="25"/>
        <v>219</v>
      </c>
      <c r="Y25" s="25">
        <f t="shared" si="25"/>
        <v>264</v>
      </c>
      <c r="Z25" s="25">
        <f t="shared" si="25"/>
        <v>239</v>
      </c>
      <c r="AA25" s="25">
        <f t="shared" si="25"/>
        <v>221</v>
      </c>
      <c r="AB25" s="25">
        <f t="shared" si="25"/>
        <v>227</v>
      </c>
      <c r="AC25" s="34" t="s">
        <v>46</v>
      </c>
      <c r="AD25" s="26">
        <f t="shared" si="12"/>
        <v>965</v>
      </c>
      <c r="AE25" s="25">
        <f t="shared" ref="AE25:AM25" si="35">SUM(AE47+AE69)</f>
        <v>231</v>
      </c>
      <c r="AF25" s="25">
        <f t="shared" si="35"/>
        <v>174</v>
      </c>
      <c r="AG25" s="25">
        <f t="shared" si="35"/>
        <v>204</v>
      </c>
      <c r="AH25" s="25">
        <f t="shared" si="35"/>
        <v>176</v>
      </c>
      <c r="AI25" s="25">
        <f t="shared" si="35"/>
        <v>180</v>
      </c>
      <c r="AJ25" s="26">
        <f t="shared" si="35"/>
        <v>761</v>
      </c>
      <c r="AK25" s="26">
        <f t="shared" si="35"/>
        <v>597</v>
      </c>
      <c r="AL25" s="26">
        <f t="shared" si="35"/>
        <v>521</v>
      </c>
      <c r="AM25" s="26">
        <f t="shared" si="35"/>
        <v>440</v>
      </c>
      <c r="AN25" s="34" t="s">
        <v>46</v>
      </c>
      <c r="AO25" s="26">
        <f t="shared" si="27"/>
        <v>519</v>
      </c>
      <c r="AP25" s="26">
        <f t="shared" si="27"/>
        <v>398</v>
      </c>
      <c r="AQ25" s="26">
        <f t="shared" si="27"/>
        <v>341</v>
      </c>
      <c r="AR25" s="26">
        <f t="shared" si="27"/>
        <v>314</v>
      </c>
      <c r="AS25" s="26">
        <f t="shared" si="27"/>
        <v>270</v>
      </c>
      <c r="AT25" s="26">
        <f t="shared" si="27"/>
        <v>181</v>
      </c>
      <c r="AU25" s="26">
        <f t="shared" si="27"/>
        <v>168</v>
      </c>
      <c r="AV25" s="26">
        <f t="shared" si="27"/>
        <v>202</v>
      </c>
      <c r="AW25" s="15"/>
    </row>
    <row r="26" spans="2:52" ht="15" customHeight="1">
      <c r="B26" s="34" t="s">
        <v>47</v>
      </c>
      <c r="C26" s="24">
        <f t="shared" si="7"/>
        <v>3421</v>
      </c>
      <c r="D26" s="26">
        <f t="shared" si="8"/>
        <v>317</v>
      </c>
      <c r="E26" s="25">
        <f t="shared" si="22"/>
        <v>68</v>
      </c>
      <c r="F26" s="25">
        <f t="shared" si="22"/>
        <v>58</v>
      </c>
      <c r="G26" s="25">
        <f t="shared" si="22"/>
        <v>69</v>
      </c>
      <c r="H26" s="25">
        <f t="shared" si="22"/>
        <v>61</v>
      </c>
      <c r="I26" s="25">
        <f t="shared" si="22"/>
        <v>61</v>
      </c>
      <c r="J26" s="26">
        <f t="shared" si="9"/>
        <v>320</v>
      </c>
      <c r="K26" s="25">
        <f t="shared" si="23"/>
        <v>70</v>
      </c>
      <c r="L26" s="25">
        <f t="shared" si="23"/>
        <v>71</v>
      </c>
      <c r="M26" s="25">
        <f t="shared" si="23"/>
        <v>60</v>
      </c>
      <c r="N26" s="25">
        <f t="shared" si="23"/>
        <v>49</v>
      </c>
      <c r="O26" s="25">
        <f t="shared" si="23"/>
        <v>70</v>
      </c>
      <c r="P26" s="34" t="s">
        <v>47</v>
      </c>
      <c r="Q26" s="26">
        <f t="shared" si="10"/>
        <v>314</v>
      </c>
      <c r="R26" s="25">
        <f t="shared" si="24"/>
        <v>53</v>
      </c>
      <c r="S26" s="25">
        <f t="shared" si="24"/>
        <v>55</v>
      </c>
      <c r="T26" s="25">
        <f t="shared" si="24"/>
        <v>63</v>
      </c>
      <c r="U26" s="25">
        <f t="shared" si="24"/>
        <v>67</v>
      </c>
      <c r="V26" s="25">
        <f t="shared" si="24"/>
        <v>76</v>
      </c>
      <c r="W26" s="26">
        <f t="shared" si="11"/>
        <v>352</v>
      </c>
      <c r="X26" s="25">
        <f t="shared" si="25"/>
        <v>81</v>
      </c>
      <c r="Y26" s="25">
        <f t="shared" si="25"/>
        <v>54</v>
      </c>
      <c r="Z26" s="25">
        <f t="shared" si="25"/>
        <v>71</v>
      </c>
      <c r="AA26" s="25">
        <f t="shared" si="25"/>
        <v>75</v>
      </c>
      <c r="AB26" s="25">
        <f t="shared" si="25"/>
        <v>71</v>
      </c>
      <c r="AC26" s="34" t="s">
        <v>47</v>
      </c>
      <c r="AD26" s="26">
        <f t="shared" si="12"/>
        <v>347</v>
      </c>
      <c r="AE26" s="25">
        <f t="shared" ref="AE26:AM26" si="36">SUM(AE48+AE70)</f>
        <v>75</v>
      </c>
      <c r="AF26" s="25">
        <f t="shared" si="36"/>
        <v>59</v>
      </c>
      <c r="AG26" s="25">
        <f t="shared" si="36"/>
        <v>83</v>
      </c>
      <c r="AH26" s="25">
        <f t="shared" si="36"/>
        <v>49</v>
      </c>
      <c r="AI26" s="25">
        <f t="shared" si="36"/>
        <v>81</v>
      </c>
      <c r="AJ26" s="26">
        <f t="shared" si="36"/>
        <v>257</v>
      </c>
      <c r="AK26" s="26">
        <f t="shared" si="36"/>
        <v>223</v>
      </c>
      <c r="AL26" s="26">
        <f t="shared" si="36"/>
        <v>177</v>
      </c>
      <c r="AM26" s="26">
        <f t="shared" si="36"/>
        <v>134</v>
      </c>
      <c r="AN26" s="34" t="s">
        <v>47</v>
      </c>
      <c r="AO26" s="26">
        <f t="shared" si="27"/>
        <v>146</v>
      </c>
      <c r="AP26" s="26">
        <f t="shared" si="27"/>
        <v>158</v>
      </c>
      <c r="AQ26" s="26">
        <f t="shared" si="27"/>
        <v>127</v>
      </c>
      <c r="AR26" s="26">
        <f t="shared" si="27"/>
        <v>127</v>
      </c>
      <c r="AS26" s="26">
        <f t="shared" si="27"/>
        <v>106</v>
      </c>
      <c r="AT26" s="26">
        <f t="shared" si="27"/>
        <v>120</v>
      </c>
      <c r="AU26" s="26">
        <f t="shared" si="27"/>
        <v>70</v>
      </c>
      <c r="AV26" s="26">
        <f t="shared" si="27"/>
        <v>126</v>
      </c>
      <c r="AW26" s="15"/>
    </row>
    <row r="27" spans="2:52" ht="9.9499999999999993" customHeight="1">
      <c r="B27" s="23"/>
      <c r="C27" s="1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3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23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22"/>
      <c r="AO27" s="15"/>
      <c r="AP27" s="15"/>
      <c r="AQ27" s="15"/>
      <c r="AR27" s="15"/>
      <c r="AS27" s="15"/>
      <c r="AT27" s="15"/>
      <c r="AU27" s="15"/>
      <c r="AV27" s="15"/>
      <c r="AW27" s="15"/>
      <c r="AY27"/>
      <c r="AZ27"/>
    </row>
    <row r="28" spans="2:52" s="5" customFormat="1" ht="20.100000000000001" customHeight="1">
      <c r="B28" s="26" t="s">
        <v>17</v>
      </c>
      <c r="C28" s="26">
        <f>SUM(C29+C30+C31+C32+C33+C34+C35+C36+C37+C38+C39+C40+C41+C42+C43+C44+C45+C46+C47+C48)</f>
        <v>241246</v>
      </c>
      <c r="D28" s="26">
        <f t="shared" ref="D28:AV28" si="37">SUM(D29+D30+D31+D32+D33+D34+D35+D36+D37+D38+D39+D40+D41+D42+D43+D44+D45+D46+D47+D48)</f>
        <v>23695</v>
      </c>
      <c r="E28" s="26">
        <f t="shared" si="37"/>
        <v>4744</v>
      </c>
      <c r="F28" s="26">
        <f t="shared" si="37"/>
        <v>4733</v>
      </c>
      <c r="G28" s="26">
        <f t="shared" si="37"/>
        <v>4738</v>
      </c>
      <c r="H28" s="26">
        <f t="shared" si="37"/>
        <v>4740</v>
      </c>
      <c r="I28" s="26">
        <f t="shared" si="37"/>
        <v>4740</v>
      </c>
      <c r="J28" s="26">
        <f t="shared" si="37"/>
        <v>23722</v>
      </c>
      <c r="K28" s="26">
        <f t="shared" si="37"/>
        <v>4739</v>
      </c>
      <c r="L28" s="26">
        <f t="shared" si="37"/>
        <v>4735</v>
      </c>
      <c r="M28" s="26">
        <f t="shared" si="37"/>
        <v>4735</v>
      </c>
      <c r="N28" s="26">
        <f t="shared" si="37"/>
        <v>4749</v>
      </c>
      <c r="O28" s="26">
        <f t="shared" si="37"/>
        <v>4764</v>
      </c>
      <c r="P28" s="26" t="s">
        <v>17</v>
      </c>
      <c r="Q28" s="26">
        <f t="shared" si="37"/>
        <v>24714</v>
      </c>
      <c r="R28" s="26">
        <f t="shared" si="37"/>
        <v>4793</v>
      </c>
      <c r="S28" s="26">
        <f t="shared" si="37"/>
        <v>4842</v>
      </c>
      <c r="T28" s="26">
        <f t="shared" si="37"/>
        <v>4906</v>
      </c>
      <c r="U28" s="26">
        <f t="shared" si="37"/>
        <v>4977</v>
      </c>
      <c r="V28" s="26">
        <f t="shared" si="37"/>
        <v>5196</v>
      </c>
      <c r="W28" s="26">
        <f t="shared" si="37"/>
        <v>26877</v>
      </c>
      <c r="X28" s="26">
        <f t="shared" si="37"/>
        <v>5241</v>
      </c>
      <c r="Y28" s="26">
        <f t="shared" si="37"/>
        <v>5292</v>
      </c>
      <c r="Z28" s="26">
        <f t="shared" si="37"/>
        <v>5379</v>
      </c>
      <c r="AA28" s="26">
        <f t="shared" si="37"/>
        <v>5449</v>
      </c>
      <c r="AB28" s="26">
        <f t="shared" si="37"/>
        <v>5516</v>
      </c>
      <c r="AC28" s="26" t="s">
        <v>17</v>
      </c>
      <c r="AD28" s="26">
        <f t="shared" si="37"/>
        <v>27755</v>
      </c>
      <c r="AE28" s="26">
        <f t="shared" si="37"/>
        <v>5620</v>
      </c>
      <c r="AF28" s="26">
        <f t="shared" si="37"/>
        <v>5650</v>
      </c>
      <c r="AG28" s="26">
        <f t="shared" si="37"/>
        <v>5615</v>
      </c>
      <c r="AH28" s="26">
        <f t="shared" si="37"/>
        <v>5498</v>
      </c>
      <c r="AI28" s="26">
        <f t="shared" si="37"/>
        <v>5372</v>
      </c>
      <c r="AJ28" s="26">
        <f t="shared" si="37"/>
        <v>23959</v>
      </c>
      <c r="AK28" s="26">
        <f t="shared" si="37"/>
        <v>17580</v>
      </c>
      <c r="AL28" s="26">
        <f t="shared" si="37"/>
        <v>13384</v>
      </c>
      <c r="AM28" s="26">
        <f t="shared" si="37"/>
        <v>10898</v>
      </c>
      <c r="AN28" s="26" t="s">
        <v>17</v>
      </c>
      <c r="AO28" s="26">
        <f t="shared" si="37"/>
        <v>9960</v>
      </c>
      <c r="AP28" s="26">
        <f t="shared" si="37"/>
        <v>8187</v>
      </c>
      <c r="AQ28" s="26">
        <f t="shared" si="37"/>
        <v>6915</v>
      </c>
      <c r="AR28" s="26">
        <f t="shared" si="37"/>
        <v>6028</v>
      </c>
      <c r="AS28" s="26">
        <f t="shared" si="37"/>
        <v>5232</v>
      </c>
      <c r="AT28" s="26">
        <f t="shared" si="37"/>
        <v>4424</v>
      </c>
      <c r="AU28" s="26">
        <f t="shared" si="37"/>
        <v>3445</v>
      </c>
      <c r="AV28" s="26">
        <f t="shared" si="37"/>
        <v>4471</v>
      </c>
      <c r="AW28" s="14"/>
      <c r="AY28"/>
      <c r="AZ28"/>
    </row>
    <row r="29" spans="2:52" ht="15" customHeight="1">
      <c r="B29" s="34" t="s">
        <v>28</v>
      </c>
      <c r="C29" s="24">
        <f>SUM(D29+J29+Q29+W29+AD29+AJ29+AK29+AL29+AM29+AO29+AP29+AQ29+AR29+AS29+AT29+AU29+AV29)</f>
        <v>127610</v>
      </c>
      <c r="D29" s="26">
        <f>SUM(I29+H29+G29+F29+E29)</f>
        <v>12291</v>
      </c>
      <c r="E29" s="25">
        <v>2521</v>
      </c>
      <c r="F29" s="25">
        <v>2490</v>
      </c>
      <c r="G29" s="25">
        <v>2443</v>
      </c>
      <c r="H29" s="25">
        <v>2402</v>
      </c>
      <c r="I29" s="25">
        <v>2435</v>
      </c>
      <c r="J29" s="26">
        <f>SUM(O29+N29+M29+L29+K29)</f>
        <v>12150</v>
      </c>
      <c r="K29" s="25">
        <v>2432</v>
      </c>
      <c r="L29" s="25">
        <v>2515</v>
      </c>
      <c r="M29" s="25">
        <v>2421</v>
      </c>
      <c r="N29" s="25">
        <v>2385</v>
      </c>
      <c r="O29" s="25">
        <v>2397</v>
      </c>
      <c r="P29" s="34" t="s">
        <v>28</v>
      </c>
      <c r="Q29" s="26">
        <f>SUM(V29+U29+T29+S29+R29)</f>
        <v>12096</v>
      </c>
      <c r="R29" s="25">
        <v>2349</v>
      </c>
      <c r="S29" s="25">
        <v>2383</v>
      </c>
      <c r="T29" s="25">
        <v>2429</v>
      </c>
      <c r="U29" s="25">
        <v>2462</v>
      </c>
      <c r="V29" s="25">
        <v>2473</v>
      </c>
      <c r="W29" s="26">
        <f>SUM(AB29+AA29+Z29+Y29+X29)</f>
        <v>13488</v>
      </c>
      <c r="X29" s="25">
        <v>2557</v>
      </c>
      <c r="Y29" s="25">
        <v>2575</v>
      </c>
      <c r="Z29" s="25">
        <v>2660</v>
      </c>
      <c r="AA29" s="25">
        <v>2867</v>
      </c>
      <c r="AB29" s="25">
        <v>2829</v>
      </c>
      <c r="AC29" s="34" t="s">
        <v>28</v>
      </c>
      <c r="AD29" s="26">
        <f>SUM(AI29+AH29+AG29+AF29+AE29)</f>
        <v>14653</v>
      </c>
      <c r="AE29" s="25">
        <v>2884</v>
      </c>
      <c r="AF29" s="25">
        <v>3010</v>
      </c>
      <c r="AG29" s="25">
        <v>2870</v>
      </c>
      <c r="AH29" s="25">
        <v>2988</v>
      </c>
      <c r="AI29" s="25">
        <v>2901</v>
      </c>
      <c r="AJ29" s="26">
        <v>13536</v>
      </c>
      <c r="AK29" s="26">
        <v>10271</v>
      </c>
      <c r="AL29" s="26">
        <v>7816</v>
      </c>
      <c r="AM29" s="26">
        <v>6310</v>
      </c>
      <c r="AN29" s="34" t="s">
        <v>28</v>
      </c>
      <c r="AO29" s="26">
        <v>5541</v>
      </c>
      <c r="AP29" s="26">
        <v>4333</v>
      </c>
      <c r="AQ29" s="26">
        <v>3643</v>
      </c>
      <c r="AR29" s="26">
        <v>3000</v>
      </c>
      <c r="AS29" s="26">
        <v>2541</v>
      </c>
      <c r="AT29" s="26">
        <v>2145</v>
      </c>
      <c r="AU29" s="26">
        <v>1679</v>
      </c>
      <c r="AV29" s="26">
        <v>2117</v>
      </c>
      <c r="AW29" s="15"/>
      <c r="AY29"/>
      <c r="AZ29"/>
    </row>
    <row r="30" spans="2:52" ht="15" customHeight="1">
      <c r="B30" s="34" t="s">
        <v>29</v>
      </c>
      <c r="C30" s="24">
        <f>SUM(D30+J30+Q30+W30+AD30+AJ30+AK30+AL30+AM30+AO30+AP30+AQ30+AR30+AS30+AT30+AU30+AV30)</f>
        <v>4295</v>
      </c>
      <c r="D30" s="26">
        <f t="shared" ref="D30:D48" si="38">SUM(I30+H30+G30+F30+E30)</f>
        <v>470</v>
      </c>
      <c r="E30" s="25">
        <v>83</v>
      </c>
      <c r="F30" s="25">
        <v>84</v>
      </c>
      <c r="G30" s="25">
        <v>91</v>
      </c>
      <c r="H30" s="25">
        <v>109</v>
      </c>
      <c r="I30" s="25">
        <v>103</v>
      </c>
      <c r="J30" s="26">
        <f t="shared" ref="J30:J48" si="39">SUM(O30+N30+M30+L30+K30)</f>
        <v>532</v>
      </c>
      <c r="K30" s="25">
        <v>108</v>
      </c>
      <c r="L30" s="25">
        <v>93</v>
      </c>
      <c r="M30" s="25">
        <v>106</v>
      </c>
      <c r="N30" s="25">
        <v>121</v>
      </c>
      <c r="O30" s="25">
        <v>104</v>
      </c>
      <c r="P30" s="34" t="s">
        <v>29</v>
      </c>
      <c r="Q30" s="26">
        <f t="shared" ref="Q30:Q48" si="40">SUM(V30+U30+T30+S30+R30)</f>
        <v>572</v>
      </c>
      <c r="R30" s="25">
        <v>109</v>
      </c>
      <c r="S30" s="25">
        <v>119</v>
      </c>
      <c r="T30" s="25">
        <v>112</v>
      </c>
      <c r="U30" s="25">
        <v>115</v>
      </c>
      <c r="V30" s="25">
        <v>117</v>
      </c>
      <c r="W30" s="26">
        <f t="shared" ref="W30:W48" si="41">SUM(AB30+AA30+Z30+Y30+X30)</f>
        <v>528</v>
      </c>
      <c r="X30" s="25">
        <v>126</v>
      </c>
      <c r="Y30" s="25">
        <v>112</v>
      </c>
      <c r="Z30" s="25">
        <v>102</v>
      </c>
      <c r="AA30" s="25">
        <v>89</v>
      </c>
      <c r="AB30" s="25">
        <v>99</v>
      </c>
      <c r="AC30" s="34" t="s">
        <v>29</v>
      </c>
      <c r="AD30" s="26">
        <f t="shared" ref="AD30:AD48" si="42">SUM(AI30+AH30+AG30+AF30+AE30)</f>
        <v>375</v>
      </c>
      <c r="AE30" s="25">
        <v>67</v>
      </c>
      <c r="AF30" s="25">
        <v>86</v>
      </c>
      <c r="AG30" s="25">
        <v>79</v>
      </c>
      <c r="AH30" s="25">
        <v>78</v>
      </c>
      <c r="AI30" s="25">
        <v>65</v>
      </c>
      <c r="AJ30" s="26">
        <v>316</v>
      </c>
      <c r="AK30" s="26">
        <v>218</v>
      </c>
      <c r="AL30" s="26">
        <v>224</v>
      </c>
      <c r="AM30" s="26">
        <v>145</v>
      </c>
      <c r="AN30" s="34" t="s">
        <v>29</v>
      </c>
      <c r="AO30" s="26">
        <v>161</v>
      </c>
      <c r="AP30" s="26">
        <v>162</v>
      </c>
      <c r="AQ30" s="26">
        <v>117</v>
      </c>
      <c r="AR30" s="26">
        <v>119</v>
      </c>
      <c r="AS30" s="26">
        <v>106</v>
      </c>
      <c r="AT30" s="26">
        <v>86</v>
      </c>
      <c r="AU30" s="26">
        <v>69</v>
      </c>
      <c r="AV30" s="26">
        <v>95</v>
      </c>
      <c r="AW30" s="15"/>
      <c r="AY30"/>
      <c r="AZ30"/>
    </row>
    <row r="31" spans="2:52" ht="15" customHeight="1">
      <c r="B31" s="34" t="s">
        <v>30</v>
      </c>
      <c r="C31" s="24">
        <f t="shared" ref="C31:C48" si="43">SUM(D31+J31+Q31+W31+AD31+AJ31+AK31+AL31+AM31+AO31+AP31+AQ31+AR31+AS31+AT31+AU31+AV31)</f>
        <v>15405</v>
      </c>
      <c r="D31" s="26">
        <f t="shared" si="38"/>
        <v>1631</v>
      </c>
      <c r="E31" s="25">
        <v>323</v>
      </c>
      <c r="F31" s="25">
        <v>307</v>
      </c>
      <c r="G31" s="25">
        <v>343</v>
      </c>
      <c r="H31" s="25">
        <v>338</v>
      </c>
      <c r="I31" s="25">
        <v>320</v>
      </c>
      <c r="J31" s="26">
        <f t="shared" si="39"/>
        <v>1625</v>
      </c>
      <c r="K31" s="25">
        <v>312</v>
      </c>
      <c r="L31" s="25">
        <v>307</v>
      </c>
      <c r="M31" s="25">
        <v>342</v>
      </c>
      <c r="N31" s="25">
        <v>326</v>
      </c>
      <c r="O31" s="25">
        <v>338</v>
      </c>
      <c r="P31" s="34" t="s">
        <v>30</v>
      </c>
      <c r="Q31" s="26">
        <f t="shared" si="40"/>
        <v>1689</v>
      </c>
      <c r="R31" s="25">
        <v>352</v>
      </c>
      <c r="S31" s="25">
        <v>323</v>
      </c>
      <c r="T31" s="25">
        <v>367</v>
      </c>
      <c r="U31" s="25">
        <v>310</v>
      </c>
      <c r="V31" s="25">
        <v>337</v>
      </c>
      <c r="W31" s="26">
        <f t="shared" si="41"/>
        <v>1750</v>
      </c>
      <c r="X31" s="25">
        <v>308</v>
      </c>
      <c r="Y31" s="25">
        <v>369</v>
      </c>
      <c r="Z31" s="25">
        <v>329</v>
      </c>
      <c r="AA31" s="25">
        <v>339</v>
      </c>
      <c r="AB31" s="25">
        <v>405</v>
      </c>
      <c r="AC31" s="34" t="s">
        <v>30</v>
      </c>
      <c r="AD31" s="26">
        <f t="shared" si="42"/>
        <v>2360</v>
      </c>
      <c r="AE31" s="25">
        <v>430</v>
      </c>
      <c r="AF31" s="25">
        <v>464</v>
      </c>
      <c r="AG31" s="25">
        <v>488</v>
      </c>
      <c r="AH31" s="25">
        <v>504</v>
      </c>
      <c r="AI31" s="25">
        <v>474</v>
      </c>
      <c r="AJ31" s="26">
        <v>1920</v>
      </c>
      <c r="AK31" s="26">
        <v>957</v>
      </c>
      <c r="AL31" s="26">
        <v>666</v>
      </c>
      <c r="AM31" s="26">
        <v>498</v>
      </c>
      <c r="AN31" s="34" t="s">
        <v>30</v>
      </c>
      <c r="AO31" s="26">
        <v>462</v>
      </c>
      <c r="AP31" s="26">
        <v>390</v>
      </c>
      <c r="AQ31" s="26">
        <v>333</v>
      </c>
      <c r="AR31" s="26">
        <v>302</v>
      </c>
      <c r="AS31" s="26">
        <v>268</v>
      </c>
      <c r="AT31" s="26">
        <v>222</v>
      </c>
      <c r="AU31" s="26">
        <v>166</v>
      </c>
      <c r="AV31" s="26">
        <v>166</v>
      </c>
      <c r="AW31" s="15"/>
      <c r="AY31"/>
      <c r="AZ31"/>
    </row>
    <row r="32" spans="2:52" ht="15" customHeight="1">
      <c r="B32" s="34" t="s">
        <v>31</v>
      </c>
      <c r="C32" s="24">
        <f>SUM(D32+J32+Q32+W32+AD32+AJ32+AK32+AL32+AM32+AO32+AP32+AQ32+AR32+AS32+AT32+AU32+AV32)</f>
        <v>1555</v>
      </c>
      <c r="D32" s="26">
        <f t="shared" si="38"/>
        <v>143</v>
      </c>
      <c r="E32" s="25">
        <v>29</v>
      </c>
      <c r="F32" s="25">
        <v>31</v>
      </c>
      <c r="G32" s="25">
        <v>25</v>
      </c>
      <c r="H32" s="25">
        <v>30</v>
      </c>
      <c r="I32" s="25">
        <v>28</v>
      </c>
      <c r="J32" s="26">
        <f t="shared" si="39"/>
        <v>140</v>
      </c>
      <c r="K32" s="25">
        <v>29</v>
      </c>
      <c r="L32" s="25">
        <v>26</v>
      </c>
      <c r="M32" s="25">
        <v>30</v>
      </c>
      <c r="N32" s="25">
        <v>31</v>
      </c>
      <c r="O32" s="25">
        <v>24</v>
      </c>
      <c r="P32" s="34" t="s">
        <v>31</v>
      </c>
      <c r="Q32" s="26">
        <f t="shared" si="40"/>
        <v>149</v>
      </c>
      <c r="R32" s="25">
        <v>34</v>
      </c>
      <c r="S32" s="25">
        <v>23</v>
      </c>
      <c r="T32" s="25">
        <v>28</v>
      </c>
      <c r="U32" s="25">
        <v>31</v>
      </c>
      <c r="V32" s="25">
        <v>33</v>
      </c>
      <c r="W32" s="26">
        <f t="shared" si="41"/>
        <v>165</v>
      </c>
      <c r="X32" s="25">
        <v>31</v>
      </c>
      <c r="Y32" s="25">
        <v>26</v>
      </c>
      <c r="Z32" s="25">
        <v>39</v>
      </c>
      <c r="AA32" s="25">
        <v>39</v>
      </c>
      <c r="AB32" s="25">
        <v>30</v>
      </c>
      <c r="AC32" s="34" t="s">
        <v>31</v>
      </c>
      <c r="AD32" s="26">
        <f t="shared" si="42"/>
        <v>140</v>
      </c>
      <c r="AE32" s="25">
        <v>29</v>
      </c>
      <c r="AF32" s="25">
        <v>33</v>
      </c>
      <c r="AG32" s="25">
        <v>39</v>
      </c>
      <c r="AH32" s="25">
        <v>13</v>
      </c>
      <c r="AI32" s="25">
        <v>26</v>
      </c>
      <c r="AJ32" s="26">
        <v>125</v>
      </c>
      <c r="AK32" s="26">
        <v>104</v>
      </c>
      <c r="AL32" s="26">
        <v>78</v>
      </c>
      <c r="AM32" s="26">
        <v>73</v>
      </c>
      <c r="AN32" s="34" t="s">
        <v>31</v>
      </c>
      <c r="AO32" s="26">
        <v>66</v>
      </c>
      <c r="AP32" s="26">
        <v>67</v>
      </c>
      <c r="AQ32" s="26">
        <v>67</v>
      </c>
      <c r="AR32" s="26">
        <v>49</v>
      </c>
      <c r="AS32" s="26">
        <v>42</v>
      </c>
      <c r="AT32" s="26">
        <v>51</v>
      </c>
      <c r="AU32" s="26">
        <v>32</v>
      </c>
      <c r="AV32" s="26">
        <v>64</v>
      </c>
      <c r="AW32" s="15"/>
      <c r="AY32"/>
      <c r="AZ32"/>
    </row>
    <row r="33" spans="2:52" ht="15" customHeight="1">
      <c r="B33" s="34" t="s">
        <v>32</v>
      </c>
      <c r="C33" s="24">
        <f t="shared" ref="C33:C42" si="44">SUM(D33+J33+Q33+W33+AD33+AJ33+AK33+AL33+AM33+AO33+AP33+AQ33+AR33+AS33+AT33+AU33+AV33)</f>
        <v>5379</v>
      </c>
      <c r="D33" s="26">
        <f t="shared" si="38"/>
        <v>541</v>
      </c>
      <c r="E33" s="25">
        <v>111</v>
      </c>
      <c r="F33" s="25">
        <v>104</v>
      </c>
      <c r="G33" s="25">
        <v>110</v>
      </c>
      <c r="H33" s="25">
        <v>125</v>
      </c>
      <c r="I33" s="25">
        <v>91</v>
      </c>
      <c r="J33" s="26">
        <f t="shared" si="39"/>
        <v>545</v>
      </c>
      <c r="K33" s="25">
        <v>103</v>
      </c>
      <c r="L33" s="25">
        <v>111</v>
      </c>
      <c r="M33" s="25">
        <v>103</v>
      </c>
      <c r="N33" s="25">
        <v>109</v>
      </c>
      <c r="O33" s="25">
        <v>119</v>
      </c>
      <c r="P33" s="34" t="s">
        <v>32</v>
      </c>
      <c r="Q33" s="26">
        <f t="shared" si="40"/>
        <v>624</v>
      </c>
      <c r="R33" s="25">
        <v>117</v>
      </c>
      <c r="S33" s="25">
        <v>131</v>
      </c>
      <c r="T33" s="25">
        <v>130</v>
      </c>
      <c r="U33" s="25">
        <v>125</v>
      </c>
      <c r="V33" s="25">
        <v>121</v>
      </c>
      <c r="W33" s="26">
        <f t="shared" si="41"/>
        <v>689</v>
      </c>
      <c r="X33" s="25">
        <v>157</v>
      </c>
      <c r="Y33" s="25">
        <v>124</v>
      </c>
      <c r="Z33" s="25">
        <v>134</v>
      </c>
      <c r="AA33" s="25">
        <v>123</v>
      </c>
      <c r="AB33" s="25">
        <v>151</v>
      </c>
      <c r="AC33" s="34" t="s">
        <v>32</v>
      </c>
      <c r="AD33" s="26">
        <f t="shared" si="42"/>
        <v>601</v>
      </c>
      <c r="AE33" s="25">
        <v>134</v>
      </c>
      <c r="AF33" s="25">
        <v>101</v>
      </c>
      <c r="AG33" s="25">
        <v>138</v>
      </c>
      <c r="AH33" s="25">
        <v>118</v>
      </c>
      <c r="AI33" s="25">
        <v>110</v>
      </c>
      <c r="AJ33" s="26">
        <v>465</v>
      </c>
      <c r="AK33" s="26">
        <v>315</v>
      </c>
      <c r="AL33" s="26">
        <v>232</v>
      </c>
      <c r="AM33" s="26">
        <v>218</v>
      </c>
      <c r="AN33" s="34" t="s">
        <v>32</v>
      </c>
      <c r="AO33" s="26">
        <v>234</v>
      </c>
      <c r="AP33" s="26">
        <v>203</v>
      </c>
      <c r="AQ33" s="26">
        <v>169</v>
      </c>
      <c r="AR33" s="26">
        <v>129</v>
      </c>
      <c r="AS33" s="26">
        <v>115</v>
      </c>
      <c r="AT33" s="26">
        <v>107</v>
      </c>
      <c r="AU33" s="26">
        <v>85</v>
      </c>
      <c r="AV33" s="26">
        <v>107</v>
      </c>
      <c r="AW33" s="15"/>
      <c r="AY33"/>
      <c r="AZ33"/>
    </row>
    <row r="34" spans="2:52" ht="15" customHeight="1">
      <c r="B34" s="34" t="s">
        <v>33</v>
      </c>
      <c r="C34" s="24">
        <f t="shared" si="44"/>
        <v>11219</v>
      </c>
      <c r="D34" s="26">
        <f t="shared" si="38"/>
        <v>1077</v>
      </c>
      <c r="E34" s="25">
        <v>203</v>
      </c>
      <c r="F34" s="25">
        <v>224</v>
      </c>
      <c r="G34" s="25">
        <v>207</v>
      </c>
      <c r="H34" s="25">
        <v>223</v>
      </c>
      <c r="I34" s="25">
        <v>220</v>
      </c>
      <c r="J34" s="26">
        <f t="shared" si="39"/>
        <v>1068</v>
      </c>
      <c r="K34" s="25">
        <v>196</v>
      </c>
      <c r="L34" s="25">
        <v>191</v>
      </c>
      <c r="M34" s="25">
        <v>236</v>
      </c>
      <c r="N34" s="25">
        <v>232</v>
      </c>
      <c r="O34" s="25">
        <v>213</v>
      </c>
      <c r="P34" s="34" t="s">
        <v>33</v>
      </c>
      <c r="Q34" s="26">
        <f t="shared" si="40"/>
        <v>1128</v>
      </c>
      <c r="R34" s="25">
        <v>210</v>
      </c>
      <c r="S34" s="25">
        <v>254</v>
      </c>
      <c r="T34" s="25">
        <v>230</v>
      </c>
      <c r="U34" s="25">
        <v>195</v>
      </c>
      <c r="V34" s="25">
        <v>239</v>
      </c>
      <c r="W34" s="26">
        <f t="shared" si="41"/>
        <v>1109</v>
      </c>
      <c r="X34" s="25">
        <v>220</v>
      </c>
      <c r="Y34" s="25">
        <v>213</v>
      </c>
      <c r="Z34" s="25">
        <v>230</v>
      </c>
      <c r="AA34" s="25">
        <v>200</v>
      </c>
      <c r="AB34" s="25">
        <v>246</v>
      </c>
      <c r="AC34" s="34" t="s">
        <v>33</v>
      </c>
      <c r="AD34" s="26">
        <f t="shared" si="42"/>
        <v>1324</v>
      </c>
      <c r="AE34" s="25">
        <v>275</v>
      </c>
      <c r="AF34" s="25">
        <v>252</v>
      </c>
      <c r="AG34" s="25">
        <v>256</v>
      </c>
      <c r="AH34" s="25">
        <v>291</v>
      </c>
      <c r="AI34" s="25">
        <v>250</v>
      </c>
      <c r="AJ34" s="26">
        <v>1133</v>
      </c>
      <c r="AK34" s="26">
        <v>841</v>
      </c>
      <c r="AL34" s="26">
        <v>630</v>
      </c>
      <c r="AM34" s="26">
        <v>528</v>
      </c>
      <c r="AN34" s="34" t="s">
        <v>33</v>
      </c>
      <c r="AO34" s="26">
        <v>438</v>
      </c>
      <c r="AP34" s="26">
        <v>392</v>
      </c>
      <c r="AQ34" s="26">
        <v>344</v>
      </c>
      <c r="AR34" s="26">
        <v>295</v>
      </c>
      <c r="AS34" s="26">
        <v>274</v>
      </c>
      <c r="AT34" s="26">
        <v>217</v>
      </c>
      <c r="AU34" s="26">
        <v>176</v>
      </c>
      <c r="AV34" s="26">
        <v>245</v>
      </c>
      <c r="AW34" s="15"/>
      <c r="AY34"/>
      <c r="AZ34"/>
    </row>
    <row r="35" spans="2:52" ht="15" customHeight="1">
      <c r="B35" s="34" t="s">
        <v>34</v>
      </c>
      <c r="C35" s="24">
        <f t="shared" si="44"/>
        <v>9798</v>
      </c>
      <c r="D35" s="26">
        <f t="shared" si="38"/>
        <v>996</v>
      </c>
      <c r="E35" s="25">
        <v>191</v>
      </c>
      <c r="F35" s="25">
        <v>211</v>
      </c>
      <c r="G35" s="25">
        <v>184</v>
      </c>
      <c r="H35" s="25">
        <v>206</v>
      </c>
      <c r="I35" s="25">
        <v>204</v>
      </c>
      <c r="J35" s="26">
        <f t="shared" si="39"/>
        <v>1053</v>
      </c>
      <c r="K35" s="25">
        <v>185</v>
      </c>
      <c r="L35" s="25">
        <v>205</v>
      </c>
      <c r="M35" s="25">
        <v>229</v>
      </c>
      <c r="N35" s="25">
        <v>225</v>
      </c>
      <c r="O35" s="25">
        <v>209</v>
      </c>
      <c r="P35" s="34" t="s">
        <v>34</v>
      </c>
      <c r="Q35" s="26">
        <f t="shared" si="40"/>
        <v>1110</v>
      </c>
      <c r="R35" s="25">
        <v>220</v>
      </c>
      <c r="S35" s="25">
        <v>198</v>
      </c>
      <c r="T35" s="25">
        <v>208</v>
      </c>
      <c r="U35" s="25">
        <v>217</v>
      </c>
      <c r="V35" s="25">
        <v>267</v>
      </c>
      <c r="W35" s="26">
        <f t="shared" si="41"/>
        <v>1323</v>
      </c>
      <c r="X35" s="25">
        <v>269</v>
      </c>
      <c r="Y35" s="25">
        <v>263</v>
      </c>
      <c r="Z35" s="25">
        <v>268</v>
      </c>
      <c r="AA35" s="25">
        <v>251</v>
      </c>
      <c r="AB35" s="25">
        <v>272</v>
      </c>
      <c r="AC35" s="34" t="s">
        <v>34</v>
      </c>
      <c r="AD35" s="26">
        <f t="shared" si="42"/>
        <v>1118</v>
      </c>
      <c r="AE35" s="25">
        <v>245</v>
      </c>
      <c r="AF35" s="25">
        <v>232</v>
      </c>
      <c r="AG35" s="25">
        <v>239</v>
      </c>
      <c r="AH35" s="25">
        <v>204</v>
      </c>
      <c r="AI35" s="25">
        <v>198</v>
      </c>
      <c r="AJ35" s="26">
        <v>802</v>
      </c>
      <c r="AK35" s="26">
        <v>579</v>
      </c>
      <c r="AL35" s="26">
        <v>431</v>
      </c>
      <c r="AM35" s="26">
        <v>357</v>
      </c>
      <c r="AN35" s="34" t="s">
        <v>34</v>
      </c>
      <c r="AO35" s="26">
        <v>338</v>
      </c>
      <c r="AP35" s="26">
        <v>289</v>
      </c>
      <c r="AQ35" s="26">
        <v>277</v>
      </c>
      <c r="AR35" s="26">
        <v>251</v>
      </c>
      <c r="AS35" s="26">
        <v>251</v>
      </c>
      <c r="AT35" s="26">
        <v>236</v>
      </c>
      <c r="AU35" s="26">
        <v>148</v>
      </c>
      <c r="AV35" s="26">
        <v>239</v>
      </c>
      <c r="AW35" s="15"/>
      <c r="AY35"/>
      <c r="AZ35"/>
    </row>
    <row r="36" spans="2:52" ht="15" customHeight="1">
      <c r="B36" s="34" t="s">
        <v>35</v>
      </c>
      <c r="C36" s="24">
        <f t="shared" si="44"/>
        <v>9783</v>
      </c>
      <c r="D36" s="26">
        <f t="shared" si="38"/>
        <v>1026</v>
      </c>
      <c r="E36" s="25">
        <v>201</v>
      </c>
      <c r="F36" s="25">
        <v>190</v>
      </c>
      <c r="G36" s="25">
        <v>193</v>
      </c>
      <c r="H36" s="25">
        <v>204</v>
      </c>
      <c r="I36" s="25">
        <v>238</v>
      </c>
      <c r="J36" s="26">
        <f t="shared" si="39"/>
        <v>982</v>
      </c>
      <c r="K36" s="25">
        <v>210</v>
      </c>
      <c r="L36" s="25">
        <v>210</v>
      </c>
      <c r="M36" s="25">
        <v>173</v>
      </c>
      <c r="N36" s="25">
        <v>201</v>
      </c>
      <c r="O36" s="25">
        <v>188</v>
      </c>
      <c r="P36" s="34" t="s">
        <v>35</v>
      </c>
      <c r="Q36" s="26">
        <f t="shared" si="40"/>
        <v>1077</v>
      </c>
      <c r="R36" s="25">
        <v>226</v>
      </c>
      <c r="S36" s="25">
        <v>190</v>
      </c>
      <c r="T36" s="25">
        <v>210</v>
      </c>
      <c r="U36" s="25">
        <v>235</v>
      </c>
      <c r="V36" s="25">
        <v>216</v>
      </c>
      <c r="W36" s="26">
        <f t="shared" si="41"/>
        <v>1172</v>
      </c>
      <c r="X36" s="25">
        <v>225</v>
      </c>
      <c r="Y36" s="25">
        <v>233</v>
      </c>
      <c r="Z36" s="25">
        <v>226</v>
      </c>
      <c r="AA36" s="25">
        <v>259</v>
      </c>
      <c r="AB36" s="25">
        <v>229</v>
      </c>
      <c r="AC36" s="34" t="s">
        <v>35</v>
      </c>
      <c r="AD36" s="26">
        <f t="shared" si="42"/>
        <v>1012</v>
      </c>
      <c r="AE36" s="25">
        <v>226</v>
      </c>
      <c r="AF36" s="25">
        <v>250</v>
      </c>
      <c r="AG36" s="25">
        <v>188</v>
      </c>
      <c r="AH36" s="25">
        <v>165</v>
      </c>
      <c r="AI36" s="25">
        <v>183</v>
      </c>
      <c r="AJ36" s="26">
        <v>875</v>
      </c>
      <c r="AK36" s="26">
        <v>675</v>
      </c>
      <c r="AL36" s="26">
        <v>542</v>
      </c>
      <c r="AM36" s="26">
        <v>414</v>
      </c>
      <c r="AN36" s="34" t="s">
        <v>35</v>
      </c>
      <c r="AO36" s="26">
        <v>358</v>
      </c>
      <c r="AP36" s="26">
        <v>346</v>
      </c>
      <c r="AQ36" s="26">
        <v>258</v>
      </c>
      <c r="AR36" s="26">
        <v>252</v>
      </c>
      <c r="AS36" s="26">
        <v>247</v>
      </c>
      <c r="AT36" s="26">
        <v>190</v>
      </c>
      <c r="AU36" s="26">
        <v>145</v>
      </c>
      <c r="AV36" s="26">
        <v>212</v>
      </c>
      <c r="AW36" s="15"/>
      <c r="AY36"/>
      <c r="AZ36"/>
    </row>
    <row r="37" spans="2:52" ht="15" customHeight="1">
      <c r="B37" s="34" t="s">
        <v>36</v>
      </c>
      <c r="C37" s="24">
        <f t="shared" si="44"/>
        <v>8112</v>
      </c>
      <c r="D37" s="26">
        <f t="shared" si="38"/>
        <v>825</v>
      </c>
      <c r="E37" s="25">
        <v>164</v>
      </c>
      <c r="F37" s="25">
        <v>155</v>
      </c>
      <c r="G37" s="25">
        <v>168</v>
      </c>
      <c r="H37" s="25">
        <v>175</v>
      </c>
      <c r="I37" s="25">
        <v>163</v>
      </c>
      <c r="J37" s="26">
        <f t="shared" si="39"/>
        <v>765</v>
      </c>
      <c r="K37" s="25">
        <v>166</v>
      </c>
      <c r="L37" s="25">
        <v>138</v>
      </c>
      <c r="M37" s="25">
        <v>146</v>
      </c>
      <c r="N37" s="25">
        <v>144</v>
      </c>
      <c r="O37" s="25">
        <v>171</v>
      </c>
      <c r="P37" s="34" t="s">
        <v>36</v>
      </c>
      <c r="Q37" s="26">
        <f t="shared" si="40"/>
        <v>933</v>
      </c>
      <c r="R37" s="25">
        <v>166</v>
      </c>
      <c r="S37" s="25">
        <v>169</v>
      </c>
      <c r="T37" s="25">
        <v>176</v>
      </c>
      <c r="U37" s="25">
        <v>201</v>
      </c>
      <c r="V37" s="25">
        <v>221</v>
      </c>
      <c r="W37" s="26">
        <f t="shared" si="41"/>
        <v>1018</v>
      </c>
      <c r="X37" s="25">
        <v>204</v>
      </c>
      <c r="Y37" s="25">
        <v>206</v>
      </c>
      <c r="Z37" s="25">
        <v>220</v>
      </c>
      <c r="AA37" s="25">
        <v>213</v>
      </c>
      <c r="AB37" s="25">
        <v>175</v>
      </c>
      <c r="AC37" s="34" t="s">
        <v>36</v>
      </c>
      <c r="AD37" s="26">
        <f t="shared" si="42"/>
        <v>989</v>
      </c>
      <c r="AE37" s="25">
        <v>206</v>
      </c>
      <c r="AF37" s="25">
        <v>175</v>
      </c>
      <c r="AG37" s="25">
        <v>240</v>
      </c>
      <c r="AH37" s="25">
        <v>193</v>
      </c>
      <c r="AI37" s="25">
        <v>175</v>
      </c>
      <c r="AJ37" s="26">
        <v>721</v>
      </c>
      <c r="AK37" s="26">
        <v>515</v>
      </c>
      <c r="AL37" s="26">
        <v>401</v>
      </c>
      <c r="AM37" s="26">
        <v>341</v>
      </c>
      <c r="AN37" s="34" t="s">
        <v>36</v>
      </c>
      <c r="AO37" s="26">
        <v>291</v>
      </c>
      <c r="AP37" s="26">
        <v>273</v>
      </c>
      <c r="AQ37" s="26">
        <v>229</v>
      </c>
      <c r="AR37" s="26">
        <v>206</v>
      </c>
      <c r="AS37" s="26">
        <v>180</v>
      </c>
      <c r="AT37" s="26">
        <v>153</v>
      </c>
      <c r="AU37" s="26">
        <v>134</v>
      </c>
      <c r="AV37" s="26">
        <v>138</v>
      </c>
      <c r="AW37" s="15"/>
      <c r="AY37"/>
      <c r="AZ37"/>
    </row>
    <row r="38" spans="2:52" ht="15" customHeight="1">
      <c r="B38" s="34" t="s">
        <v>37</v>
      </c>
      <c r="C38" s="24">
        <f t="shared" si="44"/>
        <v>12950</v>
      </c>
      <c r="D38" s="26">
        <f t="shared" si="38"/>
        <v>1262</v>
      </c>
      <c r="E38" s="25">
        <v>247</v>
      </c>
      <c r="F38" s="25">
        <v>261</v>
      </c>
      <c r="G38" s="25">
        <v>274</v>
      </c>
      <c r="H38" s="25">
        <v>224</v>
      </c>
      <c r="I38" s="25">
        <v>256</v>
      </c>
      <c r="J38" s="26">
        <f t="shared" si="39"/>
        <v>1234</v>
      </c>
      <c r="K38" s="25">
        <v>268</v>
      </c>
      <c r="L38" s="25">
        <v>227</v>
      </c>
      <c r="M38" s="25">
        <v>238</v>
      </c>
      <c r="N38" s="25">
        <v>226</v>
      </c>
      <c r="O38" s="25">
        <v>275</v>
      </c>
      <c r="P38" s="34" t="s">
        <v>37</v>
      </c>
      <c r="Q38" s="26">
        <f t="shared" si="40"/>
        <v>1325</v>
      </c>
      <c r="R38" s="25">
        <v>254</v>
      </c>
      <c r="S38" s="25">
        <v>284</v>
      </c>
      <c r="T38" s="25">
        <v>229</v>
      </c>
      <c r="U38" s="25">
        <v>265</v>
      </c>
      <c r="V38" s="25">
        <v>293</v>
      </c>
      <c r="W38" s="26">
        <f t="shared" si="41"/>
        <v>1437</v>
      </c>
      <c r="X38" s="25">
        <v>288</v>
      </c>
      <c r="Y38" s="25">
        <v>288</v>
      </c>
      <c r="Z38" s="25">
        <v>303</v>
      </c>
      <c r="AA38" s="25">
        <v>242</v>
      </c>
      <c r="AB38" s="25">
        <v>316</v>
      </c>
      <c r="AC38" s="34" t="s">
        <v>37</v>
      </c>
      <c r="AD38" s="26">
        <f t="shared" si="42"/>
        <v>1550</v>
      </c>
      <c r="AE38" s="25">
        <v>325</v>
      </c>
      <c r="AF38" s="25">
        <v>323</v>
      </c>
      <c r="AG38" s="25">
        <v>299</v>
      </c>
      <c r="AH38" s="25">
        <v>276</v>
      </c>
      <c r="AI38" s="25">
        <v>327</v>
      </c>
      <c r="AJ38" s="26">
        <v>1253</v>
      </c>
      <c r="AK38" s="26">
        <v>966</v>
      </c>
      <c r="AL38" s="26">
        <v>698</v>
      </c>
      <c r="AM38" s="26">
        <v>550</v>
      </c>
      <c r="AN38" s="34" t="s">
        <v>37</v>
      </c>
      <c r="AO38" s="26">
        <v>583</v>
      </c>
      <c r="AP38" s="26">
        <v>426</v>
      </c>
      <c r="AQ38" s="26">
        <v>392</v>
      </c>
      <c r="AR38" s="26">
        <v>338</v>
      </c>
      <c r="AS38" s="26">
        <v>268</v>
      </c>
      <c r="AT38" s="26">
        <v>237</v>
      </c>
      <c r="AU38" s="26">
        <v>186</v>
      </c>
      <c r="AV38" s="26">
        <v>245</v>
      </c>
      <c r="AW38" s="15"/>
      <c r="AY38"/>
      <c r="AZ38"/>
    </row>
    <row r="39" spans="2:52" ht="15" customHeight="1">
      <c r="B39" s="34" t="s">
        <v>38</v>
      </c>
      <c r="C39" s="24">
        <f t="shared" si="44"/>
        <v>5480</v>
      </c>
      <c r="D39" s="26">
        <f t="shared" si="38"/>
        <v>476</v>
      </c>
      <c r="E39" s="25">
        <v>88</v>
      </c>
      <c r="F39" s="25">
        <v>91</v>
      </c>
      <c r="G39" s="25">
        <v>113</v>
      </c>
      <c r="H39" s="25">
        <v>88</v>
      </c>
      <c r="I39" s="25">
        <v>96</v>
      </c>
      <c r="J39" s="26">
        <f t="shared" si="39"/>
        <v>487</v>
      </c>
      <c r="K39" s="25">
        <v>87</v>
      </c>
      <c r="L39" s="25">
        <v>103</v>
      </c>
      <c r="M39" s="25">
        <v>92</v>
      </c>
      <c r="N39" s="25">
        <v>104</v>
      </c>
      <c r="O39" s="25">
        <v>101</v>
      </c>
      <c r="P39" s="34" t="s">
        <v>38</v>
      </c>
      <c r="Q39" s="26">
        <f t="shared" si="40"/>
        <v>513</v>
      </c>
      <c r="R39" s="25">
        <v>106</v>
      </c>
      <c r="S39" s="25">
        <v>89</v>
      </c>
      <c r="T39" s="25">
        <v>103</v>
      </c>
      <c r="U39" s="25">
        <v>118</v>
      </c>
      <c r="V39" s="25">
        <v>97</v>
      </c>
      <c r="W39" s="26">
        <f t="shared" si="41"/>
        <v>607</v>
      </c>
      <c r="X39" s="25">
        <v>119</v>
      </c>
      <c r="Y39" s="25">
        <v>138</v>
      </c>
      <c r="Z39" s="25">
        <v>109</v>
      </c>
      <c r="AA39" s="25">
        <v>141</v>
      </c>
      <c r="AB39" s="25">
        <v>100</v>
      </c>
      <c r="AC39" s="34" t="s">
        <v>38</v>
      </c>
      <c r="AD39" s="26">
        <f t="shared" si="42"/>
        <v>593</v>
      </c>
      <c r="AE39" s="25">
        <v>103</v>
      </c>
      <c r="AF39" s="25">
        <v>126</v>
      </c>
      <c r="AG39" s="25">
        <v>136</v>
      </c>
      <c r="AH39" s="25">
        <v>132</v>
      </c>
      <c r="AI39" s="25">
        <v>96</v>
      </c>
      <c r="AJ39" s="26">
        <v>510</v>
      </c>
      <c r="AK39" s="26">
        <v>410</v>
      </c>
      <c r="AL39" s="26">
        <v>294</v>
      </c>
      <c r="AM39" s="26">
        <v>277</v>
      </c>
      <c r="AN39" s="34" t="s">
        <v>38</v>
      </c>
      <c r="AO39" s="26">
        <v>254</v>
      </c>
      <c r="AP39" s="26">
        <v>227</v>
      </c>
      <c r="AQ39" s="26">
        <v>173</v>
      </c>
      <c r="AR39" s="26">
        <v>155</v>
      </c>
      <c r="AS39" s="26">
        <v>130</v>
      </c>
      <c r="AT39" s="26">
        <v>120</v>
      </c>
      <c r="AU39" s="26">
        <v>87</v>
      </c>
      <c r="AV39" s="26">
        <v>167</v>
      </c>
      <c r="AW39" s="15"/>
      <c r="AY39"/>
      <c r="AZ39"/>
    </row>
    <row r="40" spans="2:52" ht="15" customHeight="1">
      <c r="B40" s="34" t="s">
        <v>39</v>
      </c>
      <c r="C40" s="24">
        <f t="shared" si="44"/>
        <v>1856</v>
      </c>
      <c r="D40" s="26">
        <f t="shared" si="38"/>
        <v>182</v>
      </c>
      <c r="E40" s="25">
        <v>26</v>
      </c>
      <c r="F40" s="25">
        <v>37</v>
      </c>
      <c r="G40" s="25">
        <v>37</v>
      </c>
      <c r="H40" s="25">
        <v>40</v>
      </c>
      <c r="I40" s="25">
        <v>42</v>
      </c>
      <c r="J40" s="26">
        <f t="shared" si="39"/>
        <v>217</v>
      </c>
      <c r="K40" s="25">
        <v>41</v>
      </c>
      <c r="L40" s="25">
        <v>41</v>
      </c>
      <c r="M40" s="25">
        <v>41</v>
      </c>
      <c r="N40" s="25">
        <v>50</v>
      </c>
      <c r="O40" s="25">
        <v>44</v>
      </c>
      <c r="P40" s="34" t="s">
        <v>39</v>
      </c>
      <c r="Q40" s="26">
        <f t="shared" si="40"/>
        <v>285</v>
      </c>
      <c r="R40" s="25">
        <v>54</v>
      </c>
      <c r="S40" s="25">
        <v>45</v>
      </c>
      <c r="T40" s="25">
        <v>65</v>
      </c>
      <c r="U40" s="25">
        <v>62</v>
      </c>
      <c r="V40" s="25">
        <v>59</v>
      </c>
      <c r="W40" s="26">
        <f t="shared" si="41"/>
        <v>252</v>
      </c>
      <c r="X40" s="25">
        <v>46</v>
      </c>
      <c r="Y40" s="25">
        <v>47</v>
      </c>
      <c r="Z40" s="25">
        <v>62</v>
      </c>
      <c r="AA40" s="25">
        <v>50</v>
      </c>
      <c r="AB40" s="25">
        <v>47</v>
      </c>
      <c r="AC40" s="34" t="s">
        <v>39</v>
      </c>
      <c r="AD40" s="26">
        <f t="shared" si="42"/>
        <v>184</v>
      </c>
      <c r="AE40" s="25">
        <v>55</v>
      </c>
      <c r="AF40" s="25">
        <v>40</v>
      </c>
      <c r="AG40" s="25">
        <v>35</v>
      </c>
      <c r="AH40" s="25">
        <v>17</v>
      </c>
      <c r="AI40" s="25">
        <v>37</v>
      </c>
      <c r="AJ40" s="26">
        <v>115</v>
      </c>
      <c r="AK40" s="26">
        <v>96</v>
      </c>
      <c r="AL40" s="26">
        <v>75</v>
      </c>
      <c r="AM40" s="26">
        <v>55</v>
      </c>
      <c r="AN40" s="34" t="s">
        <v>39</v>
      </c>
      <c r="AO40" s="26">
        <v>58</v>
      </c>
      <c r="AP40" s="26">
        <v>66</v>
      </c>
      <c r="AQ40" s="26">
        <v>80</v>
      </c>
      <c r="AR40" s="26">
        <v>60</v>
      </c>
      <c r="AS40" s="26">
        <v>43</v>
      </c>
      <c r="AT40" s="26">
        <v>24</v>
      </c>
      <c r="AU40" s="26">
        <v>28</v>
      </c>
      <c r="AV40" s="26">
        <v>36</v>
      </c>
      <c r="AW40" s="15"/>
      <c r="AY40"/>
      <c r="AZ40"/>
    </row>
    <row r="41" spans="2:52" ht="15" customHeight="1">
      <c r="B41" s="34" t="s">
        <v>40</v>
      </c>
      <c r="C41" s="24">
        <f t="shared" si="44"/>
        <v>2110</v>
      </c>
      <c r="D41" s="26">
        <f t="shared" si="38"/>
        <v>200</v>
      </c>
      <c r="E41" s="25">
        <v>40</v>
      </c>
      <c r="F41" s="25">
        <v>38</v>
      </c>
      <c r="G41" s="25">
        <v>40</v>
      </c>
      <c r="H41" s="25">
        <v>41</v>
      </c>
      <c r="I41" s="25">
        <v>41</v>
      </c>
      <c r="J41" s="26">
        <f t="shared" si="39"/>
        <v>215</v>
      </c>
      <c r="K41" s="25">
        <v>49</v>
      </c>
      <c r="L41" s="25">
        <v>45</v>
      </c>
      <c r="M41" s="25">
        <v>35</v>
      </c>
      <c r="N41" s="25">
        <v>36</v>
      </c>
      <c r="O41" s="25">
        <v>50</v>
      </c>
      <c r="P41" s="34" t="s">
        <v>40</v>
      </c>
      <c r="Q41" s="26">
        <f t="shared" si="40"/>
        <v>216</v>
      </c>
      <c r="R41" s="25">
        <v>42</v>
      </c>
      <c r="S41" s="25">
        <v>45</v>
      </c>
      <c r="T41" s="25">
        <v>40</v>
      </c>
      <c r="U41" s="25">
        <v>48</v>
      </c>
      <c r="V41" s="25">
        <v>41</v>
      </c>
      <c r="W41" s="26">
        <f t="shared" si="41"/>
        <v>220</v>
      </c>
      <c r="X41" s="25">
        <v>34</v>
      </c>
      <c r="Y41" s="25">
        <v>45</v>
      </c>
      <c r="Z41" s="25">
        <v>52</v>
      </c>
      <c r="AA41" s="25">
        <v>49</v>
      </c>
      <c r="AB41" s="25">
        <v>40</v>
      </c>
      <c r="AC41" s="34" t="s">
        <v>40</v>
      </c>
      <c r="AD41" s="26">
        <f t="shared" si="42"/>
        <v>242</v>
      </c>
      <c r="AE41" s="25">
        <v>43</v>
      </c>
      <c r="AF41" s="25">
        <v>50</v>
      </c>
      <c r="AG41" s="25">
        <v>49</v>
      </c>
      <c r="AH41" s="25">
        <v>57</v>
      </c>
      <c r="AI41" s="25">
        <v>43</v>
      </c>
      <c r="AJ41" s="26">
        <v>227</v>
      </c>
      <c r="AK41" s="26">
        <v>174</v>
      </c>
      <c r="AL41" s="26">
        <v>111</v>
      </c>
      <c r="AM41" s="26">
        <v>90</v>
      </c>
      <c r="AN41" s="34" t="s">
        <v>40</v>
      </c>
      <c r="AO41" s="26">
        <v>78</v>
      </c>
      <c r="AP41" s="26">
        <v>59</v>
      </c>
      <c r="AQ41" s="26">
        <v>59</v>
      </c>
      <c r="AR41" s="26">
        <v>57</v>
      </c>
      <c r="AS41" s="26">
        <v>37</v>
      </c>
      <c r="AT41" s="26">
        <v>40</v>
      </c>
      <c r="AU41" s="26">
        <v>38</v>
      </c>
      <c r="AV41" s="26">
        <v>47</v>
      </c>
      <c r="AW41" s="15"/>
      <c r="AY41"/>
      <c r="AZ41"/>
    </row>
    <row r="42" spans="2:52" ht="15" customHeight="1">
      <c r="B42" s="34" t="s">
        <v>41</v>
      </c>
      <c r="C42" s="24">
        <f t="shared" si="44"/>
        <v>2885</v>
      </c>
      <c r="D42" s="26">
        <f t="shared" si="38"/>
        <v>305</v>
      </c>
      <c r="E42" s="25">
        <v>61</v>
      </c>
      <c r="F42" s="25">
        <v>64</v>
      </c>
      <c r="G42" s="25">
        <v>63</v>
      </c>
      <c r="H42" s="25">
        <v>57</v>
      </c>
      <c r="I42" s="25">
        <v>60</v>
      </c>
      <c r="J42" s="26">
        <f t="shared" si="39"/>
        <v>333</v>
      </c>
      <c r="K42" s="25">
        <v>54</v>
      </c>
      <c r="L42" s="25">
        <v>61</v>
      </c>
      <c r="M42" s="25">
        <v>65</v>
      </c>
      <c r="N42" s="25">
        <v>70</v>
      </c>
      <c r="O42" s="25">
        <v>83</v>
      </c>
      <c r="P42" s="34" t="s">
        <v>41</v>
      </c>
      <c r="Q42" s="26">
        <f t="shared" si="40"/>
        <v>352</v>
      </c>
      <c r="R42" s="25">
        <v>61</v>
      </c>
      <c r="S42" s="25">
        <v>71</v>
      </c>
      <c r="T42" s="25">
        <v>67</v>
      </c>
      <c r="U42" s="25">
        <v>75</v>
      </c>
      <c r="V42" s="25">
        <v>78</v>
      </c>
      <c r="W42" s="26">
        <f t="shared" si="41"/>
        <v>355</v>
      </c>
      <c r="X42" s="25">
        <v>69</v>
      </c>
      <c r="Y42" s="25">
        <v>78</v>
      </c>
      <c r="Z42" s="25">
        <v>66</v>
      </c>
      <c r="AA42" s="25">
        <v>69</v>
      </c>
      <c r="AB42" s="25">
        <v>73</v>
      </c>
      <c r="AC42" s="34" t="s">
        <v>41</v>
      </c>
      <c r="AD42" s="26">
        <f t="shared" si="42"/>
        <v>322</v>
      </c>
      <c r="AE42" s="25">
        <v>71</v>
      </c>
      <c r="AF42" s="25">
        <v>67</v>
      </c>
      <c r="AG42" s="25">
        <v>54</v>
      </c>
      <c r="AH42" s="25">
        <v>70</v>
      </c>
      <c r="AI42" s="25">
        <v>60</v>
      </c>
      <c r="AJ42" s="26">
        <v>252</v>
      </c>
      <c r="AK42" s="26">
        <v>151</v>
      </c>
      <c r="AL42" s="26">
        <v>134</v>
      </c>
      <c r="AM42" s="26">
        <v>124</v>
      </c>
      <c r="AN42" s="34" t="s">
        <v>41</v>
      </c>
      <c r="AO42" s="26">
        <v>109</v>
      </c>
      <c r="AP42" s="26">
        <v>95</v>
      </c>
      <c r="AQ42" s="26">
        <v>62</v>
      </c>
      <c r="AR42" s="26">
        <v>72</v>
      </c>
      <c r="AS42" s="26">
        <v>66</v>
      </c>
      <c r="AT42" s="26">
        <v>49</v>
      </c>
      <c r="AU42" s="26">
        <v>43</v>
      </c>
      <c r="AV42" s="26">
        <v>61</v>
      </c>
      <c r="AW42" s="15"/>
      <c r="AY42"/>
      <c r="AZ42"/>
    </row>
    <row r="43" spans="2:52" ht="15" customHeight="1">
      <c r="B43" s="34" t="s">
        <v>42</v>
      </c>
      <c r="C43" s="24">
        <f t="shared" si="43"/>
        <v>2471</v>
      </c>
      <c r="D43" s="26">
        <f t="shared" si="38"/>
        <v>246</v>
      </c>
      <c r="E43" s="25">
        <v>54</v>
      </c>
      <c r="F43" s="25">
        <v>37</v>
      </c>
      <c r="G43" s="25">
        <v>61</v>
      </c>
      <c r="H43" s="25">
        <v>45</v>
      </c>
      <c r="I43" s="25">
        <v>49</v>
      </c>
      <c r="J43" s="26">
        <f t="shared" si="39"/>
        <v>292</v>
      </c>
      <c r="K43" s="25">
        <v>48</v>
      </c>
      <c r="L43" s="25">
        <v>55</v>
      </c>
      <c r="M43" s="25">
        <v>62</v>
      </c>
      <c r="N43" s="25">
        <v>61</v>
      </c>
      <c r="O43" s="25">
        <v>66</v>
      </c>
      <c r="P43" s="34" t="s">
        <v>42</v>
      </c>
      <c r="Q43" s="26">
        <f t="shared" si="40"/>
        <v>353</v>
      </c>
      <c r="R43" s="25">
        <v>63</v>
      </c>
      <c r="S43" s="25">
        <v>73</v>
      </c>
      <c r="T43" s="25">
        <v>63</v>
      </c>
      <c r="U43" s="25">
        <v>69</v>
      </c>
      <c r="V43" s="25">
        <v>85</v>
      </c>
      <c r="W43" s="26">
        <f t="shared" si="41"/>
        <v>361</v>
      </c>
      <c r="X43" s="25">
        <v>90</v>
      </c>
      <c r="Y43" s="25">
        <v>75</v>
      </c>
      <c r="Z43" s="25">
        <v>82</v>
      </c>
      <c r="AA43" s="25">
        <v>68</v>
      </c>
      <c r="AB43" s="25">
        <v>46</v>
      </c>
      <c r="AC43" s="34" t="s">
        <v>42</v>
      </c>
      <c r="AD43" s="26">
        <f t="shared" si="42"/>
        <v>213</v>
      </c>
      <c r="AE43" s="25">
        <v>50</v>
      </c>
      <c r="AF43" s="25">
        <v>37</v>
      </c>
      <c r="AG43" s="25">
        <v>44</v>
      </c>
      <c r="AH43" s="25">
        <v>40</v>
      </c>
      <c r="AI43" s="25">
        <v>42</v>
      </c>
      <c r="AJ43" s="26">
        <v>125</v>
      </c>
      <c r="AK43" s="26">
        <v>128</v>
      </c>
      <c r="AL43" s="26">
        <v>94</v>
      </c>
      <c r="AM43" s="26">
        <v>79</v>
      </c>
      <c r="AN43" s="34" t="s">
        <v>42</v>
      </c>
      <c r="AO43" s="26">
        <v>116</v>
      </c>
      <c r="AP43" s="26">
        <v>100</v>
      </c>
      <c r="AQ43" s="26">
        <v>83</v>
      </c>
      <c r="AR43" s="26">
        <v>83</v>
      </c>
      <c r="AS43" s="26">
        <v>60</v>
      </c>
      <c r="AT43" s="26">
        <v>51</v>
      </c>
      <c r="AU43" s="26">
        <v>41</v>
      </c>
      <c r="AV43" s="26">
        <v>46</v>
      </c>
      <c r="AW43" s="15"/>
      <c r="AY43"/>
      <c r="AZ43"/>
    </row>
    <row r="44" spans="2:52" s="4" customFormat="1" ht="15" customHeight="1">
      <c r="B44" s="34" t="s">
        <v>43</v>
      </c>
      <c r="C44" s="24">
        <f t="shared" si="43"/>
        <v>4649</v>
      </c>
      <c r="D44" s="26">
        <f t="shared" si="38"/>
        <v>432</v>
      </c>
      <c r="E44" s="25">
        <v>82</v>
      </c>
      <c r="F44" s="25">
        <v>70</v>
      </c>
      <c r="G44" s="25">
        <v>83</v>
      </c>
      <c r="H44" s="25">
        <v>97</v>
      </c>
      <c r="I44" s="25">
        <v>100</v>
      </c>
      <c r="J44" s="26">
        <f t="shared" si="39"/>
        <v>467</v>
      </c>
      <c r="K44" s="25">
        <v>93</v>
      </c>
      <c r="L44" s="25">
        <v>92</v>
      </c>
      <c r="M44" s="25">
        <v>88</v>
      </c>
      <c r="N44" s="25">
        <v>102</v>
      </c>
      <c r="O44" s="25">
        <v>92</v>
      </c>
      <c r="P44" s="34" t="s">
        <v>43</v>
      </c>
      <c r="Q44" s="26">
        <f t="shared" si="40"/>
        <v>509</v>
      </c>
      <c r="R44" s="25">
        <v>97</v>
      </c>
      <c r="S44" s="25">
        <v>100</v>
      </c>
      <c r="T44" s="25">
        <v>102</v>
      </c>
      <c r="U44" s="25">
        <v>85</v>
      </c>
      <c r="V44" s="25">
        <v>125</v>
      </c>
      <c r="W44" s="26">
        <f t="shared" si="41"/>
        <v>506</v>
      </c>
      <c r="X44" s="25">
        <v>97</v>
      </c>
      <c r="Y44" s="25">
        <v>105</v>
      </c>
      <c r="Z44" s="25">
        <v>109</v>
      </c>
      <c r="AA44" s="25">
        <v>94</v>
      </c>
      <c r="AB44" s="25">
        <v>101</v>
      </c>
      <c r="AC44" s="34" t="s">
        <v>43</v>
      </c>
      <c r="AD44" s="26">
        <f t="shared" si="42"/>
        <v>463</v>
      </c>
      <c r="AE44" s="25">
        <v>113</v>
      </c>
      <c r="AF44" s="25">
        <v>82</v>
      </c>
      <c r="AG44" s="25">
        <v>92</v>
      </c>
      <c r="AH44" s="25">
        <v>98</v>
      </c>
      <c r="AI44" s="25">
        <v>78</v>
      </c>
      <c r="AJ44" s="26">
        <v>356</v>
      </c>
      <c r="AK44" s="26">
        <v>291</v>
      </c>
      <c r="AL44" s="26">
        <v>221</v>
      </c>
      <c r="AM44" s="26">
        <v>180</v>
      </c>
      <c r="AN44" s="34" t="s">
        <v>43</v>
      </c>
      <c r="AO44" s="26">
        <v>197</v>
      </c>
      <c r="AP44" s="26">
        <v>175</v>
      </c>
      <c r="AQ44" s="26">
        <v>166</v>
      </c>
      <c r="AR44" s="26">
        <v>176</v>
      </c>
      <c r="AS44" s="26">
        <v>160</v>
      </c>
      <c r="AT44" s="26">
        <v>135</v>
      </c>
      <c r="AU44" s="26">
        <v>89</v>
      </c>
      <c r="AV44" s="26">
        <v>126</v>
      </c>
      <c r="AW44" s="15"/>
      <c r="AY44"/>
      <c r="AZ44"/>
    </row>
    <row r="45" spans="2:52" s="5" customFormat="1" ht="15" customHeight="1">
      <c r="B45" s="34" t="s">
        <v>44</v>
      </c>
      <c r="C45" s="24">
        <f t="shared" si="43"/>
        <v>2564</v>
      </c>
      <c r="D45" s="26">
        <f t="shared" si="38"/>
        <v>273</v>
      </c>
      <c r="E45" s="25">
        <v>52</v>
      </c>
      <c r="F45" s="25">
        <v>60</v>
      </c>
      <c r="G45" s="25">
        <v>51</v>
      </c>
      <c r="H45" s="25">
        <v>58</v>
      </c>
      <c r="I45" s="25">
        <v>52</v>
      </c>
      <c r="J45" s="26">
        <f t="shared" si="39"/>
        <v>281</v>
      </c>
      <c r="K45" s="25">
        <v>48</v>
      </c>
      <c r="L45" s="25">
        <v>54</v>
      </c>
      <c r="M45" s="25">
        <v>59</v>
      </c>
      <c r="N45" s="25">
        <v>62</v>
      </c>
      <c r="O45" s="25">
        <v>58</v>
      </c>
      <c r="P45" s="34" t="s">
        <v>44</v>
      </c>
      <c r="Q45" s="26">
        <f t="shared" si="40"/>
        <v>369</v>
      </c>
      <c r="R45" s="25">
        <v>68</v>
      </c>
      <c r="S45" s="25">
        <v>84</v>
      </c>
      <c r="T45" s="25">
        <v>72</v>
      </c>
      <c r="U45" s="25">
        <v>82</v>
      </c>
      <c r="V45" s="25">
        <v>63</v>
      </c>
      <c r="W45" s="26">
        <f t="shared" si="41"/>
        <v>316</v>
      </c>
      <c r="X45" s="25">
        <v>72</v>
      </c>
      <c r="Y45" s="25">
        <v>72</v>
      </c>
      <c r="Z45" s="25">
        <v>57</v>
      </c>
      <c r="AA45" s="25">
        <v>64</v>
      </c>
      <c r="AB45" s="25">
        <v>51</v>
      </c>
      <c r="AC45" s="34" t="s">
        <v>44</v>
      </c>
      <c r="AD45" s="26">
        <f t="shared" si="42"/>
        <v>234</v>
      </c>
      <c r="AE45" s="25">
        <v>64</v>
      </c>
      <c r="AF45" s="25">
        <v>51</v>
      </c>
      <c r="AG45" s="25">
        <v>51</v>
      </c>
      <c r="AH45" s="25">
        <v>28</v>
      </c>
      <c r="AI45" s="25">
        <v>40</v>
      </c>
      <c r="AJ45" s="26">
        <v>139</v>
      </c>
      <c r="AK45" s="26">
        <v>112</v>
      </c>
      <c r="AL45" s="26">
        <v>108</v>
      </c>
      <c r="AM45" s="26">
        <v>101</v>
      </c>
      <c r="AN45" s="34" t="s">
        <v>44</v>
      </c>
      <c r="AO45" s="26">
        <v>110</v>
      </c>
      <c r="AP45" s="26">
        <v>102</v>
      </c>
      <c r="AQ45" s="26">
        <v>86</v>
      </c>
      <c r="AR45" s="26">
        <v>89</v>
      </c>
      <c r="AS45" s="26">
        <v>75</v>
      </c>
      <c r="AT45" s="26">
        <v>75</v>
      </c>
      <c r="AU45" s="26">
        <v>45</v>
      </c>
      <c r="AV45" s="26">
        <v>49</v>
      </c>
      <c r="AW45" s="14"/>
      <c r="AY45"/>
      <c r="AZ45"/>
    </row>
    <row r="46" spans="2:52" s="4" customFormat="1" ht="15" customHeight="1">
      <c r="B46" s="34" t="s">
        <v>45</v>
      </c>
      <c r="C46" s="24">
        <f t="shared" si="43"/>
        <v>6701</v>
      </c>
      <c r="D46" s="26">
        <f t="shared" si="38"/>
        <v>610</v>
      </c>
      <c r="E46" s="25">
        <v>133</v>
      </c>
      <c r="F46" s="25">
        <v>127</v>
      </c>
      <c r="G46" s="25">
        <v>100</v>
      </c>
      <c r="H46" s="25">
        <v>135</v>
      </c>
      <c r="I46" s="25">
        <v>115</v>
      </c>
      <c r="J46" s="26">
        <f t="shared" si="39"/>
        <v>648</v>
      </c>
      <c r="K46" s="25">
        <v>148</v>
      </c>
      <c r="L46" s="25">
        <v>124</v>
      </c>
      <c r="M46" s="25">
        <v>119</v>
      </c>
      <c r="N46" s="25">
        <v>146</v>
      </c>
      <c r="O46" s="25">
        <v>111</v>
      </c>
      <c r="P46" s="34" t="s">
        <v>48</v>
      </c>
      <c r="Q46" s="26">
        <f t="shared" si="40"/>
        <v>659</v>
      </c>
      <c r="R46" s="25">
        <v>121</v>
      </c>
      <c r="S46" s="25">
        <v>129</v>
      </c>
      <c r="T46" s="25">
        <v>136</v>
      </c>
      <c r="U46" s="25">
        <v>134</v>
      </c>
      <c r="V46" s="25">
        <v>139</v>
      </c>
      <c r="W46" s="26">
        <f t="shared" si="41"/>
        <v>787</v>
      </c>
      <c r="X46" s="25">
        <v>164</v>
      </c>
      <c r="Y46" s="25">
        <v>172</v>
      </c>
      <c r="Z46" s="25">
        <v>150</v>
      </c>
      <c r="AA46" s="25">
        <v>144</v>
      </c>
      <c r="AB46" s="25">
        <v>157</v>
      </c>
      <c r="AC46" s="34" t="s">
        <v>45</v>
      </c>
      <c r="AD46" s="26">
        <f t="shared" si="42"/>
        <v>714</v>
      </c>
      <c r="AE46" s="25">
        <v>132</v>
      </c>
      <c r="AF46" s="25">
        <v>168</v>
      </c>
      <c r="AG46" s="25">
        <v>162</v>
      </c>
      <c r="AH46" s="25">
        <v>121</v>
      </c>
      <c r="AI46" s="25">
        <v>131</v>
      </c>
      <c r="AJ46" s="26">
        <v>611</v>
      </c>
      <c r="AK46" s="26">
        <v>460</v>
      </c>
      <c r="AL46" s="26">
        <v>331</v>
      </c>
      <c r="AM46" s="26">
        <v>320</v>
      </c>
      <c r="AN46" s="34" t="s">
        <v>45</v>
      </c>
      <c r="AO46" s="26">
        <v>294</v>
      </c>
      <c r="AP46" s="26">
        <v>245</v>
      </c>
      <c r="AQ46" s="26">
        <v>170</v>
      </c>
      <c r="AR46" s="26">
        <v>201</v>
      </c>
      <c r="AS46" s="26">
        <v>204</v>
      </c>
      <c r="AT46" s="26">
        <v>151</v>
      </c>
      <c r="AU46" s="26">
        <v>141</v>
      </c>
      <c r="AV46" s="26">
        <v>155</v>
      </c>
      <c r="AW46" s="15"/>
      <c r="AY46"/>
      <c r="AZ46"/>
    </row>
    <row r="47" spans="2:52" ht="15" customHeight="1">
      <c r="B47" s="34" t="s">
        <v>46</v>
      </c>
      <c r="C47" s="24">
        <f t="shared" si="43"/>
        <v>4825</v>
      </c>
      <c r="D47" s="26">
        <f t="shared" si="38"/>
        <v>541</v>
      </c>
      <c r="E47" s="25">
        <v>103</v>
      </c>
      <c r="F47" s="25">
        <v>117</v>
      </c>
      <c r="G47" s="25">
        <v>113</v>
      </c>
      <c r="H47" s="25">
        <v>112</v>
      </c>
      <c r="I47" s="25">
        <v>96</v>
      </c>
      <c r="J47" s="26">
        <f t="shared" si="39"/>
        <v>534</v>
      </c>
      <c r="K47" s="25">
        <v>127</v>
      </c>
      <c r="L47" s="25">
        <v>97</v>
      </c>
      <c r="M47" s="25">
        <v>117</v>
      </c>
      <c r="N47" s="25">
        <v>98</v>
      </c>
      <c r="O47" s="25">
        <v>95</v>
      </c>
      <c r="P47" s="34" t="s">
        <v>46</v>
      </c>
      <c r="Q47" s="26">
        <f t="shared" si="40"/>
        <v>595</v>
      </c>
      <c r="R47" s="25">
        <v>118</v>
      </c>
      <c r="S47" s="25">
        <v>106</v>
      </c>
      <c r="T47" s="25">
        <v>111</v>
      </c>
      <c r="U47" s="25">
        <v>115</v>
      </c>
      <c r="V47" s="25">
        <v>145</v>
      </c>
      <c r="W47" s="26">
        <f t="shared" si="41"/>
        <v>619</v>
      </c>
      <c r="X47" s="25">
        <v>118</v>
      </c>
      <c r="Y47" s="25">
        <v>133</v>
      </c>
      <c r="Z47" s="25">
        <v>142</v>
      </c>
      <c r="AA47" s="25">
        <v>114</v>
      </c>
      <c r="AB47" s="25">
        <v>112</v>
      </c>
      <c r="AC47" s="34" t="s">
        <v>46</v>
      </c>
      <c r="AD47" s="26">
        <f t="shared" si="42"/>
        <v>474</v>
      </c>
      <c r="AE47" s="25">
        <v>123</v>
      </c>
      <c r="AF47" s="25">
        <v>74</v>
      </c>
      <c r="AG47" s="25">
        <v>105</v>
      </c>
      <c r="AH47" s="25">
        <v>79</v>
      </c>
      <c r="AI47" s="25">
        <v>93</v>
      </c>
      <c r="AJ47" s="26">
        <v>348</v>
      </c>
      <c r="AK47" s="26">
        <v>224</v>
      </c>
      <c r="AL47" s="26">
        <v>225</v>
      </c>
      <c r="AM47" s="26">
        <v>193</v>
      </c>
      <c r="AN47" s="34" t="s">
        <v>46</v>
      </c>
      <c r="AO47" s="26">
        <v>210</v>
      </c>
      <c r="AP47" s="26">
        <v>179</v>
      </c>
      <c r="AQ47" s="26">
        <v>153</v>
      </c>
      <c r="AR47" s="26">
        <v>143</v>
      </c>
      <c r="AS47" s="26">
        <v>119</v>
      </c>
      <c r="AT47" s="26">
        <v>83</v>
      </c>
      <c r="AU47" s="26">
        <v>83</v>
      </c>
      <c r="AV47" s="26">
        <v>102</v>
      </c>
      <c r="AW47" s="15"/>
      <c r="AY47"/>
      <c r="AZ47"/>
    </row>
    <row r="48" spans="2:52" ht="15" customHeight="1">
      <c r="B48" s="34" t="s">
        <v>47</v>
      </c>
      <c r="C48" s="24">
        <f t="shared" si="43"/>
        <v>1599</v>
      </c>
      <c r="D48" s="26">
        <f t="shared" si="38"/>
        <v>168</v>
      </c>
      <c r="E48" s="25">
        <v>32</v>
      </c>
      <c r="F48" s="25">
        <v>35</v>
      </c>
      <c r="G48" s="25">
        <v>39</v>
      </c>
      <c r="H48" s="25">
        <v>31</v>
      </c>
      <c r="I48" s="25">
        <v>31</v>
      </c>
      <c r="J48" s="26">
        <f t="shared" si="39"/>
        <v>154</v>
      </c>
      <c r="K48" s="25">
        <v>35</v>
      </c>
      <c r="L48" s="25">
        <v>40</v>
      </c>
      <c r="M48" s="25">
        <v>33</v>
      </c>
      <c r="N48" s="25">
        <v>20</v>
      </c>
      <c r="O48" s="25">
        <v>26</v>
      </c>
      <c r="P48" s="34" t="s">
        <v>47</v>
      </c>
      <c r="Q48" s="26">
        <f t="shared" si="40"/>
        <v>160</v>
      </c>
      <c r="R48" s="25">
        <v>26</v>
      </c>
      <c r="S48" s="25">
        <v>26</v>
      </c>
      <c r="T48" s="25">
        <v>28</v>
      </c>
      <c r="U48" s="25">
        <v>33</v>
      </c>
      <c r="V48" s="25">
        <v>47</v>
      </c>
      <c r="W48" s="26">
        <f t="shared" si="41"/>
        <v>175</v>
      </c>
      <c r="X48" s="25">
        <v>47</v>
      </c>
      <c r="Y48" s="25">
        <v>18</v>
      </c>
      <c r="Z48" s="25">
        <v>39</v>
      </c>
      <c r="AA48" s="25">
        <v>34</v>
      </c>
      <c r="AB48" s="25">
        <v>37</v>
      </c>
      <c r="AC48" s="34" t="s">
        <v>47</v>
      </c>
      <c r="AD48" s="26">
        <f t="shared" si="42"/>
        <v>194</v>
      </c>
      <c r="AE48" s="25">
        <v>45</v>
      </c>
      <c r="AF48" s="25">
        <v>29</v>
      </c>
      <c r="AG48" s="25">
        <v>51</v>
      </c>
      <c r="AH48" s="25">
        <v>26</v>
      </c>
      <c r="AI48" s="25">
        <v>43</v>
      </c>
      <c r="AJ48" s="26">
        <v>130</v>
      </c>
      <c r="AK48" s="26">
        <v>93</v>
      </c>
      <c r="AL48" s="26">
        <v>73</v>
      </c>
      <c r="AM48" s="26">
        <v>45</v>
      </c>
      <c r="AN48" s="34" t="s">
        <v>47</v>
      </c>
      <c r="AO48" s="26">
        <v>62</v>
      </c>
      <c r="AP48" s="26">
        <v>58</v>
      </c>
      <c r="AQ48" s="26">
        <v>54</v>
      </c>
      <c r="AR48" s="26">
        <v>51</v>
      </c>
      <c r="AS48" s="26">
        <v>46</v>
      </c>
      <c r="AT48" s="26">
        <v>52</v>
      </c>
      <c r="AU48" s="26">
        <v>30</v>
      </c>
      <c r="AV48" s="26">
        <v>54</v>
      </c>
      <c r="AW48" s="15"/>
      <c r="AY48"/>
      <c r="AZ48"/>
    </row>
    <row r="49" spans="2:52" s="4" customFormat="1" ht="9.9499999999999993" customHeight="1">
      <c r="B49" s="25"/>
      <c r="C49" s="11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2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23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27"/>
      <c r="AO49" s="15"/>
      <c r="AP49" s="15"/>
      <c r="AQ49" s="15"/>
      <c r="AR49" s="15"/>
      <c r="AS49" s="15"/>
      <c r="AT49" s="15"/>
      <c r="AU49" s="15"/>
      <c r="AV49" s="15"/>
      <c r="AW49" s="15"/>
      <c r="AY49"/>
      <c r="AZ49"/>
    </row>
    <row r="50" spans="2:52" s="5" customFormat="1" ht="20.100000000000001" customHeight="1">
      <c r="B50" s="26" t="s">
        <v>19</v>
      </c>
      <c r="C50" s="26">
        <f>SUM(C51+C52+C53+C54+C55+C56+C57+C58+C59+C60+C61+C62+C63+C64+C65+C66+C67+C68+C69+C70)</f>
        <v>269520</v>
      </c>
      <c r="D50" s="26">
        <f t="shared" ref="D50:AV50" si="45">SUM(D51+D52+D53+D54+D55+D56+D57+D58+D59+D60+D61+D62+D63+D64+D65+D66+D67+D68+D69+D70)</f>
        <v>22652</v>
      </c>
      <c r="E50" s="26">
        <f t="shared" si="45"/>
        <v>4529</v>
      </c>
      <c r="F50" s="26">
        <f t="shared" si="45"/>
        <v>4527</v>
      </c>
      <c r="G50" s="26">
        <f t="shared" si="45"/>
        <v>4530</v>
      </c>
      <c r="H50" s="26">
        <f t="shared" si="45"/>
        <v>4533</v>
      </c>
      <c r="I50" s="26">
        <f t="shared" si="45"/>
        <v>4533</v>
      </c>
      <c r="J50" s="26">
        <f t="shared" si="45"/>
        <v>22686</v>
      </c>
      <c r="K50" s="26">
        <f t="shared" si="45"/>
        <v>4532</v>
      </c>
      <c r="L50" s="26">
        <f t="shared" si="45"/>
        <v>4528</v>
      </c>
      <c r="M50" s="26">
        <f t="shared" si="45"/>
        <v>4531</v>
      </c>
      <c r="N50" s="26">
        <f t="shared" si="45"/>
        <v>4541</v>
      </c>
      <c r="O50" s="26">
        <f t="shared" si="45"/>
        <v>4554</v>
      </c>
      <c r="P50" s="26" t="s">
        <v>19</v>
      </c>
      <c r="Q50" s="26">
        <f t="shared" si="45"/>
        <v>23486</v>
      </c>
      <c r="R50" s="26">
        <f t="shared" si="45"/>
        <v>4584</v>
      </c>
      <c r="S50" s="26">
        <f t="shared" si="45"/>
        <v>4635</v>
      </c>
      <c r="T50" s="26">
        <f t="shared" si="45"/>
        <v>4700</v>
      </c>
      <c r="U50" s="26">
        <f t="shared" si="45"/>
        <v>4772</v>
      </c>
      <c r="V50" s="26">
        <f t="shared" si="45"/>
        <v>4795</v>
      </c>
      <c r="W50" s="26">
        <f t="shared" si="45"/>
        <v>25321</v>
      </c>
      <c r="X50" s="26">
        <f t="shared" si="45"/>
        <v>4884</v>
      </c>
      <c r="Y50" s="26">
        <f t="shared" si="45"/>
        <v>4958</v>
      </c>
      <c r="Z50" s="26">
        <f t="shared" si="45"/>
        <v>5063</v>
      </c>
      <c r="AA50" s="26">
        <f t="shared" si="45"/>
        <v>5161</v>
      </c>
      <c r="AB50" s="26">
        <f t="shared" si="45"/>
        <v>5255</v>
      </c>
      <c r="AC50" s="26" t="s">
        <v>19</v>
      </c>
      <c r="AD50" s="26">
        <f t="shared" si="45"/>
        <v>26931</v>
      </c>
      <c r="AE50" s="26">
        <f t="shared" si="45"/>
        <v>5380</v>
      </c>
      <c r="AF50" s="26">
        <f t="shared" si="45"/>
        <v>5438</v>
      </c>
      <c r="AG50" s="26">
        <f t="shared" si="45"/>
        <v>5442</v>
      </c>
      <c r="AH50" s="26">
        <f t="shared" si="45"/>
        <v>5372</v>
      </c>
      <c r="AI50" s="26">
        <f t="shared" si="45"/>
        <v>5299</v>
      </c>
      <c r="AJ50" s="26">
        <f t="shared" si="45"/>
        <v>24978</v>
      </c>
      <c r="AK50" s="26">
        <f t="shared" si="45"/>
        <v>21107</v>
      </c>
      <c r="AL50" s="26">
        <f t="shared" si="45"/>
        <v>18152</v>
      </c>
      <c r="AM50" s="26">
        <f t="shared" si="45"/>
        <v>15487</v>
      </c>
      <c r="AN50" s="26" t="s">
        <v>19</v>
      </c>
      <c r="AO50" s="26">
        <f t="shared" si="45"/>
        <v>14141</v>
      </c>
      <c r="AP50" s="26">
        <f t="shared" si="45"/>
        <v>11758</v>
      </c>
      <c r="AQ50" s="26">
        <f t="shared" si="45"/>
        <v>9962</v>
      </c>
      <c r="AR50" s="26">
        <f t="shared" si="45"/>
        <v>8549</v>
      </c>
      <c r="AS50" s="26">
        <f t="shared" si="45"/>
        <v>7307</v>
      </c>
      <c r="AT50" s="26">
        <f t="shared" si="45"/>
        <v>6092</v>
      </c>
      <c r="AU50" s="26">
        <f t="shared" si="45"/>
        <v>4705</v>
      </c>
      <c r="AV50" s="26">
        <f t="shared" si="45"/>
        <v>6206</v>
      </c>
      <c r="AW50" s="14"/>
      <c r="AY50"/>
      <c r="AZ50"/>
    </row>
    <row r="51" spans="2:52" ht="15" customHeight="1">
      <c r="B51" s="34" t="s">
        <v>28</v>
      </c>
      <c r="C51" s="24">
        <f t="shared" ref="C51:C70" si="46">SUM(D51+J51+Q51+W51+AD51+AJ51+AK51+AL51+AM51+AO51+AP51+AQ51+AR51+AS51+AT51+AU51+AV51)</f>
        <v>146914</v>
      </c>
      <c r="D51" s="26">
        <f t="shared" ref="D51:D70" si="47">SUM(I51+H51+G51+F51+E51)</f>
        <v>11962</v>
      </c>
      <c r="E51" s="25">
        <v>2389</v>
      </c>
      <c r="F51" s="25">
        <v>2447</v>
      </c>
      <c r="G51" s="25">
        <v>2437</v>
      </c>
      <c r="H51" s="25">
        <v>2340</v>
      </c>
      <c r="I51" s="25">
        <v>2349</v>
      </c>
      <c r="J51" s="26">
        <f>SUM(O51+N51+M51+L51+K51)</f>
        <v>11651</v>
      </c>
      <c r="K51" s="25">
        <v>2359</v>
      </c>
      <c r="L51" s="25">
        <v>2316</v>
      </c>
      <c r="M51" s="25">
        <v>2355</v>
      </c>
      <c r="N51" s="25">
        <v>2307</v>
      </c>
      <c r="O51" s="25">
        <v>2314</v>
      </c>
      <c r="P51" s="34" t="s">
        <v>28</v>
      </c>
      <c r="Q51" s="26">
        <f t="shared" ref="Q51:Q70" si="48">SUM(V51+U51+T51+S51+R51)</f>
        <v>11737</v>
      </c>
      <c r="R51" s="25">
        <v>2248</v>
      </c>
      <c r="S51" s="25">
        <v>2407</v>
      </c>
      <c r="T51" s="25">
        <v>2371</v>
      </c>
      <c r="U51" s="25">
        <v>2338</v>
      </c>
      <c r="V51" s="25">
        <v>2373</v>
      </c>
      <c r="W51" s="26">
        <f t="shared" ref="W51:W70" si="49">SUM(AB51+AA51+Z51+Y51+X51)</f>
        <v>13098</v>
      </c>
      <c r="X51" s="25">
        <v>2413</v>
      </c>
      <c r="Y51" s="25">
        <v>2478</v>
      </c>
      <c r="Z51" s="25">
        <v>2631</v>
      </c>
      <c r="AA51" s="25">
        <v>2763</v>
      </c>
      <c r="AB51" s="25">
        <v>2813</v>
      </c>
      <c r="AC51" s="34" t="s">
        <v>28</v>
      </c>
      <c r="AD51" s="26">
        <f t="shared" ref="AD51:AD70" si="50">SUM(AI51+AH51+AG51+AF51+AE51)</f>
        <v>15123</v>
      </c>
      <c r="AE51" s="25">
        <v>2963</v>
      </c>
      <c r="AF51" s="25">
        <v>3015</v>
      </c>
      <c r="AG51" s="25">
        <v>2988</v>
      </c>
      <c r="AH51" s="25">
        <v>3117</v>
      </c>
      <c r="AI51" s="25">
        <v>3040</v>
      </c>
      <c r="AJ51" s="26">
        <v>14518</v>
      </c>
      <c r="AK51" s="26">
        <v>12384</v>
      </c>
      <c r="AL51" s="26">
        <v>10548</v>
      </c>
      <c r="AM51" s="26">
        <v>8964</v>
      </c>
      <c r="AN51" s="34" t="s">
        <v>28</v>
      </c>
      <c r="AO51" s="26">
        <v>7952</v>
      </c>
      <c r="AP51" s="26">
        <v>6299</v>
      </c>
      <c r="AQ51" s="26">
        <v>5308</v>
      </c>
      <c r="AR51" s="26">
        <v>4550</v>
      </c>
      <c r="AS51" s="26">
        <v>3869</v>
      </c>
      <c r="AT51" s="26">
        <v>3242</v>
      </c>
      <c r="AU51" s="26">
        <v>2436</v>
      </c>
      <c r="AV51" s="26">
        <v>3273</v>
      </c>
      <c r="AW51" s="15"/>
      <c r="AY51"/>
      <c r="AZ51"/>
    </row>
    <row r="52" spans="2:52" ht="15" customHeight="1">
      <c r="B52" s="34" t="s">
        <v>29</v>
      </c>
      <c r="C52" s="24">
        <f t="shared" si="46"/>
        <v>4698</v>
      </c>
      <c r="D52" s="26">
        <f t="shared" si="47"/>
        <v>378</v>
      </c>
      <c r="E52" s="25">
        <v>63</v>
      </c>
      <c r="F52" s="25">
        <v>74</v>
      </c>
      <c r="G52" s="25">
        <v>73</v>
      </c>
      <c r="H52" s="25">
        <v>86</v>
      </c>
      <c r="I52" s="25">
        <v>82</v>
      </c>
      <c r="J52" s="26">
        <f t="shared" ref="J52:J70" si="51">SUM(O52+N52+M52+L52+K52)</f>
        <v>494</v>
      </c>
      <c r="K52" s="25">
        <v>101</v>
      </c>
      <c r="L52" s="25">
        <v>108</v>
      </c>
      <c r="M52" s="25">
        <v>89</v>
      </c>
      <c r="N52" s="25">
        <v>105</v>
      </c>
      <c r="O52" s="25">
        <v>91</v>
      </c>
      <c r="P52" s="34" t="s">
        <v>29</v>
      </c>
      <c r="Q52" s="26">
        <f t="shared" si="48"/>
        <v>539</v>
      </c>
      <c r="R52" s="25">
        <v>106</v>
      </c>
      <c r="S52" s="25">
        <v>101</v>
      </c>
      <c r="T52" s="25">
        <v>111</v>
      </c>
      <c r="U52" s="25">
        <v>107</v>
      </c>
      <c r="V52" s="25">
        <v>114</v>
      </c>
      <c r="W52" s="26">
        <f t="shared" si="49"/>
        <v>513</v>
      </c>
      <c r="X52" s="25">
        <v>106</v>
      </c>
      <c r="Y52" s="25">
        <v>97</v>
      </c>
      <c r="Z52" s="25">
        <v>112</v>
      </c>
      <c r="AA52" s="25">
        <v>111</v>
      </c>
      <c r="AB52" s="25">
        <v>87</v>
      </c>
      <c r="AC52" s="34" t="s">
        <v>29</v>
      </c>
      <c r="AD52" s="26">
        <f t="shared" si="50"/>
        <v>442</v>
      </c>
      <c r="AE52" s="25">
        <v>100</v>
      </c>
      <c r="AF52" s="25">
        <v>97</v>
      </c>
      <c r="AG52" s="25">
        <v>86</v>
      </c>
      <c r="AH52" s="25">
        <v>93</v>
      </c>
      <c r="AI52" s="25">
        <v>66</v>
      </c>
      <c r="AJ52" s="26">
        <v>390</v>
      </c>
      <c r="AK52" s="26">
        <v>289</v>
      </c>
      <c r="AL52" s="26">
        <v>271</v>
      </c>
      <c r="AM52" s="26">
        <v>219</v>
      </c>
      <c r="AN52" s="34" t="s">
        <v>29</v>
      </c>
      <c r="AO52" s="26">
        <v>231</v>
      </c>
      <c r="AP52" s="26">
        <v>197</v>
      </c>
      <c r="AQ52" s="26">
        <v>163</v>
      </c>
      <c r="AR52" s="26">
        <v>159</v>
      </c>
      <c r="AS52" s="26">
        <v>137</v>
      </c>
      <c r="AT52" s="26">
        <v>106</v>
      </c>
      <c r="AU52" s="26">
        <v>82</v>
      </c>
      <c r="AV52" s="26">
        <v>88</v>
      </c>
      <c r="AW52" s="15"/>
      <c r="AY52"/>
      <c r="AZ52"/>
    </row>
    <row r="53" spans="2:52" ht="15" customHeight="1">
      <c r="B53" s="34" t="s">
        <v>30</v>
      </c>
      <c r="C53" s="24">
        <f t="shared" si="46"/>
        <v>14519</v>
      </c>
      <c r="D53" s="26">
        <f t="shared" si="47"/>
        <v>1433</v>
      </c>
      <c r="E53" s="25">
        <v>277</v>
      </c>
      <c r="F53" s="25">
        <v>271</v>
      </c>
      <c r="G53" s="25">
        <v>279</v>
      </c>
      <c r="H53" s="25">
        <v>292</v>
      </c>
      <c r="I53" s="25">
        <v>314</v>
      </c>
      <c r="J53" s="26">
        <f t="shared" si="51"/>
        <v>1575</v>
      </c>
      <c r="K53" s="25">
        <v>312</v>
      </c>
      <c r="L53" s="25">
        <v>320</v>
      </c>
      <c r="M53" s="25">
        <v>315</v>
      </c>
      <c r="N53" s="25">
        <v>313</v>
      </c>
      <c r="O53" s="25">
        <v>315</v>
      </c>
      <c r="P53" s="34" t="s">
        <v>30</v>
      </c>
      <c r="Q53" s="26">
        <f t="shared" si="48"/>
        <v>1524</v>
      </c>
      <c r="R53" s="25">
        <v>315</v>
      </c>
      <c r="S53" s="25">
        <v>304</v>
      </c>
      <c r="T53" s="25">
        <v>288</v>
      </c>
      <c r="U53" s="25">
        <v>314</v>
      </c>
      <c r="V53" s="25">
        <v>303</v>
      </c>
      <c r="W53" s="26">
        <f t="shared" si="49"/>
        <v>1564</v>
      </c>
      <c r="X53" s="25">
        <v>370</v>
      </c>
      <c r="Y53" s="25">
        <v>308</v>
      </c>
      <c r="Z53" s="25">
        <v>283</v>
      </c>
      <c r="AA53" s="25">
        <v>330</v>
      </c>
      <c r="AB53" s="25">
        <v>273</v>
      </c>
      <c r="AC53" s="34" t="s">
        <v>30</v>
      </c>
      <c r="AD53" s="26">
        <f t="shared" si="50"/>
        <v>1370</v>
      </c>
      <c r="AE53" s="25">
        <v>294</v>
      </c>
      <c r="AF53" s="25">
        <v>289</v>
      </c>
      <c r="AG53" s="25">
        <v>284</v>
      </c>
      <c r="AH53" s="25">
        <v>266</v>
      </c>
      <c r="AI53" s="25">
        <v>237</v>
      </c>
      <c r="AJ53" s="26">
        <v>1237</v>
      </c>
      <c r="AK53" s="26">
        <v>989</v>
      </c>
      <c r="AL53" s="26">
        <v>888</v>
      </c>
      <c r="AM53" s="26">
        <v>715</v>
      </c>
      <c r="AN53" s="34" t="s">
        <v>30</v>
      </c>
      <c r="AO53" s="26">
        <v>683</v>
      </c>
      <c r="AP53" s="26">
        <v>607</v>
      </c>
      <c r="AQ53" s="26">
        <v>498</v>
      </c>
      <c r="AR53" s="26">
        <v>398</v>
      </c>
      <c r="AS53" s="26">
        <v>340</v>
      </c>
      <c r="AT53" s="26">
        <v>279</v>
      </c>
      <c r="AU53" s="26">
        <v>193</v>
      </c>
      <c r="AV53" s="26">
        <v>226</v>
      </c>
      <c r="AW53" s="15"/>
      <c r="AY53"/>
      <c r="AZ53"/>
    </row>
    <row r="54" spans="2:52" ht="15" customHeight="1">
      <c r="B54" s="34" t="s">
        <v>31</v>
      </c>
      <c r="C54" s="24">
        <f>SUM(D54+J54+Q54+W54+AD54+AJ54+AK54+AL54+AM54+AO54+AP54+AQ54+AR54+AS54+AT54+AU54+AV54)</f>
        <v>1600</v>
      </c>
      <c r="D54" s="26">
        <f t="shared" si="47"/>
        <v>114</v>
      </c>
      <c r="E54" s="25">
        <v>23</v>
      </c>
      <c r="F54" s="25">
        <v>22</v>
      </c>
      <c r="G54" s="25">
        <v>23</v>
      </c>
      <c r="H54" s="25">
        <v>19</v>
      </c>
      <c r="I54" s="25">
        <v>27</v>
      </c>
      <c r="J54" s="26">
        <f t="shared" si="51"/>
        <v>124</v>
      </c>
      <c r="K54" s="25">
        <v>23</v>
      </c>
      <c r="L54" s="25">
        <v>24</v>
      </c>
      <c r="M54" s="25">
        <v>26</v>
      </c>
      <c r="N54" s="25">
        <v>30</v>
      </c>
      <c r="O54" s="25">
        <v>21</v>
      </c>
      <c r="P54" s="34" t="s">
        <v>31</v>
      </c>
      <c r="Q54" s="26">
        <f t="shared" si="48"/>
        <v>134</v>
      </c>
      <c r="R54" s="25">
        <v>30</v>
      </c>
      <c r="S54" s="25">
        <v>19</v>
      </c>
      <c r="T54" s="25">
        <v>22</v>
      </c>
      <c r="U54" s="25">
        <v>28</v>
      </c>
      <c r="V54" s="25">
        <v>35</v>
      </c>
      <c r="W54" s="26">
        <f t="shared" si="49"/>
        <v>133</v>
      </c>
      <c r="X54" s="25">
        <v>28</v>
      </c>
      <c r="Y54" s="25">
        <v>22</v>
      </c>
      <c r="Z54" s="25">
        <v>30</v>
      </c>
      <c r="AA54" s="25">
        <v>26</v>
      </c>
      <c r="AB54" s="25">
        <v>27</v>
      </c>
      <c r="AC54" s="34" t="s">
        <v>31</v>
      </c>
      <c r="AD54" s="26">
        <f t="shared" si="50"/>
        <v>150</v>
      </c>
      <c r="AE54" s="25">
        <v>23</v>
      </c>
      <c r="AF54" s="25">
        <v>24</v>
      </c>
      <c r="AG54" s="25">
        <v>40</v>
      </c>
      <c r="AH54" s="25">
        <v>33</v>
      </c>
      <c r="AI54" s="25">
        <v>30</v>
      </c>
      <c r="AJ54" s="26">
        <v>159</v>
      </c>
      <c r="AK54" s="26">
        <v>118</v>
      </c>
      <c r="AL54" s="26">
        <v>93</v>
      </c>
      <c r="AM54" s="26">
        <v>97</v>
      </c>
      <c r="AN54" s="34" t="s">
        <v>31</v>
      </c>
      <c r="AO54" s="26">
        <v>80</v>
      </c>
      <c r="AP54" s="26">
        <v>84</v>
      </c>
      <c r="AQ54" s="26">
        <v>67</v>
      </c>
      <c r="AR54" s="26">
        <v>57</v>
      </c>
      <c r="AS54" s="26">
        <v>52</v>
      </c>
      <c r="AT54" s="26">
        <v>45</v>
      </c>
      <c r="AU54" s="26">
        <v>34</v>
      </c>
      <c r="AV54" s="26">
        <v>59</v>
      </c>
      <c r="AW54" s="15"/>
      <c r="AY54"/>
      <c r="AZ54"/>
    </row>
    <row r="55" spans="2:52" ht="15" customHeight="1">
      <c r="B55" s="34" t="s">
        <v>32</v>
      </c>
      <c r="C55" s="24">
        <f t="shared" si="46"/>
        <v>6207</v>
      </c>
      <c r="D55" s="26">
        <f t="shared" si="47"/>
        <v>497</v>
      </c>
      <c r="E55" s="25">
        <v>97</v>
      </c>
      <c r="F55" s="25">
        <v>101</v>
      </c>
      <c r="G55" s="25">
        <v>90</v>
      </c>
      <c r="H55" s="25">
        <v>102</v>
      </c>
      <c r="I55" s="25">
        <v>107</v>
      </c>
      <c r="J55" s="26">
        <f t="shared" si="51"/>
        <v>517</v>
      </c>
      <c r="K55" s="25">
        <v>93</v>
      </c>
      <c r="L55" s="25">
        <v>111</v>
      </c>
      <c r="M55" s="25">
        <v>104</v>
      </c>
      <c r="N55" s="25">
        <v>100</v>
      </c>
      <c r="O55" s="25">
        <v>109</v>
      </c>
      <c r="P55" s="34" t="s">
        <v>32</v>
      </c>
      <c r="Q55" s="26">
        <f t="shared" si="48"/>
        <v>616</v>
      </c>
      <c r="R55" s="25">
        <v>113</v>
      </c>
      <c r="S55" s="25">
        <v>112</v>
      </c>
      <c r="T55" s="25">
        <v>135</v>
      </c>
      <c r="U55" s="25">
        <v>117</v>
      </c>
      <c r="V55" s="25">
        <v>139</v>
      </c>
      <c r="W55" s="26">
        <f t="shared" si="49"/>
        <v>673</v>
      </c>
      <c r="X55" s="25">
        <v>115</v>
      </c>
      <c r="Y55" s="25">
        <v>148</v>
      </c>
      <c r="Z55" s="25">
        <v>136</v>
      </c>
      <c r="AA55" s="25">
        <v>127</v>
      </c>
      <c r="AB55" s="25">
        <v>147</v>
      </c>
      <c r="AC55" s="34" t="s">
        <v>32</v>
      </c>
      <c r="AD55" s="26">
        <f t="shared" si="50"/>
        <v>674</v>
      </c>
      <c r="AE55" s="25">
        <v>155</v>
      </c>
      <c r="AF55" s="25">
        <v>130</v>
      </c>
      <c r="AG55" s="25">
        <v>133</v>
      </c>
      <c r="AH55" s="25">
        <v>132</v>
      </c>
      <c r="AI55" s="25">
        <v>124</v>
      </c>
      <c r="AJ55" s="26">
        <v>518</v>
      </c>
      <c r="AK55" s="26">
        <v>428</v>
      </c>
      <c r="AL55" s="26">
        <v>400</v>
      </c>
      <c r="AM55" s="26">
        <v>294</v>
      </c>
      <c r="AN55" s="34" t="s">
        <v>32</v>
      </c>
      <c r="AO55" s="26">
        <v>318</v>
      </c>
      <c r="AP55" s="26">
        <v>310</v>
      </c>
      <c r="AQ55" s="26">
        <v>245</v>
      </c>
      <c r="AR55" s="26">
        <v>181</v>
      </c>
      <c r="AS55" s="26">
        <v>172</v>
      </c>
      <c r="AT55" s="26">
        <v>126</v>
      </c>
      <c r="AU55" s="26">
        <v>112</v>
      </c>
      <c r="AV55" s="26">
        <v>126</v>
      </c>
      <c r="AW55" s="15"/>
      <c r="AY55"/>
      <c r="AZ55"/>
    </row>
    <row r="56" spans="2:52" ht="15" customHeight="1">
      <c r="B56" s="34" t="s">
        <v>33</v>
      </c>
      <c r="C56" s="24">
        <f>SUM(D56+J56+Q56+W56+AD56+AJ56+AK56+AL56+AM56+AO56+AP56+AQ56+AR56+AS56+AT56+AU56+AV56)</f>
        <v>11927</v>
      </c>
      <c r="D56" s="26">
        <f t="shared" si="47"/>
        <v>989</v>
      </c>
      <c r="E56" s="25">
        <v>200</v>
      </c>
      <c r="F56" s="25">
        <v>203</v>
      </c>
      <c r="G56" s="25">
        <v>188</v>
      </c>
      <c r="H56" s="25">
        <v>193</v>
      </c>
      <c r="I56" s="25">
        <v>205</v>
      </c>
      <c r="J56" s="26">
        <f t="shared" si="51"/>
        <v>1032</v>
      </c>
      <c r="K56" s="25">
        <v>212</v>
      </c>
      <c r="L56" s="25">
        <v>212</v>
      </c>
      <c r="M56" s="25">
        <v>208</v>
      </c>
      <c r="N56" s="25">
        <v>197</v>
      </c>
      <c r="O56" s="25">
        <v>203</v>
      </c>
      <c r="P56" s="34" t="s">
        <v>33</v>
      </c>
      <c r="Q56" s="26">
        <f t="shared" si="48"/>
        <v>965</v>
      </c>
      <c r="R56" s="25">
        <v>198</v>
      </c>
      <c r="S56" s="25">
        <v>185</v>
      </c>
      <c r="T56" s="25">
        <v>182</v>
      </c>
      <c r="U56" s="25">
        <v>191</v>
      </c>
      <c r="V56" s="25">
        <v>209</v>
      </c>
      <c r="W56" s="26">
        <f t="shared" si="49"/>
        <v>1049</v>
      </c>
      <c r="X56" s="25">
        <v>201</v>
      </c>
      <c r="Y56" s="25">
        <v>196</v>
      </c>
      <c r="Z56" s="25">
        <v>196</v>
      </c>
      <c r="AA56" s="25">
        <v>212</v>
      </c>
      <c r="AB56" s="25">
        <v>244</v>
      </c>
      <c r="AC56" s="34" t="s">
        <v>33</v>
      </c>
      <c r="AD56" s="26">
        <f t="shared" si="50"/>
        <v>1175</v>
      </c>
      <c r="AE56" s="25">
        <v>225</v>
      </c>
      <c r="AF56" s="25">
        <v>254</v>
      </c>
      <c r="AG56" s="25">
        <v>232</v>
      </c>
      <c r="AH56" s="25">
        <v>241</v>
      </c>
      <c r="AI56" s="25">
        <v>223</v>
      </c>
      <c r="AJ56" s="26">
        <v>1112</v>
      </c>
      <c r="AK56" s="26">
        <v>875</v>
      </c>
      <c r="AL56" s="26">
        <v>798</v>
      </c>
      <c r="AM56" s="26">
        <v>653</v>
      </c>
      <c r="AN56" s="34" t="s">
        <v>33</v>
      </c>
      <c r="AO56" s="26">
        <v>587</v>
      </c>
      <c r="AP56" s="26">
        <v>531</v>
      </c>
      <c r="AQ56" s="26">
        <v>447</v>
      </c>
      <c r="AR56" s="26">
        <v>405</v>
      </c>
      <c r="AS56" s="26">
        <v>380</v>
      </c>
      <c r="AT56" s="26">
        <v>310</v>
      </c>
      <c r="AU56" s="26">
        <v>262</v>
      </c>
      <c r="AV56" s="26">
        <v>357</v>
      </c>
      <c r="AW56" s="15"/>
      <c r="AY56"/>
      <c r="AZ56"/>
    </row>
    <row r="57" spans="2:52" ht="15" customHeight="1">
      <c r="B57" s="34" t="s">
        <v>34</v>
      </c>
      <c r="C57" s="24">
        <f t="shared" si="46"/>
        <v>10625</v>
      </c>
      <c r="D57" s="26">
        <f t="shared" si="47"/>
        <v>1006</v>
      </c>
      <c r="E57" s="25">
        <v>223</v>
      </c>
      <c r="F57" s="25">
        <v>170</v>
      </c>
      <c r="G57" s="25">
        <v>188</v>
      </c>
      <c r="H57" s="25">
        <v>214</v>
      </c>
      <c r="I57" s="25">
        <v>211</v>
      </c>
      <c r="J57" s="26">
        <f t="shared" si="51"/>
        <v>1003</v>
      </c>
      <c r="K57" s="25">
        <v>204</v>
      </c>
      <c r="L57" s="25">
        <v>191</v>
      </c>
      <c r="M57" s="25">
        <v>202</v>
      </c>
      <c r="N57" s="25">
        <v>208</v>
      </c>
      <c r="O57" s="25">
        <v>198</v>
      </c>
      <c r="P57" s="34" t="s">
        <v>34</v>
      </c>
      <c r="Q57" s="26">
        <f t="shared" si="48"/>
        <v>1114</v>
      </c>
      <c r="R57" s="25">
        <v>233</v>
      </c>
      <c r="S57" s="25">
        <v>202</v>
      </c>
      <c r="T57" s="25">
        <v>222</v>
      </c>
      <c r="U57" s="25">
        <v>249</v>
      </c>
      <c r="V57" s="25">
        <v>208</v>
      </c>
      <c r="W57" s="26">
        <f t="shared" si="49"/>
        <v>1178</v>
      </c>
      <c r="X57" s="25">
        <v>235</v>
      </c>
      <c r="Y57" s="25">
        <v>245</v>
      </c>
      <c r="Z57" s="25">
        <v>267</v>
      </c>
      <c r="AA57" s="25">
        <v>209</v>
      </c>
      <c r="AB57" s="25">
        <v>222</v>
      </c>
      <c r="AC57" s="34" t="s">
        <v>34</v>
      </c>
      <c r="AD57" s="26">
        <f t="shared" si="50"/>
        <v>1030</v>
      </c>
      <c r="AE57" s="25">
        <v>197</v>
      </c>
      <c r="AF57" s="25">
        <v>211</v>
      </c>
      <c r="AG57" s="25">
        <v>245</v>
      </c>
      <c r="AH57" s="25">
        <v>190</v>
      </c>
      <c r="AI57" s="25">
        <v>187</v>
      </c>
      <c r="AJ57" s="26">
        <v>887</v>
      </c>
      <c r="AK57" s="26">
        <v>687</v>
      </c>
      <c r="AL57" s="26">
        <v>542</v>
      </c>
      <c r="AM57" s="26">
        <v>495</v>
      </c>
      <c r="AN57" s="34" t="s">
        <v>34</v>
      </c>
      <c r="AO57" s="26">
        <v>514</v>
      </c>
      <c r="AP57" s="26">
        <v>450</v>
      </c>
      <c r="AQ57" s="26">
        <v>438</v>
      </c>
      <c r="AR57" s="26">
        <v>346</v>
      </c>
      <c r="AS57" s="26">
        <v>275</v>
      </c>
      <c r="AT57" s="26">
        <v>254</v>
      </c>
      <c r="AU57" s="26">
        <v>174</v>
      </c>
      <c r="AV57" s="26">
        <v>232</v>
      </c>
      <c r="AW57" s="15"/>
      <c r="AY57"/>
      <c r="AZ57"/>
    </row>
    <row r="58" spans="2:52" ht="15" customHeight="1">
      <c r="B58" s="34" t="s">
        <v>35</v>
      </c>
      <c r="C58" s="24">
        <f t="shared" si="46"/>
        <v>10911</v>
      </c>
      <c r="D58" s="26">
        <f t="shared" si="47"/>
        <v>971</v>
      </c>
      <c r="E58" s="25">
        <v>189</v>
      </c>
      <c r="F58" s="25">
        <v>202</v>
      </c>
      <c r="G58" s="25">
        <v>171</v>
      </c>
      <c r="H58" s="25">
        <v>217</v>
      </c>
      <c r="I58" s="25">
        <v>192</v>
      </c>
      <c r="J58" s="26">
        <f t="shared" si="51"/>
        <v>918</v>
      </c>
      <c r="K58" s="25">
        <v>172</v>
      </c>
      <c r="L58" s="25">
        <v>185</v>
      </c>
      <c r="M58" s="25">
        <v>172</v>
      </c>
      <c r="N58" s="25">
        <v>198</v>
      </c>
      <c r="O58" s="25">
        <v>191</v>
      </c>
      <c r="P58" s="34" t="s">
        <v>35</v>
      </c>
      <c r="Q58" s="26">
        <f t="shared" si="48"/>
        <v>942</v>
      </c>
      <c r="R58" s="25">
        <v>195</v>
      </c>
      <c r="S58" s="25">
        <v>177</v>
      </c>
      <c r="T58" s="25">
        <v>199</v>
      </c>
      <c r="U58" s="25">
        <v>180</v>
      </c>
      <c r="V58" s="25">
        <v>191</v>
      </c>
      <c r="W58" s="26">
        <f t="shared" si="49"/>
        <v>986</v>
      </c>
      <c r="X58" s="25">
        <v>217</v>
      </c>
      <c r="Y58" s="25">
        <v>199</v>
      </c>
      <c r="Z58" s="25">
        <v>193</v>
      </c>
      <c r="AA58" s="25">
        <v>195</v>
      </c>
      <c r="AB58" s="25">
        <v>182</v>
      </c>
      <c r="AC58" s="34" t="s">
        <v>35</v>
      </c>
      <c r="AD58" s="26">
        <f t="shared" si="50"/>
        <v>1055</v>
      </c>
      <c r="AE58" s="25">
        <v>229</v>
      </c>
      <c r="AF58" s="25">
        <v>195</v>
      </c>
      <c r="AG58" s="25">
        <v>215</v>
      </c>
      <c r="AH58" s="25">
        <v>204</v>
      </c>
      <c r="AI58" s="25">
        <v>212</v>
      </c>
      <c r="AJ58" s="26">
        <v>968</v>
      </c>
      <c r="AK58" s="26">
        <v>821</v>
      </c>
      <c r="AL58" s="26">
        <v>708</v>
      </c>
      <c r="AM58" s="26">
        <v>627</v>
      </c>
      <c r="AN58" s="34" t="s">
        <v>35</v>
      </c>
      <c r="AO58" s="26">
        <v>565</v>
      </c>
      <c r="AP58" s="26">
        <v>524</v>
      </c>
      <c r="AQ58" s="26">
        <v>411</v>
      </c>
      <c r="AR58" s="26">
        <v>343</v>
      </c>
      <c r="AS58" s="26">
        <v>308</v>
      </c>
      <c r="AT58" s="26">
        <v>249</v>
      </c>
      <c r="AU58" s="26">
        <v>228</v>
      </c>
      <c r="AV58" s="26">
        <v>287</v>
      </c>
      <c r="AW58" s="15"/>
      <c r="AY58"/>
      <c r="AZ58"/>
    </row>
    <row r="59" spans="2:52" ht="15" customHeight="1">
      <c r="B59" s="34" t="s">
        <v>36</v>
      </c>
      <c r="C59" s="24">
        <f t="shared" si="46"/>
        <v>8604</v>
      </c>
      <c r="D59" s="26">
        <f t="shared" si="47"/>
        <v>767</v>
      </c>
      <c r="E59" s="25">
        <v>155</v>
      </c>
      <c r="F59" s="25">
        <v>168</v>
      </c>
      <c r="G59" s="25">
        <v>156</v>
      </c>
      <c r="H59" s="25">
        <v>148</v>
      </c>
      <c r="I59" s="25">
        <v>140</v>
      </c>
      <c r="J59" s="26">
        <f t="shared" si="51"/>
        <v>789</v>
      </c>
      <c r="K59" s="25">
        <v>156</v>
      </c>
      <c r="L59" s="25">
        <v>159</v>
      </c>
      <c r="M59" s="25">
        <v>148</v>
      </c>
      <c r="N59" s="25">
        <v>162</v>
      </c>
      <c r="O59" s="25">
        <v>164</v>
      </c>
      <c r="P59" s="34" t="s">
        <v>36</v>
      </c>
      <c r="Q59" s="26">
        <f t="shared" si="48"/>
        <v>850</v>
      </c>
      <c r="R59" s="25">
        <v>168</v>
      </c>
      <c r="S59" s="25">
        <v>163</v>
      </c>
      <c r="T59" s="25">
        <v>171</v>
      </c>
      <c r="U59" s="25">
        <v>183</v>
      </c>
      <c r="V59" s="25">
        <v>165</v>
      </c>
      <c r="W59" s="26">
        <f t="shared" si="49"/>
        <v>887</v>
      </c>
      <c r="X59" s="25">
        <v>171</v>
      </c>
      <c r="Y59" s="25">
        <v>169</v>
      </c>
      <c r="Z59" s="25">
        <v>194</v>
      </c>
      <c r="AA59" s="25">
        <v>173</v>
      </c>
      <c r="AB59" s="25">
        <v>180</v>
      </c>
      <c r="AC59" s="34" t="s">
        <v>36</v>
      </c>
      <c r="AD59" s="26">
        <f t="shared" si="50"/>
        <v>892</v>
      </c>
      <c r="AE59" s="25">
        <v>187</v>
      </c>
      <c r="AF59" s="25">
        <v>177</v>
      </c>
      <c r="AG59" s="25">
        <v>175</v>
      </c>
      <c r="AH59" s="25">
        <v>170</v>
      </c>
      <c r="AI59" s="25">
        <v>183</v>
      </c>
      <c r="AJ59" s="26">
        <v>742</v>
      </c>
      <c r="AK59" s="26">
        <v>566</v>
      </c>
      <c r="AL59" s="26">
        <v>565</v>
      </c>
      <c r="AM59" s="26">
        <v>459</v>
      </c>
      <c r="AN59" s="34" t="s">
        <v>36</v>
      </c>
      <c r="AO59" s="26">
        <v>370</v>
      </c>
      <c r="AP59" s="26">
        <v>358</v>
      </c>
      <c r="AQ59" s="26">
        <v>274</v>
      </c>
      <c r="AR59" s="26">
        <v>296</v>
      </c>
      <c r="AS59" s="26">
        <v>241</v>
      </c>
      <c r="AT59" s="26">
        <v>195</v>
      </c>
      <c r="AU59" s="26">
        <v>151</v>
      </c>
      <c r="AV59" s="26">
        <v>202</v>
      </c>
      <c r="AW59" s="15"/>
      <c r="AY59"/>
      <c r="AZ59"/>
    </row>
    <row r="60" spans="2:52" ht="15" customHeight="1">
      <c r="B60" s="34" t="s">
        <v>37</v>
      </c>
      <c r="C60" s="24">
        <f t="shared" si="46"/>
        <v>14295</v>
      </c>
      <c r="D60" s="26">
        <f t="shared" si="47"/>
        <v>1224</v>
      </c>
      <c r="E60" s="25">
        <v>246</v>
      </c>
      <c r="F60" s="25">
        <v>228</v>
      </c>
      <c r="G60" s="25">
        <v>256</v>
      </c>
      <c r="H60" s="25">
        <v>245</v>
      </c>
      <c r="I60" s="25">
        <v>249</v>
      </c>
      <c r="J60" s="26">
        <f t="shared" si="51"/>
        <v>1139</v>
      </c>
      <c r="K60" s="25">
        <v>229</v>
      </c>
      <c r="L60" s="25">
        <v>220</v>
      </c>
      <c r="M60" s="25">
        <v>239</v>
      </c>
      <c r="N60" s="25">
        <v>225</v>
      </c>
      <c r="O60" s="25">
        <v>226</v>
      </c>
      <c r="P60" s="34" t="s">
        <v>37</v>
      </c>
      <c r="Q60" s="26">
        <f t="shared" si="48"/>
        <v>1278</v>
      </c>
      <c r="R60" s="25">
        <v>246</v>
      </c>
      <c r="S60" s="25">
        <v>229</v>
      </c>
      <c r="T60" s="25">
        <v>244</v>
      </c>
      <c r="U60" s="25">
        <v>287</v>
      </c>
      <c r="V60" s="25">
        <v>272</v>
      </c>
      <c r="W60" s="26">
        <f t="shared" si="49"/>
        <v>1289</v>
      </c>
      <c r="X60" s="25">
        <v>246</v>
      </c>
      <c r="Y60" s="25">
        <v>257</v>
      </c>
      <c r="Z60" s="25">
        <v>260</v>
      </c>
      <c r="AA60" s="25">
        <v>254</v>
      </c>
      <c r="AB60" s="25">
        <v>272</v>
      </c>
      <c r="AC60" s="34" t="s">
        <v>37</v>
      </c>
      <c r="AD60" s="26">
        <f t="shared" si="50"/>
        <v>1467</v>
      </c>
      <c r="AE60" s="25">
        <v>296</v>
      </c>
      <c r="AF60" s="25">
        <v>313</v>
      </c>
      <c r="AG60" s="25">
        <v>310</v>
      </c>
      <c r="AH60" s="25">
        <v>268</v>
      </c>
      <c r="AI60" s="25">
        <v>280</v>
      </c>
      <c r="AJ60" s="26">
        <v>1350</v>
      </c>
      <c r="AK60" s="26">
        <v>1139</v>
      </c>
      <c r="AL60" s="26">
        <v>964</v>
      </c>
      <c r="AM60" s="26">
        <v>789</v>
      </c>
      <c r="AN60" s="34" t="s">
        <v>37</v>
      </c>
      <c r="AO60" s="26">
        <v>746</v>
      </c>
      <c r="AP60" s="26">
        <v>600</v>
      </c>
      <c r="AQ60" s="26">
        <v>555</v>
      </c>
      <c r="AR60" s="26">
        <v>450</v>
      </c>
      <c r="AS60" s="26">
        <v>380</v>
      </c>
      <c r="AT60" s="26">
        <v>312</v>
      </c>
      <c r="AU60" s="26">
        <v>248</v>
      </c>
      <c r="AV60" s="26">
        <v>365</v>
      </c>
      <c r="AW60" s="15"/>
      <c r="AY60"/>
      <c r="AZ60"/>
    </row>
    <row r="61" spans="2:52" ht="15" customHeight="1">
      <c r="B61" s="34" t="s">
        <v>38</v>
      </c>
      <c r="C61" s="24">
        <f t="shared" si="46"/>
        <v>6048</v>
      </c>
      <c r="D61" s="26">
        <f t="shared" si="47"/>
        <v>419</v>
      </c>
      <c r="E61" s="25">
        <v>72</v>
      </c>
      <c r="F61" s="25">
        <v>72</v>
      </c>
      <c r="G61" s="25">
        <v>97</v>
      </c>
      <c r="H61" s="25">
        <v>87</v>
      </c>
      <c r="I61" s="25">
        <v>91</v>
      </c>
      <c r="J61" s="26">
        <f t="shared" si="51"/>
        <v>445</v>
      </c>
      <c r="K61" s="25">
        <v>93</v>
      </c>
      <c r="L61" s="25">
        <v>103</v>
      </c>
      <c r="M61" s="25">
        <v>85</v>
      </c>
      <c r="N61" s="25">
        <v>75</v>
      </c>
      <c r="O61" s="25">
        <v>89</v>
      </c>
      <c r="P61" s="34" t="s">
        <v>38</v>
      </c>
      <c r="Q61" s="26">
        <f t="shared" si="48"/>
        <v>543</v>
      </c>
      <c r="R61" s="25">
        <v>117</v>
      </c>
      <c r="S61" s="25">
        <v>103</v>
      </c>
      <c r="T61" s="25">
        <v>95</v>
      </c>
      <c r="U61" s="25">
        <v>106</v>
      </c>
      <c r="V61" s="25">
        <v>122</v>
      </c>
      <c r="W61" s="26">
        <f t="shared" si="49"/>
        <v>550</v>
      </c>
      <c r="X61" s="25">
        <v>97</v>
      </c>
      <c r="Y61" s="25">
        <v>116</v>
      </c>
      <c r="Z61" s="25">
        <v>116</v>
      </c>
      <c r="AA61" s="25">
        <v>110</v>
      </c>
      <c r="AB61" s="25">
        <v>111</v>
      </c>
      <c r="AC61" s="34" t="s">
        <v>38</v>
      </c>
      <c r="AD61" s="26">
        <f t="shared" si="50"/>
        <v>552</v>
      </c>
      <c r="AE61" s="25">
        <v>100</v>
      </c>
      <c r="AF61" s="25">
        <v>113</v>
      </c>
      <c r="AG61" s="25">
        <v>100</v>
      </c>
      <c r="AH61" s="25">
        <v>129</v>
      </c>
      <c r="AI61" s="25">
        <v>110</v>
      </c>
      <c r="AJ61" s="26">
        <v>526</v>
      </c>
      <c r="AK61" s="26">
        <v>483</v>
      </c>
      <c r="AL61" s="26">
        <v>401</v>
      </c>
      <c r="AM61" s="26">
        <v>378</v>
      </c>
      <c r="AN61" s="34" t="s">
        <v>38</v>
      </c>
      <c r="AO61" s="26">
        <v>349</v>
      </c>
      <c r="AP61" s="26">
        <v>275</v>
      </c>
      <c r="AQ61" s="26">
        <v>240</v>
      </c>
      <c r="AR61" s="26">
        <v>214</v>
      </c>
      <c r="AS61" s="26">
        <v>173</v>
      </c>
      <c r="AT61" s="26">
        <v>169</v>
      </c>
      <c r="AU61" s="26">
        <v>145</v>
      </c>
      <c r="AV61" s="26">
        <v>186</v>
      </c>
      <c r="AW61" s="15"/>
      <c r="AY61"/>
      <c r="AZ61"/>
    </row>
    <row r="62" spans="2:52" ht="15" customHeight="1">
      <c r="B62" s="34" t="s">
        <v>39</v>
      </c>
      <c r="C62" s="24">
        <f t="shared" si="46"/>
        <v>1975</v>
      </c>
      <c r="D62" s="26">
        <f t="shared" si="47"/>
        <v>152</v>
      </c>
      <c r="E62" s="25">
        <v>27</v>
      </c>
      <c r="F62" s="25">
        <v>32</v>
      </c>
      <c r="G62" s="25">
        <v>29</v>
      </c>
      <c r="H62" s="25">
        <v>31</v>
      </c>
      <c r="I62" s="25">
        <v>33</v>
      </c>
      <c r="J62" s="26">
        <f t="shared" si="51"/>
        <v>205</v>
      </c>
      <c r="K62" s="25">
        <v>38</v>
      </c>
      <c r="L62" s="25">
        <v>39</v>
      </c>
      <c r="M62" s="25">
        <v>42</v>
      </c>
      <c r="N62" s="25">
        <v>45</v>
      </c>
      <c r="O62" s="25">
        <v>41</v>
      </c>
      <c r="P62" s="34" t="s">
        <v>39</v>
      </c>
      <c r="Q62" s="26">
        <f t="shared" si="48"/>
        <v>223</v>
      </c>
      <c r="R62" s="25">
        <v>33</v>
      </c>
      <c r="S62" s="25">
        <v>45</v>
      </c>
      <c r="T62" s="25">
        <v>58</v>
      </c>
      <c r="U62" s="25">
        <v>42</v>
      </c>
      <c r="V62" s="25">
        <v>45</v>
      </c>
      <c r="W62" s="26">
        <f t="shared" si="49"/>
        <v>256</v>
      </c>
      <c r="X62" s="25">
        <v>51</v>
      </c>
      <c r="Y62" s="25">
        <v>51</v>
      </c>
      <c r="Z62" s="25">
        <v>48</v>
      </c>
      <c r="AA62" s="25">
        <v>50</v>
      </c>
      <c r="AB62" s="25">
        <v>56</v>
      </c>
      <c r="AC62" s="34" t="s">
        <v>39</v>
      </c>
      <c r="AD62" s="26">
        <f t="shared" si="50"/>
        <v>202</v>
      </c>
      <c r="AE62" s="25">
        <v>43</v>
      </c>
      <c r="AF62" s="25">
        <v>44</v>
      </c>
      <c r="AG62" s="25">
        <v>45</v>
      </c>
      <c r="AH62" s="25">
        <v>33</v>
      </c>
      <c r="AI62" s="25">
        <v>37</v>
      </c>
      <c r="AJ62" s="26">
        <v>163</v>
      </c>
      <c r="AK62" s="26">
        <v>126</v>
      </c>
      <c r="AL62" s="26">
        <v>97</v>
      </c>
      <c r="AM62" s="26">
        <v>104</v>
      </c>
      <c r="AN62" s="34" t="s">
        <v>39</v>
      </c>
      <c r="AO62" s="26">
        <v>87</v>
      </c>
      <c r="AP62" s="26">
        <v>95</v>
      </c>
      <c r="AQ62" s="26">
        <v>80</v>
      </c>
      <c r="AR62" s="26">
        <v>43</v>
      </c>
      <c r="AS62" s="26">
        <v>40</v>
      </c>
      <c r="AT62" s="26">
        <v>31</v>
      </c>
      <c r="AU62" s="26">
        <v>32</v>
      </c>
      <c r="AV62" s="26">
        <v>39</v>
      </c>
      <c r="AW62" s="15"/>
      <c r="AY62"/>
      <c r="AZ62"/>
    </row>
    <row r="63" spans="2:52" ht="15" customHeight="1">
      <c r="B63" s="34" t="s">
        <v>40</v>
      </c>
      <c r="C63" s="24">
        <f t="shared" si="46"/>
        <v>2229</v>
      </c>
      <c r="D63" s="26">
        <f t="shared" si="47"/>
        <v>192</v>
      </c>
      <c r="E63" s="25">
        <v>38</v>
      </c>
      <c r="F63" s="25">
        <v>44</v>
      </c>
      <c r="G63" s="25">
        <v>31</v>
      </c>
      <c r="H63" s="25">
        <v>30</v>
      </c>
      <c r="I63" s="25">
        <v>49</v>
      </c>
      <c r="J63" s="26">
        <f t="shared" si="51"/>
        <v>181</v>
      </c>
      <c r="K63" s="25">
        <v>39</v>
      </c>
      <c r="L63" s="25">
        <v>40</v>
      </c>
      <c r="M63" s="25">
        <v>28</v>
      </c>
      <c r="N63" s="25">
        <v>37</v>
      </c>
      <c r="O63" s="25">
        <v>37</v>
      </c>
      <c r="P63" s="34" t="s">
        <v>40</v>
      </c>
      <c r="Q63" s="26">
        <f t="shared" si="48"/>
        <v>182</v>
      </c>
      <c r="R63" s="25">
        <v>39</v>
      </c>
      <c r="S63" s="25">
        <v>30</v>
      </c>
      <c r="T63" s="25">
        <v>44</v>
      </c>
      <c r="U63" s="25">
        <v>36</v>
      </c>
      <c r="V63" s="25">
        <v>33</v>
      </c>
      <c r="W63" s="26">
        <f t="shared" si="49"/>
        <v>198</v>
      </c>
      <c r="X63" s="25">
        <v>45</v>
      </c>
      <c r="Y63" s="25">
        <v>34</v>
      </c>
      <c r="Z63" s="25">
        <v>36</v>
      </c>
      <c r="AA63" s="25">
        <v>39</v>
      </c>
      <c r="AB63" s="25">
        <v>44</v>
      </c>
      <c r="AC63" s="34" t="s">
        <v>40</v>
      </c>
      <c r="AD63" s="26">
        <f t="shared" si="50"/>
        <v>192</v>
      </c>
      <c r="AE63" s="25">
        <v>30</v>
      </c>
      <c r="AF63" s="25">
        <v>41</v>
      </c>
      <c r="AG63" s="25">
        <v>38</v>
      </c>
      <c r="AH63" s="25">
        <v>39</v>
      </c>
      <c r="AI63" s="25">
        <v>44</v>
      </c>
      <c r="AJ63" s="26">
        <v>221</v>
      </c>
      <c r="AK63" s="26">
        <v>174</v>
      </c>
      <c r="AL63" s="26">
        <v>154</v>
      </c>
      <c r="AM63" s="26">
        <v>139</v>
      </c>
      <c r="AN63" s="34" t="s">
        <v>40</v>
      </c>
      <c r="AO63" s="26">
        <v>117</v>
      </c>
      <c r="AP63" s="26">
        <v>107</v>
      </c>
      <c r="AQ63" s="26">
        <v>85</v>
      </c>
      <c r="AR63" s="26">
        <v>68</v>
      </c>
      <c r="AS63" s="26">
        <v>47</v>
      </c>
      <c r="AT63" s="26">
        <v>56</v>
      </c>
      <c r="AU63" s="26">
        <v>50</v>
      </c>
      <c r="AV63" s="26">
        <v>66</v>
      </c>
      <c r="AW63" s="15"/>
      <c r="AY63"/>
      <c r="AZ63"/>
    </row>
    <row r="64" spans="2:52" ht="15" customHeight="1">
      <c r="B64" s="34" t="s">
        <v>41</v>
      </c>
      <c r="C64" s="24">
        <f t="shared" si="46"/>
        <v>2899</v>
      </c>
      <c r="D64" s="26">
        <f t="shared" si="47"/>
        <v>298</v>
      </c>
      <c r="E64" s="25">
        <v>56</v>
      </c>
      <c r="F64" s="25">
        <v>60</v>
      </c>
      <c r="G64" s="25">
        <v>65</v>
      </c>
      <c r="H64" s="25">
        <v>52</v>
      </c>
      <c r="I64" s="25">
        <v>65</v>
      </c>
      <c r="J64" s="26">
        <f t="shared" si="51"/>
        <v>280</v>
      </c>
      <c r="K64" s="25">
        <v>54</v>
      </c>
      <c r="L64" s="25">
        <v>47</v>
      </c>
      <c r="M64" s="25">
        <v>60</v>
      </c>
      <c r="N64" s="25">
        <v>65</v>
      </c>
      <c r="O64" s="25">
        <v>54</v>
      </c>
      <c r="P64" s="34" t="s">
        <v>41</v>
      </c>
      <c r="Q64" s="26">
        <f t="shared" si="48"/>
        <v>339</v>
      </c>
      <c r="R64" s="25">
        <v>64</v>
      </c>
      <c r="S64" s="25">
        <v>70</v>
      </c>
      <c r="T64" s="25">
        <v>62</v>
      </c>
      <c r="U64" s="25">
        <v>75</v>
      </c>
      <c r="V64" s="25">
        <v>68</v>
      </c>
      <c r="W64" s="26">
        <f t="shared" si="49"/>
        <v>309</v>
      </c>
      <c r="X64" s="25">
        <v>69</v>
      </c>
      <c r="Y64" s="25">
        <v>59</v>
      </c>
      <c r="Z64" s="25">
        <v>66</v>
      </c>
      <c r="AA64" s="25">
        <v>66</v>
      </c>
      <c r="AB64" s="25">
        <v>49</v>
      </c>
      <c r="AC64" s="34" t="s">
        <v>41</v>
      </c>
      <c r="AD64" s="26">
        <f t="shared" si="50"/>
        <v>267</v>
      </c>
      <c r="AE64" s="25">
        <v>43</v>
      </c>
      <c r="AF64" s="25">
        <v>64</v>
      </c>
      <c r="AG64" s="25">
        <v>61</v>
      </c>
      <c r="AH64" s="25">
        <v>47</v>
      </c>
      <c r="AI64" s="25">
        <v>52</v>
      </c>
      <c r="AJ64" s="26">
        <v>205</v>
      </c>
      <c r="AK64" s="26">
        <v>193</v>
      </c>
      <c r="AL64" s="26">
        <v>174</v>
      </c>
      <c r="AM64" s="26">
        <v>143</v>
      </c>
      <c r="AN64" s="34" t="s">
        <v>41</v>
      </c>
      <c r="AO64" s="26">
        <v>149</v>
      </c>
      <c r="AP64" s="26">
        <v>154</v>
      </c>
      <c r="AQ64" s="26">
        <v>95</v>
      </c>
      <c r="AR64" s="26">
        <v>90</v>
      </c>
      <c r="AS64" s="26">
        <v>40</v>
      </c>
      <c r="AT64" s="26">
        <v>67</v>
      </c>
      <c r="AU64" s="26">
        <v>42</v>
      </c>
      <c r="AV64" s="26">
        <v>54</v>
      </c>
      <c r="AW64" s="15"/>
      <c r="AY64"/>
      <c r="AZ64"/>
    </row>
    <row r="65" spans="2:52" ht="15" customHeight="1">
      <c r="B65" s="34" t="s">
        <v>42</v>
      </c>
      <c r="C65" s="24">
        <f t="shared" si="46"/>
        <v>3202</v>
      </c>
      <c r="D65" s="26">
        <f t="shared" si="47"/>
        <v>299</v>
      </c>
      <c r="E65" s="25">
        <v>53</v>
      </c>
      <c r="F65" s="25">
        <v>57</v>
      </c>
      <c r="G65" s="25">
        <v>66</v>
      </c>
      <c r="H65" s="25">
        <v>63</v>
      </c>
      <c r="I65" s="25">
        <v>60</v>
      </c>
      <c r="J65" s="26">
        <f t="shared" si="51"/>
        <v>300</v>
      </c>
      <c r="K65" s="25">
        <v>52</v>
      </c>
      <c r="L65" s="25">
        <v>62</v>
      </c>
      <c r="M65" s="25">
        <v>58</v>
      </c>
      <c r="N65" s="25">
        <v>65</v>
      </c>
      <c r="O65" s="25">
        <v>63</v>
      </c>
      <c r="P65" s="34" t="s">
        <v>42</v>
      </c>
      <c r="Q65" s="26">
        <f t="shared" si="48"/>
        <v>380</v>
      </c>
      <c r="R65" s="25">
        <v>78</v>
      </c>
      <c r="S65" s="25">
        <v>71</v>
      </c>
      <c r="T65" s="25">
        <v>65</v>
      </c>
      <c r="U65" s="25">
        <v>81</v>
      </c>
      <c r="V65" s="25">
        <v>85</v>
      </c>
      <c r="W65" s="26">
        <f t="shared" si="49"/>
        <v>390</v>
      </c>
      <c r="X65" s="25">
        <v>80</v>
      </c>
      <c r="Y65" s="25">
        <v>77</v>
      </c>
      <c r="Z65" s="25">
        <v>78</v>
      </c>
      <c r="AA65" s="25">
        <v>74</v>
      </c>
      <c r="AB65" s="25">
        <v>81</v>
      </c>
      <c r="AC65" s="34" t="s">
        <v>42</v>
      </c>
      <c r="AD65" s="26">
        <f t="shared" si="50"/>
        <v>294</v>
      </c>
      <c r="AE65" s="25">
        <v>56</v>
      </c>
      <c r="AF65" s="25">
        <v>57</v>
      </c>
      <c r="AG65" s="25">
        <v>77</v>
      </c>
      <c r="AH65" s="25">
        <v>43</v>
      </c>
      <c r="AI65" s="25">
        <v>61</v>
      </c>
      <c r="AJ65" s="26">
        <v>218</v>
      </c>
      <c r="AK65" s="26">
        <v>201</v>
      </c>
      <c r="AL65" s="26">
        <v>170</v>
      </c>
      <c r="AM65" s="26">
        <v>176</v>
      </c>
      <c r="AN65" s="34" t="s">
        <v>42</v>
      </c>
      <c r="AO65" s="26">
        <v>159</v>
      </c>
      <c r="AP65" s="26">
        <v>140</v>
      </c>
      <c r="AQ65" s="26">
        <v>129</v>
      </c>
      <c r="AR65" s="26">
        <v>104</v>
      </c>
      <c r="AS65" s="26">
        <v>93</v>
      </c>
      <c r="AT65" s="26">
        <v>53</v>
      </c>
      <c r="AU65" s="26">
        <v>43</v>
      </c>
      <c r="AV65" s="26">
        <v>53</v>
      </c>
      <c r="AW65" s="15"/>
      <c r="AY65"/>
      <c r="AZ65"/>
    </row>
    <row r="66" spans="2:52" s="4" customFormat="1" ht="15" customHeight="1">
      <c r="B66" s="34" t="s">
        <v>43</v>
      </c>
      <c r="C66" s="24">
        <f t="shared" si="46"/>
        <v>5117</v>
      </c>
      <c r="D66" s="26">
        <f t="shared" si="47"/>
        <v>394</v>
      </c>
      <c r="E66" s="25">
        <v>89</v>
      </c>
      <c r="F66" s="25">
        <v>73</v>
      </c>
      <c r="G66" s="25">
        <v>77</v>
      </c>
      <c r="H66" s="25">
        <v>78</v>
      </c>
      <c r="I66" s="25">
        <v>77</v>
      </c>
      <c r="J66" s="26">
        <f t="shared" si="51"/>
        <v>426</v>
      </c>
      <c r="K66" s="25">
        <v>82</v>
      </c>
      <c r="L66" s="25">
        <v>80</v>
      </c>
      <c r="M66" s="25">
        <v>80</v>
      </c>
      <c r="N66" s="25">
        <v>88</v>
      </c>
      <c r="O66" s="25">
        <v>96</v>
      </c>
      <c r="P66" s="34" t="s">
        <v>43</v>
      </c>
      <c r="Q66" s="26">
        <f t="shared" si="48"/>
        <v>420</v>
      </c>
      <c r="R66" s="25">
        <v>58</v>
      </c>
      <c r="S66" s="25">
        <v>92</v>
      </c>
      <c r="T66" s="25">
        <v>83</v>
      </c>
      <c r="U66" s="25">
        <v>90</v>
      </c>
      <c r="V66" s="25">
        <v>97</v>
      </c>
      <c r="W66" s="26">
        <f t="shared" si="49"/>
        <v>494</v>
      </c>
      <c r="X66" s="25">
        <v>101</v>
      </c>
      <c r="Y66" s="25">
        <v>102</v>
      </c>
      <c r="Z66" s="25">
        <v>106</v>
      </c>
      <c r="AA66" s="25">
        <v>97</v>
      </c>
      <c r="AB66" s="25">
        <v>88</v>
      </c>
      <c r="AC66" s="34" t="s">
        <v>43</v>
      </c>
      <c r="AD66" s="26">
        <f t="shared" si="50"/>
        <v>445</v>
      </c>
      <c r="AE66" s="25">
        <v>108</v>
      </c>
      <c r="AF66" s="25">
        <v>79</v>
      </c>
      <c r="AG66" s="25">
        <v>93</v>
      </c>
      <c r="AH66" s="25">
        <v>69</v>
      </c>
      <c r="AI66" s="25">
        <v>96</v>
      </c>
      <c r="AJ66" s="26">
        <v>398</v>
      </c>
      <c r="AK66" s="26">
        <v>357</v>
      </c>
      <c r="AL66" s="26">
        <v>320</v>
      </c>
      <c r="AM66" s="26">
        <v>281</v>
      </c>
      <c r="AN66" s="34" t="s">
        <v>43</v>
      </c>
      <c r="AO66" s="26">
        <v>282</v>
      </c>
      <c r="AP66" s="26">
        <v>230</v>
      </c>
      <c r="AQ66" s="26">
        <v>223</v>
      </c>
      <c r="AR66" s="26">
        <v>216</v>
      </c>
      <c r="AS66" s="26">
        <v>200</v>
      </c>
      <c r="AT66" s="26">
        <v>150</v>
      </c>
      <c r="AU66" s="26">
        <v>124</v>
      </c>
      <c r="AV66" s="26">
        <v>157</v>
      </c>
      <c r="AW66" s="15"/>
      <c r="AY66"/>
      <c r="AZ66"/>
    </row>
    <row r="67" spans="2:52" s="5" customFormat="1" ht="15" customHeight="1">
      <c r="B67" s="34" t="s">
        <v>44</v>
      </c>
      <c r="C67" s="24">
        <f t="shared" si="46"/>
        <v>2937</v>
      </c>
      <c r="D67" s="26">
        <f t="shared" si="47"/>
        <v>264</v>
      </c>
      <c r="E67" s="25">
        <v>55</v>
      </c>
      <c r="F67" s="25">
        <v>51</v>
      </c>
      <c r="G67" s="25">
        <v>58</v>
      </c>
      <c r="H67" s="25">
        <v>49</v>
      </c>
      <c r="I67" s="25">
        <v>51</v>
      </c>
      <c r="J67" s="26">
        <f t="shared" si="51"/>
        <v>279</v>
      </c>
      <c r="K67" s="25">
        <v>55</v>
      </c>
      <c r="L67" s="25">
        <v>53</v>
      </c>
      <c r="M67" s="25">
        <v>58</v>
      </c>
      <c r="N67" s="25">
        <v>52</v>
      </c>
      <c r="O67" s="25">
        <v>61</v>
      </c>
      <c r="P67" s="34" t="s">
        <v>44</v>
      </c>
      <c r="Q67" s="26">
        <f t="shared" si="48"/>
        <v>290</v>
      </c>
      <c r="R67" s="25">
        <v>59</v>
      </c>
      <c r="S67" s="25">
        <v>51</v>
      </c>
      <c r="T67" s="25">
        <v>61</v>
      </c>
      <c r="U67" s="25">
        <v>60</v>
      </c>
      <c r="V67" s="25">
        <v>59</v>
      </c>
      <c r="W67" s="26">
        <f t="shared" si="49"/>
        <v>328</v>
      </c>
      <c r="X67" s="25">
        <v>70</v>
      </c>
      <c r="Y67" s="25">
        <v>74</v>
      </c>
      <c r="Z67" s="25">
        <v>59</v>
      </c>
      <c r="AA67" s="25">
        <v>55</v>
      </c>
      <c r="AB67" s="25">
        <v>70</v>
      </c>
      <c r="AC67" s="34" t="s">
        <v>44</v>
      </c>
      <c r="AD67" s="26">
        <f t="shared" si="50"/>
        <v>272</v>
      </c>
      <c r="AE67" s="25">
        <v>60</v>
      </c>
      <c r="AF67" s="25">
        <v>59</v>
      </c>
      <c r="AG67" s="25">
        <v>50</v>
      </c>
      <c r="AH67" s="25">
        <v>55</v>
      </c>
      <c r="AI67" s="25">
        <v>48</v>
      </c>
      <c r="AJ67" s="26">
        <v>218</v>
      </c>
      <c r="AK67" s="26">
        <v>202</v>
      </c>
      <c r="AL67" s="26">
        <v>146</v>
      </c>
      <c r="AM67" s="26">
        <v>138</v>
      </c>
      <c r="AN67" s="34" t="s">
        <v>44</v>
      </c>
      <c r="AO67" s="26">
        <v>170</v>
      </c>
      <c r="AP67" s="26">
        <v>133</v>
      </c>
      <c r="AQ67" s="26">
        <v>124</v>
      </c>
      <c r="AR67" s="26">
        <v>114</v>
      </c>
      <c r="AS67" s="26">
        <v>90</v>
      </c>
      <c r="AT67" s="26">
        <v>66</v>
      </c>
      <c r="AU67" s="26">
        <v>45</v>
      </c>
      <c r="AV67" s="26">
        <v>58</v>
      </c>
      <c r="AW67" s="14"/>
      <c r="AY67"/>
      <c r="AZ67"/>
    </row>
    <row r="68" spans="2:52" s="4" customFormat="1" ht="15" customHeight="1">
      <c r="B68" s="34" t="s">
        <v>45</v>
      </c>
      <c r="C68" s="24">
        <f t="shared" si="46"/>
        <v>7738</v>
      </c>
      <c r="D68" s="26">
        <f t="shared" si="47"/>
        <v>648</v>
      </c>
      <c r="E68" s="25">
        <v>146</v>
      </c>
      <c r="F68" s="25">
        <v>123</v>
      </c>
      <c r="G68" s="25">
        <v>110</v>
      </c>
      <c r="H68" s="25">
        <v>157</v>
      </c>
      <c r="I68" s="25">
        <v>112</v>
      </c>
      <c r="J68" s="26">
        <f t="shared" si="51"/>
        <v>640</v>
      </c>
      <c r="K68" s="25">
        <v>131</v>
      </c>
      <c r="L68" s="25">
        <v>131</v>
      </c>
      <c r="M68" s="25">
        <v>119</v>
      </c>
      <c r="N68" s="25">
        <v>132</v>
      </c>
      <c r="O68" s="25">
        <v>127</v>
      </c>
      <c r="P68" s="34" t="s">
        <v>45</v>
      </c>
      <c r="Q68" s="26">
        <f t="shared" si="48"/>
        <v>713</v>
      </c>
      <c r="R68" s="25">
        <v>144</v>
      </c>
      <c r="S68" s="25">
        <v>142</v>
      </c>
      <c r="T68" s="25">
        <v>147</v>
      </c>
      <c r="U68" s="25">
        <v>138</v>
      </c>
      <c r="V68" s="25">
        <v>142</v>
      </c>
      <c r="W68" s="26">
        <f t="shared" si="49"/>
        <v>698</v>
      </c>
      <c r="X68" s="25">
        <v>134</v>
      </c>
      <c r="Y68" s="25">
        <v>159</v>
      </c>
      <c r="Z68" s="25">
        <v>123</v>
      </c>
      <c r="AA68" s="25">
        <v>122</v>
      </c>
      <c r="AB68" s="25">
        <v>160</v>
      </c>
      <c r="AC68" s="34" t="s">
        <v>45</v>
      </c>
      <c r="AD68" s="26">
        <f t="shared" si="50"/>
        <v>685</v>
      </c>
      <c r="AE68" s="25">
        <v>133</v>
      </c>
      <c r="AF68" s="25">
        <v>146</v>
      </c>
      <c r="AG68" s="25">
        <v>139</v>
      </c>
      <c r="AH68" s="25">
        <v>123</v>
      </c>
      <c r="AI68" s="25">
        <v>144</v>
      </c>
      <c r="AJ68" s="26">
        <v>608</v>
      </c>
      <c r="AK68" s="26">
        <v>572</v>
      </c>
      <c r="AL68" s="26">
        <v>513</v>
      </c>
      <c r="AM68" s="26">
        <v>480</v>
      </c>
      <c r="AN68" s="34" t="s">
        <v>45</v>
      </c>
      <c r="AO68" s="26">
        <v>389</v>
      </c>
      <c r="AP68" s="26">
        <v>345</v>
      </c>
      <c r="AQ68" s="26">
        <v>319</v>
      </c>
      <c r="AR68" s="26">
        <v>268</v>
      </c>
      <c r="AS68" s="26">
        <v>259</v>
      </c>
      <c r="AT68" s="26">
        <v>216</v>
      </c>
      <c r="AU68" s="26">
        <v>179</v>
      </c>
      <c r="AV68" s="26">
        <v>206</v>
      </c>
      <c r="AW68" s="15"/>
      <c r="AY68"/>
      <c r="AZ68"/>
    </row>
    <row r="69" spans="2:52" ht="15" customHeight="1">
      <c r="B69" s="34" t="s">
        <v>46</v>
      </c>
      <c r="C69" s="24">
        <f t="shared" si="46"/>
        <v>5253</v>
      </c>
      <c r="D69" s="32">
        <f t="shared" si="47"/>
        <v>496</v>
      </c>
      <c r="E69" s="31">
        <v>95</v>
      </c>
      <c r="F69" s="31">
        <v>106</v>
      </c>
      <c r="G69" s="31">
        <v>106</v>
      </c>
      <c r="H69" s="31">
        <v>100</v>
      </c>
      <c r="I69" s="31">
        <v>89</v>
      </c>
      <c r="J69" s="32">
        <f t="shared" si="51"/>
        <v>522</v>
      </c>
      <c r="K69" s="31">
        <v>92</v>
      </c>
      <c r="L69" s="31">
        <v>96</v>
      </c>
      <c r="M69" s="31">
        <v>116</v>
      </c>
      <c r="N69" s="31">
        <v>108</v>
      </c>
      <c r="O69" s="31">
        <v>110</v>
      </c>
      <c r="P69" s="34" t="s">
        <v>46</v>
      </c>
      <c r="Q69" s="32">
        <f t="shared" si="48"/>
        <v>543</v>
      </c>
      <c r="R69" s="31">
        <v>113</v>
      </c>
      <c r="S69" s="31">
        <v>103</v>
      </c>
      <c r="T69" s="31">
        <v>105</v>
      </c>
      <c r="U69" s="31">
        <v>116</v>
      </c>
      <c r="V69" s="31">
        <v>106</v>
      </c>
      <c r="W69" s="32">
        <f t="shared" si="49"/>
        <v>551</v>
      </c>
      <c r="X69" s="31">
        <v>101</v>
      </c>
      <c r="Y69" s="31">
        <v>131</v>
      </c>
      <c r="Z69" s="31">
        <v>97</v>
      </c>
      <c r="AA69" s="31">
        <v>107</v>
      </c>
      <c r="AB69" s="31">
        <v>115</v>
      </c>
      <c r="AC69" s="34" t="s">
        <v>46</v>
      </c>
      <c r="AD69" s="32">
        <f t="shared" si="50"/>
        <v>491</v>
      </c>
      <c r="AE69" s="31">
        <v>108</v>
      </c>
      <c r="AF69" s="31">
        <v>100</v>
      </c>
      <c r="AG69" s="31">
        <v>99</v>
      </c>
      <c r="AH69" s="31">
        <v>97</v>
      </c>
      <c r="AI69" s="31">
        <v>87</v>
      </c>
      <c r="AJ69" s="32">
        <v>413</v>
      </c>
      <c r="AK69" s="32">
        <v>373</v>
      </c>
      <c r="AL69" s="32">
        <v>296</v>
      </c>
      <c r="AM69" s="32">
        <v>247</v>
      </c>
      <c r="AN69" s="34" t="s">
        <v>46</v>
      </c>
      <c r="AO69" s="32">
        <v>309</v>
      </c>
      <c r="AP69" s="32">
        <v>219</v>
      </c>
      <c r="AQ69" s="32">
        <v>188</v>
      </c>
      <c r="AR69" s="32">
        <v>171</v>
      </c>
      <c r="AS69" s="32">
        <v>151</v>
      </c>
      <c r="AT69" s="32">
        <v>98</v>
      </c>
      <c r="AU69" s="32">
        <v>85</v>
      </c>
      <c r="AV69" s="32">
        <v>100</v>
      </c>
      <c r="AW69" s="15"/>
      <c r="AY69"/>
      <c r="AZ69"/>
    </row>
    <row r="70" spans="2:52" ht="15" customHeight="1">
      <c r="B70" s="34" t="s">
        <v>47</v>
      </c>
      <c r="C70" s="24">
        <f t="shared" si="46"/>
        <v>1822</v>
      </c>
      <c r="D70" s="32">
        <f t="shared" si="47"/>
        <v>149</v>
      </c>
      <c r="E70" s="31">
        <v>36</v>
      </c>
      <c r="F70" s="31">
        <v>23</v>
      </c>
      <c r="G70" s="31">
        <v>30</v>
      </c>
      <c r="H70" s="31">
        <v>30</v>
      </c>
      <c r="I70" s="31">
        <v>30</v>
      </c>
      <c r="J70" s="32">
        <f t="shared" si="51"/>
        <v>166</v>
      </c>
      <c r="K70" s="31">
        <v>35</v>
      </c>
      <c r="L70" s="31">
        <v>31</v>
      </c>
      <c r="M70" s="31">
        <v>27</v>
      </c>
      <c r="N70" s="31">
        <v>29</v>
      </c>
      <c r="O70" s="31">
        <v>44</v>
      </c>
      <c r="P70" s="34" t="s">
        <v>47</v>
      </c>
      <c r="Q70" s="32">
        <f t="shared" si="48"/>
        <v>154</v>
      </c>
      <c r="R70" s="31">
        <v>27</v>
      </c>
      <c r="S70" s="31">
        <v>29</v>
      </c>
      <c r="T70" s="31">
        <v>35</v>
      </c>
      <c r="U70" s="31">
        <v>34</v>
      </c>
      <c r="V70" s="31">
        <v>29</v>
      </c>
      <c r="W70" s="32">
        <f t="shared" si="49"/>
        <v>177</v>
      </c>
      <c r="X70" s="31">
        <v>34</v>
      </c>
      <c r="Y70" s="31">
        <v>36</v>
      </c>
      <c r="Z70" s="31">
        <v>32</v>
      </c>
      <c r="AA70" s="31">
        <v>41</v>
      </c>
      <c r="AB70" s="31">
        <v>34</v>
      </c>
      <c r="AC70" s="34" t="s">
        <v>47</v>
      </c>
      <c r="AD70" s="32">
        <f t="shared" si="50"/>
        <v>153</v>
      </c>
      <c r="AE70" s="31">
        <v>30</v>
      </c>
      <c r="AF70" s="31">
        <v>30</v>
      </c>
      <c r="AG70" s="31">
        <v>32</v>
      </c>
      <c r="AH70" s="31">
        <v>23</v>
      </c>
      <c r="AI70" s="31">
        <v>38</v>
      </c>
      <c r="AJ70" s="32">
        <v>127</v>
      </c>
      <c r="AK70" s="32">
        <v>130</v>
      </c>
      <c r="AL70" s="32">
        <v>104</v>
      </c>
      <c r="AM70" s="32">
        <v>89</v>
      </c>
      <c r="AN70" s="34" t="s">
        <v>47</v>
      </c>
      <c r="AO70" s="32">
        <v>84</v>
      </c>
      <c r="AP70" s="32">
        <v>100</v>
      </c>
      <c r="AQ70" s="32">
        <v>73</v>
      </c>
      <c r="AR70" s="32">
        <v>76</v>
      </c>
      <c r="AS70" s="32">
        <v>60</v>
      </c>
      <c r="AT70" s="32">
        <v>68</v>
      </c>
      <c r="AU70" s="32">
        <v>40</v>
      </c>
      <c r="AV70" s="32">
        <v>72</v>
      </c>
      <c r="AW70" s="15"/>
      <c r="AY70"/>
      <c r="AZ70"/>
    </row>
    <row r="71" spans="2:52" ht="14.25" customHeight="1">
      <c r="B71" s="13"/>
      <c r="C71" s="13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33"/>
    </row>
  </sheetData>
  <printOptions horizontalCentered="1"/>
  <pageMargins left="0.19685039370078741" right="0.35433070866141736" top="0.3" bottom="0.49" header="0" footer="0.39370078740157483"/>
  <pageSetup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AZ71"/>
  <sheetViews>
    <sheetView showGridLines="0" zoomScale="74" zoomScaleNormal="74" zoomScaleSheetLayoutView="50" workbookViewId="0">
      <selection activeCell="P2" sqref="P2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4" width="7.7109375" style="2" bestFit="1" customWidth="1"/>
    <col min="5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49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49" ht="16.5" customHeight="1">
      <c r="B2" s="29" t="s">
        <v>49</v>
      </c>
      <c r="C2" s="30" t="s">
        <v>27</v>
      </c>
      <c r="E2" s="9"/>
      <c r="F2" s="9"/>
      <c r="G2" s="9"/>
      <c r="H2" s="9"/>
      <c r="I2" s="8"/>
      <c r="P2" s="29" t="s">
        <v>49</v>
      </c>
      <c r="Q2" s="30" t="s">
        <v>27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49</v>
      </c>
      <c r="AD2" s="30" t="s">
        <v>27</v>
      </c>
      <c r="AE2"/>
      <c r="AF2" s="9"/>
      <c r="AG2" s="9"/>
      <c r="AH2" s="9"/>
      <c r="AI2" s="9"/>
      <c r="AJ2" s="2"/>
      <c r="AK2" s="2"/>
      <c r="AL2" s="2"/>
      <c r="AN2" s="29" t="s">
        <v>49</v>
      </c>
      <c r="AO2" s="30" t="s">
        <v>27</v>
      </c>
      <c r="AP2"/>
      <c r="AQ2"/>
      <c r="AR2"/>
      <c r="AS2"/>
      <c r="AT2"/>
      <c r="AU2" s="9"/>
      <c r="AV2" s="2"/>
    </row>
    <row r="3" spans="2:49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49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49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49" s="5" customFormat="1" ht="20.100000000000001" customHeight="1">
      <c r="B6" s="26" t="s">
        <v>0</v>
      </c>
      <c r="C6" s="26">
        <f>SUM(C7+C8+C9+C10+C11+C12+C13+C14+C15+C16+C17+C18+C19++C20+C21+C22+C23+C24+C25+C26)</f>
        <v>516241</v>
      </c>
      <c r="D6" s="26">
        <f t="shared" ref="D6:AV6" si="0">SUM(D7+D8+D9+D10+D11+D12+D13+D14+D15+D16+D17+D18+D19++D20+D21+D22+D23+D24+D25+D26)</f>
        <v>46250</v>
      </c>
      <c r="E6" s="26">
        <f t="shared" si="0"/>
        <v>9232</v>
      </c>
      <c r="F6" s="26">
        <f t="shared" si="0"/>
        <v>9242</v>
      </c>
      <c r="G6" s="26">
        <f t="shared" si="0"/>
        <v>9251</v>
      </c>
      <c r="H6" s="26">
        <f t="shared" si="0"/>
        <v>9260</v>
      </c>
      <c r="I6" s="26">
        <f t="shared" si="0"/>
        <v>9265</v>
      </c>
      <c r="J6" s="26">
        <f t="shared" si="0"/>
        <v>46312</v>
      </c>
      <c r="K6" s="26">
        <f t="shared" si="0"/>
        <v>9263</v>
      </c>
      <c r="L6" s="26">
        <f t="shared" si="0"/>
        <v>9261</v>
      </c>
      <c r="M6" s="26">
        <f t="shared" si="0"/>
        <v>9253</v>
      </c>
      <c r="N6" s="26">
        <f t="shared" si="0"/>
        <v>9256</v>
      </c>
      <c r="O6" s="26">
        <f t="shared" si="0"/>
        <v>9279</v>
      </c>
      <c r="P6" s="26" t="s">
        <v>0</v>
      </c>
      <c r="Q6" s="26">
        <f t="shared" si="0"/>
        <v>47467</v>
      </c>
      <c r="R6" s="26">
        <f t="shared" si="0"/>
        <v>9308</v>
      </c>
      <c r="S6" s="26">
        <f t="shared" si="0"/>
        <v>9366</v>
      </c>
      <c r="T6" s="26">
        <f t="shared" si="0"/>
        <v>9466</v>
      </c>
      <c r="U6" s="26">
        <f t="shared" si="0"/>
        <v>9593</v>
      </c>
      <c r="V6" s="26">
        <f t="shared" si="0"/>
        <v>9734</v>
      </c>
      <c r="W6" s="26">
        <f t="shared" si="0"/>
        <v>51312</v>
      </c>
      <c r="X6" s="26">
        <f t="shared" si="0"/>
        <v>9973</v>
      </c>
      <c r="Y6" s="26">
        <f t="shared" si="0"/>
        <v>10105</v>
      </c>
      <c r="Z6" s="26">
        <f t="shared" si="0"/>
        <v>10228</v>
      </c>
      <c r="AA6" s="26">
        <f t="shared" si="0"/>
        <v>10420</v>
      </c>
      <c r="AB6" s="26">
        <f t="shared" si="0"/>
        <v>10586</v>
      </c>
      <c r="AC6" s="26" t="s">
        <v>0</v>
      </c>
      <c r="AD6" s="26">
        <f t="shared" si="0"/>
        <v>54665</v>
      </c>
      <c r="AE6" s="26">
        <f t="shared" si="0"/>
        <v>10747</v>
      </c>
      <c r="AF6" s="26">
        <f t="shared" si="0"/>
        <v>10977</v>
      </c>
      <c r="AG6" s="26">
        <f t="shared" si="0"/>
        <v>11065</v>
      </c>
      <c r="AH6" s="26">
        <f t="shared" si="0"/>
        <v>11032</v>
      </c>
      <c r="AI6" s="26">
        <f t="shared" si="0"/>
        <v>10844</v>
      </c>
      <c r="AJ6" s="26">
        <f t="shared" si="0"/>
        <v>50555</v>
      </c>
      <c r="AK6" s="26">
        <f t="shared" si="0"/>
        <v>40384</v>
      </c>
      <c r="AL6" s="26">
        <f t="shared" si="0"/>
        <v>32555</v>
      </c>
      <c r="AM6" s="26">
        <f t="shared" si="0"/>
        <v>26945</v>
      </c>
      <c r="AN6" s="26" t="s">
        <v>20</v>
      </c>
      <c r="AO6" s="26">
        <f t="shared" si="0"/>
        <v>24511</v>
      </c>
      <c r="AP6" s="26">
        <f t="shared" si="0"/>
        <v>20660</v>
      </c>
      <c r="AQ6" s="26">
        <f t="shared" si="0"/>
        <v>17169</v>
      </c>
      <c r="AR6" s="26">
        <f t="shared" si="0"/>
        <v>14833</v>
      </c>
      <c r="AS6" s="26">
        <f t="shared" si="0"/>
        <v>12646</v>
      </c>
      <c r="AT6" s="26">
        <f t="shared" si="0"/>
        <v>10704</v>
      </c>
      <c r="AU6" s="26">
        <f t="shared" si="0"/>
        <v>8251</v>
      </c>
      <c r="AV6" s="26">
        <f t="shared" si="0"/>
        <v>11022</v>
      </c>
      <c r="AW6" s="14"/>
    </row>
    <row r="7" spans="2:49" ht="15" customHeight="1">
      <c r="B7" s="34" t="s">
        <v>28</v>
      </c>
      <c r="C7" s="24">
        <f>SUM(D7+J7+Q7+W7+AD7+AJ7+AK7+AL7+AM7+AO7+AP7+AQ7+AR7+AS7+AT7+AU7+AV7)</f>
        <v>278885</v>
      </c>
      <c r="D7" s="26">
        <f>SUM(I7+H7+G7+F7+E7)</f>
        <v>24308</v>
      </c>
      <c r="E7" s="25">
        <f t="shared" ref="E7:I16" si="1">SUM(E29+E51)</f>
        <v>4911</v>
      </c>
      <c r="F7" s="25">
        <f t="shared" si="1"/>
        <v>4949</v>
      </c>
      <c r="G7" s="25">
        <f t="shared" si="1"/>
        <v>4891</v>
      </c>
      <c r="H7" s="25">
        <f t="shared" si="1"/>
        <v>4756</v>
      </c>
      <c r="I7" s="25">
        <f t="shared" si="1"/>
        <v>4801</v>
      </c>
      <c r="J7" s="26">
        <f>SUM(K7:O7)</f>
        <v>23857</v>
      </c>
      <c r="K7" s="25">
        <f t="shared" ref="K7:O16" si="2">SUM(K29+K51)</f>
        <v>4808</v>
      </c>
      <c r="L7" s="25">
        <f t="shared" si="2"/>
        <v>4851</v>
      </c>
      <c r="M7" s="25">
        <f t="shared" si="2"/>
        <v>4790</v>
      </c>
      <c r="N7" s="25">
        <f t="shared" si="2"/>
        <v>4696</v>
      </c>
      <c r="O7" s="25">
        <f t="shared" si="2"/>
        <v>4712</v>
      </c>
      <c r="P7" s="34" t="s">
        <v>28</v>
      </c>
      <c r="Q7" s="26">
        <f>SUM(V7+U7+T7+S7+R7)</f>
        <v>23583</v>
      </c>
      <c r="R7" s="25">
        <f t="shared" ref="R7:V16" si="3">SUM(R29+R51)</f>
        <v>4584</v>
      </c>
      <c r="S7" s="25">
        <f t="shared" si="3"/>
        <v>4755</v>
      </c>
      <c r="T7" s="25">
        <f t="shared" si="3"/>
        <v>4752</v>
      </c>
      <c r="U7" s="25">
        <f t="shared" si="3"/>
        <v>4746</v>
      </c>
      <c r="V7" s="25">
        <f t="shared" si="3"/>
        <v>4746</v>
      </c>
      <c r="W7" s="26">
        <f>+X7+Y7+Z7+AA7+AB7</f>
        <v>26252</v>
      </c>
      <c r="X7" s="25">
        <f t="shared" ref="X7:AB16" si="4">SUM(X29+X51)</f>
        <v>4919</v>
      </c>
      <c r="Y7" s="25">
        <f t="shared" si="4"/>
        <v>5005</v>
      </c>
      <c r="Z7" s="25">
        <f t="shared" si="4"/>
        <v>5206</v>
      </c>
      <c r="AA7" s="25">
        <f t="shared" si="4"/>
        <v>5553</v>
      </c>
      <c r="AB7" s="25">
        <f t="shared" si="4"/>
        <v>5569</v>
      </c>
      <c r="AC7" s="34" t="s">
        <v>28</v>
      </c>
      <c r="AD7" s="26">
        <f>SUM(AI7+AH7+AG7+AF7+AE7)</f>
        <v>29889</v>
      </c>
      <c r="AE7" s="25">
        <f t="shared" ref="AE7:AM7" si="5">SUM(AE29+AE51)</f>
        <v>5736</v>
      </c>
      <c r="AF7" s="25">
        <f t="shared" si="5"/>
        <v>5988</v>
      </c>
      <c r="AG7" s="25">
        <f t="shared" si="5"/>
        <v>5887</v>
      </c>
      <c r="AH7" s="25">
        <f t="shared" si="5"/>
        <v>6218</v>
      </c>
      <c r="AI7" s="25">
        <f t="shared" si="5"/>
        <v>6060</v>
      </c>
      <c r="AJ7" s="26">
        <f t="shared" si="5"/>
        <v>29084</v>
      </c>
      <c r="AK7" s="26">
        <f t="shared" si="5"/>
        <v>23735</v>
      </c>
      <c r="AL7" s="26">
        <f t="shared" si="5"/>
        <v>19029</v>
      </c>
      <c r="AM7" s="26">
        <f t="shared" si="5"/>
        <v>15658</v>
      </c>
      <c r="AN7" s="34" t="s">
        <v>28</v>
      </c>
      <c r="AO7" s="26">
        <f t="shared" ref="AO7:AV16" si="6">SUM(AO29+AO51)</f>
        <v>13779</v>
      </c>
      <c r="AP7" s="26">
        <f t="shared" si="6"/>
        <v>11061</v>
      </c>
      <c r="AQ7" s="26">
        <f t="shared" si="6"/>
        <v>9146</v>
      </c>
      <c r="AR7" s="26">
        <f t="shared" si="6"/>
        <v>7719</v>
      </c>
      <c r="AS7" s="26">
        <f t="shared" si="6"/>
        <v>6497</v>
      </c>
      <c r="AT7" s="26">
        <f t="shared" si="6"/>
        <v>5510</v>
      </c>
      <c r="AU7" s="26">
        <f t="shared" si="6"/>
        <v>4187</v>
      </c>
      <c r="AV7" s="26">
        <f t="shared" si="6"/>
        <v>5591</v>
      </c>
      <c r="AW7" s="15"/>
    </row>
    <row r="8" spans="2:49" ht="15" customHeight="1">
      <c r="B8" s="34" t="s">
        <v>29</v>
      </c>
      <c r="C8" s="24">
        <f t="shared" ref="C8:C26" si="7">SUM(D8+J8+Q8+W8+AD8+AJ8+AK8+AL8+AM8+AO8+AP8+AQ8+AR8+AS8+AT8+AU8+AV8)</f>
        <v>9031</v>
      </c>
      <c r="D8" s="26">
        <f t="shared" ref="D8:D26" si="8">SUM(I8+H8+G8+F8+E8)</f>
        <v>845</v>
      </c>
      <c r="E8" s="25">
        <f t="shared" si="1"/>
        <v>145</v>
      </c>
      <c r="F8" s="25">
        <f t="shared" si="1"/>
        <v>158</v>
      </c>
      <c r="G8" s="25">
        <f t="shared" si="1"/>
        <v>163</v>
      </c>
      <c r="H8" s="25">
        <f t="shared" si="1"/>
        <v>194</v>
      </c>
      <c r="I8" s="25">
        <f t="shared" si="1"/>
        <v>185</v>
      </c>
      <c r="J8" s="26">
        <f t="shared" ref="J8:J26" si="9">SUM(O8+N8+M8+L8+K8)</f>
        <v>1022</v>
      </c>
      <c r="K8" s="25">
        <f t="shared" si="2"/>
        <v>209</v>
      </c>
      <c r="L8" s="25">
        <f t="shared" si="2"/>
        <v>201</v>
      </c>
      <c r="M8" s="25">
        <f t="shared" si="2"/>
        <v>195</v>
      </c>
      <c r="N8" s="25">
        <f t="shared" si="2"/>
        <v>224</v>
      </c>
      <c r="O8" s="25">
        <f t="shared" si="2"/>
        <v>193</v>
      </c>
      <c r="P8" s="34" t="s">
        <v>29</v>
      </c>
      <c r="Q8" s="26">
        <f t="shared" ref="Q8:Q26" si="10">SUM(V8+U8+T8+S8+R8)</f>
        <v>1088</v>
      </c>
      <c r="R8" s="25">
        <f t="shared" si="3"/>
        <v>213</v>
      </c>
      <c r="S8" s="25">
        <f t="shared" si="3"/>
        <v>216</v>
      </c>
      <c r="T8" s="25">
        <f t="shared" si="3"/>
        <v>219</v>
      </c>
      <c r="U8" s="25">
        <f t="shared" si="3"/>
        <v>216</v>
      </c>
      <c r="V8" s="25">
        <f t="shared" si="3"/>
        <v>224</v>
      </c>
      <c r="W8" s="26">
        <f t="shared" ref="W8:W26" si="11">+X8+Y8+Z8+AA8+AB8</f>
        <v>1019</v>
      </c>
      <c r="X8" s="25">
        <f t="shared" si="4"/>
        <v>228</v>
      </c>
      <c r="Y8" s="25">
        <f t="shared" si="4"/>
        <v>205</v>
      </c>
      <c r="Z8" s="25">
        <f t="shared" si="4"/>
        <v>209</v>
      </c>
      <c r="AA8" s="25">
        <f t="shared" si="4"/>
        <v>195</v>
      </c>
      <c r="AB8" s="25">
        <f t="shared" si="4"/>
        <v>182</v>
      </c>
      <c r="AC8" s="34" t="s">
        <v>29</v>
      </c>
      <c r="AD8" s="26">
        <f t="shared" ref="AD8:AD26" si="12">SUM(AI8+AH8+AG8+AF8+AE8)</f>
        <v>811</v>
      </c>
      <c r="AE8" s="25">
        <f t="shared" ref="AE8:AM8" si="13">SUM(AE30+AE52)</f>
        <v>162</v>
      </c>
      <c r="AF8" s="25">
        <f t="shared" si="13"/>
        <v>180</v>
      </c>
      <c r="AG8" s="25">
        <f t="shared" si="13"/>
        <v>163</v>
      </c>
      <c r="AH8" s="25">
        <f t="shared" si="13"/>
        <v>173</v>
      </c>
      <c r="AI8" s="25">
        <f t="shared" si="13"/>
        <v>133</v>
      </c>
      <c r="AJ8" s="26">
        <f t="shared" si="13"/>
        <v>726</v>
      </c>
      <c r="AK8" s="26">
        <f t="shared" si="13"/>
        <v>527</v>
      </c>
      <c r="AL8" s="26">
        <f t="shared" si="13"/>
        <v>509</v>
      </c>
      <c r="AM8" s="26">
        <f t="shared" si="13"/>
        <v>370</v>
      </c>
      <c r="AN8" s="34" t="s">
        <v>29</v>
      </c>
      <c r="AO8" s="26">
        <f t="shared" si="6"/>
        <v>398</v>
      </c>
      <c r="AP8" s="26">
        <f t="shared" si="6"/>
        <v>371</v>
      </c>
      <c r="AQ8" s="26">
        <f t="shared" si="6"/>
        <v>284</v>
      </c>
      <c r="AR8" s="26">
        <f t="shared" si="6"/>
        <v>282</v>
      </c>
      <c r="AS8" s="26">
        <f t="shared" si="6"/>
        <v>244</v>
      </c>
      <c r="AT8" s="26">
        <f t="shared" si="6"/>
        <v>195</v>
      </c>
      <c r="AU8" s="26">
        <f t="shared" si="6"/>
        <v>152</v>
      </c>
      <c r="AV8" s="26">
        <f t="shared" si="6"/>
        <v>188</v>
      </c>
      <c r="AW8" s="15"/>
    </row>
    <row r="9" spans="2:49" ht="15" customHeight="1">
      <c r="B9" s="34" t="s">
        <v>30</v>
      </c>
      <c r="C9" s="24">
        <f>SUM(D9+J9+Q9+W9+AD9+AJ9+AK9+AL9+AM9+AO9+AP9+AQ9+AR9+AS9+AT9+AU9+AV9)</f>
        <v>30292</v>
      </c>
      <c r="D9" s="26">
        <f t="shared" si="8"/>
        <v>3068</v>
      </c>
      <c r="E9" s="25">
        <f t="shared" si="1"/>
        <v>599</v>
      </c>
      <c r="F9" s="25">
        <f t="shared" si="1"/>
        <v>580</v>
      </c>
      <c r="G9" s="25">
        <f t="shared" si="1"/>
        <v>623</v>
      </c>
      <c r="H9" s="25">
        <f t="shared" si="1"/>
        <v>631</v>
      </c>
      <c r="I9" s="25">
        <f t="shared" si="1"/>
        <v>635</v>
      </c>
      <c r="J9" s="26">
        <f t="shared" si="9"/>
        <v>3203</v>
      </c>
      <c r="K9" s="25">
        <f t="shared" si="2"/>
        <v>625</v>
      </c>
      <c r="L9" s="25">
        <f t="shared" si="2"/>
        <v>629</v>
      </c>
      <c r="M9" s="25">
        <f t="shared" si="2"/>
        <v>658</v>
      </c>
      <c r="N9" s="25">
        <f t="shared" si="2"/>
        <v>639</v>
      </c>
      <c r="O9" s="25">
        <f t="shared" si="2"/>
        <v>652</v>
      </c>
      <c r="P9" s="34" t="s">
        <v>30</v>
      </c>
      <c r="Q9" s="26">
        <f t="shared" si="10"/>
        <v>3177</v>
      </c>
      <c r="R9" s="25">
        <f t="shared" si="3"/>
        <v>664</v>
      </c>
      <c r="S9" s="25">
        <f t="shared" si="3"/>
        <v>622</v>
      </c>
      <c r="T9" s="25">
        <f t="shared" si="3"/>
        <v>648</v>
      </c>
      <c r="U9" s="25">
        <f t="shared" si="3"/>
        <v>617</v>
      </c>
      <c r="V9" s="25">
        <f t="shared" si="3"/>
        <v>626</v>
      </c>
      <c r="W9" s="26">
        <f t="shared" si="11"/>
        <v>3268</v>
      </c>
      <c r="X9" s="25">
        <f t="shared" si="4"/>
        <v>670</v>
      </c>
      <c r="Y9" s="25">
        <f t="shared" si="4"/>
        <v>670</v>
      </c>
      <c r="Z9" s="25">
        <f t="shared" si="4"/>
        <v>601</v>
      </c>
      <c r="AA9" s="25">
        <f t="shared" si="4"/>
        <v>659</v>
      </c>
      <c r="AB9" s="25">
        <f t="shared" si="4"/>
        <v>668</v>
      </c>
      <c r="AC9" s="34" t="s">
        <v>30</v>
      </c>
      <c r="AD9" s="26">
        <f t="shared" si="12"/>
        <v>3744</v>
      </c>
      <c r="AE9" s="25">
        <f t="shared" ref="AE9:AM9" si="14">SUM(AE31+AE53)</f>
        <v>710</v>
      </c>
      <c r="AF9" s="25">
        <f t="shared" si="14"/>
        <v>748</v>
      </c>
      <c r="AG9" s="25">
        <f t="shared" si="14"/>
        <v>776</v>
      </c>
      <c r="AH9" s="25">
        <f t="shared" si="14"/>
        <v>785</v>
      </c>
      <c r="AI9" s="25">
        <f t="shared" si="14"/>
        <v>725</v>
      </c>
      <c r="AJ9" s="26">
        <f t="shared" si="14"/>
        <v>3278</v>
      </c>
      <c r="AK9" s="26">
        <f t="shared" si="14"/>
        <v>2039</v>
      </c>
      <c r="AL9" s="26">
        <f t="shared" si="14"/>
        <v>1608</v>
      </c>
      <c r="AM9" s="26">
        <f t="shared" si="14"/>
        <v>1242</v>
      </c>
      <c r="AN9" s="34" t="s">
        <v>30</v>
      </c>
      <c r="AO9" s="26">
        <f t="shared" si="6"/>
        <v>1168</v>
      </c>
      <c r="AP9" s="26">
        <f t="shared" si="6"/>
        <v>1036</v>
      </c>
      <c r="AQ9" s="26">
        <f t="shared" si="6"/>
        <v>848</v>
      </c>
      <c r="AR9" s="26">
        <f t="shared" si="6"/>
        <v>715</v>
      </c>
      <c r="AS9" s="26">
        <f t="shared" si="6"/>
        <v>615</v>
      </c>
      <c r="AT9" s="26">
        <f t="shared" si="6"/>
        <v>512</v>
      </c>
      <c r="AU9" s="26">
        <f t="shared" si="6"/>
        <v>365</v>
      </c>
      <c r="AV9" s="26">
        <f t="shared" si="6"/>
        <v>406</v>
      </c>
      <c r="AW9" s="15"/>
    </row>
    <row r="10" spans="2:49" ht="15" customHeight="1">
      <c r="B10" s="34" t="s">
        <v>31</v>
      </c>
      <c r="C10" s="24">
        <f t="shared" si="7"/>
        <v>3141</v>
      </c>
      <c r="D10" s="26">
        <f t="shared" si="8"/>
        <v>254</v>
      </c>
      <c r="E10" s="25">
        <f t="shared" si="1"/>
        <v>51</v>
      </c>
      <c r="F10" s="25">
        <f t="shared" si="1"/>
        <v>52</v>
      </c>
      <c r="G10" s="25">
        <f t="shared" si="1"/>
        <v>47</v>
      </c>
      <c r="H10" s="25">
        <f t="shared" si="1"/>
        <v>49</v>
      </c>
      <c r="I10" s="25">
        <f t="shared" si="1"/>
        <v>55</v>
      </c>
      <c r="J10" s="26">
        <f t="shared" si="9"/>
        <v>262</v>
      </c>
      <c r="K10" s="25">
        <f t="shared" si="2"/>
        <v>52</v>
      </c>
      <c r="L10" s="25">
        <f t="shared" si="2"/>
        <v>50</v>
      </c>
      <c r="M10" s="25">
        <f t="shared" si="2"/>
        <v>56</v>
      </c>
      <c r="N10" s="25">
        <f t="shared" si="2"/>
        <v>59</v>
      </c>
      <c r="O10" s="25">
        <f t="shared" si="2"/>
        <v>45</v>
      </c>
      <c r="P10" s="34" t="s">
        <v>31</v>
      </c>
      <c r="Q10" s="26">
        <f t="shared" si="10"/>
        <v>272</v>
      </c>
      <c r="R10" s="25">
        <f t="shared" si="3"/>
        <v>62</v>
      </c>
      <c r="S10" s="25">
        <f t="shared" si="3"/>
        <v>40</v>
      </c>
      <c r="T10" s="25">
        <f t="shared" si="3"/>
        <v>48</v>
      </c>
      <c r="U10" s="25">
        <f t="shared" si="3"/>
        <v>57</v>
      </c>
      <c r="V10" s="25">
        <f t="shared" si="3"/>
        <v>65</v>
      </c>
      <c r="W10" s="26">
        <f t="shared" si="11"/>
        <v>288</v>
      </c>
      <c r="X10" s="25">
        <f t="shared" si="4"/>
        <v>57</v>
      </c>
      <c r="Y10" s="25">
        <f t="shared" si="4"/>
        <v>46</v>
      </c>
      <c r="Z10" s="25">
        <f t="shared" si="4"/>
        <v>67</v>
      </c>
      <c r="AA10" s="25">
        <f t="shared" si="4"/>
        <v>63</v>
      </c>
      <c r="AB10" s="25">
        <f t="shared" si="4"/>
        <v>55</v>
      </c>
      <c r="AC10" s="34" t="s">
        <v>31</v>
      </c>
      <c r="AD10" s="26">
        <f t="shared" si="12"/>
        <v>285</v>
      </c>
      <c r="AE10" s="25">
        <f t="shared" ref="AE10:AM10" si="15">SUM(AE32+AE54)</f>
        <v>50</v>
      </c>
      <c r="AF10" s="25">
        <f t="shared" si="15"/>
        <v>55</v>
      </c>
      <c r="AG10" s="25">
        <f t="shared" si="15"/>
        <v>78</v>
      </c>
      <c r="AH10" s="25">
        <f t="shared" si="15"/>
        <v>46</v>
      </c>
      <c r="AI10" s="25">
        <f t="shared" si="15"/>
        <v>56</v>
      </c>
      <c r="AJ10" s="26">
        <f t="shared" si="15"/>
        <v>288</v>
      </c>
      <c r="AK10" s="26">
        <f t="shared" si="15"/>
        <v>228</v>
      </c>
      <c r="AL10" s="26">
        <f t="shared" si="15"/>
        <v>174</v>
      </c>
      <c r="AM10" s="26">
        <f t="shared" si="15"/>
        <v>170</v>
      </c>
      <c r="AN10" s="34" t="s">
        <v>31</v>
      </c>
      <c r="AO10" s="26">
        <f t="shared" si="6"/>
        <v>146</v>
      </c>
      <c r="AP10" s="26">
        <f t="shared" si="6"/>
        <v>154</v>
      </c>
      <c r="AQ10" s="26">
        <f t="shared" si="6"/>
        <v>134</v>
      </c>
      <c r="AR10" s="26">
        <f t="shared" si="6"/>
        <v>106</v>
      </c>
      <c r="AS10" s="26">
        <f t="shared" si="6"/>
        <v>93</v>
      </c>
      <c r="AT10" s="26">
        <f t="shared" si="6"/>
        <v>96</v>
      </c>
      <c r="AU10" s="26">
        <f t="shared" si="6"/>
        <v>66</v>
      </c>
      <c r="AV10" s="26">
        <f t="shared" si="6"/>
        <v>125</v>
      </c>
      <c r="AW10" s="15"/>
    </row>
    <row r="11" spans="2:49" ht="15" customHeight="1">
      <c r="B11" s="34" t="s">
        <v>32</v>
      </c>
      <c r="C11" s="24">
        <f t="shared" si="7"/>
        <v>11623</v>
      </c>
      <c r="D11" s="26">
        <f t="shared" si="8"/>
        <v>1029</v>
      </c>
      <c r="E11" s="25">
        <f t="shared" si="1"/>
        <v>206</v>
      </c>
      <c r="F11" s="25">
        <f t="shared" si="1"/>
        <v>203</v>
      </c>
      <c r="G11" s="25">
        <f t="shared" si="1"/>
        <v>198</v>
      </c>
      <c r="H11" s="25">
        <f t="shared" si="1"/>
        <v>226</v>
      </c>
      <c r="I11" s="25">
        <f t="shared" si="1"/>
        <v>196</v>
      </c>
      <c r="J11" s="26">
        <f t="shared" si="9"/>
        <v>1052</v>
      </c>
      <c r="K11" s="25">
        <f t="shared" si="2"/>
        <v>194</v>
      </c>
      <c r="L11" s="25">
        <f t="shared" si="2"/>
        <v>220</v>
      </c>
      <c r="M11" s="25">
        <f t="shared" si="2"/>
        <v>205</v>
      </c>
      <c r="N11" s="25">
        <f t="shared" si="2"/>
        <v>207</v>
      </c>
      <c r="O11" s="25">
        <f t="shared" si="2"/>
        <v>226</v>
      </c>
      <c r="P11" s="34" t="s">
        <v>32</v>
      </c>
      <c r="Q11" s="26">
        <f t="shared" si="10"/>
        <v>1215</v>
      </c>
      <c r="R11" s="25">
        <f t="shared" si="3"/>
        <v>227</v>
      </c>
      <c r="S11" s="25">
        <f t="shared" si="3"/>
        <v>239</v>
      </c>
      <c r="T11" s="25">
        <f t="shared" si="3"/>
        <v>259</v>
      </c>
      <c r="U11" s="25">
        <f t="shared" si="3"/>
        <v>237</v>
      </c>
      <c r="V11" s="25">
        <f t="shared" si="3"/>
        <v>253</v>
      </c>
      <c r="W11" s="26">
        <f t="shared" si="11"/>
        <v>1333</v>
      </c>
      <c r="X11" s="25">
        <f t="shared" si="4"/>
        <v>266</v>
      </c>
      <c r="Y11" s="25">
        <f t="shared" si="4"/>
        <v>267</v>
      </c>
      <c r="Z11" s="25">
        <f t="shared" si="4"/>
        <v>265</v>
      </c>
      <c r="AA11" s="25">
        <f t="shared" si="4"/>
        <v>244</v>
      </c>
      <c r="AB11" s="25">
        <f t="shared" si="4"/>
        <v>291</v>
      </c>
      <c r="AC11" s="34" t="s">
        <v>32</v>
      </c>
      <c r="AD11" s="26">
        <f t="shared" si="12"/>
        <v>1267</v>
      </c>
      <c r="AE11" s="25">
        <f t="shared" ref="AE11:AM11" si="16">SUM(AE33+AE55)</f>
        <v>280</v>
      </c>
      <c r="AF11" s="25">
        <f t="shared" si="16"/>
        <v>229</v>
      </c>
      <c r="AG11" s="25">
        <f t="shared" si="16"/>
        <v>270</v>
      </c>
      <c r="AH11" s="25">
        <f t="shared" si="16"/>
        <v>252</v>
      </c>
      <c r="AI11" s="25">
        <f t="shared" si="16"/>
        <v>236</v>
      </c>
      <c r="AJ11" s="26">
        <f t="shared" si="16"/>
        <v>1009</v>
      </c>
      <c r="AK11" s="26">
        <f t="shared" si="16"/>
        <v>770</v>
      </c>
      <c r="AL11" s="26">
        <f t="shared" si="16"/>
        <v>648</v>
      </c>
      <c r="AM11" s="26">
        <f t="shared" si="16"/>
        <v>520</v>
      </c>
      <c r="AN11" s="34" t="s">
        <v>32</v>
      </c>
      <c r="AO11" s="26">
        <f t="shared" si="6"/>
        <v>558</v>
      </c>
      <c r="AP11" s="26">
        <f t="shared" si="6"/>
        <v>528</v>
      </c>
      <c r="AQ11" s="26">
        <f t="shared" si="6"/>
        <v>419</v>
      </c>
      <c r="AR11" s="26">
        <f t="shared" si="6"/>
        <v>314</v>
      </c>
      <c r="AS11" s="26">
        <f t="shared" si="6"/>
        <v>288</v>
      </c>
      <c r="AT11" s="26">
        <f t="shared" si="6"/>
        <v>236</v>
      </c>
      <c r="AU11" s="26">
        <f t="shared" si="6"/>
        <v>198</v>
      </c>
      <c r="AV11" s="26">
        <f t="shared" si="6"/>
        <v>239</v>
      </c>
      <c r="AW11" s="15"/>
    </row>
    <row r="12" spans="2:49" ht="15" customHeight="1">
      <c r="B12" s="34" t="s">
        <v>33</v>
      </c>
      <c r="C12" s="24">
        <f t="shared" si="7"/>
        <v>23139</v>
      </c>
      <c r="D12" s="26">
        <f t="shared" si="8"/>
        <v>2036</v>
      </c>
      <c r="E12" s="25">
        <f t="shared" si="1"/>
        <v>397</v>
      </c>
      <c r="F12" s="25">
        <f t="shared" si="1"/>
        <v>421</v>
      </c>
      <c r="G12" s="25">
        <f t="shared" si="1"/>
        <v>389</v>
      </c>
      <c r="H12" s="25">
        <f t="shared" si="1"/>
        <v>410</v>
      </c>
      <c r="I12" s="25">
        <f t="shared" si="1"/>
        <v>419</v>
      </c>
      <c r="J12" s="26">
        <f t="shared" si="9"/>
        <v>2072</v>
      </c>
      <c r="K12" s="25">
        <f t="shared" si="2"/>
        <v>403</v>
      </c>
      <c r="L12" s="25">
        <f t="shared" si="2"/>
        <v>398</v>
      </c>
      <c r="M12" s="25">
        <f t="shared" si="2"/>
        <v>438</v>
      </c>
      <c r="N12" s="25">
        <f t="shared" si="2"/>
        <v>423</v>
      </c>
      <c r="O12" s="25">
        <f t="shared" si="2"/>
        <v>410</v>
      </c>
      <c r="P12" s="34" t="s">
        <v>33</v>
      </c>
      <c r="Q12" s="26">
        <f t="shared" si="10"/>
        <v>2040</v>
      </c>
      <c r="R12" s="25">
        <f t="shared" si="3"/>
        <v>403</v>
      </c>
      <c r="S12" s="25">
        <f t="shared" si="3"/>
        <v>429</v>
      </c>
      <c r="T12" s="25">
        <f t="shared" si="3"/>
        <v>401</v>
      </c>
      <c r="U12" s="25">
        <f t="shared" si="3"/>
        <v>376</v>
      </c>
      <c r="V12" s="25">
        <f t="shared" si="3"/>
        <v>431</v>
      </c>
      <c r="W12" s="26">
        <f t="shared" si="11"/>
        <v>2098</v>
      </c>
      <c r="X12" s="25">
        <f t="shared" si="4"/>
        <v>410</v>
      </c>
      <c r="Y12" s="25">
        <f t="shared" si="4"/>
        <v>399</v>
      </c>
      <c r="Z12" s="25">
        <f t="shared" si="4"/>
        <v>412</v>
      </c>
      <c r="AA12" s="25">
        <f t="shared" si="4"/>
        <v>400</v>
      </c>
      <c r="AB12" s="25">
        <f t="shared" si="4"/>
        <v>477</v>
      </c>
      <c r="AC12" s="34" t="s">
        <v>33</v>
      </c>
      <c r="AD12" s="26">
        <f t="shared" si="12"/>
        <v>2470</v>
      </c>
      <c r="AE12" s="25">
        <f t="shared" ref="AE12:AM12" si="17">SUM(AE34+AE56)</f>
        <v>483</v>
      </c>
      <c r="AF12" s="25">
        <f t="shared" si="17"/>
        <v>495</v>
      </c>
      <c r="AG12" s="25">
        <f t="shared" si="17"/>
        <v>483</v>
      </c>
      <c r="AH12" s="25">
        <f t="shared" si="17"/>
        <v>534</v>
      </c>
      <c r="AI12" s="25">
        <f t="shared" si="17"/>
        <v>475</v>
      </c>
      <c r="AJ12" s="26">
        <f t="shared" si="17"/>
        <v>2292</v>
      </c>
      <c r="AK12" s="26">
        <f t="shared" si="17"/>
        <v>1771</v>
      </c>
      <c r="AL12" s="26">
        <f t="shared" si="17"/>
        <v>1457</v>
      </c>
      <c r="AM12" s="26">
        <f t="shared" si="17"/>
        <v>1191</v>
      </c>
      <c r="AN12" s="34" t="s">
        <v>33</v>
      </c>
      <c r="AO12" s="26">
        <f t="shared" si="6"/>
        <v>1030</v>
      </c>
      <c r="AP12" s="26">
        <f t="shared" si="6"/>
        <v>947</v>
      </c>
      <c r="AQ12" s="26">
        <f t="shared" si="6"/>
        <v>795</v>
      </c>
      <c r="AR12" s="26">
        <f t="shared" si="6"/>
        <v>704</v>
      </c>
      <c r="AS12" s="26">
        <f t="shared" si="6"/>
        <v>653</v>
      </c>
      <c r="AT12" s="26">
        <f t="shared" si="6"/>
        <v>530</v>
      </c>
      <c r="AU12" s="26">
        <f t="shared" si="6"/>
        <v>438</v>
      </c>
      <c r="AV12" s="26">
        <f t="shared" si="6"/>
        <v>615</v>
      </c>
      <c r="AW12" s="15"/>
    </row>
    <row r="13" spans="2:49" ht="15" customHeight="1">
      <c r="B13" s="34" t="s">
        <v>34</v>
      </c>
      <c r="C13" s="24">
        <f>SUM(D13+J13+Q13+W13+AD13+AJ13+AK13+AL13+AM13+AO13+AP13+AQ13+AR13+AS13+AT13+AU13+AV13)</f>
        <v>20393</v>
      </c>
      <c r="D13" s="26">
        <f t="shared" si="8"/>
        <v>1981</v>
      </c>
      <c r="E13" s="25">
        <f t="shared" si="1"/>
        <v>408</v>
      </c>
      <c r="F13" s="25">
        <f t="shared" si="1"/>
        <v>377</v>
      </c>
      <c r="G13" s="25">
        <f t="shared" si="1"/>
        <v>368</v>
      </c>
      <c r="H13" s="25">
        <f t="shared" si="1"/>
        <v>416</v>
      </c>
      <c r="I13" s="25">
        <f t="shared" si="1"/>
        <v>412</v>
      </c>
      <c r="J13" s="26">
        <f t="shared" si="9"/>
        <v>2032</v>
      </c>
      <c r="K13" s="25">
        <f t="shared" si="2"/>
        <v>385</v>
      </c>
      <c r="L13" s="25">
        <f t="shared" si="2"/>
        <v>392</v>
      </c>
      <c r="M13" s="25">
        <f t="shared" si="2"/>
        <v>427</v>
      </c>
      <c r="N13" s="25">
        <f t="shared" si="2"/>
        <v>427</v>
      </c>
      <c r="O13" s="25">
        <f t="shared" si="2"/>
        <v>401</v>
      </c>
      <c r="P13" s="34" t="s">
        <v>34</v>
      </c>
      <c r="Q13" s="26">
        <f t="shared" si="10"/>
        <v>2169</v>
      </c>
      <c r="R13" s="25">
        <f t="shared" si="3"/>
        <v>445</v>
      </c>
      <c r="S13" s="25">
        <f t="shared" si="3"/>
        <v>392</v>
      </c>
      <c r="T13" s="25">
        <f t="shared" si="3"/>
        <v>420</v>
      </c>
      <c r="U13" s="25">
        <f t="shared" si="3"/>
        <v>454</v>
      </c>
      <c r="V13" s="25">
        <f t="shared" si="3"/>
        <v>458</v>
      </c>
      <c r="W13" s="26">
        <f t="shared" si="11"/>
        <v>2436</v>
      </c>
      <c r="X13" s="25">
        <f t="shared" si="4"/>
        <v>492</v>
      </c>
      <c r="Y13" s="25">
        <f t="shared" si="4"/>
        <v>496</v>
      </c>
      <c r="Z13" s="25">
        <f t="shared" si="4"/>
        <v>519</v>
      </c>
      <c r="AA13" s="25">
        <f t="shared" si="4"/>
        <v>448</v>
      </c>
      <c r="AB13" s="25">
        <f t="shared" si="4"/>
        <v>481</v>
      </c>
      <c r="AC13" s="34" t="s">
        <v>34</v>
      </c>
      <c r="AD13" s="26">
        <f t="shared" si="12"/>
        <v>2124</v>
      </c>
      <c r="AE13" s="25">
        <f t="shared" ref="AE13:AM13" si="18">SUM(AE35+AE57)</f>
        <v>427</v>
      </c>
      <c r="AF13" s="25">
        <f t="shared" si="18"/>
        <v>435</v>
      </c>
      <c r="AG13" s="25">
        <f t="shared" si="18"/>
        <v>479</v>
      </c>
      <c r="AH13" s="25">
        <f t="shared" si="18"/>
        <v>395</v>
      </c>
      <c r="AI13" s="25">
        <f t="shared" si="18"/>
        <v>388</v>
      </c>
      <c r="AJ13" s="26">
        <f t="shared" si="18"/>
        <v>1726</v>
      </c>
      <c r="AK13" s="26">
        <f t="shared" si="18"/>
        <v>1308</v>
      </c>
      <c r="AL13" s="26">
        <f t="shared" si="18"/>
        <v>995</v>
      </c>
      <c r="AM13" s="26">
        <f t="shared" si="18"/>
        <v>861</v>
      </c>
      <c r="AN13" s="34" t="s">
        <v>34</v>
      </c>
      <c r="AO13" s="26">
        <f t="shared" si="6"/>
        <v>858</v>
      </c>
      <c r="AP13" s="26">
        <f t="shared" si="6"/>
        <v>759</v>
      </c>
      <c r="AQ13" s="26">
        <f t="shared" si="6"/>
        <v>720</v>
      </c>
      <c r="AR13" s="26">
        <f t="shared" si="6"/>
        <v>602</v>
      </c>
      <c r="AS13" s="26">
        <f t="shared" si="6"/>
        <v>525</v>
      </c>
      <c r="AT13" s="26">
        <f t="shared" si="6"/>
        <v>493</v>
      </c>
      <c r="AU13" s="26">
        <f t="shared" si="6"/>
        <v>323</v>
      </c>
      <c r="AV13" s="26">
        <f t="shared" si="6"/>
        <v>481</v>
      </c>
      <c r="AW13" s="15"/>
    </row>
    <row r="14" spans="2:49" ht="15" customHeight="1">
      <c r="B14" s="34" t="s">
        <v>35</v>
      </c>
      <c r="C14" s="24">
        <f t="shared" si="7"/>
        <v>20834</v>
      </c>
      <c r="D14" s="26">
        <f t="shared" si="8"/>
        <v>1986</v>
      </c>
      <c r="E14" s="25">
        <f t="shared" si="1"/>
        <v>387</v>
      </c>
      <c r="F14" s="25">
        <f t="shared" si="1"/>
        <v>390</v>
      </c>
      <c r="G14" s="25">
        <f t="shared" si="1"/>
        <v>362</v>
      </c>
      <c r="H14" s="25">
        <f t="shared" si="1"/>
        <v>419</v>
      </c>
      <c r="I14" s="25">
        <f t="shared" si="1"/>
        <v>428</v>
      </c>
      <c r="J14" s="26">
        <f t="shared" si="9"/>
        <v>1890</v>
      </c>
      <c r="K14" s="25">
        <f t="shared" si="2"/>
        <v>380</v>
      </c>
      <c r="L14" s="25">
        <f t="shared" si="2"/>
        <v>393</v>
      </c>
      <c r="M14" s="25">
        <f t="shared" si="2"/>
        <v>343</v>
      </c>
      <c r="N14" s="25">
        <f t="shared" si="2"/>
        <v>397</v>
      </c>
      <c r="O14" s="25">
        <f t="shared" si="2"/>
        <v>377</v>
      </c>
      <c r="P14" s="34" t="s">
        <v>35</v>
      </c>
      <c r="Q14" s="26">
        <f t="shared" si="10"/>
        <v>1982</v>
      </c>
      <c r="R14" s="25">
        <f t="shared" si="3"/>
        <v>417</v>
      </c>
      <c r="S14" s="25">
        <f t="shared" si="3"/>
        <v>361</v>
      </c>
      <c r="T14" s="25">
        <f t="shared" si="3"/>
        <v>401</v>
      </c>
      <c r="U14" s="25">
        <f t="shared" si="3"/>
        <v>408</v>
      </c>
      <c r="V14" s="25">
        <f t="shared" si="3"/>
        <v>395</v>
      </c>
      <c r="W14" s="26">
        <f t="shared" si="11"/>
        <v>2114</v>
      </c>
      <c r="X14" s="25">
        <f t="shared" si="4"/>
        <v>434</v>
      </c>
      <c r="Y14" s="25">
        <f t="shared" si="4"/>
        <v>424</v>
      </c>
      <c r="Z14" s="25">
        <f t="shared" si="4"/>
        <v>409</v>
      </c>
      <c r="AA14" s="25">
        <f t="shared" si="4"/>
        <v>444</v>
      </c>
      <c r="AB14" s="25">
        <f t="shared" si="4"/>
        <v>403</v>
      </c>
      <c r="AC14" s="34" t="s">
        <v>35</v>
      </c>
      <c r="AD14" s="26">
        <f t="shared" si="12"/>
        <v>2057</v>
      </c>
      <c r="AE14" s="25">
        <f t="shared" ref="AE14:AM14" si="19">SUM(AE36+AE58)</f>
        <v>443</v>
      </c>
      <c r="AF14" s="25">
        <f t="shared" si="19"/>
        <v>439</v>
      </c>
      <c r="AG14" s="25">
        <f t="shared" si="19"/>
        <v>402</v>
      </c>
      <c r="AH14" s="25">
        <f t="shared" si="19"/>
        <v>373</v>
      </c>
      <c r="AI14" s="25">
        <f t="shared" si="19"/>
        <v>400</v>
      </c>
      <c r="AJ14" s="26">
        <f t="shared" si="19"/>
        <v>1896</v>
      </c>
      <c r="AK14" s="26">
        <f t="shared" si="19"/>
        <v>1555</v>
      </c>
      <c r="AL14" s="26">
        <f t="shared" si="19"/>
        <v>1285</v>
      </c>
      <c r="AM14" s="26">
        <f t="shared" si="19"/>
        <v>1059</v>
      </c>
      <c r="AN14" s="34" t="s">
        <v>35</v>
      </c>
      <c r="AO14" s="26">
        <f t="shared" si="6"/>
        <v>936</v>
      </c>
      <c r="AP14" s="26">
        <f t="shared" si="6"/>
        <v>898</v>
      </c>
      <c r="AQ14" s="26">
        <f t="shared" si="6"/>
        <v>678</v>
      </c>
      <c r="AR14" s="26">
        <f t="shared" si="6"/>
        <v>604</v>
      </c>
      <c r="AS14" s="26">
        <f t="shared" si="6"/>
        <v>558</v>
      </c>
      <c r="AT14" s="26">
        <f t="shared" si="6"/>
        <v>446</v>
      </c>
      <c r="AU14" s="26">
        <f t="shared" si="6"/>
        <v>377</v>
      </c>
      <c r="AV14" s="26">
        <f t="shared" si="6"/>
        <v>513</v>
      </c>
      <c r="AW14" s="15"/>
    </row>
    <row r="15" spans="2:49" ht="15" customHeight="1">
      <c r="B15" s="34" t="s">
        <v>36</v>
      </c>
      <c r="C15" s="24">
        <f t="shared" si="7"/>
        <v>16822</v>
      </c>
      <c r="D15" s="26">
        <f t="shared" si="8"/>
        <v>1584</v>
      </c>
      <c r="E15" s="25">
        <f t="shared" si="1"/>
        <v>317</v>
      </c>
      <c r="F15" s="25">
        <f t="shared" si="1"/>
        <v>321</v>
      </c>
      <c r="G15" s="25">
        <f t="shared" si="1"/>
        <v>322</v>
      </c>
      <c r="H15" s="25">
        <f t="shared" si="1"/>
        <v>322</v>
      </c>
      <c r="I15" s="25">
        <f t="shared" si="1"/>
        <v>302</v>
      </c>
      <c r="J15" s="26">
        <f t="shared" si="9"/>
        <v>1547</v>
      </c>
      <c r="K15" s="25">
        <f t="shared" si="2"/>
        <v>320</v>
      </c>
      <c r="L15" s="25">
        <f t="shared" si="2"/>
        <v>297</v>
      </c>
      <c r="M15" s="25">
        <f t="shared" si="2"/>
        <v>293</v>
      </c>
      <c r="N15" s="25">
        <f t="shared" si="2"/>
        <v>304</v>
      </c>
      <c r="O15" s="25">
        <f t="shared" si="2"/>
        <v>333</v>
      </c>
      <c r="P15" s="34" t="s">
        <v>36</v>
      </c>
      <c r="Q15" s="26">
        <f t="shared" si="10"/>
        <v>1754</v>
      </c>
      <c r="R15" s="25">
        <f t="shared" si="3"/>
        <v>332</v>
      </c>
      <c r="S15" s="25">
        <f t="shared" si="3"/>
        <v>329</v>
      </c>
      <c r="T15" s="25">
        <f t="shared" si="3"/>
        <v>341</v>
      </c>
      <c r="U15" s="25">
        <f t="shared" si="3"/>
        <v>377</v>
      </c>
      <c r="V15" s="25">
        <f t="shared" si="3"/>
        <v>375</v>
      </c>
      <c r="W15" s="26">
        <f t="shared" si="11"/>
        <v>1867</v>
      </c>
      <c r="X15" s="25">
        <f t="shared" si="4"/>
        <v>368</v>
      </c>
      <c r="Y15" s="25">
        <f t="shared" si="4"/>
        <v>369</v>
      </c>
      <c r="Z15" s="25">
        <f t="shared" si="4"/>
        <v>404</v>
      </c>
      <c r="AA15" s="25">
        <f t="shared" si="4"/>
        <v>378</v>
      </c>
      <c r="AB15" s="25">
        <f t="shared" si="4"/>
        <v>348</v>
      </c>
      <c r="AC15" s="34" t="s">
        <v>36</v>
      </c>
      <c r="AD15" s="26">
        <f t="shared" si="12"/>
        <v>1874</v>
      </c>
      <c r="AE15" s="25">
        <f t="shared" ref="AE15:AM15" si="20">SUM(AE37+AE59)</f>
        <v>383</v>
      </c>
      <c r="AF15" s="25">
        <f t="shared" si="20"/>
        <v>347</v>
      </c>
      <c r="AG15" s="25">
        <f t="shared" si="20"/>
        <v>414</v>
      </c>
      <c r="AH15" s="25">
        <f t="shared" si="20"/>
        <v>367</v>
      </c>
      <c r="AI15" s="25">
        <f t="shared" si="20"/>
        <v>363</v>
      </c>
      <c r="AJ15" s="26">
        <f t="shared" si="20"/>
        <v>1506</v>
      </c>
      <c r="AK15" s="26">
        <f t="shared" si="20"/>
        <v>1125</v>
      </c>
      <c r="AL15" s="26">
        <f t="shared" si="20"/>
        <v>994</v>
      </c>
      <c r="AM15" s="26">
        <f t="shared" si="20"/>
        <v>815</v>
      </c>
      <c r="AN15" s="34" t="s">
        <v>36</v>
      </c>
      <c r="AO15" s="26">
        <f t="shared" si="6"/>
        <v>670</v>
      </c>
      <c r="AP15" s="26">
        <f t="shared" si="6"/>
        <v>651</v>
      </c>
      <c r="AQ15" s="26">
        <f t="shared" si="6"/>
        <v>510</v>
      </c>
      <c r="AR15" s="26">
        <f t="shared" si="6"/>
        <v>510</v>
      </c>
      <c r="AS15" s="26">
        <f t="shared" si="6"/>
        <v>424</v>
      </c>
      <c r="AT15" s="26">
        <f t="shared" si="6"/>
        <v>353</v>
      </c>
      <c r="AU15" s="26">
        <f t="shared" si="6"/>
        <v>288</v>
      </c>
      <c r="AV15" s="26">
        <f t="shared" si="6"/>
        <v>350</v>
      </c>
      <c r="AW15" s="15"/>
    </row>
    <row r="16" spans="2:49" ht="15" customHeight="1">
      <c r="B16" s="34" t="s">
        <v>37</v>
      </c>
      <c r="C16" s="24">
        <f t="shared" si="7"/>
        <v>27573</v>
      </c>
      <c r="D16" s="26">
        <f t="shared" si="8"/>
        <v>2484</v>
      </c>
      <c r="E16" s="25">
        <f t="shared" si="1"/>
        <v>491</v>
      </c>
      <c r="F16" s="25">
        <f t="shared" si="1"/>
        <v>489</v>
      </c>
      <c r="G16" s="25">
        <f t="shared" si="1"/>
        <v>530</v>
      </c>
      <c r="H16" s="25">
        <f t="shared" si="1"/>
        <v>469</v>
      </c>
      <c r="I16" s="25">
        <f t="shared" si="1"/>
        <v>505</v>
      </c>
      <c r="J16" s="26">
        <f t="shared" si="9"/>
        <v>2371</v>
      </c>
      <c r="K16" s="25">
        <f t="shared" si="2"/>
        <v>497</v>
      </c>
      <c r="L16" s="25">
        <f t="shared" si="2"/>
        <v>447</v>
      </c>
      <c r="M16" s="25">
        <f t="shared" si="2"/>
        <v>477</v>
      </c>
      <c r="N16" s="25">
        <f t="shared" si="2"/>
        <v>450</v>
      </c>
      <c r="O16" s="25">
        <f t="shared" si="2"/>
        <v>500</v>
      </c>
      <c r="P16" s="34" t="s">
        <v>37</v>
      </c>
      <c r="Q16" s="26">
        <f t="shared" si="10"/>
        <v>2568</v>
      </c>
      <c r="R16" s="25">
        <f t="shared" si="3"/>
        <v>497</v>
      </c>
      <c r="S16" s="25">
        <f t="shared" si="3"/>
        <v>508</v>
      </c>
      <c r="T16" s="25">
        <f t="shared" si="3"/>
        <v>467</v>
      </c>
      <c r="U16" s="25">
        <f t="shared" si="3"/>
        <v>544</v>
      </c>
      <c r="V16" s="25">
        <f t="shared" si="3"/>
        <v>552</v>
      </c>
      <c r="W16" s="26">
        <f t="shared" si="11"/>
        <v>2683</v>
      </c>
      <c r="X16" s="25">
        <f t="shared" si="4"/>
        <v>527</v>
      </c>
      <c r="Y16" s="25">
        <f t="shared" si="4"/>
        <v>538</v>
      </c>
      <c r="Z16" s="25">
        <f t="shared" si="4"/>
        <v>553</v>
      </c>
      <c r="AA16" s="25">
        <f t="shared" si="4"/>
        <v>487</v>
      </c>
      <c r="AB16" s="25">
        <f t="shared" si="4"/>
        <v>578</v>
      </c>
      <c r="AC16" s="34" t="s">
        <v>37</v>
      </c>
      <c r="AD16" s="26">
        <f t="shared" si="12"/>
        <v>3018</v>
      </c>
      <c r="AE16" s="25">
        <f t="shared" ref="AE16:AM16" si="21">SUM(AE38+AE60)</f>
        <v>607</v>
      </c>
      <c r="AF16" s="25">
        <f t="shared" si="21"/>
        <v>630</v>
      </c>
      <c r="AG16" s="25">
        <f t="shared" si="21"/>
        <v>610</v>
      </c>
      <c r="AH16" s="25">
        <f t="shared" si="21"/>
        <v>553</v>
      </c>
      <c r="AI16" s="25">
        <f t="shared" si="21"/>
        <v>618</v>
      </c>
      <c r="AJ16" s="26">
        <f t="shared" si="21"/>
        <v>2691</v>
      </c>
      <c r="AK16" s="26">
        <f t="shared" si="21"/>
        <v>2200</v>
      </c>
      <c r="AL16" s="26">
        <f t="shared" si="21"/>
        <v>1717</v>
      </c>
      <c r="AM16" s="26">
        <f t="shared" si="21"/>
        <v>1369</v>
      </c>
      <c r="AN16" s="34" t="s">
        <v>37</v>
      </c>
      <c r="AO16" s="26">
        <f t="shared" si="6"/>
        <v>1353</v>
      </c>
      <c r="AP16" s="26">
        <f t="shared" si="6"/>
        <v>1065</v>
      </c>
      <c r="AQ16" s="26">
        <f t="shared" si="6"/>
        <v>965</v>
      </c>
      <c r="AR16" s="26">
        <f t="shared" si="6"/>
        <v>803</v>
      </c>
      <c r="AS16" s="26">
        <f t="shared" si="6"/>
        <v>655</v>
      </c>
      <c r="AT16" s="26">
        <f t="shared" si="6"/>
        <v>560</v>
      </c>
      <c r="AU16" s="26">
        <f t="shared" si="6"/>
        <v>440</v>
      </c>
      <c r="AV16" s="26">
        <f t="shared" si="6"/>
        <v>631</v>
      </c>
      <c r="AW16" s="15"/>
    </row>
    <row r="17" spans="2:52" ht="15" customHeight="1">
      <c r="B17" s="34" t="s">
        <v>38</v>
      </c>
      <c r="C17" s="24">
        <f t="shared" si="7"/>
        <v>11745</v>
      </c>
      <c r="D17" s="26">
        <f t="shared" si="8"/>
        <v>900</v>
      </c>
      <c r="E17" s="25">
        <f t="shared" ref="E17:I26" si="22">SUM(E39+E61)</f>
        <v>160</v>
      </c>
      <c r="F17" s="25">
        <f t="shared" si="22"/>
        <v>163</v>
      </c>
      <c r="G17" s="25">
        <f t="shared" si="22"/>
        <v>212</v>
      </c>
      <c r="H17" s="25">
        <f t="shared" si="22"/>
        <v>176</v>
      </c>
      <c r="I17" s="25">
        <f t="shared" si="22"/>
        <v>189</v>
      </c>
      <c r="J17" s="26">
        <f t="shared" si="9"/>
        <v>937</v>
      </c>
      <c r="K17" s="25">
        <f t="shared" ref="K17:O26" si="23">SUM(K39+K61)</f>
        <v>182</v>
      </c>
      <c r="L17" s="25">
        <f t="shared" si="23"/>
        <v>208</v>
      </c>
      <c r="M17" s="25">
        <f t="shared" si="23"/>
        <v>178</v>
      </c>
      <c r="N17" s="25">
        <f t="shared" si="23"/>
        <v>179</v>
      </c>
      <c r="O17" s="25">
        <f t="shared" si="23"/>
        <v>190</v>
      </c>
      <c r="P17" s="34" t="s">
        <v>38</v>
      </c>
      <c r="Q17" s="26">
        <f t="shared" si="10"/>
        <v>1048</v>
      </c>
      <c r="R17" s="25">
        <f t="shared" ref="R17:V26" si="24">SUM(R39+R61)</f>
        <v>223</v>
      </c>
      <c r="S17" s="25">
        <f t="shared" si="24"/>
        <v>192</v>
      </c>
      <c r="T17" s="25">
        <f t="shared" si="24"/>
        <v>196</v>
      </c>
      <c r="U17" s="25">
        <f t="shared" si="24"/>
        <v>222</v>
      </c>
      <c r="V17" s="25">
        <f t="shared" si="24"/>
        <v>215</v>
      </c>
      <c r="W17" s="26">
        <f t="shared" si="11"/>
        <v>1147</v>
      </c>
      <c r="X17" s="25">
        <f t="shared" ref="X17:AB26" si="25">SUM(X39+X61)</f>
        <v>215</v>
      </c>
      <c r="Y17" s="25">
        <f t="shared" si="25"/>
        <v>252</v>
      </c>
      <c r="Z17" s="25">
        <f t="shared" si="25"/>
        <v>222</v>
      </c>
      <c r="AA17" s="25">
        <f t="shared" si="25"/>
        <v>249</v>
      </c>
      <c r="AB17" s="25">
        <f t="shared" si="25"/>
        <v>209</v>
      </c>
      <c r="AC17" s="34" t="s">
        <v>38</v>
      </c>
      <c r="AD17" s="26">
        <f t="shared" si="12"/>
        <v>1153</v>
      </c>
      <c r="AE17" s="25">
        <f t="shared" ref="AE17:AM17" si="26">SUM(AE39+AE61)</f>
        <v>199</v>
      </c>
      <c r="AF17" s="25">
        <f t="shared" si="26"/>
        <v>238</v>
      </c>
      <c r="AG17" s="25">
        <f t="shared" si="26"/>
        <v>238</v>
      </c>
      <c r="AH17" s="25">
        <f t="shared" si="26"/>
        <v>266</v>
      </c>
      <c r="AI17" s="25">
        <f t="shared" si="26"/>
        <v>212</v>
      </c>
      <c r="AJ17" s="26">
        <f t="shared" si="26"/>
        <v>1077</v>
      </c>
      <c r="AK17" s="26">
        <f t="shared" si="26"/>
        <v>939</v>
      </c>
      <c r="AL17" s="26">
        <f t="shared" si="26"/>
        <v>722</v>
      </c>
      <c r="AM17" s="26">
        <f t="shared" si="26"/>
        <v>673</v>
      </c>
      <c r="AN17" s="34" t="s">
        <v>38</v>
      </c>
      <c r="AO17" s="26">
        <f t="shared" ref="AO17:AV26" si="27">SUM(AO39+AO61)</f>
        <v>617</v>
      </c>
      <c r="AP17" s="26">
        <f t="shared" si="27"/>
        <v>523</v>
      </c>
      <c r="AQ17" s="26">
        <f t="shared" si="27"/>
        <v>423</v>
      </c>
      <c r="AR17" s="26">
        <f t="shared" si="27"/>
        <v>378</v>
      </c>
      <c r="AS17" s="26">
        <f t="shared" si="27"/>
        <v>308</v>
      </c>
      <c r="AT17" s="26">
        <f t="shared" si="27"/>
        <v>296</v>
      </c>
      <c r="AU17" s="26">
        <f t="shared" si="27"/>
        <v>237</v>
      </c>
      <c r="AV17" s="26">
        <f t="shared" si="27"/>
        <v>367</v>
      </c>
      <c r="AW17" s="15"/>
    </row>
    <row r="18" spans="2:52" ht="15" customHeight="1">
      <c r="B18" s="34" t="s">
        <v>39</v>
      </c>
      <c r="C18" s="24">
        <f>SUM(D18+J18+Q18+W18+AD18+AJ18+AK18+AL18+AM18+AO18+AP18+AQ18+AR18+AS18+AT18+AU18+AV18)</f>
        <v>3803</v>
      </c>
      <c r="D18" s="26">
        <f t="shared" si="8"/>
        <v>327</v>
      </c>
      <c r="E18" s="25">
        <f t="shared" si="22"/>
        <v>52</v>
      </c>
      <c r="F18" s="25">
        <f t="shared" si="22"/>
        <v>67</v>
      </c>
      <c r="G18" s="25">
        <f t="shared" si="22"/>
        <v>65</v>
      </c>
      <c r="H18" s="25">
        <f t="shared" si="22"/>
        <v>69</v>
      </c>
      <c r="I18" s="25">
        <f t="shared" si="22"/>
        <v>74</v>
      </c>
      <c r="J18" s="26">
        <f t="shared" si="9"/>
        <v>414</v>
      </c>
      <c r="K18" s="25">
        <f t="shared" si="23"/>
        <v>78</v>
      </c>
      <c r="L18" s="25">
        <f t="shared" si="23"/>
        <v>79</v>
      </c>
      <c r="M18" s="25">
        <f t="shared" si="23"/>
        <v>81</v>
      </c>
      <c r="N18" s="25">
        <f t="shared" si="23"/>
        <v>93</v>
      </c>
      <c r="O18" s="25">
        <f t="shared" si="23"/>
        <v>83</v>
      </c>
      <c r="P18" s="34" t="s">
        <v>39</v>
      </c>
      <c r="Q18" s="26">
        <f t="shared" si="10"/>
        <v>497</v>
      </c>
      <c r="R18" s="25">
        <f t="shared" si="24"/>
        <v>85</v>
      </c>
      <c r="S18" s="25">
        <f t="shared" si="24"/>
        <v>88</v>
      </c>
      <c r="T18" s="25">
        <f t="shared" si="24"/>
        <v>123</v>
      </c>
      <c r="U18" s="25">
        <f t="shared" si="24"/>
        <v>101</v>
      </c>
      <c r="V18" s="25">
        <f t="shared" si="24"/>
        <v>100</v>
      </c>
      <c r="W18" s="26">
        <f t="shared" si="11"/>
        <v>492</v>
      </c>
      <c r="X18" s="25">
        <f t="shared" si="25"/>
        <v>94</v>
      </c>
      <c r="Y18" s="25">
        <f t="shared" si="25"/>
        <v>95</v>
      </c>
      <c r="Z18" s="25">
        <f t="shared" si="25"/>
        <v>106</v>
      </c>
      <c r="AA18" s="25">
        <f t="shared" si="25"/>
        <v>97</v>
      </c>
      <c r="AB18" s="25">
        <f t="shared" si="25"/>
        <v>100</v>
      </c>
      <c r="AC18" s="34" t="s">
        <v>39</v>
      </c>
      <c r="AD18" s="26">
        <f t="shared" si="12"/>
        <v>381</v>
      </c>
      <c r="AE18" s="25">
        <f t="shared" ref="AE18:AM18" si="28">SUM(AE40+AE62)</f>
        <v>96</v>
      </c>
      <c r="AF18" s="25">
        <f t="shared" si="28"/>
        <v>82</v>
      </c>
      <c r="AG18" s="25">
        <f t="shared" si="28"/>
        <v>79</v>
      </c>
      <c r="AH18" s="25">
        <f t="shared" si="28"/>
        <v>50</v>
      </c>
      <c r="AI18" s="25">
        <f t="shared" si="28"/>
        <v>74</v>
      </c>
      <c r="AJ18" s="26">
        <f t="shared" si="28"/>
        <v>282</v>
      </c>
      <c r="AK18" s="26">
        <f t="shared" si="28"/>
        <v>228</v>
      </c>
      <c r="AL18" s="26">
        <f t="shared" si="28"/>
        <v>175</v>
      </c>
      <c r="AM18" s="26">
        <f t="shared" si="28"/>
        <v>160</v>
      </c>
      <c r="AN18" s="34" t="s">
        <v>39</v>
      </c>
      <c r="AO18" s="26">
        <f t="shared" si="27"/>
        <v>145</v>
      </c>
      <c r="AP18" s="26">
        <f t="shared" si="27"/>
        <v>164</v>
      </c>
      <c r="AQ18" s="26">
        <f t="shared" si="27"/>
        <v>160</v>
      </c>
      <c r="AR18" s="26">
        <f t="shared" si="27"/>
        <v>103</v>
      </c>
      <c r="AS18" s="26">
        <f t="shared" si="27"/>
        <v>83</v>
      </c>
      <c r="AT18" s="26">
        <f t="shared" si="27"/>
        <v>55</v>
      </c>
      <c r="AU18" s="26">
        <f t="shared" si="27"/>
        <v>60</v>
      </c>
      <c r="AV18" s="26">
        <f t="shared" si="27"/>
        <v>77</v>
      </c>
      <c r="AW18" s="15"/>
    </row>
    <row r="19" spans="2:52" ht="15" customHeight="1">
      <c r="B19" s="34" t="s">
        <v>40</v>
      </c>
      <c r="C19" s="24">
        <f t="shared" si="7"/>
        <v>4350</v>
      </c>
      <c r="D19" s="26">
        <f t="shared" si="8"/>
        <v>389</v>
      </c>
      <c r="E19" s="25">
        <f t="shared" si="22"/>
        <v>77</v>
      </c>
      <c r="F19" s="25">
        <f t="shared" si="22"/>
        <v>81</v>
      </c>
      <c r="G19" s="25">
        <f t="shared" si="22"/>
        <v>71</v>
      </c>
      <c r="H19" s="25">
        <f t="shared" si="22"/>
        <v>71</v>
      </c>
      <c r="I19" s="25">
        <f t="shared" si="22"/>
        <v>89</v>
      </c>
      <c r="J19" s="26">
        <f t="shared" si="9"/>
        <v>394</v>
      </c>
      <c r="K19" s="25">
        <f t="shared" si="23"/>
        <v>88</v>
      </c>
      <c r="L19" s="25">
        <f t="shared" si="23"/>
        <v>85</v>
      </c>
      <c r="M19" s="25">
        <f t="shared" si="23"/>
        <v>63</v>
      </c>
      <c r="N19" s="25">
        <f t="shared" si="23"/>
        <v>73</v>
      </c>
      <c r="O19" s="25">
        <f t="shared" si="23"/>
        <v>85</v>
      </c>
      <c r="P19" s="34" t="s">
        <v>40</v>
      </c>
      <c r="Q19" s="26">
        <f t="shared" si="10"/>
        <v>387</v>
      </c>
      <c r="R19" s="25">
        <f t="shared" si="24"/>
        <v>79</v>
      </c>
      <c r="S19" s="25">
        <f t="shared" si="24"/>
        <v>73</v>
      </c>
      <c r="T19" s="25">
        <f t="shared" si="24"/>
        <v>82</v>
      </c>
      <c r="U19" s="25">
        <f t="shared" si="24"/>
        <v>82</v>
      </c>
      <c r="V19" s="25">
        <f t="shared" si="24"/>
        <v>71</v>
      </c>
      <c r="W19" s="26">
        <f t="shared" si="11"/>
        <v>408</v>
      </c>
      <c r="X19" s="25">
        <f t="shared" si="25"/>
        <v>77</v>
      </c>
      <c r="Y19" s="25">
        <f t="shared" si="25"/>
        <v>77</v>
      </c>
      <c r="Z19" s="25">
        <f t="shared" si="25"/>
        <v>86</v>
      </c>
      <c r="AA19" s="25">
        <f t="shared" si="25"/>
        <v>86</v>
      </c>
      <c r="AB19" s="25">
        <f t="shared" si="25"/>
        <v>82</v>
      </c>
      <c r="AC19" s="34" t="s">
        <v>40</v>
      </c>
      <c r="AD19" s="26">
        <f t="shared" si="12"/>
        <v>431</v>
      </c>
      <c r="AE19" s="25">
        <f t="shared" ref="AE19:AM19" si="29">SUM(AE41+AE63)</f>
        <v>71</v>
      </c>
      <c r="AF19" s="25">
        <f t="shared" si="29"/>
        <v>89</v>
      </c>
      <c r="AG19" s="25">
        <f t="shared" si="29"/>
        <v>87</v>
      </c>
      <c r="AH19" s="25">
        <f t="shared" si="29"/>
        <v>97</v>
      </c>
      <c r="AI19" s="25">
        <f t="shared" si="29"/>
        <v>87</v>
      </c>
      <c r="AJ19" s="26">
        <f t="shared" si="29"/>
        <v>459</v>
      </c>
      <c r="AK19" s="26">
        <f t="shared" si="29"/>
        <v>361</v>
      </c>
      <c r="AL19" s="26">
        <f t="shared" si="29"/>
        <v>271</v>
      </c>
      <c r="AM19" s="26">
        <f t="shared" si="29"/>
        <v>232</v>
      </c>
      <c r="AN19" s="34" t="s">
        <v>40</v>
      </c>
      <c r="AO19" s="26">
        <f t="shared" si="27"/>
        <v>196</v>
      </c>
      <c r="AP19" s="26">
        <f t="shared" si="27"/>
        <v>170</v>
      </c>
      <c r="AQ19" s="26">
        <f t="shared" si="27"/>
        <v>145</v>
      </c>
      <c r="AR19" s="26">
        <f t="shared" si="27"/>
        <v>123</v>
      </c>
      <c r="AS19" s="26">
        <f t="shared" si="27"/>
        <v>83</v>
      </c>
      <c r="AT19" s="26">
        <f t="shared" si="27"/>
        <v>97</v>
      </c>
      <c r="AU19" s="26">
        <f t="shared" si="27"/>
        <v>88</v>
      </c>
      <c r="AV19" s="26">
        <f t="shared" si="27"/>
        <v>116</v>
      </c>
      <c r="AW19" s="15"/>
    </row>
    <row r="20" spans="2:52" ht="15" customHeight="1">
      <c r="B20" s="34" t="s">
        <v>41</v>
      </c>
      <c r="C20" s="24">
        <f t="shared" si="7"/>
        <v>5809</v>
      </c>
      <c r="D20" s="26">
        <f t="shared" si="8"/>
        <v>602</v>
      </c>
      <c r="E20" s="25">
        <f t="shared" si="22"/>
        <v>116</v>
      </c>
      <c r="F20" s="25">
        <f t="shared" si="22"/>
        <v>124</v>
      </c>
      <c r="G20" s="25">
        <f t="shared" si="22"/>
        <v>128</v>
      </c>
      <c r="H20" s="25">
        <f t="shared" si="22"/>
        <v>109</v>
      </c>
      <c r="I20" s="25">
        <f t="shared" si="22"/>
        <v>125</v>
      </c>
      <c r="J20" s="26">
        <f t="shared" si="9"/>
        <v>611</v>
      </c>
      <c r="K20" s="25">
        <f t="shared" si="23"/>
        <v>108</v>
      </c>
      <c r="L20" s="25">
        <f t="shared" si="23"/>
        <v>108</v>
      </c>
      <c r="M20" s="25">
        <f t="shared" si="23"/>
        <v>125</v>
      </c>
      <c r="N20" s="25">
        <f t="shared" si="23"/>
        <v>134</v>
      </c>
      <c r="O20" s="25">
        <f t="shared" si="23"/>
        <v>136</v>
      </c>
      <c r="P20" s="34" t="s">
        <v>41</v>
      </c>
      <c r="Q20" s="26">
        <f t="shared" si="10"/>
        <v>677</v>
      </c>
      <c r="R20" s="25">
        <f t="shared" si="24"/>
        <v>123</v>
      </c>
      <c r="S20" s="25">
        <f t="shared" si="24"/>
        <v>139</v>
      </c>
      <c r="T20" s="25">
        <f t="shared" si="24"/>
        <v>127</v>
      </c>
      <c r="U20" s="25">
        <f t="shared" si="24"/>
        <v>147</v>
      </c>
      <c r="V20" s="25">
        <f t="shared" si="24"/>
        <v>141</v>
      </c>
      <c r="W20" s="26">
        <f t="shared" si="11"/>
        <v>650</v>
      </c>
      <c r="X20" s="25">
        <f t="shared" si="25"/>
        <v>135</v>
      </c>
      <c r="Y20" s="25">
        <f t="shared" si="25"/>
        <v>135</v>
      </c>
      <c r="Z20" s="25">
        <f t="shared" si="25"/>
        <v>129</v>
      </c>
      <c r="AA20" s="25">
        <f t="shared" si="25"/>
        <v>131</v>
      </c>
      <c r="AB20" s="25">
        <f t="shared" si="25"/>
        <v>120</v>
      </c>
      <c r="AC20" s="34" t="s">
        <v>41</v>
      </c>
      <c r="AD20" s="26">
        <f t="shared" si="12"/>
        <v>582</v>
      </c>
      <c r="AE20" s="25">
        <f t="shared" ref="AE20:AM20" si="30">SUM(AE42+AE64)</f>
        <v>111</v>
      </c>
      <c r="AF20" s="25">
        <f t="shared" si="30"/>
        <v>129</v>
      </c>
      <c r="AG20" s="25">
        <f t="shared" si="30"/>
        <v>113</v>
      </c>
      <c r="AH20" s="25">
        <f t="shared" si="30"/>
        <v>117</v>
      </c>
      <c r="AI20" s="25">
        <f t="shared" si="30"/>
        <v>112</v>
      </c>
      <c r="AJ20" s="26">
        <f t="shared" si="30"/>
        <v>471</v>
      </c>
      <c r="AK20" s="26">
        <f t="shared" si="30"/>
        <v>357</v>
      </c>
      <c r="AL20" s="26">
        <f t="shared" si="30"/>
        <v>317</v>
      </c>
      <c r="AM20" s="26">
        <f t="shared" si="30"/>
        <v>271</v>
      </c>
      <c r="AN20" s="34" t="s">
        <v>41</v>
      </c>
      <c r="AO20" s="26">
        <f t="shared" si="27"/>
        <v>261</v>
      </c>
      <c r="AP20" s="26">
        <f t="shared" si="27"/>
        <v>257</v>
      </c>
      <c r="AQ20" s="26">
        <f t="shared" si="27"/>
        <v>160</v>
      </c>
      <c r="AR20" s="26">
        <f t="shared" si="27"/>
        <v>165</v>
      </c>
      <c r="AS20" s="26">
        <f t="shared" si="27"/>
        <v>106</v>
      </c>
      <c r="AT20" s="26">
        <f t="shared" si="27"/>
        <v>117</v>
      </c>
      <c r="AU20" s="26">
        <f t="shared" si="27"/>
        <v>86</v>
      </c>
      <c r="AV20" s="26">
        <f t="shared" si="27"/>
        <v>119</v>
      </c>
      <c r="AW20" s="15"/>
    </row>
    <row r="21" spans="2:52" ht="15" customHeight="1">
      <c r="B21" s="34" t="s">
        <v>42</v>
      </c>
      <c r="C21" s="24">
        <f t="shared" si="7"/>
        <v>5630</v>
      </c>
      <c r="D21" s="26">
        <f t="shared" si="8"/>
        <v>535</v>
      </c>
      <c r="E21" s="25">
        <f t="shared" si="22"/>
        <v>105</v>
      </c>
      <c r="F21" s="25">
        <f t="shared" si="22"/>
        <v>92</v>
      </c>
      <c r="G21" s="25">
        <f t="shared" si="22"/>
        <v>125</v>
      </c>
      <c r="H21" s="25">
        <f t="shared" si="22"/>
        <v>106</v>
      </c>
      <c r="I21" s="25">
        <f t="shared" si="22"/>
        <v>107</v>
      </c>
      <c r="J21" s="26">
        <f t="shared" si="9"/>
        <v>582</v>
      </c>
      <c r="K21" s="25">
        <f t="shared" si="23"/>
        <v>98</v>
      </c>
      <c r="L21" s="25">
        <f t="shared" si="23"/>
        <v>115</v>
      </c>
      <c r="M21" s="25">
        <f t="shared" si="23"/>
        <v>118</v>
      </c>
      <c r="N21" s="25">
        <f t="shared" si="23"/>
        <v>124</v>
      </c>
      <c r="O21" s="25">
        <f t="shared" si="23"/>
        <v>127</v>
      </c>
      <c r="P21" s="34" t="s">
        <v>42</v>
      </c>
      <c r="Q21" s="26">
        <f t="shared" si="10"/>
        <v>711</v>
      </c>
      <c r="R21" s="25">
        <f t="shared" si="24"/>
        <v>138</v>
      </c>
      <c r="S21" s="25">
        <f t="shared" si="24"/>
        <v>140</v>
      </c>
      <c r="T21" s="25">
        <f t="shared" si="24"/>
        <v>124</v>
      </c>
      <c r="U21" s="25">
        <f t="shared" si="24"/>
        <v>146</v>
      </c>
      <c r="V21" s="25">
        <f t="shared" si="24"/>
        <v>163</v>
      </c>
      <c r="W21" s="26">
        <f t="shared" si="11"/>
        <v>728</v>
      </c>
      <c r="X21" s="25">
        <f t="shared" si="25"/>
        <v>165</v>
      </c>
      <c r="Y21" s="25">
        <f t="shared" si="25"/>
        <v>148</v>
      </c>
      <c r="Z21" s="25">
        <f t="shared" si="25"/>
        <v>154</v>
      </c>
      <c r="AA21" s="25">
        <f t="shared" si="25"/>
        <v>138</v>
      </c>
      <c r="AB21" s="25">
        <f t="shared" si="25"/>
        <v>123</v>
      </c>
      <c r="AC21" s="34" t="s">
        <v>42</v>
      </c>
      <c r="AD21" s="26">
        <f t="shared" si="12"/>
        <v>499</v>
      </c>
      <c r="AE21" s="25">
        <f t="shared" ref="AE21:AM21" si="31">SUM(AE43+AE65)</f>
        <v>102</v>
      </c>
      <c r="AF21" s="25">
        <f t="shared" si="31"/>
        <v>92</v>
      </c>
      <c r="AG21" s="25">
        <f t="shared" si="31"/>
        <v>119</v>
      </c>
      <c r="AH21" s="25">
        <f t="shared" si="31"/>
        <v>83</v>
      </c>
      <c r="AI21" s="25">
        <f t="shared" si="31"/>
        <v>103</v>
      </c>
      <c r="AJ21" s="26">
        <f t="shared" si="31"/>
        <v>349</v>
      </c>
      <c r="AK21" s="26">
        <f t="shared" si="31"/>
        <v>338</v>
      </c>
      <c r="AL21" s="26">
        <f t="shared" si="31"/>
        <v>268</v>
      </c>
      <c r="AM21" s="26">
        <f t="shared" si="31"/>
        <v>256</v>
      </c>
      <c r="AN21" s="34" t="s">
        <v>42</v>
      </c>
      <c r="AO21" s="26">
        <f t="shared" si="27"/>
        <v>276</v>
      </c>
      <c r="AP21" s="26">
        <f t="shared" si="27"/>
        <v>245</v>
      </c>
      <c r="AQ21" s="26">
        <f t="shared" si="27"/>
        <v>214</v>
      </c>
      <c r="AR21" s="26">
        <f t="shared" si="27"/>
        <v>188</v>
      </c>
      <c r="AS21" s="26">
        <f t="shared" si="27"/>
        <v>152</v>
      </c>
      <c r="AT21" s="26">
        <f t="shared" si="27"/>
        <v>104</v>
      </c>
      <c r="AU21" s="26">
        <f t="shared" si="27"/>
        <v>84</v>
      </c>
      <c r="AV21" s="26">
        <f t="shared" si="27"/>
        <v>101</v>
      </c>
      <c r="AW21" s="15"/>
    </row>
    <row r="22" spans="2:52" s="4" customFormat="1" ht="15" customHeight="1">
      <c r="B22" s="34" t="s">
        <v>43</v>
      </c>
      <c r="C22" s="24">
        <f t="shared" si="7"/>
        <v>9792</v>
      </c>
      <c r="D22" s="26">
        <f t="shared" si="8"/>
        <v>816</v>
      </c>
      <c r="E22" s="25">
        <f t="shared" si="22"/>
        <v>169</v>
      </c>
      <c r="F22" s="25">
        <f t="shared" si="22"/>
        <v>141</v>
      </c>
      <c r="G22" s="25">
        <f t="shared" si="22"/>
        <v>158</v>
      </c>
      <c r="H22" s="25">
        <f t="shared" si="22"/>
        <v>173</v>
      </c>
      <c r="I22" s="25">
        <f t="shared" si="22"/>
        <v>175</v>
      </c>
      <c r="J22" s="26">
        <f t="shared" si="9"/>
        <v>884</v>
      </c>
      <c r="K22" s="25">
        <f t="shared" si="23"/>
        <v>173</v>
      </c>
      <c r="L22" s="25">
        <f t="shared" si="23"/>
        <v>170</v>
      </c>
      <c r="M22" s="25">
        <f t="shared" si="23"/>
        <v>166</v>
      </c>
      <c r="N22" s="25">
        <f t="shared" si="23"/>
        <v>189</v>
      </c>
      <c r="O22" s="25">
        <f t="shared" si="23"/>
        <v>186</v>
      </c>
      <c r="P22" s="34" t="s">
        <v>43</v>
      </c>
      <c r="Q22" s="26">
        <f t="shared" si="10"/>
        <v>909</v>
      </c>
      <c r="R22" s="25">
        <f t="shared" si="24"/>
        <v>153</v>
      </c>
      <c r="S22" s="25">
        <f t="shared" si="24"/>
        <v>189</v>
      </c>
      <c r="T22" s="25">
        <f t="shared" si="24"/>
        <v>181</v>
      </c>
      <c r="U22" s="25">
        <f t="shared" si="24"/>
        <v>171</v>
      </c>
      <c r="V22" s="25">
        <f t="shared" si="24"/>
        <v>215</v>
      </c>
      <c r="W22" s="26">
        <f t="shared" si="11"/>
        <v>977</v>
      </c>
      <c r="X22" s="25">
        <f t="shared" si="25"/>
        <v>193</v>
      </c>
      <c r="Y22" s="25">
        <f t="shared" si="25"/>
        <v>203</v>
      </c>
      <c r="Z22" s="25">
        <f t="shared" si="25"/>
        <v>209</v>
      </c>
      <c r="AA22" s="25">
        <f t="shared" si="25"/>
        <v>187</v>
      </c>
      <c r="AB22" s="25">
        <f t="shared" si="25"/>
        <v>185</v>
      </c>
      <c r="AC22" s="34" t="s">
        <v>43</v>
      </c>
      <c r="AD22" s="26">
        <f t="shared" si="12"/>
        <v>900</v>
      </c>
      <c r="AE22" s="25">
        <f t="shared" ref="AE22:AM22" si="32">SUM(AE44+AE66)</f>
        <v>215</v>
      </c>
      <c r="AF22" s="25">
        <f t="shared" si="32"/>
        <v>158</v>
      </c>
      <c r="AG22" s="25">
        <f t="shared" si="32"/>
        <v>184</v>
      </c>
      <c r="AH22" s="25">
        <f t="shared" si="32"/>
        <v>168</v>
      </c>
      <c r="AI22" s="25">
        <f t="shared" si="32"/>
        <v>175</v>
      </c>
      <c r="AJ22" s="26">
        <f t="shared" si="32"/>
        <v>772</v>
      </c>
      <c r="AK22" s="26">
        <f t="shared" si="32"/>
        <v>671</v>
      </c>
      <c r="AL22" s="26">
        <f t="shared" si="32"/>
        <v>553</v>
      </c>
      <c r="AM22" s="26">
        <f t="shared" si="32"/>
        <v>469</v>
      </c>
      <c r="AN22" s="34" t="s">
        <v>43</v>
      </c>
      <c r="AO22" s="26">
        <f t="shared" si="27"/>
        <v>483</v>
      </c>
      <c r="AP22" s="26">
        <f t="shared" si="27"/>
        <v>417</v>
      </c>
      <c r="AQ22" s="26">
        <f t="shared" si="27"/>
        <v>393</v>
      </c>
      <c r="AR22" s="26">
        <f t="shared" si="27"/>
        <v>396</v>
      </c>
      <c r="AS22" s="26">
        <f t="shared" si="27"/>
        <v>360</v>
      </c>
      <c r="AT22" s="26">
        <f t="shared" si="27"/>
        <v>288</v>
      </c>
      <c r="AU22" s="26">
        <f t="shared" si="27"/>
        <v>214</v>
      </c>
      <c r="AV22" s="26">
        <f t="shared" si="27"/>
        <v>290</v>
      </c>
      <c r="AW22" s="15"/>
    </row>
    <row r="23" spans="2:52" s="5" customFormat="1" ht="15" customHeight="1">
      <c r="B23" s="34" t="s">
        <v>44</v>
      </c>
      <c r="C23" s="24">
        <f t="shared" si="7"/>
        <v>5473</v>
      </c>
      <c r="D23" s="26">
        <f t="shared" si="8"/>
        <v>527</v>
      </c>
      <c r="E23" s="25">
        <f t="shared" si="22"/>
        <v>105</v>
      </c>
      <c r="F23" s="25">
        <f t="shared" si="22"/>
        <v>109</v>
      </c>
      <c r="G23" s="25">
        <f t="shared" si="22"/>
        <v>107</v>
      </c>
      <c r="H23" s="25">
        <f t="shared" si="22"/>
        <v>105</v>
      </c>
      <c r="I23" s="25">
        <f t="shared" si="22"/>
        <v>101</v>
      </c>
      <c r="J23" s="26">
        <f t="shared" si="9"/>
        <v>550</v>
      </c>
      <c r="K23" s="25">
        <f t="shared" si="23"/>
        <v>101</v>
      </c>
      <c r="L23" s="25">
        <f t="shared" si="23"/>
        <v>105</v>
      </c>
      <c r="M23" s="25">
        <f t="shared" si="23"/>
        <v>115</v>
      </c>
      <c r="N23" s="25">
        <f t="shared" si="23"/>
        <v>112</v>
      </c>
      <c r="O23" s="25">
        <f t="shared" si="23"/>
        <v>117</v>
      </c>
      <c r="P23" s="34" t="s">
        <v>44</v>
      </c>
      <c r="Q23" s="26">
        <f t="shared" si="10"/>
        <v>642</v>
      </c>
      <c r="R23" s="25">
        <f t="shared" si="24"/>
        <v>125</v>
      </c>
      <c r="S23" s="25">
        <f t="shared" si="24"/>
        <v>132</v>
      </c>
      <c r="T23" s="25">
        <f t="shared" si="24"/>
        <v>129</v>
      </c>
      <c r="U23" s="25">
        <f t="shared" si="24"/>
        <v>138</v>
      </c>
      <c r="V23" s="25">
        <f t="shared" si="24"/>
        <v>118</v>
      </c>
      <c r="W23" s="26">
        <f t="shared" si="11"/>
        <v>627</v>
      </c>
      <c r="X23" s="25">
        <f t="shared" si="25"/>
        <v>140</v>
      </c>
      <c r="Y23" s="25">
        <f t="shared" si="25"/>
        <v>142</v>
      </c>
      <c r="Z23" s="25">
        <f t="shared" si="25"/>
        <v>112</v>
      </c>
      <c r="AA23" s="25">
        <f t="shared" si="25"/>
        <v>115</v>
      </c>
      <c r="AB23" s="25">
        <f t="shared" si="25"/>
        <v>118</v>
      </c>
      <c r="AC23" s="34" t="s">
        <v>44</v>
      </c>
      <c r="AD23" s="26">
        <f t="shared" si="12"/>
        <v>500</v>
      </c>
      <c r="AE23" s="25">
        <f t="shared" ref="AE23:AM23" si="33">SUM(AE45+AE67)</f>
        <v>120</v>
      </c>
      <c r="AF23" s="25">
        <f t="shared" si="33"/>
        <v>107</v>
      </c>
      <c r="AG23" s="25">
        <f t="shared" si="33"/>
        <v>100</v>
      </c>
      <c r="AH23" s="25">
        <f t="shared" si="33"/>
        <v>85</v>
      </c>
      <c r="AI23" s="25">
        <f t="shared" si="33"/>
        <v>88</v>
      </c>
      <c r="AJ23" s="26">
        <f t="shared" si="33"/>
        <v>363</v>
      </c>
      <c r="AK23" s="26">
        <f t="shared" si="33"/>
        <v>322</v>
      </c>
      <c r="AL23" s="26">
        <f t="shared" si="33"/>
        <v>259</v>
      </c>
      <c r="AM23" s="26">
        <f t="shared" si="33"/>
        <v>241</v>
      </c>
      <c r="AN23" s="34" t="s">
        <v>44</v>
      </c>
      <c r="AO23" s="26">
        <f t="shared" si="27"/>
        <v>281</v>
      </c>
      <c r="AP23" s="26">
        <f t="shared" si="27"/>
        <v>240</v>
      </c>
      <c r="AQ23" s="26">
        <f t="shared" si="27"/>
        <v>211</v>
      </c>
      <c r="AR23" s="26">
        <f t="shared" si="27"/>
        <v>205</v>
      </c>
      <c r="AS23" s="26">
        <f t="shared" si="27"/>
        <v>164</v>
      </c>
      <c r="AT23" s="26">
        <f t="shared" si="27"/>
        <v>142</v>
      </c>
      <c r="AU23" s="26">
        <f t="shared" si="27"/>
        <v>90</v>
      </c>
      <c r="AV23" s="26">
        <f t="shared" si="27"/>
        <v>109</v>
      </c>
      <c r="AW23" s="14"/>
    </row>
    <row r="24" spans="2:52" s="4" customFormat="1" ht="15" customHeight="1">
      <c r="B24" s="34" t="s">
        <v>45</v>
      </c>
      <c r="C24" s="24">
        <f t="shared" si="7"/>
        <v>14493</v>
      </c>
      <c r="D24" s="26">
        <f t="shared" si="8"/>
        <v>1246</v>
      </c>
      <c r="E24" s="25">
        <f t="shared" si="22"/>
        <v>275</v>
      </c>
      <c r="F24" s="25">
        <f t="shared" si="22"/>
        <v>248</v>
      </c>
      <c r="G24" s="25">
        <f t="shared" si="22"/>
        <v>208</v>
      </c>
      <c r="H24" s="25">
        <f t="shared" si="22"/>
        <v>290</v>
      </c>
      <c r="I24" s="25">
        <f t="shared" si="22"/>
        <v>225</v>
      </c>
      <c r="J24" s="26">
        <f t="shared" si="9"/>
        <v>1277</v>
      </c>
      <c r="K24" s="25">
        <f t="shared" si="23"/>
        <v>277</v>
      </c>
      <c r="L24" s="25">
        <f t="shared" si="23"/>
        <v>253</v>
      </c>
      <c r="M24" s="25">
        <f t="shared" si="23"/>
        <v>236</v>
      </c>
      <c r="N24" s="25">
        <f t="shared" si="23"/>
        <v>275</v>
      </c>
      <c r="O24" s="25">
        <f t="shared" si="23"/>
        <v>236</v>
      </c>
      <c r="P24" s="34" t="s">
        <v>45</v>
      </c>
      <c r="Q24" s="26">
        <f t="shared" si="10"/>
        <v>1342</v>
      </c>
      <c r="R24" s="25">
        <f t="shared" si="24"/>
        <v>261</v>
      </c>
      <c r="S24" s="25">
        <f t="shared" si="24"/>
        <v>266</v>
      </c>
      <c r="T24" s="25">
        <f t="shared" si="24"/>
        <v>277</v>
      </c>
      <c r="U24" s="25">
        <f t="shared" si="24"/>
        <v>266</v>
      </c>
      <c r="V24" s="25">
        <f t="shared" si="24"/>
        <v>272</v>
      </c>
      <c r="W24" s="26">
        <f t="shared" si="11"/>
        <v>1452</v>
      </c>
      <c r="X24" s="25">
        <f t="shared" si="25"/>
        <v>292</v>
      </c>
      <c r="Y24" s="25">
        <f t="shared" si="25"/>
        <v>325</v>
      </c>
      <c r="Z24" s="25">
        <f t="shared" si="25"/>
        <v>266</v>
      </c>
      <c r="AA24" s="25">
        <f t="shared" si="25"/>
        <v>260</v>
      </c>
      <c r="AB24" s="25">
        <f t="shared" si="25"/>
        <v>309</v>
      </c>
      <c r="AC24" s="34" t="s">
        <v>45</v>
      </c>
      <c r="AD24" s="26">
        <f t="shared" si="12"/>
        <v>1388</v>
      </c>
      <c r="AE24" s="25">
        <f t="shared" ref="AE24:AM24" si="34">SUM(AE46+AE68)</f>
        <v>257</v>
      </c>
      <c r="AF24" s="25">
        <f t="shared" si="34"/>
        <v>308</v>
      </c>
      <c r="AG24" s="25">
        <f t="shared" si="34"/>
        <v>299</v>
      </c>
      <c r="AH24" s="25">
        <f t="shared" si="34"/>
        <v>246</v>
      </c>
      <c r="AI24" s="25">
        <f t="shared" si="34"/>
        <v>278</v>
      </c>
      <c r="AJ24" s="26">
        <f t="shared" si="34"/>
        <v>1250</v>
      </c>
      <c r="AK24" s="26">
        <f t="shared" si="34"/>
        <v>1069</v>
      </c>
      <c r="AL24" s="26">
        <f t="shared" si="34"/>
        <v>865</v>
      </c>
      <c r="AM24" s="26">
        <f t="shared" si="34"/>
        <v>811</v>
      </c>
      <c r="AN24" s="34" t="s">
        <v>45</v>
      </c>
      <c r="AO24" s="26">
        <f t="shared" si="27"/>
        <v>690</v>
      </c>
      <c r="AP24" s="26">
        <f t="shared" si="27"/>
        <v>607</v>
      </c>
      <c r="AQ24" s="26">
        <f t="shared" si="27"/>
        <v>495</v>
      </c>
      <c r="AR24" s="26">
        <f t="shared" si="27"/>
        <v>474</v>
      </c>
      <c r="AS24" s="26">
        <f t="shared" si="27"/>
        <v>464</v>
      </c>
      <c r="AT24" s="26">
        <f t="shared" si="27"/>
        <v>371</v>
      </c>
      <c r="AU24" s="26">
        <f t="shared" si="27"/>
        <v>322</v>
      </c>
      <c r="AV24" s="26">
        <f t="shared" si="27"/>
        <v>370</v>
      </c>
      <c r="AW24" s="15"/>
    </row>
    <row r="25" spans="2:52" ht="15" customHeight="1">
      <c r="B25" s="34" t="s">
        <v>46</v>
      </c>
      <c r="C25" s="24">
        <f t="shared" si="7"/>
        <v>9996</v>
      </c>
      <c r="D25" s="26">
        <f t="shared" si="8"/>
        <v>1017</v>
      </c>
      <c r="E25" s="25">
        <f t="shared" si="22"/>
        <v>194</v>
      </c>
      <c r="F25" s="25">
        <f t="shared" si="22"/>
        <v>219</v>
      </c>
      <c r="G25" s="25">
        <f t="shared" si="22"/>
        <v>215</v>
      </c>
      <c r="H25" s="25">
        <f t="shared" si="22"/>
        <v>208</v>
      </c>
      <c r="I25" s="25">
        <f t="shared" si="22"/>
        <v>181</v>
      </c>
      <c r="J25" s="26">
        <f t="shared" si="9"/>
        <v>1036</v>
      </c>
      <c r="K25" s="25">
        <f t="shared" si="23"/>
        <v>215</v>
      </c>
      <c r="L25" s="25">
        <f t="shared" si="23"/>
        <v>189</v>
      </c>
      <c r="M25" s="25">
        <f t="shared" si="23"/>
        <v>229</v>
      </c>
      <c r="N25" s="25">
        <f t="shared" si="23"/>
        <v>202</v>
      </c>
      <c r="O25" s="25">
        <f t="shared" si="23"/>
        <v>201</v>
      </c>
      <c r="P25" s="34" t="s">
        <v>46</v>
      </c>
      <c r="Q25" s="26">
        <f t="shared" si="10"/>
        <v>1102</v>
      </c>
      <c r="R25" s="25">
        <f t="shared" si="24"/>
        <v>225</v>
      </c>
      <c r="S25" s="25">
        <f t="shared" si="24"/>
        <v>203</v>
      </c>
      <c r="T25" s="25">
        <f t="shared" si="24"/>
        <v>210</v>
      </c>
      <c r="U25" s="25">
        <f t="shared" si="24"/>
        <v>223</v>
      </c>
      <c r="V25" s="25">
        <f t="shared" si="24"/>
        <v>241</v>
      </c>
      <c r="W25" s="26">
        <f t="shared" si="11"/>
        <v>1131</v>
      </c>
      <c r="X25" s="25">
        <f t="shared" si="25"/>
        <v>212</v>
      </c>
      <c r="Y25" s="25">
        <f t="shared" si="25"/>
        <v>256</v>
      </c>
      <c r="Z25" s="25">
        <f t="shared" si="25"/>
        <v>230</v>
      </c>
      <c r="AA25" s="25">
        <f t="shared" si="25"/>
        <v>213</v>
      </c>
      <c r="AB25" s="25">
        <f t="shared" si="25"/>
        <v>220</v>
      </c>
      <c r="AC25" s="34" t="s">
        <v>46</v>
      </c>
      <c r="AD25" s="26">
        <f t="shared" si="12"/>
        <v>949</v>
      </c>
      <c r="AE25" s="25">
        <f t="shared" ref="AE25:AM25" si="35">SUM(AE47+AE69)</f>
        <v>222</v>
      </c>
      <c r="AF25" s="25">
        <f t="shared" si="35"/>
        <v>171</v>
      </c>
      <c r="AG25" s="25">
        <f t="shared" si="35"/>
        <v>201</v>
      </c>
      <c r="AH25" s="25">
        <f t="shared" si="35"/>
        <v>175</v>
      </c>
      <c r="AI25" s="25">
        <f t="shared" si="35"/>
        <v>180</v>
      </c>
      <c r="AJ25" s="26">
        <f t="shared" si="35"/>
        <v>774</v>
      </c>
      <c r="AK25" s="26">
        <f t="shared" si="35"/>
        <v>612</v>
      </c>
      <c r="AL25" s="26">
        <f t="shared" si="35"/>
        <v>530</v>
      </c>
      <c r="AM25" s="26">
        <f t="shared" si="35"/>
        <v>442</v>
      </c>
      <c r="AN25" s="34" t="s">
        <v>46</v>
      </c>
      <c r="AO25" s="26">
        <f t="shared" si="27"/>
        <v>519</v>
      </c>
      <c r="AP25" s="26">
        <f t="shared" si="27"/>
        <v>406</v>
      </c>
      <c r="AQ25" s="26">
        <f t="shared" si="27"/>
        <v>341</v>
      </c>
      <c r="AR25" s="26">
        <f t="shared" si="27"/>
        <v>314</v>
      </c>
      <c r="AS25" s="26">
        <f t="shared" si="27"/>
        <v>268</v>
      </c>
      <c r="AT25" s="26">
        <f t="shared" si="27"/>
        <v>182</v>
      </c>
      <c r="AU25" s="26">
        <f t="shared" si="27"/>
        <v>168</v>
      </c>
      <c r="AV25" s="26">
        <f t="shared" si="27"/>
        <v>205</v>
      </c>
      <c r="AW25" s="15"/>
    </row>
    <row r="26" spans="2:52" ht="15" customHeight="1">
      <c r="B26" s="34" t="s">
        <v>47</v>
      </c>
      <c r="C26" s="24">
        <f t="shared" si="7"/>
        <v>3417</v>
      </c>
      <c r="D26" s="26">
        <f t="shared" si="8"/>
        <v>316</v>
      </c>
      <c r="E26" s="25">
        <f t="shared" si="22"/>
        <v>67</v>
      </c>
      <c r="F26" s="25">
        <f t="shared" si="22"/>
        <v>58</v>
      </c>
      <c r="G26" s="25">
        <f t="shared" si="22"/>
        <v>69</v>
      </c>
      <c r="H26" s="25">
        <f t="shared" si="22"/>
        <v>61</v>
      </c>
      <c r="I26" s="25">
        <f t="shared" si="22"/>
        <v>61</v>
      </c>
      <c r="J26" s="26">
        <f t="shared" si="9"/>
        <v>319</v>
      </c>
      <c r="K26" s="25">
        <f t="shared" si="23"/>
        <v>70</v>
      </c>
      <c r="L26" s="25">
        <f t="shared" si="23"/>
        <v>71</v>
      </c>
      <c r="M26" s="25">
        <f t="shared" si="23"/>
        <v>60</v>
      </c>
      <c r="N26" s="25">
        <f t="shared" si="23"/>
        <v>49</v>
      </c>
      <c r="O26" s="25">
        <f t="shared" si="23"/>
        <v>69</v>
      </c>
      <c r="P26" s="34" t="s">
        <v>47</v>
      </c>
      <c r="Q26" s="26">
        <f t="shared" si="10"/>
        <v>304</v>
      </c>
      <c r="R26" s="25">
        <f t="shared" si="24"/>
        <v>52</v>
      </c>
      <c r="S26" s="25">
        <f t="shared" si="24"/>
        <v>53</v>
      </c>
      <c r="T26" s="25">
        <f t="shared" si="24"/>
        <v>61</v>
      </c>
      <c r="U26" s="25">
        <f t="shared" si="24"/>
        <v>65</v>
      </c>
      <c r="V26" s="25">
        <f t="shared" si="24"/>
        <v>73</v>
      </c>
      <c r="W26" s="26">
        <f t="shared" si="11"/>
        <v>342</v>
      </c>
      <c r="X26" s="25">
        <f t="shared" si="25"/>
        <v>79</v>
      </c>
      <c r="Y26" s="25">
        <f t="shared" si="25"/>
        <v>53</v>
      </c>
      <c r="Z26" s="25">
        <f t="shared" si="25"/>
        <v>69</v>
      </c>
      <c r="AA26" s="25">
        <f t="shared" si="25"/>
        <v>73</v>
      </c>
      <c r="AB26" s="25">
        <f t="shared" si="25"/>
        <v>68</v>
      </c>
      <c r="AC26" s="34" t="s">
        <v>47</v>
      </c>
      <c r="AD26" s="26">
        <f t="shared" si="12"/>
        <v>343</v>
      </c>
      <c r="AE26" s="25">
        <f t="shared" ref="AE26:AM26" si="36">SUM(AE48+AE70)</f>
        <v>73</v>
      </c>
      <c r="AF26" s="25">
        <f t="shared" si="36"/>
        <v>57</v>
      </c>
      <c r="AG26" s="25">
        <f t="shared" si="36"/>
        <v>83</v>
      </c>
      <c r="AH26" s="25">
        <f t="shared" si="36"/>
        <v>49</v>
      </c>
      <c r="AI26" s="25">
        <f t="shared" si="36"/>
        <v>81</v>
      </c>
      <c r="AJ26" s="26">
        <f t="shared" si="36"/>
        <v>262</v>
      </c>
      <c r="AK26" s="26">
        <f t="shared" si="36"/>
        <v>229</v>
      </c>
      <c r="AL26" s="26">
        <f t="shared" si="36"/>
        <v>179</v>
      </c>
      <c r="AM26" s="26">
        <f t="shared" si="36"/>
        <v>135</v>
      </c>
      <c r="AN26" s="34" t="s">
        <v>47</v>
      </c>
      <c r="AO26" s="26">
        <f t="shared" si="27"/>
        <v>147</v>
      </c>
      <c r="AP26" s="26">
        <f t="shared" si="27"/>
        <v>161</v>
      </c>
      <c r="AQ26" s="26">
        <f t="shared" si="27"/>
        <v>128</v>
      </c>
      <c r="AR26" s="26">
        <f t="shared" si="27"/>
        <v>128</v>
      </c>
      <c r="AS26" s="26">
        <f t="shared" si="27"/>
        <v>106</v>
      </c>
      <c r="AT26" s="26">
        <f t="shared" si="27"/>
        <v>121</v>
      </c>
      <c r="AU26" s="26">
        <f t="shared" si="27"/>
        <v>68</v>
      </c>
      <c r="AV26" s="26">
        <f t="shared" si="27"/>
        <v>129</v>
      </c>
      <c r="AW26" s="15"/>
    </row>
    <row r="27" spans="2:52" ht="9.9499999999999993" customHeight="1">
      <c r="B27" s="23"/>
      <c r="C27" s="1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3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23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22"/>
      <c r="AO27" s="15"/>
      <c r="AP27" s="15"/>
      <c r="AQ27" s="15"/>
      <c r="AR27" s="15"/>
      <c r="AS27" s="15"/>
      <c r="AT27" s="15"/>
      <c r="AU27" s="15"/>
      <c r="AV27" s="15"/>
      <c r="AW27" s="15"/>
      <c r="AY27"/>
      <c r="AZ27"/>
    </row>
    <row r="28" spans="2:52" s="5" customFormat="1" ht="20.100000000000001" customHeight="1">
      <c r="B28" s="26" t="s">
        <v>17</v>
      </c>
      <c r="C28" s="26">
        <f>SUM(C29+C30+C31+C32+C33+C34+C35+C36+C37+C38+C39+C40+C41+C42+C43+C44+C45+C46+C47+C48)</f>
        <v>243901</v>
      </c>
      <c r="D28" s="26">
        <f t="shared" ref="D28:AV28" si="37">SUM(D29+D30+D31+D32+D33+D34+D35+D36+D37+D38+D39+D40+D41+D42+D43+D44+D45+D46+D47+D48)</f>
        <v>23646</v>
      </c>
      <c r="E28" s="26">
        <f t="shared" si="37"/>
        <v>4723</v>
      </c>
      <c r="F28" s="26">
        <f t="shared" si="37"/>
        <v>4724</v>
      </c>
      <c r="G28" s="26">
        <f t="shared" si="37"/>
        <v>4729</v>
      </c>
      <c r="H28" s="26">
        <f t="shared" si="37"/>
        <v>4734</v>
      </c>
      <c r="I28" s="26">
        <f t="shared" si="37"/>
        <v>4736</v>
      </c>
      <c r="J28" s="26">
        <f t="shared" si="37"/>
        <v>23672</v>
      </c>
      <c r="K28" s="26">
        <f t="shared" si="37"/>
        <v>4735</v>
      </c>
      <c r="L28" s="26">
        <f t="shared" si="37"/>
        <v>4734</v>
      </c>
      <c r="M28" s="26">
        <f t="shared" si="37"/>
        <v>4730</v>
      </c>
      <c r="N28" s="26">
        <f t="shared" si="37"/>
        <v>4730</v>
      </c>
      <c r="O28" s="26">
        <f t="shared" si="37"/>
        <v>4743</v>
      </c>
      <c r="P28" s="26" t="s">
        <v>17</v>
      </c>
      <c r="Q28" s="26">
        <f t="shared" si="37"/>
        <v>24243</v>
      </c>
      <c r="R28" s="26">
        <f t="shared" si="37"/>
        <v>4758</v>
      </c>
      <c r="S28" s="26">
        <f t="shared" si="37"/>
        <v>4786</v>
      </c>
      <c r="T28" s="26">
        <f t="shared" si="37"/>
        <v>4834</v>
      </c>
      <c r="U28" s="26">
        <f t="shared" si="37"/>
        <v>4898</v>
      </c>
      <c r="V28" s="26">
        <f t="shared" si="37"/>
        <v>4967</v>
      </c>
      <c r="W28" s="26">
        <f t="shared" si="37"/>
        <v>26479</v>
      </c>
      <c r="X28" s="26">
        <f t="shared" si="37"/>
        <v>5184</v>
      </c>
      <c r="Y28" s="26">
        <f t="shared" si="37"/>
        <v>5227</v>
      </c>
      <c r="Z28" s="26">
        <f t="shared" si="37"/>
        <v>5276</v>
      </c>
      <c r="AA28" s="26">
        <f t="shared" si="37"/>
        <v>5362</v>
      </c>
      <c r="AB28" s="26">
        <f t="shared" si="37"/>
        <v>5430</v>
      </c>
      <c r="AC28" s="26" t="s">
        <v>17</v>
      </c>
      <c r="AD28" s="26">
        <f t="shared" si="37"/>
        <v>27810</v>
      </c>
      <c r="AE28" s="26">
        <f t="shared" si="37"/>
        <v>5498</v>
      </c>
      <c r="AF28" s="26">
        <f t="shared" si="37"/>
        <v>5603</v>
      </c>
      <c r="AG28" s="26">
        <f t="shared" si="37"/>
        <v>5633</v>
      </c>
      <c r="AH28" s="26">
        <f t="shared" si="37"/>
        <v>5597</v>
      </c>
      <c r="AI28" s="26">
        <f t="shared" si="37"/>
        <v>5479</v>
      </c>
      <c r="AJ28" s="26">
        <f t="shared" si="37"/>
        <v>24984</v>
      </c>
      <c r="AK28" s="26">
        <f t="shared" si="37"/>
        <v>18608</v>
      </c>
      <c r="AL28" s="26">
        <f t="shared" si="37"/>
        <v>13935</v>
      </c>
      <c r="AM28" s="26">
        <f t="shared" si="37"/>
        <v>11113</v>
      </c>
      <c r="AN28" s="26" t="s">
        <v>17</v>
      </c>
      <c r="AO28" s="26">
        <f t="shared" si="37"/>
        <v>10093</v>
      </c>
      <c r="AP28" s="26">
        <f t="shared" si="37"/>
        <v>8460</v>
      </c>
      <c r="AQ28" s="26">
        <f t="shared" si="37"/>
        <v>6994</v>
      </c>
      <c r="AR28" s="26">
        <f t="shared" si="37"/>
        <v>6089</v>
      </c>
      <c r="AS28" s="26">
        <f t="shared" si="37"/>
        <v>5242</v>
      </c>
      <c r="AT28" s="26">
        <f t="shared" si="37"/>
        <v>4475</v>
      </c>
      <c r="AU28" s="26">
        <f t="shared" si="37"/>
        <v>3467</v>
      </c>
      <c r="AV28" s="26">
        <f t="shared" si="37"/>
        <v>4591</v>
      </c>
      <c r="AW28" s="14"/>
      <c r="AY28"/>
      <c r="AZ28"/>
    </row>
    <row r="29" spans="2:52" ht="15" customHeight="1">
      <c r="B29" s="34" t="s">
        <v>28</v>
      </c>
      <c r="C29" s="24">
        <f>SUM(D29+J29+Q29+W29+AD29+AJ29+AK29+AL29+AM29+AO29+AP29+AQ29+AR29+AS29+AT29+AU29+AV29)</f>
        <v>129694</v>
      </c>
      <c r="D29" s="26">
        <f>SUM(I29+H29+G29+F29+E29)</f>
        <v>12316</v>
      </c>
      <c r="E29" s="25">
        <v>2520</v>
      </c>
      <c r="F29" s="25">
        <v>2496</v>
      </c>
      <c r="G29" s="25">
        <v>2448</v>
      </c>
      <c r="H29" s="25">
        <v>2409</v>
      </c>
      <c r="I29" s="25">
        <v>2443</v>
      </c>
      <c r="J29" s="26">
        <f>SUM(O29+N29+M29+L29+K29)</f>
        <v>12175</v>
      </c>
      <c r="K29" s="25">
        <v>2440</v>
      </c>
      <c r="L29" s="25">
        <v>2525</v>
      </c>
      <c r="M29" s="25">
        <v>2428</v>
      </c>
      <c r="N29" s="25">
        <v>2386</v>
      </c>
      <c r="O29" s="25">
        <v>2396</v>
      </c>
      <c r="P29" s="34" t="s">
        <v>28</v>
      </c>
      <c r="Q29" s="26">
        <f>SUM(V29+U29+T29+S29+R29)</f>
        <v>11921</v>
      </c>
      <c r="R29" s="25">
        <v>2342</v>
      </c>
      <c r="S29" s="25">
        <v>2366</v>
      </c>
      <c r="T29" s="25">
        <v>2404</v>
      </c>
      <c r="U29" s="25">
        <v>2434</v>
      </c>
      <c r="V29" s="25">
        <v>2375</v>
      </c>
      <c r="W29" s="26">
        <f>SUM(AB29+AA29+Z29+Y29+X29)</f>
        <v>13346</v>
      </c>
      <c r="X29" s="25">
        <v>2541</v>
      </c>
      <c r="Y29" s="25">
        <v>2555</v>
      </c>
      <c r="Z29" s="25">
        <v>2621</v>
      </c>
      <c r="AA29" s="25">
        <v>2833</v>
      </c>
      <c r="AB29" s="25">
        <v>2796</v>
      </c>
      <c r="AC29" s="34" t="s">
        <v>28</v>
      </c>
      <c r="AD29" s="26">
        <f>SUM(AI29+AH29+AG29+AF29+AE29)</f>
        <v>14742</v>
      </c>
      <c r="AE29" s="25">
        <v>2833</v>
      </c>
      <c r="AF29" s="25">
        <v>2996</v>
      </c>
      <c r="AG29" s="25">
        <v>2891</v>
      </c>
      <c r="AH29" s="25">
        <v>3052</v>
      </c>
      <c r="AI29" s="25">
        <v>2970</v>
      </c>
      <c r="AJ29" s="26">
        <v>14163</v>
      </c>
      <c r="AK29" s="26">
        <v>10909</v>
      </c>
      <c r="AL29" s="26">
        <v>8167</v>
      </c>
      <c r="AM29" s="26">
        <v>6458</v>
      </c>
      <c r="AN29" s="34" t="s">
        <v>28</v>
      </c>
      <c r="AO29" s="26">
        <v>5637</v>
      </c>
      <c r="AP29" s="26">
        <v>4496</v>
      </c>
      <c r="AQ29" s="26">
        <v>3700</v>
      </c>
      <c r="AR29" s="26">
        <v>3044</v>
      </c>
      <c r="AS29" s="26">
        <v>2558</v>
      </c>
      <c r="AT29" s="26">
        <v>2180</v>
      </c>
      <c r="AU29" s="26">
        <v>1698</v>
      </c>
      <c r="AV29" s="26">
        <v>2184</v>
      </c>
      <c r="AW29" s="15"/>
      <c r="AY29"/>
      <c r="AZ29"/>
    </row>
    <row r="30" spans="2:52" ht="15" customHeight="1">
      <c r="B30" s="34" t="s">
        <v>29</v>
      </c>
      <c r="C30" s="24">
        <f>SUM(D30+J30+Q30+W30+AD30+AJ30+AK30+AL30+AM30+AO30+AP30+AQ30+AR30+AS30+AT30+AU30+AV30)</f>
        <v>4312</v>
      </c>
      <c r="D30" s="26">
        <f t="shared" ref="D30:D48" si="38">SUM(I30+H30+G30+F30+E30)</f>
        <v>467</v>
      </c>
      <c r="E30" s="25">
        <v>82</v>
      </c>
      <c r="F30" s="25">
        <v>84</v>
      </c>
      <c r="G30" s="25">
        <v>90</v>
      </c>
      <c r="H30" s="25">
        <v>108</v>
      </c>
      <c r="I30" s="25">
        <v>103</v>
      </c>
      <c r="J30" s="26">
        <f t="shared" ref="J30:J48" si="39">SUM(O30+N30+M30+L30+K30)</f>
        <v>530</v>
      </c>
      <c r="K30" s="25">
        <v>108</v>
      </c>
      <c r="L30" s="25">
        <v>93</v>
      </c>
      <c r="M30" s="25">
        <v>106</v>
      </c>
      <c r="N30" s="25">
        <v>120</v>
      </c>
      <c r="O30" s="25">
        <v>103</v>
      </c>
      <c r="P30" s="34" t="s">
        <v>29</v>
      </c>
      <c r="Q30" s="26">
        <f t="shared" ref="Q30:Q48" si="40">SUM(V30+U30+T30+S30+R30)</f>
        <v>559</v>
      </c>
      <c r="R30" s="25">
        <v>108</v>
      </c>
      <c r="S30" s="25">
        <v>117</v>
      </c>
      <c r="T30" s="25">
        <v>110</v>
      </c>
      <c r="U30" s="25">
        <v>113</v>
      </c>
      <c r="V30" s="25">
        <v>111</v>
      </c>
      <c r="W30" s="26">
        <f t="shared" ref="W30:W48" si="41">SUM(AB30+AA30+Z30+Y30+X30)</f>
        <v>518</v>
      </c>
      <c r="X30" s="25">
        <v>124</v>
      </c>
      <c r="Y30" s="25">
        <v>110</v>
      </c>
      <c r="Z30" s="25">
        <v>100</v>
      </c>
      <c r="AA30" s="25">
        <v>87</v>
      </c>
      <c r="AB30" s="25">
        <v>97</v>
      </c>
      <c r="AC30" s="34" t="s">
        <v>29</v>
      </c>
      <c r="AD30" s="26">
        <f t="shared" ref="AD30:AD48" si="42">SUM(AI30+AH30+AG30+AF30+AE30)</f>
        <v>374</v>
      </c>
      <c r="AE30" s="25">
        <v>65</v>
      </c>
      <c r="AF30" s="25">
        <v>85</v>
      </c>
      <c r="AG30" s="25">
        <v>79</v>
      </c>
      <c r="AH30" s="25">
        <v>79</v>
      </c>
      <c r="AI30" s="25">
        <v>66</v>
      </c>
      <c r="AJ30" s="26">
        <v>328</v>
      </c>
      <c r="AK30" s="26">
        <v>230</v>
      </c>
      <c r="AL30" s="26">
        <v>232</v>
      </c>
      <c r="AM30" s="26">
        <v>147</v>
      </c>
      <c r="AN30" s="34" t="s">
        <v>29</v>
      </c>
      <c r="AO30" s="26">
        <v>163</v>
      </c>
      <c r="AP30" s="26">
        <v>167</v>
      </c>
      <c r="AQ30" s="26">
        <v>118</v>
      </c>
      <c r="AR30" s="26">
        <v>120</v>
      </c>
      <c r="AS30" s="26">
        <v>106</v>
      </c>
      <c r="AT30" s="26">
        <v>87</v>
      </c>
      <c r="AU30" s="26">
        <v>69</v>
      </c>
      <c r="AV30" s="26">
        <v>97</v>
      </c>
      <c r="AW30" s="15"/>
      <c r="AY30"/>
      <c r="AZ30"/>
    </row>
    <row r="31" spans="2:52" ht="15" customHeight="1">
      <c r="B31" s="34" t="s">
        <v>30</v>
      </c>
      <c r="C31" s="24">
        <f t="shared" ref="C31:C48" si="43">SUM(D31+J31+Q31+W31+AD31+AJ31+AK31+AL31+AM31+AO31+AP31+AQ31+AR31+AS31+AT31+AU31+AV31)</f>
        <v>15625</v>
      </c>
      <c r="D31" s="26">
        <f t="shared" si="38"/>
        <v>1635</v>
      </c>
      <c r="E31" s="25">
        <v>323</v>
      </c>
      <c r="F31" s="25">
        <v>308</v>
      </c>
      <c r="G31" s="25">
        <v>344</v>
      </c>
      <c r="H31" s="25">
        <v>339</v>
      </c>
      <c r="I31" s="25">
        <v>321</v>
      </c>
      <c r="J31" s="26">
        <f t="shared" si="39"/>
        <v>1628</v>
      </c>
      <c r="K31" s="25">
        <v>313</v>
      </c>
      <c r="L31" s="25">
        <v>308</v>
      </c>
      <c r="M31" s="25">
        <v>343</v>
      </c>
      <c r="N31" s="25">
        <v>326</v>
      </c>
      <c r="O31" s="25">
        <v>338</v>
      </c>
      <c r="P31" s="34" t="s">
        <v>30</v>
      </c>
      <c r="Q31" s="26">
        <f t="shared" si="40"/>
        <v>1666</v>
      </c>
      <c r="R31" s="25">
        <v>351</v>
      </c>
      <c r="S31" s="25">
        <v>321</v>
      </c>
      <c r="T31" s="25">
        <v>363</v>
      </c>
      <c r="U31" s="25">
        <v>307</v>
      </c>
      <c r="V31" s="25">
        <v>324</v>
      </c>
      <c r="W31" s="26">
        <f t="shared" si="41"/>
        <v>1731</v>
      </c>
      <c r="X31" s="25">
        <v>306</v>
      </c>
      <c r="Y31" s="25">
        <v>366</v>
      </c>
      <c r="Z31" s="25">
        <v>324</v>
      </c>
      <c r="AA31" s="25">
        <v>335</v>
      </c>
      <c r="AB31" s="25">
        <v>400</v>
      </c>
      <c r="AC31" s="34" t="s">
        <v>30</v>
      </c>
      <c r="AD31" s="26">
        <f t="shared" si="42"/>
        <v>2377</v>
      </c>
      <c r="AE31" s="25">
        <v>423</v>
      </c>
      <c r="AF31" s="25">
        <v>462</v>
      </c>
      <c r="AG31" s="25">
        <v>492</v>
      </c>
      <c r="AH31" s="25">
        <v>515</v>
      </c>
      <c r="AI31" s="25">
        <v>485</v>
      </c>
      <c r="AJ31" s="26">
        <v>2010</v>
      </c>
      <c r="AK31" s="26">
        <v>1017</v>
      </c>
      <c r="AL31" s="26">
        <v>696</v>
      </c>
      <c r="AM31" s="26">
        <v>510</v>
      </c>
      <c r="AN31" s="34" t="s">
        <v>30</v>
      </c>
      <c r="AO31" s="26">
        <v>470</v>
      </c>
      <c r="AP31" s="26">
        <v>405</v>
      </c>
      <c r="AQ31" s="26">
        <v>338</v>
      </c>
      <c r="AR31" s="26">
        <v>307</v>
      </c>
      <c r="AS31" s="26">
        <v>270</v>
      </c>
      <c r="AT31" s="26">
        <v>226</v>
      </c>
      <c r="AU31" s="26">
        <v>168</v>
      </c>
      <c r="AV31" s="26">
        <v>171</v>
      </c>
      <c r="AW31" s="15"/>
      <c r="AY31"/>
      <c r="AZ31"/>
    </row>
    <row r="32" spans="2:52" ht="15" customHeight="1">
      <c r="B32" s="34" t="s">
        <v>31</v>
      </c>
      <c r="C32" s="24">
        <f>SUM(D32+J32+Q32+W32+AD32+AJ32+AK32+AL32+AM32+AO32+AP32+AQ32+AR32+AS32+AT32+AU32+AV32)</f>
        <v>1549</v>
      </c>
      <c r="D32" s="26">
        <f t="shared" si="38"/>
        <v>141</v>
      </c>
      <c r="E32" s="25">
        <v>28</v>
      </c>
      <c r="F32" s="25">
        <v>30</v>
      </c>
      <c r="G32" s="25">
        <v>25</v>
      </c>
      <c r="H32" s="25">
        <v>30</v>
      </c>
      <c r="I32" s="25">
        <v>28</v>
      </c>
      <c r="J32" s="26">
        <f t="shared" si="39"/>
        <v>139</v>
      </c>
      <c r="K32" s="25">
        <v>29</v>
      </c>
      <c r="L32" s="25">
        <v>26</v>
      </c>
      <c r="M32" s="25">
        <v>30</v>
      </c>
      <c r="N32" s="25">
        <v>30</v>
      </c>
      <c r="O32" s="25">
        <v>24</v>
      </c>
      <c r="P32" s="34" t="s">
        <v>31</v>
      </c>
      <c r="Q32" s="26">
        <f t="shared" si="40"/>
        <v>143</v>
      </c>
      <c r="R32" s="25">
        <v>33</v>
      </c>
      <c r="S32" s="25">
        <v>22</v>
      </c>
      <c r="T32" s="25">
        <v>27</v>
      </c>
      <c r="U32" s="25">
        <v>30</v>
      </c>
      <c r="V32" s="25">
        <v>31</v>
      </c>
      <c r="W32" s="26">
        <f t="shared" si="41"/>
        <v>160</v>
      </c>
      <c r="X32" s="25">
        <v>30</v>
      </c>
      <c r="Y32" s="25">
        <v>25</v>
      </c>
      <c r="Z32" s="25">
        <v>38</v>
      </c>
      <c r="AA32" s="25">
        <v>38</v>
      </c>
      <c r="AB32" s="25">
        <v>29</v>
      </c>
      <c r="AC32" s="34" t="s">
        <v>31</v>
      </c>
      <c r="AD32" s="26">
        <f t="shared" si="42"/>
        <v>138</v>
      </c>
      <c r="AE32" s="25">
        <v>28</v>
      </c>
      <c r="AF32" s="25">
        <v>32</v>
      </c>
      <c r="AG32" s="25">
        <v>39</v>
      </c>
      <c r="AH32" s="25">
        <v>13</v>
      </c>
      <c r="AI32" s="25">
        <v>26</v>
      </c>
      <c r="AJ32" s="26">
        <v>128</v>
      </c>
      <c r="AK32" s="26">
        <v>108</v>
      </c>
      <c r="AL32" s="26">
        <v>80</v>
      </c>
      <c r="AM32" s="26">
        <v>73</v>
      </c>
      <c r="AN32" s="34" t="s">
        <v>31</v>
      </c>
      <c r="AO32" s="26">
        <v>66</v>
      </c>
      <c r="AP32" s="26">
        <v>68</v>
      </c>
      <c r="AQ32" s="26">
        <v>67</v>
      </c>
      <c r="AR32" s="26">
        <v>49</v>
      </c>
      <c r="AS32" s="26">
        <v>41</v>
      </c>
      <c r="AT32" s="26">
        <v>51</v>
      </c>
      <c r="AU32" s="26">
        <v>32</v>
      </c>
      <c r="AV32" s="26">
        <v>65</v>
      </c>
      <c r="AW32" s="15"/>
      <c r="AY32"/>
      <c r="AZ32"/>
    </row>
    <row r="33" spans="2:52" ht="15" customHeight="1">
      <c r="B33" s="34" t="s">
        <v>32</v>
      </c>
      <c r="C33" s="24">
        <f t="shared" ref="C33:C42" si="44">SUM(D33+J33+Q33+W33+AD33+AJ33+AK33+AL33+AM33+AO33+AP33+AQ33+AR33+AS33+AT33+AU33+AV33)</f>
        <v>5392</v>
      </c>
      <c r="D33" s="26">
        <f t="shared" si="38"/>
        <v>537</v>
      </c>
      <c r="E33" s="25">
        <v>110</v>
      </c>
      <c r="F33" s="25">
        <v>103</v>
      </c>
      <c r="G33" s="25">
        <v>109</v>
      </c>
      <c r="H33" s="25">
        <v>125</v>
      </c>
      <c r="I33" s="25">
        <v>90</v>
      </c>
      <c r="J33" s="26">
        <f t="shared" si="39"/>
        <v>540</v>
      </c>
      <c r="K33" s="25">
        <v>102</v>
      </c>
      <c r="L33" s="25">
        <v>110</v>
      </c>
      <c r="M33" s="25">
        <v>102</v>
      </c>
      <c r="N33" s="25">
        <v>108</v>
      </c>
      <c r="O33" s="25">
        <v>118</v>
      </c>
      <c r="P33" s="34" t="s">
        <v>32</v>
      </c>
      <c r="Q33" s="26">
        <f t="shared" si="40"/>
        <v>608</v>
      </c>
      <c r="R33" s="25">
        <v>115</v>
      </c>
      <c r="S33" s="25">
        <v>129</v>
      </c>
      <c r="T33" s="25">
        <v>127</v>
      </c>
      <c r="U33" s="25">
        <v>122</v>
      </c>
      <c r="V33" s="25">
        <v>115</v>
      </c>
      <c r="W33" s="26">
        <f t="shared" si="41"/>
        <v>675</v>
      </c>
      <c r="X33" s="25">
        <v>154</v>
      </c>
      <c r="Y33" s="25">
        <v>122</v>
      </c>
      <c r="Z33" s="25">
        <v>131</v>
      </c>
      <c r="AA33" s="25">
        <v>120</v>
      </c>
      <c r="AB33" s="25">
        <v>148</v>
      </c>
      <c r="AC33" s="34" t="s">
        <v>32</v>
      </c>
      <c r="AD33" s="26">
        <f t="shared" si="42"/>
        <v>597</v>
      </c>
      <c r="AE33" s="25">
        <v>130</v>
      </c>
      <c r="AF33" s="25">
        <v>99</v>
      </c>
      <c r="AG33" s="25">
        <v>138</v>
      </c>
      <c r="AH33" s="25">
        <v>119</v>
      </c>
      <c r="AI33" s="25">
        <v>111</v>
      </c>
      <c r="AJ33" s="26">
        <v>482</v>
      </c>
      <c r="AK33" s="26">
        <v>331</v>
      </c>
      <c r="AL33" s="26">
        <v>240</v>
      </c>
      <c r="AM33" s="26">
        <v>221</v>
      </c>
      <c r="AN33" s="34" t="s">
        <v>32</v>
      </c>
      <c r="AO33" s="26">
        <v>236</v>
      </c>
      <c r="AP33" s="26">
        <v>208</v>
      </c>
      <c r="AQ33" s="26">
        <v>170</v>
      </c>
      <c r="AR33" s="26">
        <v>130</v>
      </c>
      <c r="AS33" s="26">
        <v>115</v>
      </c>
      <c r="AT33" s="26">
        <v>108</v>
      </c>
      <c r="AU33" s="26">
        <v>85</v>
      </c>
      <c r="AV33" s="26">
        <v>109</v>
      </c>
      <c r="AW33" s="15"/>
      <c r="AY33"/>
      <c r="AZ33"/>
    </row>
    <row r="34" spans="2:52" ht="15" customHeight="1">
      <c r="B34" s="34" t="s">
        <v>33</v>
      </c>
      <c r="C34" s="24">
        <f t="shared" si="44"/>
        <v>11227</v>
      </c>
      <c r="D34" s="26">
        <f t="shared" si="38"/>
        <v>1062</v>
      </c>
      <c r="E34" s="25">
        <v>200</v>
      </c>
      <c r="F34" s="25">
        <v>221</v>
      </c>
      <c r="G34" s="25">
        <v>204</v>
      </c>
      <c r="H34" s="25">
        <v>220</v>
      </c>
      <c r="I34" s="25">
        <v>217</v>
      </c>
      <c r="J34" s="26">
        <f t="shared" si="39"/>
        <v>1055</v>
      </c>
      <c r="K34" s="25">
        <v>194</v>
      </c>
      <c r="L34" s="25">
        <v>189</v>
      </c>
      <c r="M34" s="25">
        <v>233</v>
      </c>
      <c r="N34" s="25">
        <v>229</v>
      </c>
      <c r="O34" s="25">
        <v>210</v>
      </c>
      <c r="P34" s="34" t="s">
        <v>33</v>
      </c>
      <c r="Q34" s="26">
        <f t="shared" si="40"/>
        <v>1094</v>
      </c>
      <c r="R34" s="25">
        <v>206</v>
      </c>
      <c r="S34" s="25">
        <v>248</v>
      </c>
      <c r="T34" s="25">
        <v>224</v>
      </c>
      <c r="U34" s="25">
        <v>190</v>
      </c>
      <c r="V34" s="25">
        <v>226</v>
      </c>
      <c r="W34" s="26">
        <f t="shared" si="41"/>
        <v>1081</v>
      </c>
      <c r="X34" s="25">
        <v>215</v>
      </c>
      <c r="Y34" s="25">
        <v>208</v>
      </c>
      <c r="Z34" s="25">
        <v>223</v>
      </c>
      <c r="AA34" s="25">
        <v>195</v>
      </c>
      <c r="AB34" s="25">
        <v>240</v>
      </c>
      <c r="AC34" s="34" t="s">
        <v>33</v>
      </c>
      <c r="AD34" s="26">
        <f t="shared" si="42"/>
        <v>1312</v>
      </c>
      <c r="AE34" s="25">
        <v>266</v>
      </c>
      <c r="AF34" s="25">
        <v>247</v>
      </c>
      <c r="AG34" s="25">
        <v>254</v>
      </c>
      <c r="AH34" s="25">
        <v>293</v>
      </c>
      <c r="AI34" s="25">
        <v>252</v>
      </c>
      <c r="AJ34" s="26">
        <v>1168</v>
      </c>
      <c r="AK34" s="26">
        <v>880</v>
      </c>
      <c r="AL34" s="26">
        <v>649</v>
      </c>
      <c r="AM34" s="26">
        <v>532</v>
      </c>
      <c r="AN34" s="34" t="s">
        <v>33</v>
      </c>
      <c r="AO34" s="26">
        <v>439</v>
      </c>
      <c r="AP34" s="26">
        <v>403</v>
      </c>
      <c r="AQ34" s="26">
        <v>344</v>
      </c>
      <c r="AR34" s="26">
        <v>295</v>
      </c>
      <c r="AS34" s="26">
        <v>272</v>
      </c>
      <c r="AT34" s="26">
        <v>217</v>
      </c>
      <c r="AU34" s="26">
        <v>175</v>
      </c>
      <c r="AV34" s="26">
        <v>249</v>
      </c>
      <c r="AW34" s="15"/>
      <c r="AY34"/>
      <c r="AZ34"/>
    </row>
    <row r="35" spans="2:52" ht="15" customHeight="1">
      <c r="B35" s="34" t="s">
        <v>34</v>
      </c>
      <c r="C35" s="24">
        <f t="shared" si="44"/>
        <v>9778</v>
      </c>
      <c r="D35" s="26">
        <f t="shared" si="38"/>
        <v>986</v>
      </c>
      <c r="E35" s="25">
        <v>188</v>
      </c>
      <c r="F35" s="25">
        <v>209</v>
      </c>
      <c r="G35" s="25">
        <v>182</v>
      </c>
      <c r="H35" s="25">
        <v>204</v>
      </c>
      <c r="I35" s="25">
        <v>203</v>
      </c>
      <c r="J35" s="26">
        <f t="shared" si="39"/>
        <v>1041</v>
      </c>
      <c r="K35" s="25">
        <v>183</v>
      </c>
      <c r="L35" s="25">
        <v>203</v>
      </c>
      <c r="M35" s="25">
        <v>227</v>
      </c>
      <c r="N35" s="25">
        <v>222</v>
      </c>
      <c r="O35" s="25">
        <v>206</v>
      </c>
      <c r="P35" s="34" t="s">
        <v>34</v>
      </c>
      <c r="Q35" s="26">
        <f t="shared" si="40"/>
        <v>1077</v>
      </c>
      <c r="R35" s="25">
        <v>216</v>
      </c>
      <c r="S35" s="25">
        <v>194</v>
      </c>
      <c r="T35" s="25">
        <v>203</v>
      </c>
      <c r="U35" s="25">
        <v>211</v>
      </c>
      <c r="V35" s="25">
        <v>253</v>
      </c>
      <c r="W35" s="26">
        <f t="shared" si="41"/>
        <v>1291</v>
      </c>
      <c r="X35" s="25">
        <v>264</v>
      </c>
      <c r="Y35" s="25">
        <v>257</v>
      </c>
      <c r="Z35" s="25">
        <v>260</v>
      </c>
      <c r="AA35" s="25">
        <v>245</v>
      </c>
      <c r="AB35" s="25">
        <v>265</v>
      </c>
      <c r="AC35" s="34" t="s">
        <v>34</v>
      </c>
      <c r="AD35" s="26">
        <f t="shared" si="42"/>
        <v>1107</v>
      </c>
      <c r="AE35" s="25">
        <v>237</v>
      </c>
      <c r="AF35" s="25">
        <v>228</v>
      </c>
      <c r="AG35" s="25">
        <v>237</v>
      </c>
      <c r="AH35" s="25">
        <v>205</v>
      </c>
      <c r="AI35" s="25">
        <v>200</v>
      </c>
      <c r="AJ35" s="26">
        <v>827</v>
      </c>
      <c r="AK35" s="26">
        <v>606</v>
      </c>
      <c r="AL35" s="26">
        <v>444</v>
      </c>
      <c r="AM35" s="26">
        <v>360</v>
      </c>
      <c r="AN35" s="34" t="s">
        <v>34</v>
      </c>
      <c r="AO35" s="26">
        <v>339</v>
      </c>
      <c r="AP35" s="26">
        <v>296</v>
      </c>
      <c r="AQ35" s="26">
        <v>277</v>
      </c>
      <c r="AR35" s="26">
        <v>251</v>
      </c>
      <c r="AS35" s="26">
        <v>249</v>
      </c>
      <c r="AT35" s="26">
        <v>236</v>
      </c>
      <c r="AU35" s="26">
        <v>148</v>
      </c>
      <c r="AV35" s="26">
        <v>243</v>
      </c>
      <c r="AW35" s="15"/>
      <c r="AY35"/>
      <c r="AZ35"/>
    </row>
    <row r="36" spans="2:52" ht="15" customHeight="1">
      <c r="B36" s="34" t="s">
        <v>35</v>
      </c>
      <c r="C36" s="24">
        <f t="shared" si="44"/>
        <v>9848</v>
      </c>
      <c r="D36" s="26">
        <f t="shared" si="38"/>
        <v>1020</v>
      </c>
      <c r="E36" s="25">
        <v>199</v>
      </c>
      <c r="F36" s="25">
        <v>189</v>
      </c>
      <c r="G36" s="25">
        <v>192</v>
      </c>
      <c r="H36" s="25">
        <v>203</v>
      </c>
      <c r="I36" s="25">
        <v>237</v>
      </c>
      <c r="J36" s="26">
        <f t="shared" si="39"/>
        <v>977</v>
      </c>
      <c r="K36" s="25">
        <v>209</v>
      </c>
      <c r="L36" s="25">
        <v>209</v>
      </c>
      <c r="M36" s="25">
        <v>172</v>
      </c>
      <c r="N36" s="25">
        <v>200</v>
      </c>
      <c r="O36" s="25">
        <v>187</v>
      </c>
      <c r="P36" s="34" t="s">
        <v>35</v>
      </c>
      <c r="Q36" s="26">
        <f t="shared" si="40"/>
        <v>1054</v>
      </c>
      <c r="R36" s="25">
        <v>224</v>
      </c>
      <c r="S36" s="25">
        <v>187</v>
      </c>
      <c r="T36" s="25">
        <v>206</v>
      </c>
      <c r="U36" s="25">
        <v>231</v>
      </c>
      <c r="V36" s="25">
        <v>206</v>
      </c>
      <c r="W36" s="26">
        <f t="shared" si="41"/>
        <v>1151</v>
      </c>
      <c r="X36" s="25">
        <v>222</v>
      </c>
      <c r="Y36" s="25">
        <v>229</v>
      </c>
      <c r="Z36" s="25">
        <v>221</v>
      </c>
      <c r="AA36" s="25">
        <v>254</v>
      </c>
      <c r="AB36" s="25">
        <v>225</v>
      </c>
      <c r="AC36" s="34" t="s">
        <v>35</v>
      </c>
      <c r="AD36" s="26">
        <f t="shared" si="42"/>
        <v>1008</v>
      </c>
      <c r="AE36" s="25">
        <v>220</v>
      </c>
      <c r="AF36" s="25">
        <v>247</v>
      </c>
      <c r="AG36" s="25">
        <v>188</v>
      </c>
      <c r="AH36" s="25">
        <v>167</v>
      </c>
      <c r="AI36" s="25">
        <v>186</v>
      </c>
      <c r="AJ36" s="26">
        <v>909</v>
      </c>
      <c r="AK36" s="26">
        <v>712</v>
      </c>
      <c r="AL36" s="26">
        <v>562</v>
      </c>
      <c r="AM36" s="26">
        <v>421</v>
      </c>
      <c r="AN36" s="34" t="s">
        <v>35</v>
      </c>
      <c r="AO36" s="26">
        <v>362</v>
      </c>
      <c r="AP36" s="26">
        <v>356</v>
      </c>
      <c r="AQ36" s="26">
        <v>260</v>
      </c>
      <c r="AR36" s="26">
        <v>254</v>
      </c>
      <c r="AS36" s="26">
        <v>247</v>
      </c>
      <c r="AT36" s="26">
        <v>192</v>
      </c>
      <c r="AU36" s="26">
        <v>146</v>
      </c>
      <c r="AV36" s="26">
        <v>217</v>
      </c>
      <c r="AW36" s="15"/>
      <c r="AY36"/>
      <c r="AZ36"/>
    </row>
    <row r="37" spans="2:52" ht="15" customHeight="1">
      <c r="B37" s="34" t="s">
        <v>36</v>
      </c>
      <c r="C37" s="24">
        <f t="shared" si="44"/>
        <v>8164</v>
      </c>
      <c r="D37" s="26">
        <f t="shared" si="38"/>
        <v>820</v>
      </c>
      <c r="E37" s="25">
        <v>163</v>
      </c>
      <c r="F37" s="25">
        <v>154</v>
      </c>
      <c r="G37" s="25">
        <v>167</v>
      </c>
      <c r="H37" s="25">
        <v>174</v>
      </c>
      <c r="I37" s="25">
        <v>162</v>
      </c>
      <c r="J37" s="26">
        <f t="shared" si="39"/>
        <v>762</v>
      </c>
      <c r="K37" s="25">
        <v>165</v>
      </c>
      <c r="L37" s="25">
        <v>138</v>
      </c>
      <c r="M37" s="25">
        <v>146</v>
      </c>
      <c r="N37" s="25">
        <v>143</v>
      </c>
      <c r="O37" s="25">
        <v>170</v>
      </c>
      <c r="P37" s="34" t="s">
        <v>36</v>
      </c>
      <c r="Q37" s="26">
        <f t="shared" si="40"/>
        <v>915</v>
      </c>
      <c r="R37" s="25">
        <v>166</v>
      </c>
      <c r="S37" s="25">
        <v>168</v>
      </c>
      <c r="T37" s="25">
        <v>173</v>
      </c>
      <c r="U37" s="25">
        <v>197</v>
      </c>
      <c r="V37" s="25">
        <v>211</v>
      </c>
      <c r="W37" s="26">
        <f t="shared" si="41"/>
        <v>1000</v>
      </c>
      <c r="X37" s="25">
        <v>201</v>
      </c>
      <c r="Y37" s="25">
        <v>203</v>
      </c>
      <c r="Z37" s="25">
        <v>215</v>
      </c>
      <c r="AA37" s="25">
        <v>209</v>
      </c>
      <c r="AB37" s="25">
        <v>172</v>
      </c>
      <c r="AC37" s="34" t="s">
        <v>36</v>
      </c>
      <c r="AD37" s="26">
        <f t="shared" si="42"/>
        <v>988</v>
      </c>
      <c r="AE37" s="25">
        <v>201</v>
      </c>
      <c r="AF37" s="25">
        <v>173</v>
      </c>
      <c r="AG37" s="25">
        <v>240</v>
      </c>
      <c r="AH37" s="25">
        <v>196</v>
      </c>
      <c r="AI37" s="25">
        <v>178</v>
      </c>
      <c r="AJ37" s="26">
        <v>749</v>
      </c>
      <c r="AK37" s="26">
        <v>543</v>
      </c>
      <c r="AL37" s="26">
        <v>416</v>
      </c>
      <c r="AM37" s="26">
        <v>347</v>
      </c>
      <c r="AN37" s="34" t="s">
        <v>36</v>
      </c>
      <c r="AO37" s="26">
        <v>294</v>
      </c>
      <c r="AP37" s="26">
        <v>281</v>
      </c>
      <c r="AQ37" s="26">
        <v>231</v>
      </c>
      <c r="AR37" s="26">
        <v>208</v>
      </c>
      <c r="AS37" s="26">
        <v>180</v>
      </c>
      <c r="AT37" s="26">
        <v>154</v>
      </c>
      <c r="AU37" s="26">
        <v>135</v>
      </c>
      <c r="AV37" s="26">
        <v>141</v>
      </c>
      <c r="AW37" s="15"/>
      <c r="AY37"/>
      <c r="AZ37"/>
    </row>
    <row r="38" spans="2:52" ht="15" customHeight="1">
      <c r="B38" s="34" t="s">
        <v>37</v>
      </c>
      <c r="C38" s="24">
        <f t="shared" si="44"/>
        <v>13102</v>
      </c>
      <c r="D38" s="26">
        <f t="shared" si="38"/>
        <v>1261</v>
      </c>
      <c r="E38" s="25">
        <v>246</v>
      </c>
      <c r="F38" s="25">
        <v>261</v>
      </c>
      <c r="G38" s="25">
        <v>274</v>
      </c>
      <c r="H38" s="25">
        <v>224</v>
      </c>
      <c r="I38" s="25">
        <v>256</v>
      </c>
      <c r="J38" s="26">
        <f t="shared" si="39"/>
        <v>1232</v>
      </c>
      <c r="K38" s="25">
        <v>268</v>
      </c>
      <c r="L38" s="25">
        <v>227</v>
      </c>
      <c r="M38" s="25">
        <v>238</v>
      </c>
      <c r="N38" s="25">
        <v>225</v>
      </c>
      <c r="O38" s="25">
        <v>274</v>
      </c>
      <c r="P38" s="34" t="s">
        <v>37</v>
      </c>
      <c r="Q38" s="26">
        <f t="shared" si="40"/>
        <v>1301</v>
      </c>
      <c r="R38" s="25">
        <v>252</v>
      </c>
      <c r="S38" s="25">
        <v>281</v>
      </c>
      <c r="T38" s="25">
        <v>226</v>
      </c>
      <c r="U38" s="25">
        <v>261</v>
      </c>
      <c r="V38" s="25">
        <v>281</v>
      </c>
      <c r="W38" s="26">
        <f t="shared" si="41"/>
        <v>1418</v>
      </c>
      <c r="X38" s="25">
        <v>285</v>
      </c>
      <c r="Y38" s="25">
        <v>286</v>
      </c>
      <c r="Z38" s="25">
        <v>298</v>
      </c>
      <c r="AA38" s="25">
        <v>238</v>
      </c>
      <c r="AB38" s="25">
        <v>311</v>
      </c>
      <c r="AC38" s="34" t="s">
        <v>37</v>
      </c>
      <c r="AD38" s="26">
        <f t="shared" si="42"/>
        <v>1553</v>
      </c>
      <c r="AE38" s="25">
        <v>318</v>
      </c>
      <c r="AF38" s="25">
        <v>320</v>
      </c>
      <c r="AG38" s="25">
        <v>300</v>
      </c>
      <c r="AH38" s="25">
        <v>281</v>
      </c>
      <c r="AI38" s="25">
        <v>334</v>
      </c>
      <c r="AJ38" s="26">
        <v>1307</v>
      </c>
      <c r="AK38" s="26">
        <v>1023</v>
      </c>
      <c r="AL38" s="26">
        <v>727</v>
      </c>
      <c r="AM38" s="26">
        <v>561</v>
      </c>
      <c r="AN38" s="34" t="s">
        <v>37</v>
      </c>
      <c r="AO38" s="26">
        <v>591</v>
      </c>
      <c r="AP38" s="26">
        <v>441</v>
      </c>
      <c r="AQ38" s="26">
        <v>397</v>
      </c>
      <c r="AR38" s="26">
        <v>342</v>
      </c>
      <c r="AS38" s="26">
        <v>269</v>
      </c>
      <c r="AT38" s="26">
        <v>240</v>
      </c>
      <c r="AU38" s="26">
        <v>187</v>
      </c>
      <c r="AV38" s="26">
        <v>252</v>
      </c>
      <c r="AW38" s="15"/>
      <c r="AY38"/>
      <c r="AZ38"/>
    </row>
    <row r="39" spans="2:52" ht="15" customHeight="1">
      <c r="B39" s="34" t="s">
        <v>38</v>
      </c>
      <c r="C39" s="24">
        <f t="shared" si="44"/>
        <v>5585</v>
      </c>
      <c r="D39" s="26">
        <f t="shared" si="38"/>
        <v>479</v>
      </c>
      <c r="E39" s="25">
        <v>88</v>
      </c>
      <c r="F39" s="25">
        <v>91</v>
      </c>
      <c r="G39" s="25">
        <v>114</v>
      </c>
      <c r="H39" s="25">
        <v>89</v>
      </c>
      <c r="I39" s="25">
        <v>97</v>
      </c>
      <c r="J39" s="26">
        <f t="shared" si="39"/>
        <v>490</v>
      </c>
      <c r="K39" s="25">
        <v>88</v>
      </c>
      <c r="L39" s="25">
        <v>104</v>
      </c>
      <c r="M39" s="25">
        <v>93</v>
      </c>
      <c r="N39" s="25">
        <v>104</v>
      </c>
      <c r="O39" s="25">
        <v>101</v>
      </c>
      <c r="P39" s="34" t="s">
        <v>38</v>
      </c>
      <c r="Q39" s="26">
        <f t="shared" si="40"/>
        <v>507</v>
      </c>
      <c r="R39" s="25">
        <v>106</v>
      </c>
      <c r="S39" s="25">
        <v>89</v>
      </c>
      <c r="T39" s="25">
        <v>102</v>
      </c>
      <c r="U39" s="25">
        <v>117</v>
      </c>
      <c r="V39" s="25">
        <v>93</v>
      </c>
      <c r="W39" s="26">
        <f t="shared" si="41"/>
        <v>603</v>
      </c>
      <c r="X39" s="25">
        <v>119</v>
      </c>
      <c r="Y39" s="25">
        <v>137</v>
      </c>
      <c r="Z39" s="25">
        <v>108</v>
      </c>
      <c r="AA39" s="25">
        <v>140</v>
      </c>
      <c r="AB39" s="25">
        <v>99</v>
      </c>
      <c r="AC39" s="34" t="s">
        <v>38</v>
      </c>
      <c r="AD39" s="26">
        <f t="shared" si="42"/>
        <v>599</v>
      </c>
      <c r="AE39" s="25">
        <v>101</v>
      </c>
      <c r="AF39" s="25">
        <v>126</v>
      </c>
      <c r="AG39" s="25">
        <v>137</v>
      </c>
      <c r="AH39" s="25">
        <v>135</v>
      </c>
      <c r="AI39" s="25">
        <v>100</v>
      </c>
      <c r="AJ39" s="26">
        <v>535</v>
      </c>
      <c r="AK39" s="26">
        <v>437</v>
      </c>
      <c r="AL39" s="26">
        <v>308</v>
      </c>
      <c r="AM39" s="26">
        <v>284</v>
      </c>
      <c r="AN39" s="34" t="s">
        <v>38</v>
      </c>
      <c r="AO39" s="26">
        <v>259</v>
      </c>
      <c r="AP39" s="26">
        <v>236</v>
      </c>
      <c r="AQ39" s="26">
        <v>176</v>
      </c>
      <c r="AR39" s="26">
        <v>158</v>
      </c>
      <c r="AS39" s="26">
        <v>131</v>
      </c>
      <c r="AT39" s="26">
        <v>122</v>
      </c>
      <c r="AU39" s="26">
        <v>88</v>
      </c>
      <c r="AV39" s="26">
        <v>173</v>
      </c>
      <c r="AW39" s="15"/>
      <c r="AY39"/>
      <c r="AZ39"/>
    </row>
    <row r="40" spans="2:52" ht="15" customHeight="1">
      <c r="B40" s="34" t="s">
        <v>39</v>
      </c>
      <c r="C40" s="24">
        <f t="shared" si="44"/>
        <v>1844</v>
      </c>
      <c r="D40" s="26">
        <f t="shared" si="38"/>
        <v>178</v>
      </c>
      <c r="E40" s="25">
        <v>26</v>
      </c>
      <c r="F40" s="25">
        <v>36</v>
      </c>
      <c r="G40" s="25">
        <v>36</v>
      </c>
      <c r="H40" s="25">
        <v>39</v>
      </c>
      <c r="I40" s="25">
        <v>41</v>
      </c>
      <c r="J40" s="26">
        <f t="shared" si="39"/>
        <v>212</v>
      </c>
      <c r="K40" s="25">
        <v>40</v>
      </c>
      <c r="L40" s="25">
        <v>40</v>
      </c>
      <c r="M40" s="25">
        <v>40</v>
      </c>
      <c r="N40" s="25">
        <v>49</v>
      </c>
      <c r="O40" s="25">
        <v>43</v>
      </c>
      <c r="P40" s="34" t="s">
        <v>39</v>
      </c>
      <c r="Q40" s="26">
        <f t="shared" si="40"/>
        <v>278</v>
      </c>
      <c r="R40" s="25">
        <v>53</v>
      </c>
      <c r="S40" s="25">
        <v>44</v>
      </c>
      <c r="T40" s="25">
        <v>65</v>
      </c>
      <c r="U40" s="25">
        <v>60</v>
      </c>
      <c r="V40" s="25">
        <v>56</v>
      </c>
      <c r="W40" s="26">
        <f t="shared" si="41"/>
        <v>246</v>
      </c>
      <c r="X40" s="25">
        <v>45</v>
      </c>
      <c r="Y40" s="25">
        <v>46</v>
      </c>
      <c r="Z40" s="25">
        <v>60</v>
      </c>
      <c r="AA40" s="25">
        <v>49</v>
      </c>
      <c r="AB40" s="25">
        <v>46</v>
      </c>
      <c r="AC40" s="34" t="s">
        <v>39</v>
      </c>
      <c r="AD40" s="26">
        <f t="shared" si="42"/>
        <v>183</v>
      </c>
      <c r="AE40" s="25">
        <v>55</v>
      </c>
      <c r="AF40" s="25">
        <v>39</v>
      </c>
      <c r="AG40" s="25">
        <v>35</v>
      </c>
      <c r="AH40" s="25">
        <v>17</v>
      </c>
      <c r="AI40" s="25">
        <v>37</v>
      </c>
      <c r="AJ40" s="26">
        <v>118</v>
      </c>
      <c r="AK40" s="26">
        <v>100</v>
      </c>
      <c r="AL40" s="26">
        <v>77</v>
      </c>
      <c r="AM40" s="26">
        <v>55</v>
      </c>
      <c r="AN40" s="34" t="s">
        <v>39</v>
      </c>
      <c r="AO40" s="26">
        <v>58</v>
      </c>
      <c r="AP40" s="26">
        <v>67</v>
      </c>
      <c r="AQ40" s="26">
        <v>80</v>
      </c>
      <c r="AR40" s="26">
        <v>60</v>
      </c>
      <c r="AS40" s="26">
        <v>43</v>
      </c>
      <c r="AT40" s="26">
        <v>24</v>
      </c>
      <c r="AU40" s="26">
        <v>28</v>
      </c>
      <c r="AV40" s="26">
        <v>37</v>
      </c>
      <c r="AW40" s="15"/>
      <c r="AY40"/>
      <c r="AZ40"/>
    </row>
    <row r="41" spans="2:52" ht="15" customHeight="1">
      <c r="B41" s="34" t="s">
        <v>40</v>
      </c>
      <c r="C41" s="24">
        <f t="shared" si="44"/>
        <v>2118</v>
      </c>
      <c r="D41" s="26">
        <f t="shared" si="38"/>
        <v>200</v>
      </c>
      <c r="E41" s="25">
        <v>40</v>
      </c>
      <c r="F41" s="25">
        <v>38</v>
      </c>
      <c r="G41" s="25">
        <v>40</v>
      </c>
      <c r="H41" s="25">
        <v>41</v>
      </c>
      <c r="I41" s="25">
        <v>41</v>
      </c>
      <c r="J41" s="26">
        <f t="shared" si="39"/>
        <v>214</v>
      </c>
      <c r="K41" s="25">
        <v>49</v>
      </c>
      <c r="L41" s="25">
        <v>45</v>
      </c>
      <c r="M41" s="25">
        <v>35</v>
      </c>
      <c r="N41" s="25">
        <v>36</v>
      </c>
      <c r="O41" s="25">
        <v>49</v>
      </c>
      <c r="P41" s="34" t="s">
        <v>40</v>
      </c>
      <c r="Q41" s="26">
        <f t="shared" si="40"/>
        <v>210</v>
      </c>
      <c r="R41" s="25">
        <v>41</v>
      </c>
      <c r="S41" s="25">
        <v>44</v>
      </c>
      <c r="T41" s="25">
        <v>39</v>
      </c>
      <c r="U41" s="25">
        <v>47</v>
      </c>
      <c r="V41" s="25">
        <v>39</v>
      </c>
      <c r="W41" s="26">
        <f t="shared" si="41"/>
        <v>215</v>
      </c>
      <c r="X41" s="25">
        <v>33</v>
      </c>
      <c r="Y41" s="25">
        <v>44</v>
      </c>
      <c r="Z41" s="25">
        <v>51</v>
      </c>
      <c r="AA41" s="25">
        <v>48</v>
      </c>
      <c r="AB41" s="25">
        <v>39</v>
      </c>
      <c r="AC41" s="34" t="s">
        <v>40</v>
      </c>
      <c r="AD41" s="26">
        <f t="shared" si="42"/>
        <v>241</v>
      </c>
      <c r="AE41" s="25">
        <v>42</v>
      </c>
      <c r="AF41" s="25">
        <v>49</v>
      </c>
      <c r="AG41" s="25">
        <v>49</v>
      </c>
      <c r="AH41" s="25">
        <v>58</v>
      </c>
      <c r="AI41" s="25">
        <v>43</v>
      </c>
      <c r="AJ41" s="26">
        <v>235</v>
      </c>
      <c r="AK41" s="26">
        <v>183</v>
      </c>
      <c r="AL41" s="26">
        <v>115</v>
      </c>
      <c r="AM41" s="26">
        <v>91</v>
      </c>
      <c r="AN41" s="34" t="s">
        <v>40</v>
      </c>
      <c r="AO41" s="26">
        <v>78</v>
      </c>
      <c r="AP41" s="26">
        <v>60</v>
      </c>
      <c r="AQ41" s="26">
        <v>59</v>
      </c>
      <c r="AR41" s="26">
        <v>54</v>
      </c>
      <c r="AS41" s="26">
        <v>37</v>
      </c>
      <c r="AT41" s="26">
        <v>40</v>
      </c>
      <c r="AU41" s="26">
        <v>38</v>
      </c>
      <c r="AV41" s="26">
        <v>48</v>
      </c>
      <c r="AW41" s="15"/>
      <c r="AY41"/>
      <c r="AZ41"/>
    </row>
    <row r="42" spans="2:52" ht="15" customHeight="1">
      <c r="B42" s="34" t="s">
        <v>41</v>
      </c>
      <c r="C42" s="24">
        <f t="shared" si="44"/>
        <v>2900</v>
      </c>
      <c r="D42" s="26">
        <f t="shared" si="38"/>
        <v>305</v>
      </c>
      <c r="E42" s="25">
        <v>61</v>
      </c>
      <c r="F42" s="25">
        <v>64</v>
      </c>
      <c r="G42" s="25">
        <v>63</v>
      </c>
      <c r="H42" s="25">
        <v>57</v>
      </c>
      <c r="I42" s="25">
        <v>60</v>
      </c>
      <c r="J42" s="26">
        <f t="shared" si="39"/>
        <v>332</v>
      </c>
      <c r="K42" s="25">
        <v>54</v>
      </c>
      <c r="L42" s="25">
        <v>61</v>
      </c>
      <c r="M42" s="25">
        <v>65</v>
      </c>
      <c r="N42" s="25">
        <v>70</v>
      </c>
      <c r="O42" s="25">
        <v>82</v>
      </c>
      <c r="P42" s="34" t="s">
        <v>41</v>
      </c>
      <c r="Q42" s="26">
        <f t="shared" si="40"/>
        <v>344</v>
      </c>
      <c r="R42" s="25">
        <v>60</v>
      </c>
      <c r="S42" s="25">
        <v>70</v>
      </c>
      <c r="T42" s="25">
        <v>66</v>
      </c>
      <c r="U42" s="25">
        <v>74</v>
      </c>
      <c r="V42" s="25">
        <v>74</v>
      </c>
      <c r="W42" s="26">
        <f t="shared" si="41"/>
        <v>349</v>
      </c>
      <c r="X42" s="25">
        <v>68</v>
      </c>
      <c r="Y42" s="25">
        <v>77</v>
      </c>
      <c r="Z42" s="25">
        <v>65</v>
      </c>
      <c r="AA42" s="25">
        <v>67</v>
      </c>
      <c r="AB42" s="25">
        <v>72</v>
      </c>
      <c r="AC42" s="34" t="s">
        <v>41</v>
      </c>
      <c r="AD42" s="26">
        <f t="shared" si="42"/>
        <v>319</v>
      </c>
      <c r="AE42" s="25">
        <v>69</v>
      </c>
      <c r="AF42" s="25">
        <v>66</v>
      </c>
      <c r="AG42" s="25">
        <v>52</v>
      </c>
      <c r="AH42" s="25">
        <v>71</v>
      </c>
      <c r="AI42" s="25">
        <v>61</v>
      </c>
      <c r="AJ42" s="26">
        <v>262</v>
      </c>
      <c r="AK42" s="26">
        <v>159</v>
      </c>
      <c r="AL42" s="26">
        <v>139</v>
      </c>
      <c r="AM42" s="26">
        <v>126</v>
      </c>
      <c r="AN42" s="34" t="s">
        <v>41</v>
      </c>
      <c r="AO42" s="26">
        <v>110</v>
      </c>
      <c r="AP42" s="26">
        <v>98</v>
      </c>
      <c r="AQ42" s="26">
        <v>63</v>
      </c>
      <c r="AR42" s="26">
        <v>73</v>
      </c>
      <c r="AS42" s="26">
        <v>66</v>
      </c>
      <c r="AT42" s="26">
        <v>49</v>
      </c>
      <c r="AU42" s="26">
        <v>43</v>
      </c>
      <c r="AV42" s="26">
        <v>63</v>
      </c>
      <c r="AW42" s="15"/>
      <c r="AY42"/>
      <c r="AZ42"/>
    </row>
    <row r="43" spans="2:52" ht="15" customHeight="1">
      <c r="B43" s="34" t="s">
        <v>42</v>
      </c>
      <c r="C43" s="24">
        <f t="shared" si="43"/>
        <v>2448</v>
      </c>
      <c r="D43" s="26">
        <f t="shared" si="38"/>
        <v>241</v>
      </c>
      <c r="E43" s="25">
        <v>53</v>
      </c>
      <c r="F43" s="25">
        <v>36</v>
      </c>
      <c r="G43" s="25">
        <v>60</v>
      </c>
      <c r="H43" s="25">
        <v>44</v>
      </c>
      <c r="I43" s="25">
        <v>48</v>
      </c>
      <c r="J43" s="26">
        <f t="shared" si="39"/>
        <v>287</v>
      </c>
      <c r="K43" s="25">
        <v>47</v>
      </c>
      <c r="L43" s="25">
        <v>54</v>
      </c>
      <c r="M43" s="25">
        <v>61</v>
      </c>
      <c r="N43" s="25">
        <v>60</v>
      </c>
      <c r="O43" s="25">
        <v>65</v>
      </c>
      <c r="P43" s="34" t="s">
        <v>42</v>
      </c>
      <c r="Q43" s="26">
        <f t="shared" si="40"/>
        <v>341</v>
      </c>
      <c r="R43" s="25">
        <v>62</v>
      </c>
      <c r="S43" s="25">
        <v>71</v>
      </c>
      <c r="T43" s="25">
        <v>61</v>
      </c>
      <c r="U43" s="25">
        <v>67</v>
      </c>
      <c r="V43" s="25">
        <v>80</v>
      </c>
      <c r="W43" s="26">
        <f t="shared" si="41"/>
        <v>351</v>
      </c>
      <c r="X43" s="25">
        <v>88</v>
      </c>
      <c r="Y43" s="25">
        <v>73</v>
      </c>
      <c r="Z43" s="25">
        <v>79</v>
      </c>
      <c r="AA43" s="25">
        <v>66</v>
      </c>
      <c r="AB43" s="25">
        <v>45</v>
      </c>
      <c r="AC43" s="34" t="s">
        <v>42</v>
      </c>
      <c r="AD43" s="26">
        <f t="shared" si="42"/>
        <v>209</v>
      </c>
      <c r="AE43" s="25">
        <v>48</v>
      </c>
      <c r="AF43" s="25">
        <v>36</v>
      </c>
      <c r="AG43" s="25">
        <v>43</v>
      </c>
      <c r="AH43" s="25">
        <v>40</v>
      </c>
      <c r="AI43" s="25">
        <v>42</v>
      </c>
      <c r="AJ43" s="26">
        <v>128</v>
      </c>
      <c r="AK43" s="26">
        <v>133</v>
      </c>
      <c r="AL43" s="26">
        <v>96</v>
      </c>
      <c r="AM43" s="26">
        <v>79</v>
      </c>
      <c r="AN43" s="34" t="s">
        <v>42</v>
      </c>
      <c r="AO43" s="26">
        <v>116</v>
      </c>
      <c r="AP43" s="26">
        <v>102</v>
      </c>
      <c r="AQ43" s="26">
        <v>84</v>
      </c>
      <c r="AR43" s="26">
        <v>83</v>
      </c>
      <c r="AS43" s="26">
        <v>59</v>
      </c>
      <c r="AT43" s="26">
        <v>51</v>
      </c>
      <c r="AU43" s="26">
        <v>41</v>
      </c>
      <c r="AV43" s="26">
        <v>47</v>
      </c>
      <c r="AW43" s="15"/>
      <c r="AY43"/>
      <c r="AZ43"/>
    </row>
    <row r="44" spans="2:52" s="4" customFormat="1" ht="15" customHeight="1">
      <c r="B44" s="34" t="s">
        <v>43</v>
      </c>
      <c r="C44" s="24">
        <f t="shared" si="43"/>
        <v>4661</v>
      </c>
      <c r="D44" s="26">
        <f t="shared" si="38"/>
        <v>427</v>
      </c>
      <c r="E44" s="25">
        <v>81</v>
      </c>
      <c r="F44" s="25">
        <v>69</v>
      </c>
      <c r="G44" s="25">
        <v>82</v>
      </c>
      <c r="H44" s="25">
        <v>96</v>
      </c>
      <c r="I44" s="25">
        <v>99</v>
      </c>
      <c r="J44" s="26">
        <f t="shared" si="39"/>
        <v>462</v>
      </c>
      <c r="K44" s="25">
        <v>92</v>
      </c>
      <c r="L44" s="25">
        <v>91</v>
      </c>
      <c r="M44" s="25">
        <v>87</v>
      </c>
      <c r="N44" s="25">
        <v>101</v>
      </c>
      <c r="O44" s="25">
        <v>91</v>
      </c>
      <c r="P44" s="34" t="s">
        <v>43</v>
      </c>
      <c r="Q44" s="26">
        <f t="shared" si="40"/>
        <v>496</v>
      </c>
      <c r="R44" s="25">
        <v>96</v>
      </c>
      <c r="S44" s="25">
        <v>98</v>
      </c>
      <c r="T44" s="25">
        <v>100</v>
      </c>
      <c r="U44" s="25">
        <v>83</v>
      </c>
      <c r="V44" s="25">
        <v>119</v>
      </c>
      <c r="W44" s="26">
        <f t="shared" si="41"/>
        <v>495</v>
      </c>
      <c r="X44" s="25">
        <v>95</v>
      </c>
      <c r="Y44" s="25">
        <v>103</v>
      </c>
      <c r="Z44" s="25">
        <v>106</v>
      </c>
      <c r="AA44" s="25">
        <v>92</v>
      </c>
      <c r="AB44" s="25">
        <v>99</v>
      </c>
      <c r="AC44" s="34" t="s">
        <v>43</v>
      </c>
      <c r="AD44" s="26">
        <f t="shared" si="42"/>
        <v>461</v>
      </c>
      <c r="AE44" s="25">
        <v>110</v>
      </c>
      <c r="AF44" s="25">
        <v>81</v>
      </c>
      <c r="AG44" s="25">
        <v>92</v>
      </c>
      <c r="AH44" s="25">
        <v>99</v>
      </c>
      <c r="AI44" s="25">
        <v>79</v>
      </c>
      <c r="AJ44" s="26">
        <v>368</v>
      </c>
      <c r="AK44" s="26">
        <v>306</v>
      </c>
      <c r="AL44" s="26">
        <v>228</v>
      </c>
      <c r="AM44" s="26">
        <v>183</v>
      </c>
      <c r="AN44" s="34" t="s">
        <v>43</v>
      </c>
      <c r="AO44" s="26">
        <v>198</v>
      </c>
      <c r="AP44" s="26">
        <v>180</v>
      </c>
      <c r="AQ44" s="26">
        <v>167</v>
      </c>
      <c r="AR44" s="26">
        <v>177</v>
      </c>
      <c r="AS44" s="26">
        <v>159</v>
      </c>
      <c r="AT44" s="26">
        <v>136</v>
      </c>
      <c r="AU44" s="26">
        <v>89</v>
      </c>
      <c r="AV44" s="26">
        <v>129</v>
      </c>
      <c r="AW44" s="15"/>
      <c r="AY44"/>
      <c r="AZ44"/>
    </row>
    <row r="45" spans="2:52" s="5" customFormat="1" ht="15" customHeight="1">
      <c r="B45" s="34" t="s">
        <v>44</v>
      </c>
      <c r="C45" s="24">
        <f t="shared" si="43"/>
        <v>2551</v>
      </c>
      <c r="D45" s="26">
        <f t="shared" si="38"/>
        <v>268</v>
      </c>
      <c r="E45" s="25">
        <v>51</v>
      </c>
      <c r="F45" s="25">
        <v>59</v>
      </c>
      <c r="G45" s="25">
        <v>50</v>
      </c>
      <c r="H45" s="25">
        <v>57</v>
      </c>
      <c r="I45" s="25">
        <v>51</v>
      </c>
      <c r="J45" s="26">
        <f t="shared" si="39"/>
        <v>276</v>
      </c>
      <c r="K45" s="25">
        <v>47</v>
      </c>
      <c r="L45" s="25">
        <v>53</v>
      </c>
      <c r="M45" s="25">
        <v>58</v>
      </c>
      <c r="N45" s="25">
        <v>61</v>
      </c>
      <c r="O45" s="25">
        <v>57</v>
      </c>
      <c r="P45" s="34" t="s">
        <v>44</v>
      </c>
      <c r="Q45" s="26">
        <f t="shared" si="40"/>
        <v>359</v>
      </c>
      <c r="R45" s="25">
        <v>67</v>
      </c>
      <c r="S45" s="25">
        <v>82</v>
      </c>
      <c r="T45" s="25">
        <v>70</v>
      </c>
      <c r="U45" s="25">
        <v>80</v>
      </c>
      <c r="V45" s="25">
        <v>60</v>
      </c>
      <c r="W45" s="26">
        <f t="shared" si="41"/>
        <v>309</v>
      </c>
      <c r="X45" s="25">
        <v>72</v>
      </c>
      <c r="Y45" s="25">
        <v>70</v>
      </c>
      <c r="Z45" s="25">
        <v>55</v>
      </c>
      <c r="AA45" s="25">
        <v>62</v>
      </c>
      <c r="AB45" s="25">
        <v>50</v>
      </c>
      <c r="AC45" s="34" t="s">
        <v>44</v>
      </c>
      <c r="AD45" s="26">
        <f t="shared" si="42"/>
        <v>233</v>
      </c>
      <c r="AE45" s="25">
        <v>62</v>
      </c>
      <c r="AF45" s="25">
        <v>50</v>
      </c>
      <c r="AG45" s="25">
        <v>51</v>
      </c>
      <c r="AH45" s="25">
        <v>30</v>
      </c>
      <c r="AI45" s="25">
        <v>40</v>
      </c>
      <c r="AJ45" s="26">
        <v>143</v>
      </c>
      <c r="AK45" s="26">
        <v>117</v>
      </c>
      <c r="AL45" s="26">
        <v>111</v>
      </c>
      <c r="AM45" s="26">
        <v>102</v>
      </c>
      <c r="AN45" s="34" t="s">
        <v>44</v>
      </c>
      <c r="AO45" s="26">
        <v>110</v>
      </c>
      <c r="AP45" s="26">
        <v>104</v>
      </c>
      <c r="AQ45" s="26">
        <v>86</v>
      </c>
      <c r="AR45" s="26">
        <v>89</v>
      </c>
      <c r="AS45" s="26">
        <v>74</v>
      </c>
      <c r="AT45" s="26">
        <v>75</v>
      </c>
      <c r="AU45" s="26">
        <v>45</v>
      </c>
      <c r="AV45" s="26">
        <v>50</v>
      </c>
      <c r="AW45" s="14"/>
      <c r="AY45"/>
      <c r="AZ45"/>
    </row>
    <row r="46" spans="2:52" s="4" customFormat="1" ht="15" customHeight="1">
      <c r="B46" s="34" t="s">
        <v>45</v>
      </c>
      <c r="C46" s="24">
        <f t="shared" si="43"/>
        <v>6722</v>
      </c>
      <c r="D46" s="26">
        <f t="shared" si="38"/>
        <v>604</v>
      </c>
      <c r="E46" s="25">
        <v>131</v>
      </c>
      <c r="F46" s="25">
        <v>126</v>
      </c>
      <c r="G46" s="25">
        <v>99</v>
      </c>
      <c r="H46" s="25">
        <v>134</v>
      </c>
      <c r="I46" s="25">
        <v>114</v>
      </c>
      <c r="J46" s="26">
        <f t="shared" si="39"/>
        <v>642</v>
      </c>
      <c r="K46" s="25">
        <v>147</v>
      </c>
      <c r="L46" s="25">
        <v>123</v>
      </c>
      <c r="M46" s="25">
        <v>118</v>
      </c>
      <c r="N46" s="25">
        <v>144</v>
      </c>
      <c r="O46" s="25">
        <v>110</v>
      </c>
      <c r="P46" s="34" t="s">
        <v>48</v>
      </c>
      <c r="Q46" s="26">
        <f t="shared" si="40"/>
        <v>642</v>
      </c>
      <c r="R46" s="25">
        <v>119</v>
      </c>
      <c r="S46" s="25">
        <v>127</v>
      </c>
      <c r="T46" s="25">
        <v>133</v>
      </c>
      <c r="U46" s="25">
        <v>131</v>
      </c>
      <c r="V46" s="25">
        <v>132</v>
      </c>
      <c r="W46" s="26">
        <f t="shared" si="41"/>
        <v>770</v>
      </c>
      <c r="X46" s="25">
        <v>161</v>
      </c>
      <c r="Y46" s="25">
        <v>169</v>
      </c>
      <c r="Z46" s="25">
        <v>146</v>
      </c>
      <c r="AA46" s="25">
        <v>141</v>
      </c>
      <c r="AB46" s="25">
        <v>153</v>
      </c>
      <c r="AC46" s="34" t="s">
        <v>45</v>
      </c>
      <c r="AD46" s="26">
        <f t="shared" si="42"/>
        <v>709</v>
      </c>
      <c r="AE46" s="25">
        <v>128</v>
      </c>
      <c r="AF46" s="25">
        <v>165</v>
      </c>
      <c r="AG46" s="25">
        <v>161</v>
      </c>
      <c r="AH46" s="25">
        <v>122</v>
      </c>
      <c r="AI46" s="25">
        <v>133</v>
      </c>
      <c r="AJ46" s="26">
        <v>632</v>
      </c>
      <c r="AK46" s="26">
        <v>483</v>
      </c>
      <c r="AL46" s="26">
        <v>342</v>
      </c>
      <c r="AM46" s="26">
        <v>324</v>
      </c>
      <c r="AN46" s="34" t="s">
        <v>45</v>
      </c>
      <c r="AO46" s="26">
        <v>296</v>
      </c>
      <c r="AP46" s="26">
        <v>251</v>
      </c>
      <c r="AQ46" s="26">
        <v>171</v>
      </c>
      <c r="AR46" s="26">
        <v>202</v>
      </c>
      <c r="AS46" s="26">
        <v>203</v>
      </c>
      <c r="AT46" s="26">
        <v>152</v>
      </c>
      <c r="AU46" s="26">
        <v>141</v>
      </c>
      <c r="AV46" s="26">
        <v>158</v>
      </c>
      <c r="AW46" s="15"/>
      <c r="AY46"/>
      <c r="AZ46"/>
    </row>
    <row r="47" spans="2:52" ht="15" customHeight="1">
      <c r="B47" s="34" t="s">
        <v>46</v>
      </c>
      <c r="C47" s="24">
        <f t="shared" si="43"/>
        <v>4784</v>
      </c>
      <c r="D47" s="26">
        <f t="shared" si="38"/>
        <v>531</v>
      </c>
      <c r="E47" s="25">
        <v>101</v>
      </c>
      <c r="F47" s="25">
        <v>115</v>
      </c>
      <c r="G47" s="25">
        <v>111</v>
      </c>
      <c r="H47" s="25">
        <v>110</v>
      </c>
      <c r="I47" s="25">
        <v>94</v>
      </c>
      <c r="J47" s="26">
        <f t="shared" si="39"/>
        <v>524</v>
      </c>
      <c r="K47" s="25">
        <v>125</v>
      </c>
      <c r="L47" s="25">
        <v>95</v>
      </c>
      <c r="M47" s="25">
        <v>115</v>
      </c>
      <c r="N47" s="25">
        <v>96</v>
      </c>
      <c r="O47" s="25">
        <v>93</v>
      </c>
      <c r="P47" s="34" t="s">
        <v>46</v>
      </c>
      <c r="Q47" s="26">
        <f t="shared" si="40"/>
        <v>574</v>
      </c>
      <c r="R47" s="25">
        <v>115</v>
      </c>
      <c r="S47" s="25">
        <v>103</v>
      </c>
      <c r="T47" s="25">
        <v>108</v>
      </c>
      <c r="U47" s="25">
        <v>111</v>
      </c>
      <c r="V47" s="25">
        <v>137</v>
      </c>
      <c r="W47" s="26">
        <f t="shared" si="41"/>
        <v>600</v>
      </c>
      <c r="X47" s="25">
        <v>115</v>
      </c>
      <c r="Y47" s="25">
        <v>129</v>
      </c>
      <c r="Z47" s="25">
        <v>137</v>
      </c>
      <c r="AA47" s="25">
        <v>110</v>
      </c>
      <c r="AB47" s="25">
        <v>109</v>
      </c>
      <c r="AC47" s="34" t="s">
        <v>46</v>
      </c>
      <c r="AD47" s="26">
        <f t="shared" si="42"/>
        <v>468</v>
      </c>
      <c r="AE47" s="25">
        <v>118</v>
      </c>
      <c r="AF47" s="25">
        <v>74</v>
      </c>
      <c r="AG47" s="25">
        <v>104</v>
      </c>
      <c r="AH47" s="25">
        <v>79</v>
      </c>
      <c r="AI47" s="25">
        <v>93</v>
      </c>
      <c r="AJ47" s="26">
        <v>358</v>
      </c>
      <c r="AK47" s="26">
        <v>234</v>
      </c>
      <c r="AL47" s="26">
        <v>231</v>
      </c>
      <c r="AM47" s="26">
        <v>194</v>
      </c>
      <c r="AN47" s="34" t="s">
        <v>46</v>
      </c>
      <c r="AO47" s="26">
        <v>209</v>
      </c>
      <c r="AP47" s="26">
        <v>182</v>
      </c>
      <c r="AQ47" s="26">
        <v>152</v>
      </c>
      <c r="AR47" s="26">
        <v>142</v>
      </c>
      <c r="AS47" s="26">
        <v>117</v>
      </c>
      <c r="AT47" s="26">
        <v>83</v>
      </c>
      <c r="AU47" s="26">
        <v>82</v>
      </c>
      <c r="AV47" s="26">
        <v>103</v>
      </c>
      <c r="AW47" s="15"/>
      <c r="AY47"/>
      <c r="AZ47"/>
    </row>
    <row r="48" spans="2:52" ht="15" customHeight="1">
      <c r="B48" s="34" t="s">
        <v>47</v>
      </c>
      <c r="C48" s="24">
        <f t="shared" si="43"/>
        <v>1597</v>
      </c>
      <c r="D48" s="26">
        <f t="shared" si="38"/>
        <v>168</v>
      </c>
      <c r="E48" s="25">
        <v>32</v>
      </c>
      <c r="F48" s="25">
        <v>35</v>
      </c>
      <c r="G48" s="25">
        <v>39</v>
      </c>
      <c r="H48" s="25">
        <v>31</v>
      </c>
      <c r="I48" s="25">
        <v>31</v>
      </c>
      <c r="J48" s="26">
        <f t="shared" si="39"/>
        <v>154</v>
      </c>
      <c r="K48" s="25">
        <v>35</v>
      </c>
      <c r="L48" s="25">
        <v>40</v>
      </c>
      <c r="M48" s="25">
        <v>33</v>
      </c>
      <c r="N48" s="25">
        <v>20</v>
      </c>
      <c r="O48" s="25">
        <v>26</v>
      </c>
      <c r="P48" s="34" t="s">
        <v>47</v>
      </c>
      <c r="Q48" s="26">
        <f t="shared" si="40"/>
        <v>154</v>
      </c>
      <c r="R48" s="25">
        <v>26</v>
      </c>
      <c r="S48" s="25">
        <v>25</v>
      </c>
      <c r="T48" s="25">
        <v>27</v>
      </c>
      <c r="U48" s="25">
        <v>32</v>
      </c>
      <c r="V48" s="25">
        <v>44</v>
      </c>
      <c r="W48" s="26">
        <f t="shared" si="41"/>
        <v>170</v>
      </c>
      <c r="X48" s="25">
        <v>46</v>
      </c>
      <c r="Y48" s="25">
        <v>18</v>
      </c>
      <c r="Z48" s="25">
        <v>38</v>
      </c>
      <c r="AA48" s="25">
        <v>33</v>
      </c>
      <c r="AB48" s="25">
        <v>35</v>
      </c>
      <c r="AC48" s="34" t="s">
        <v>47</v>
      </c>
      <c r="AD48" s="26">
        <f t="shared" si="42"/>
        <v>192</v>
      </c>
      <c r="AE48" s="25">
        <v>44</v>
      </c>
      <c r="AF48" s="25">
        <v>28</v>
      </c>
      <c r="AG48" s="25">
        <v>51</v>
      </c>
      <c r="AH48" s="25">
        <v>26</v>
      </c>
      <c r="AI48" s="25">
        <v>43</v>
      </c>
      <c r="AJ48" s="26">
        <v>134</v>
      </c>
      <c r="AK48" s="26">
        <v>97</v>
      </c>
      <c r="AL48" s="26">
        <v>75</v>
      </c>
      <c r="AM48" s="26">
        <v>45</v>
      </c>
      <c r="AN48" s="34" t="s">
        <v>47</v>
      </c>
      <c r="AO48" s="26">
        <v>62</v>
      </c>
      <c r="AP48" s="26">
        <v>59</v>
      </c>
      <c r="AQ48" s="26">
        <v>54</v>
      </c>
      <c r="AR48" s="26">
        <v>51</v>
      </c>
      <c r="AS48" s="26">
        <v>46</v>
      </c>
      <c r="AT48" s="26">
        <v>52</v>
      </c>
      <c r="AU48" s="26">
        <v>29</v>
      </c>
      <c r="AV48" s="26">
        <v>55</v>
      </c>
      <c r="AW48" s="15"/>
      <c r="AY48"/>
      <c r="AZ48"/>
    </row>
    <row r="49" spans="2:52" s="4" customFormat="1" ht="9.9499999999999993" customHeight="1">
      <c r="B49" s="25"/>
      <c r="C49" s="11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2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23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27"/>
      <c r="AO49" s="15"/>
      <c r="AP49" s="15"/>
      <c r="AQ49" s="15"/>
      <c r="AR49" s="15"/>
      <c r="AS49" s="15"/>
      <c r="AT49" s="15"/>
      <c r="AU49" s="15"/>
      <c r="AV49" s="15"/>
      <c r="AW49" s="15"/>
      <c r="AY49"/>
      <c r="AZ49"/>
    </row>
    <row r="50" spans="2:52" s="5" customFormat="1" ht="20.100000000000001" customHeight="1">
      <c r="B50" s="26" t="s">
        <v>19</v>
      </c>
      <c r="C50" s="26">
        <f>SUM(C51+C52+C53+C54+C55+C56+C57+C58+C59+C60+C61+C62+C63+C64+C65+C66+C67+C68+C69+C70)</f>
        <v>272340</v>
      </c>
      <c r="D50" s="26">
        <f t="shared" ref="D50:AV50" si="45">SUM(D51+D52+D53+D54+D55+D56+D57+D58+D59+D60+D61+D62+D63+D64+D65+D66+D67+D68+D69+D70)</f>
        <v>22604</v>
      </c>
      <c r="E50" s="26">
        <f t="shared" si="45"/>
        <v>4509</v>
      </c>
      <c r="F50" s="26">
        <f t="shared" si="45"/>
        <v>4518</v>
      </c>
      <c r="G50" s="26">
        <f t="shared" si="45"/>
        <v>4522</v>
      </c>
      <c r="H50" s="26">
        <f t="shared" si="45"/>
        <v>4526</v>
      </c>
      <c r="I50" s="26">
        <f t="shared" si="45"/>
        <v>4529</v>
      </c>
      <c r="J50" s="26">
        <f t="shared" si="45"/>
        <v>22640</v>
      </c>
      <c r="K50" s="26">
        <f t="shared" si="45"/>
        <v>4528</v>
      </c>
      <c r="L50" s="26">
        <f t="shared" si="45"/>
        <v>4527</v>
      </c>
      <c r="M50" s="26">
        <f t="shared" si="45"/>
        <v>4523</v>
      </c>
      <c r="N50" s="26">
        <f t="shared" si="45"/>
        <v>4526</v>
      </c>
      <c r="O50" s="26">
        <f t="shared" si="45"/>
        <v>4536</v>
      </c>
      <c r="P50" s="26" t="s">
        <v>19</v>
      </c>
      <c r="Q50" s="26">
        <f t="shared" si="45"/>
        <v>23224</v>
      </c>
      <c r="R50" s="26">
        <f t="shared" si="45"/>
        <v>4550</v>
      </c>
      <c r="S50" s="26">
        <f t="shared" si="45"/>
        <v>4580</v>
      </c>
      <c r="T50" s="26">
        <f t="shared" si="45"/>
        <v>4632</v>
      </c>
      <c r="U50" s="26">
        <f t="shared" si="45"/>
        <v>4695</v>
      </c>
      <c r="V50" s="26">
        <f t="shared" si="45"/>
        <v>4767</v>
      </c>
      <c r="W50" s="26">
        <f t="shared" si="45"/>
        <v>24833</v>
      </c>
      <c r="X50" s="26">
        <f t="shared" si="45"/>
        <v>4789</v>
      </c>
      <c r="Y50" s="26">
        <f t="shared" si="45"/>
        <v>4878</v>
      </c>
      <c r="Z50" s="26">
        <f t="shared" si="45"/>
        <v>4952</v>
      </c>
      <c r="AA50" s="26">
        <f t="shared" si="45"/>
        <v>5058</v>
      </c>
      <c r="AB50" s="26">
        <f t="shared" si="45"/>
        <v>5156</v>
      </c>
      <c r="AC50" s="26" t="s">
        <v>19</v>
      </c>
      <c r="AD50" s="26">
        <f t="shared" si="45"/>
        <v>26855</v>
      </c>
      <c r="AE50" s="26">
        <f t="shared" si="45"/>
        <v>5249</v>
      </c>
      <c r="AF50" s="26">
        <f t="shared" si="45"/>
        <v>5374</v>
      </c>
      <c r="AG50" s="26">
        <f t="shared" si="45"/>
        <v>5432</v>
      </c>
      <c r="AH50" s="26">
        <f t="shared" si="45"/>
        <v>5435</v>
      </c>
      <c r="AI50" s="26">
        <f t="shared" si="45"/>
        <v>5365</v>
      </c>
      <c r="AJ50" s="26">
        <f t="shared" si="45"/>
        <v>25571</v>
      </c>
      <c r="AK50" s="26">
        <f t="shared" si="45"/>
        <v>21776</v>
      </c>
      <c r="AL50" s="26">
        <f t="shared" si="45"/>
        <v>18620</v>
      </c>
      <c r="AM50" s="26">
        <f t="shared" si="45"/>
        <v>15832</v>
      </c>
      <c r="AN50" s="26" t="s">
        <v>19</v>
      </c>
      <c r="AO50" s="26">
        <f t="shared" si="45"/>
        <v>14418</v>
      </c>
      <c r="AP50" s="26">
        <f t="shared" si="45"/>
        <v>12200</v>
      </c>
      <c r="AQ50" s="26">
        <f t="shared" si="45"/>
        <v>10175</v>
      </c>
      <c r="AR50" s="26">
        <f t="shared" si="45"/>
        <v>8744</v>
      </c>
      <c r="AS50" s="26">
        <f t="shared" si="45"/>
        <v>7404</v>
      </c>
      <c r="AT50" s="26">
        <f t="shared" si="45"/>
        <v>6229</v>
      </c>
      <c r="AU50" s="26">
        <f t="shared" si="45"/>
        <v>4784</v>
      </c>
      <c r="AV50" s="26">
        <f t="shared" si="45"/>
        <v>6431</v>
      </c>
      <c r="AW50" s="14"/>
      <c r="AY50"/>
      <c r="AZ50"/>
    </row>
    <row r="51" spans="2:52" ht="15" customHeight="1">
      <c r="B51" s="34" t="s">
        <v>28</v>
      </c>
      <c r="C51" s="24">
        <f t="shared" ref="C51:C70" si="46">SUM(D51+J51+Q51+W51+AD51+AJ51+AK51+AL51+AM51+AO51+AP51+AQ51+AR51+AS51+AT51+AU51+AV51)</f>
        <v>149191</v>
      </c>
      <c r="D51" s="26">
        <f t="shared" ref="D51:D70" si="47">SUM(I51+H51+G51+F51+E51)</f>
        <v>11992</v>
      </c>
      <c r="E51" s="25">
        <v>2391</v>
      </c>
      <c r="F51" s="25">
        <v>2453</v>
      </c>
      <c r="G51" s="25">
        <v>2443</v>
      </c>
      <c r="H51" s="25">
        <v>2347</v>
      </c>
      <c r="I51" s="25">
        <v>2358</v>
      </c>
      <c r="J51" s="26">
        <f>SUM(O51+N51+M51+L51+K51)</f>
        <v>11682</v>
      </c>
      <c r="K51" s="25">
        <v>2368</v>
      </c>
      <c r="L51" s="25">
        <v>2326</v>
      </c>
      <c r="M51" s="25">
        <v>2362</v>
      </c>
      <c r="N51" s="25">
        <v>2310</v>
      </c>
      <c r="O51" s="25">
        <v>2316</v>
      </c>
      <c r="P51" s="34" t="s">
        <v>28</v>
      </c>
      <c r="Q51" s="26">
        <f t="shared" ref="Q51:Q70" si="48">SUM(V51+U51+T51+S51+R51)</f>
        <v>11662</v>
      </c>
      <c r="R51" s="25">
        <v>2242</v>
      </c>
      <c r="S51" s="25">
        <v>2389</v>
      </c>
      <c r="T51" s="25">
        <v>2348</v>
      </c>
      <c r="U51" s="25">
        <v>2312</v>
      </c>
      <c r="V51" s="25">
        <v>2371</v>
      </c>
      <c r="W51" s="26">
        <f t="shared" ref="W51:W70" si="49">SUM(AB51+AA51+Z51+Y51+X51)</f>
        <v>12906</v>
      </c>
      <c r="X51" s="25">
        <v>2378</v>
      </c>
      <c r="Y51" s="25">
        <v>2450</v>
      </c>
      <c r="Z51" s="25">
        <v>2585</v>
      </c>
      <c r="AA51" s="25">
        <v>2720</v>
      </c>
      <c r="AB51" s="25">
        <v>2773</v>
      </c>
      <c r="AC51" s="34" t="s">
        <v>28</v>
      </c>
      <c r="AD51" s="26">
        <f t="shared" ref="AD51:AD70" si="50">SUM(AI51+AH51+AG51+AF51+AE51)</f>
        <v>15147</v>
      </c>
      <c r="AE51" s="25">
        <v>2903</v>
      </c>
      <c r="AF51" s="25">
        <v>2992</v>
      </c>
      <c r="AG51" s="25">
        <v>2996</v>
      </c>
      <c r="AH51" s="25">
        <v>3166</v>
      </c>
      <c r="AI51" s="25">
        <v>3090</v>
      </c>
      <c r="AJ51" s="26">
        <v>14921</v>
      </c>
      <c r="AK51" s="26">
        <v>12826</v>
      </c>
      <c r="AL51" s="26">
        <v>10862</v>
      </c>
      <c r="AM51" s="26">
        <v>9200</v>
      </c>
      <c r="AN51" s="34" t="s">
        <v>28</v>
      </c>
      <c r="AO51" s="26">
        <v>8142</v>
      </c>
      <c r="AP51" s="26">
        <v>6565</v>
      </c>
      <c r="AQ51" s="26">
        <v>5446</v>
      </c>
      <c r="AR51" s="26">
        <v>4675</v>
      </c>
      <c r="AS51" s="26">
        <v>3939</v>
      </c>
      <c r="AT51" s="26">
        <v>3330</v>
      </c>
      <c r="AU51" s="26">
        <v>2489</v>
      </c>
      <c r="AV51" s="26">
        <v>3407</v>
      </c>
      <c r="AW51" s="15"/>
      <c r="AY51"/>
      <c r="AZ51"/>
    </row>
    <row r="52" spans="2:52" ht="15" customHeight="1">
      <c r="B52" s="34" t="s">
        <v>29</v>
      </c>
      <c r="C52" s="24">
        <f t="shared" si="46"/>
        <v>4719</v>
      </c>
      <c r="D52" s="26">
        <f t="shared" si="47"/>
        <v>378</v>
      </c>
      <c r="E52" s="25">
        <v>63</v>
      </c>
      <c r="F52" s="25">
        <v>74</v>
      </c>
      <c r="G52" s="25">
        <v>73</v>
      </c>
      <c r="H52" s="25">
        <v>86</v>
      </c>
      <c r="I52" s="25">
        <v>82</v>
      </c>
      <c r="J52" s="26">
        <f t="shared" ref="J52:J70" si="51">SUM(O52+N52+M52+L52+K52)</f>
        <v>492</v>
      </c>
      <c r="K52" s="25">
        <v>101</v>
      </c>
      <c r="L52" s="25">
        <v>108</v>
      </c>
      <c r="M52" s="25">
        <v>89</v>
      </c>
      <c r="N52" s="25">
        <v>104</v>
      </c>
      <c r="O52" s="25">
        <v>90</v>
      </c>
      <c r="P52" s="34" t="s">
        <v>29</v>
      </c>
      <c r="Q52" s="26">
        <f t="shared" si="48"/>
        <v>529</v>
      </c>
      <c r="R52" s="25">
        <v>105</v>
      </c>
      <c r="S52" s="25">
        <v>99</v>
      </c>
      <c r="T52" s="25">
        <v>109</v>
      </c>
      <c r="U52" s="25">
        <v>103</v>
      </c>
      <c r="V52" s="25">
        <v>113</v>
      </c>
      <c r="W52" s="26">
        <f t="shared" si="49"/>
        <v>501</v>
      </c>
      <c r="X52" s="25">
        <v>104</v>
      </c>
      <c r="Y52" s="25">
        <v>95</v>
      </c>
      <c r="Z52" s="25">
        <v>109</v>
      </c>
      <c r="AA52" s="25">
        <v>108</v>
      </c>
      <c r="AB52" s="25">
        <v>85</v>
      </c>
      <c r="AC52" s="34" t="s">
        <v>29</v>
      </c>
      <c r="AD52" s="26">
        <f t="shared" si="50"/>
        <v>437</v>
      </c>
      <c r="AE52" s="25">
        <v>97</v>
      </c>
      <c r="AF52" s="25">
        <v>95</v>
      </c>
      <c r="AG52" s="25">
        <v>84</v>
      </c>
      <c r="AH52" s="25">
        <v>94</v>
      </c>
      <c r="AI52" s="25">
        <v>67</v>
      </c>
      <c r="AJ52" s="26">
        <v>398</v>
      </c>
      <c r="AK52" s="26">
        <v>297</v>
      </c>
      <c r="AL52" s="26">
        <v>277</v>
      </c>
      <c r="AM52" s="26">
        <v>223</v>
      </c>
      <c r="AN52" s="34" t="s">
        <v>29</v>
      </c>
      <c r="AO52" s="26">
        <v>235</v>
      </c>
      <c r="AP52" s="26">
        <v>204</v>
      </c>
      <c r="AQ52" s="26">
        <v>166</v>
      </c>
      <c r="AR52" s="26">
        <v>162</v>
      </c>
      <c r="AS52" s="26">
        <v>138</v>
      </c>
      <c r="AT52" s="26">
        <v>108</v>
      </c>
      <c r="AU52" s="26">
        <v>83</v>
      </c>
      <c r="AV52" s="26">
        <v>91</v>
      </c>
      <c r="AW52" s="15"/>
      <c r="AY52"/>
      <c r="AZ52"/>
    </row>
    <row r="53" spans="2:52" ht="15" customHeight="1">
      <c r="B53" s="34" t="s">
        <v>30</v>
      </c>
      <c r="C53" s="24">
        <f t="shared" si="46"/>
        <v>14667</v>
      </c>
      <c r="D53" s="26">
        <f t="shared" si="47"/>
        <v>1433</v>
      </c>
      <c r="E53" s="25">
        <v>276</v>
      </c>
      <c r="F53" s="25">
        <v>272</v>
      </c>
      <c r="G53" s="25">
        <v>279</v>
      </c>
      <c r="H53" s="25">
        <v>292</v>
      </c>
      <c r="I53" s="25">
        <v>314</v>
      </c>
      <c r="J53" s="26">
        <f t="shared" si="51"/>
        <v>1575</v>
      </c>
      <c r="K53" s="25">
        <v>312</v>
      </c>
      <c r="L53" s="25">
        <v>321</v>
      </c>
      <c r="M53" s="25">
        <v>315</v>
      </c>
      <c r="N53" s="25">
        <v>313</v>
      </c>
      <c r="O53" s="25">
        <v>314</v>
      </c>
      <c r="P53" s="34" t="s">
        <v>30</v>
      </c>
      <c r="Q53" s="26">
        <f t="shared" si="48"/>
        <v>1511</v>
      </c>
      <c r="R53" s="25">
        <v>313</v>
      </c>
      <c r="S53" s="25">
        <v>301</v>
      </c>
      <c r="T53" s="25">
        <v>285</v>
      </c>
      <c r="U53" s="25">
        <v>310</v>
      </c>
      <c r="V53" s="25">
        <v>302</v>
      </c>
      <c r="W53" s="26">
        <f t="shared" si="49"/>
        <v>1537</v>
      </c>
      <c r="X53" s="25">
        <v>364</v>
      </c>
      <c r="Y53" s="25">
        <v>304</v>
      </c>
      <c r="Z53" s="25">
        <v>277</v>
      </c>
      <c r="AA53" s="25">
        <v>324</v>
      </c>
      <c r="AB53" s="25">
        <v>268</v>
      </c>
      <c r="AC53" s="34" t="s">
        <v>30</v>
      </c>
      <c r="AD53" s="26">
        <f t="shared" si="50"/>
        <v>1367</v>
      </c>
      <c r="AE53" s="25">
        <v>287</v>
      </c>
      <c r="AF53" s="25">
        <v>286</v>
      </c>
      <c r="AG53" s="25">
        <v>284</v>
      </c>
      <c r="AH53" s="25">
        <v>270</v>
      </c>
      <c r="AI53" s="25">
        <v>240</v>
      </c>
      <c r="AJ53" s="26">
        <v>1268</v>
      </c>
      <c r="AK53" s="26">
        <v>1022</v>
      </c>
      <c r="AL53" s="26">
        <v>912</v>
      </c>
      <c r="AM53" s="26">
        <v>732</v>
      </c>
      <c r="AN53" s="34" t="s">
        <v>30</v>
      </c>
      <c r="AO53" s="26">
        <v>698</v>
      </c>
      <c r="AP53" s="26">
        <v>631</v>
      </c>
      <c r="AQ53" s="26">
        <v>510</v>
      </c>
      <c r="AR53" s="26">
        <v>408</v>
      </c>
      <c r="AS53" s="26">
        <v>345</v>
      </c>
      <c r="AT53" s="26">
        <v>286</v>
      </c>
      <c r="AU53" s="26">
        <v>197</v>
      </c>
      <c r="AV53" s="26">
        <v>235</v>
      </c>
      <c r="AW53" s="15"/>
      <c r="AY53"/>
      <c r="AZ53"/>
    </row>
    <row r="54" spans="2:52" ht="15" customHeight="1">
      <c r="B54" s="34" t="s">
        <v>31</v>
      </c>
      <c r="C54" s="24">
        <f>SUM(D54+J54+Q54+W54+AD54+AJ54+AK54+AL54+AM54+AO54+AP54+AQ54+AR54+AS54+AT54+AU54+AV54)</f>
        <v>1592</v>
      </c>
      <c r="D54" s="26">
        <f t="shared" si="47"/>
        <v>113</v>
      </c>
      <c r="E54" s="25">
        <v>23</v>
      </c>
      <c r="F54" s="25">
        <v>22</v>
      </c>
      <c r="G54" s="25">
        <v>22</v>
      </c>
      <c r="H54" s="25">
        <v>19</v>
      </c>
      <c r="I54" s="25">
        <v>27</v>
      </c>
      <c r="J54" s="26">
        <f t="shared" si="51"/>
        <v>123</v>
      </c>
      <c r="K54" s="25">
        <v>23</v>
      </c>
      <c r="L54" s="25">
        <v>24</v>
      </c>
      <c r="M54" s="25">
        <v>26</v>
      </c>
      <c r="N54" s="25">
        <v>29</v>
      </c>
      <c r="O54" s="25">
        <v>21</v>
      </c>
      <c r="P54" s="34" t="s">
        <v>31</v>
      </c>
      <c r="Q54" s="26">
        <f t="shared" si="48"/>
        <v>129</v>
      </c>
      <c r="R54" s="25">
        <v>29</v>
      </c>
      <c r="S54" s="25">
        <v>18</v>
      </c>
      <c r="T54" s="25">
        <v>21</v>
      </c>
      <c r="U54" s="25">
        <v>27</v>
      </c>
      <c r="V54" s="25">
        <v>34</v>
      </c>
      <c r="W54" s="26">
        <f t="shared" si="49"/>
        <v>128</v>
      </c>
      <c r="X54" s="25">
        <v>27</v>
      </c>
      <c r="Y54" s="25">
        <v>21</v>
      </c>
      <c r="Z54" s="25">
        <v>29</v>
      </c>
      <c r="AA54" s="25">
        <v>25</v>
      </c>
      <c r="AB54" s="25">
        <v>26</v>
      </c>
      <c r="AC54" s="34" t="s">
        <v>31</v>
      </c>
      <c r="AD54" s="26">
        <f t="shared" si="50"/>
        <v>147</v>
      </c>
      <c r="AE54" s="25">
        <v>22</v>
      </c>
      <c r="AF54" s="25">
        <v>23</v>
      </c>
      <c r="AG54" s="25">
        <v>39</v>
      </c>
      <c r="AH54" s="25">
        <v>33</v>
      </c>
      <c r="AI54" s="25">
        <v>30</v>
      </c>
      <c r="AJ54" s="26">
        <v>160</v>
      </c>
      <c r="AK54" s="26">
        <v>120</v>
      </c>
      <c r="AL54" s="26">
        <v>94</v>
      </c>
      <c r="AM54" s="26">
        <v>97</v>
      </c>
      <c r="AN54" s="34" t="s">
        <v>31</v>
      </c>
      <c r="AO54" s="26">
        <v>80</v>
      </c>
      <c r="AP54" s="26">
        <v>86</v>
      </c>
      <c r="AQ54" s="26">
        <v>67</v>
      </c>
      <c r="AR54" s="26">
        <v>57</v>
      </c>
      <c r="AS54" s="26">
        <v>52</v>
      </c>
      <c r="AT54" s="26">
        <v>45</v>
      </c>
      <c r="AU54" s="26">
        <v>34</v>
      </c>
      <c r="AV54" s="26">
        <v>60</v>
      </c>
      <c r="AW54" s="15"/>
      <c r="AY54"/>
      <c r="AZ54"/>
    </row>
    <row r="55" spans="2:52" ht="15" customHeight="1">
      <c r="B55" s="34" t="s">
        <v>32</v>
      </c>
      <c r="C55" s="24">
        <f t="shared" si="46"/>
        <v>6231</v>
      </c>
      <c r="D55" s="26">
        <f t="shared" si="47"/>
        <v>492</v>
      </c>
      <c r="E55" s="25">
        <v>96</v>
      </c>
      <c r="F55" s="25">
        <v>100</v>
      </c>
      <c r="G55" s="25">
        <v>89</v>
      </c>
      <c r="H55" s="25">
        <v>101</v>
      </c>
      <c r="I55" s="25">
        <v>106</v>
      </c>
      <c r="J55" s="26">
        <f t="shared" si="51"/>
        <v>512</v>
      </c>
      <c r="K55" s="25">
        <v>92</v>
      </c>
      <c r="L55" s="25">
        <v>110</v>
      </c>
      <c r="M55" s="25">
        <v>103</v>
      </c>
      <c r="N55" s="25">
        <v>99</v>
      </c>
      <c r="O55" s="25">
        <v>108</v>
      </c>
      <c r="P55" s="34" t="s">
        <v>32</v>
      </c>
      <c r="Q55" s="26">
        <f t="shared" si="48"/>
        <v>607</v>
      </c>
      <c r="R55" s="25">
        <v>112</v>
      </c>
      <c r="S55" s="25">
        <v>110</v>
      </c>
      <c r="T55" s="25">
        <v>132</v>
      </c>
      <c r="U55" s="25">
        <v>115</v>
      </c>
      <c r="V55" s="25">
        <v>138</v>
      </c>
      <c r="W55" s="26">
        <f t="shared" si="49"/>
        <v>658</v>
      </c>
      <c r="X55" s="25">
        <v>112</v>
      </c>
      <c r="Y55" s="25">
        <v>145</v>
      </c>
      <c r="Z55" s="25">
        <v>134</v>
      </c>
      <c r="AA55" s="25">
        <v>124</v>
      </c>
      <c r="AB55" s="25">
        <v>143</v>
      </c>
      <c r="AC55" s="34" t="s">
        <v>32</v>
      </c>
      <c r="AD55" s="26">
        <f t="shared" si="50"/>
        <v>670</v>
      </c>
      <c r="AE55" s="25">
        <v>150</v>
      </c>
      <c r="AF55" s="25">
        <v>130</v>
      </c>
      <c r="AG55" s="25">
        <v>132</v>
      </c>
      <c r="AH55" s="25">
        <v>133</v>
      </c>
      <c r="AI55" s="25">
        <v>125</v>
      </c>
      <c r="AJ55" s="26">
        <v>527</v>
      </c>
      <c r="AK55" s="26">
        <v>439</v>
      </c>
      <c r="AL55" s="26">
        <v>408</v>
      </c>
      <c r="AM55" s="26">
        <v>299</v>
      </c>
      <c r="AN55" s="34" t="s">
        <v>32</v>
      </c>
      <c r="AO55" s="26">
        <v>322</v>
      </c>
      <c r="AP55" s="26">
        <v>320</v>
      </c>
      <c r="AQ55" s="26">
        <v>249</v>
      </c>
      <c r="AR55" s="26">
        <v>184</v>
      </c>
      <c r="AS55" s="26">
        <v>173</v>
      </c>
      <c r="AT55" s="26">
        <v>128</v>
      </c>
      <c r="AU55" s="26">
        <v>113</v>
      </c>
      <c r="AV55" s="26">
        <v>130</v>
      </c>
      <c r="AW55" s="15"/>
      <c r="AY55"/>
      <c r="AZ55"/>
    </row>
    <row r="56" spans="2:52" ht="15" customHeight="1">
      <c r="B56" s="34" t="s">
        <v>33</v>
      </c>
      <c r="C56" s="24">
        <f>SUM(D56+J56+Q56+W56+AD56+AJ56+AK56+AL56+AM56+AO56+AP56+AQ56+AR56+AS56+AT56+AU56+AV56)</f>
        <v>11912</v>
      </c>
      <c r="D56" s="26">
        <f t="shared" si="47"/>
        <v>974</v>
      </c>
      <c r="E56" s="25">
        <v>197</v>
      </c>
      <c r="F56" s="25">
        <v>200</v>
      </c>
      <c r="G56" s="25">
        <v>185</v>
      </c>
      <c r="H56" s="25">
        <v>190</v>
      </c>
      <c r="I56" s="25">
        <v>202</v>
      </c>
      <c r="J56" s="26">
        <f t="shared" si="51"/>
        <v>1017</v>
      </c>
      <c r="K56" s="25">
        <v>209</v>
      </c>
      <c r="L56" s="25">
        <v>209</v>
      </c>
      <c r="M56" s="25">
        <v>205</v>
      </c>
      <c r="N56" s="25">
        <v>194</v>
      </c>
      <c r="O56" s="25">
        <v>200</v>
      </c>
      <c r="P56" s="34" t="s">
        <v>33</v>
      </c>
      <c r="Q56" s="26">
        <f t="shared" si="48"/>
        <v>946</v>
      </c>
      <c r="R56" s="25">
        <v>197</v>
      </c>
      <c r="S56" s="25">
        <v>181</v>
      </c>
      <c r="T56" s="25">
        <v>177</v>
      </c>
      <c r="U56" s="25">
        <v>186</v>
      </c>
      <c r="V56" s="25">
        <v>205</v>
      </c>
      <c r="W56" s="26">
        <f t="shared" si="49"/>
        <v>1017</v>
      </c>
      <c r="X56" s="25">
        <v>195</v>
      </c>
      <c r="Y56" s="25">
        <v>191</v>
      </c>
      <c r="Z56" s="25">
        <v>189</v>
      </c>
      <c r="AA56" s="25">
        <v>205</v>
      </c>
      <c r="AB56" s="25">
        <v>237</v>
      </c>
      <c r="AC56" s="34" t="s">
        <v>33</v>
      </c>
      <c r="AD56" s="26">
        <f t="shared" si="50"/>
        <v>1158</v>
      </c>
      <c r="AE56" s="25">
        <v>217</v>
      </c>
      <c r="AF56" s="25">
        <v>248</v>
      </c>
      <c r="AG56" s="25">
        <v>229</v>
      </c>
      <c r="AH56" s="25">
        <v>241</v>
      </c>
      <c r="AI56" s="25">
        <v>223</v>
      </c>
      <c r="AJ56" s="26">
        <v>1124</v>
      </c>
      <c r="AK56" s="26">
        <v>891</v>
      </c>
      <c r="AL56" s="26">
        <v>808</v>
      </c>
      <c r="AM56" s="26">
        <v>659</v>
      </c>
      <c r="AN56" s="34" t="s">
        <v>33</v>
      </c>
      <c r="AO56" s="26">
        <v>591</v>
      </c>
      <c r="AP56" s="26">
        <v>544</v>
      </c>
      <c r="AQ56" s="26">
        <v>451</v>
      </c>
      <c r="AR56" s="26">
        <v>409</v>
      </c>
      <c r="AS56" s="26">
        <v>381</v>
      </c>
      <c r="AT56" s="26">
        <v>313</v>
      </c>
      <c r="AU56" s="26">
        <v>263</v>
      </c>
      <c r="AV56" s="26">
        <v>366</v>
      </c>
      <c r="AW56" s="15"/>
      <c r="AY56"/>
      <c r="AZ56"/>
    </row>
    <row r="57" spans="2:52" ht="15" customHeight="1">
      <c r="B57" s="34" t="s">
        <v>34</v>
      </c>
      <c r="C57" s="24">
        <f t="shared" si="46"/>
        <v>10615</v>
      </c>
      <c r="D57" s="26">
        <f t="shared" si="47"/>
        <v>995</v>
      </c>
      <c r="E57" s="25">
        <v>220</v>
      </c>
      <c r="F57" s="25">
        <v>168</v>
      </c>
      <c r="G57" s="25">
        <v>186</v>
      </c>
      <c r="H57" s="25">
        <v>212</v>
      </c>
      <c r="I57" s="25">
        <v>209</v>
      </c>
      <c r="J57" s="26">
        <f t="shared" si="51"/>
        <v>991</v>
      </c>
      <c r="K57" s="25">
        <v>202</v>
      </c>
      <c r="L57" s="25">
        <v>189</v>
      </c>
      <c r="M57" s="25">
        <v>200</v>
      </c>
      <c r="N57" s="25">
        <v>205</v>
      </c>
      <c r="O57" s="25">
        <v>195</v>
      </c>
      <c r="P57" s="34" t="s">
        <v>34</v>
      </c>
      <c r="Q57" s="26">
        <f t="shared" si="48"/>
        <v>1092</v>
      </c>
      <c r="R57" s="25">
        <v>229</v>
      </c>
      <c r="S57" s="25">
        <v>198</v>
      </c>
      <c r="T57" s="25">
        <v>217</v>
      </c>
      <c r="U57" s="25">
        <v>243</v>
      </c>
      <c r="V57" s="25">
        <v>205</v>
      </c>
      <c r="W57" s="26">
        <f t="shared" si="49"/>
        <v>1145</v>
      </c>
      <c r="X57" s="25">
        <v>228</v>
      </c>
      <c r="Y57" s="25">
        <v>239</v>
      </c>
      <c r="Z57" s="25">
        <v>259</v>
      </c>
      <c r="AA57" s="25">
        <v>203</v>
      </c>
      <c r="AB57" s="25">
        <v>216</v>
      </c>
      <c r="AC57" s="34" t="s">
        <v>34</v>
      </c>
      <c r="AD57" s="26">
        <f t="shared" si="50"/>
        <v>1017</v>
      </c>
      <c r="AE57" s="25">
        <v>190</v>
      </c>
      <c r="AF57" s="25">
        <v>207</v>
      </c>
      <c r="AG57" s="25">
        <v>242</v>
      </c>
      <c r="AH57" s="25">
        <v>190</v>
      </c>
      <c r="AI57" s="25">
        <v>188</v>
      </c>
      <c r="AJ57" s="26">
        <v>899</v>
      </c>
      <c r="AK57" s="26">
        <v>702</v>
      </c>
      <c r="AL57" s="26">
        <v>551</v>
      </c>
      <c r="AM57" s="26">
        <v>501</v>
      </c>
      <c r="AN57" s="34" t="s">
        <v>34</v>
      </c>
      <c r="AO57" s="26">
        <v>519</v>
      </c>
      <c r="AP57" s="26">
        <v>463</v>
      </c>
      <c r="AQ57" s="26">
        <v>443</v>
      </c>
      <c r="AR57" s="26">
        <v>351</v>
      </c>
      <c r="AS57" s="26">
        <v>276</v>
      </c>
      <c r="AT57" s="26">
        <v>257</v>
      </c>
      <c r="AU57" s="26">
        <v>175</v>
      </c>
      <c r="AV57" s="26">
        <v>238</v>
      </c>
      <c r="AW57" s="15"/>
      <c r="AY57"/>
      <c r="AZ57"/>
    </row>
    <row r="58" spans="2:52" ht="15" customHeight="1">
      <c r="B58" s="34" t="s">
        <v>35</v>
      </c>
      <c r="C58" s="24">
        <f t="shared" si="46"/>
        <v>10986</v>
      </c>
      <c r="D58" s="26">
        <f t="shared" si="47"/>
        <v>966</v>
      </c>
      <c r="E58" s="25">
        <v>188</v>
      </c>
      <c r="F58" s="25">
        <v>201</v>
      </c>
      <c r="G58" s="25">
        <v>170</v>
      </c>
      <c r="H58" s="25">
        <v>216</v>
      </c>
      <c r="I58" s="25">
        <v>191</v>
      </c>
      <c r="J58" s="26">
        <f t="shared" si="51"/>
        <v>913</v>
      </c>
      <c r="K58" s="25">
        <v>171</v>
      </c>
      <c r="L58" s="25">
        <v>184</v>
      </c>
      <c r="M58" s="25">
        <v>171</v>
      </c>
      <c r="N58" s="25">
        <v>197</v>
      </c>
      <c r="O58" s="25">
        <v>190</v>
      </c>
      <c r="P58" s="34" t="s">
        <v>35</v>
      </c>
      <c r="Q58" s="26">
        <f t="shared" si="48"/>
        <v>928</v>
      </c>
      <c r="R58" s="25">
        <v>193</v>
      </c>
      <c r="S58" s="25">
        <v>174</v>
      </c>
      <c r="T58" s="25">
        <v>195</v>
      </c>
      <c r="U58" s="25">
        <v>177</v>
      </c>
      <c r="V58" s="25">
        <v>189</v>
      </c>
      <c r="W58" s="26">
        <f t="shared" si="49"/>
        <v>963</v>
      </c>
      <c r="X58" s="25">
        <v>212</v>
      </c>
      <c r="Y58" s="25">
        <v>195</v>
      </c>
      <c r="Z58" s="25">
        <v>188</v>
      </c>
      <c r="AA58" s="25">
        <v>190</v>
      </c>
      <c r="AB58" s="25">
        <v>178</v>
      </c>
      <c r="AC58" s="34" t="s">
        <v>35</v>
      </c>
      <c r="AD58" s="26">
        <f t="shared" si="50"/>
        <v>1049</v>
      </c>
      <c r="AE58" s="25">
        <v>223</v>
      </c>
      <c r="AF58" s="25">
        <v>192</v>
      </c>
      <c r="AG58" s="25">
        <v>214</v>
      </c>
      <c r="AH58" s="25">
        <v>206</v>
      </c>
      <c r="AI58" s="25">
        <v>214</v>
      </c>
      <c r="AJ58" s="26">
        <v>987</v>
      </c>
      <c r="AK58" s="26">
        <v>843</v>
      </c>
      <c r="AL58" s="26">
        <v>723</v>
      </c>
      <c r="AM58" s="26">
        <v>638</v>
      </c>
      <c r="AN58" s="34" t="s">
        <v>35</v>
      </c>
      <c r="AO58" s="26">
        <v>574</v>
      </c>
      <c r="AP58" s="26">
        <v>542</v>
      </c>
      <c r="AQ58" s="26">
        <v>418</v>
      </c>
      <c r="AR58" s="26">
        <v>350</v>
      </c>
      <c r="AS58" s="26">
        <v>311</v>
      </c>
      <c r="AT58" s="26">
        <v>254</v>
      </c>
      <c r="AU58" s="26">
        <v>231</v>
      </c>
      <c r="AV58" s="26">
        <v>296</v>
      </c>
      <c r="AW58" s="15"/>
      <c r="AY58"/>
      <c r="AZ58"/>
    </row>
    <row r="59" spans="2:52" ht="15" customHeight="1">
      <c r="B59" s="34" t="s">
        <v>36</v>
      </c>
      <c r="C59" s="24">
        <f t="shared" si="46"/>
        <v>8658</v>
      </c>
      <c r="D59" s="26">
        <f t="shared" si="47"/>
        <v>764</v>
      </c>
      <c r="E59" s="25">
        <v>154</v>
      </c>
      <c r="F59" s="25">
        <v>167</v>
      </c>
      <c r="G59" s="25">
        <v>155</v>
      </c>
      <c r="H59" s="25">
        <v>148</v>
      </c>
      <c r="I59" s="25">
        <v>140</v>
      </c>
      <c r="J59" s="26">
        <f t="shared" si="51"/>
        <v>785</v>
      </c>
      <c r="K59" s="25">
        <v>155</v>
      </c>
      <c r="L59" s="25">
        <v>159</v>
      </c>
      <c r="M59" s="25">
        <v>147</v>
      </c>
      <c r="N59" s="25">
        <v>161</v>
      </c>
      <c r="O59" s="25">
        <v>163</v>
      </c>
      <c r="P59" s="34" t="s">
        <v>36</v>
      </c>
      <c r="Q59" s="26">
        <f t="shared" si="48"/>
        <v>839</v>
      </c>
      <c r="R59" s="25">
        <v>166</v>
      </c>
      <c r="S59" s="25">
        <v>161</v>
      </c>
      <c r="T59" s="25">
        <v>168</v>
      </c>
      <c r="U59" s="25">
        <v>180</v>
      </c>
      <c r="V59" s="25">
        <v>164</v>
      </c>
      <c r="W59" s="26">
        <f t="shared" si="49"/>
        <v>867</v>
      </c>
      <c r="X59" s="25">
        <v>167</v>
      </c>
      <c r="Y59" s="25">
        <v>166</v>
      </c>
      <c r="Z59" s="25">
        <v>189</v>
      </c>
      <c r="AA59" s="25">
        <v>169</v>
      </c>
      <c r="AB59" s="25">
        <v>176</v>
      </c>
      <c r="AC59" s="34" t="s">
        <v>36</v>
      </c>
      <c r="AD59" s="26">
        <f t="shared" si="50"/>
        <v>886</v>
      </c>
      <c r="AE59" s="25">
        <v>182</v>
      </c>
      <c r="AF59" s="25">
        <v>174</v>
      </c>
      <c r="AG59" s="25">
        <v>174</v>
      </c>
      <c r="AH59" s="25">
        <v>171</v>
      </c>
      <c r="AI59" s="25">
        <v>185</v>
      </c>
      <c r="AJ59" s="26">
        <v>757</v>
      </c>
      <c r="AK59" s="26">
        <v>582</v>
      </c>
      <c r="AL59" s="26">
        <v>578</v>
      </c>
      <c r="AM59" s="26">
        <v>468</v>
      </c>
      <c r="AN59" s="34" t="s">
        <v>36</v>
      </c>
      <c r="AO59" s="26">
        <v>376</v>
      </c>
      <c r="AP59" s="26">
        <v>370</v>
      </c>
      <c r="AQ59" s="26">
        <v>279</v>
      </c>
      <c r="AR59" s="26">
        <v>302</v>
      </c>
      <c r="AS59" s="26">
        <v>244</v>
      </c>
      <c r="AT59" s="26">
        <v>199</v>
      </c>
      <c r="AU59" s="26">
        <v>153</v>
      </c>
      <c r="AV59" s="26">
        <v>209</v>
      </c>
      <c r="AW59" s="15"/>
      <c r="AY59"/>
      <c r="AZ59"/>
    </row>
    <row r="60" spans="2:52" ht="15" customHeight="1">
      <c r="B60" s="34" t="s">
        <v>37</v>
      </c>
      <c r="C60" s="24">
        <f t="shared" si="46"/>
        <v>14471</v>
      </c>
      <c r="D60" s="26">
        <f t="shared" si="47"/>
        <v>1223</v>
      </c>
      <c r="E60" s="25">
        <v>245</v>
      </c>
      <c r="F60" s="25">
        <v>228</v>
      </c>
      <c r="G60" s="25">
        <v>256</v>
      </c>
      <c r="H60" s="25">
        <v>245</v>
      </c>
      <c r="I60" s="25">
        <v>249</v>
      </c>
      <c r="J60" s="26">
        <f t="shared" si="51"/>
        <v>1139</v>
      </c>
      <c r="K60" s="25">
        <v>229</v>
      </c>
      <c r="L60" s="25">
        <v>220</v>
      </c>
      <c r="M60" s="25">
        <v>239</v>
      </c>
      <c r="N60" s="25">
        <v>225</v>
      </c>
      <c r="O60" s="25">
        <v>226</v>
      </c>
      <c r="P60" s="34" t="s">
        <v>37</v>
      </c>
      <c r="Q60" s="26">
        <f t="shared" si="48"/>
        <v>1267</v>
      </c>
      <c r="R60" s="25">
        <v>245</v>
      </c>
      <c r="S60" s="25">
        <v>227</v>
      </c>
      <c r="T60" s="25">
        <v>241</v>
      </c>
      <c r="U60" s="25">
        <v>283</v>
      </c>
      <c r="V60" s="25">
        <v>271</v>
      </c>
      <c r="W60" s="26">
        <f t="shared" si="49"/>
        <v>1265</v>
      </c>
      <c r="X60" s="25">
        <v>242</v>
      </c>
      <c r="Y60" s="25">
        <v>252</v>
      </c>
      <c r="Z60" s="25">
        <v>255</v>
      </c>
      <c r="AA60" s="25">
        <v>249</v>
      </c>
      <c r="AB60" s="25">
        <v>267</v>
      </c>
      <c r="AC60" s="34" t="s">
        <v>37</v>
      </c>
      <c r="AD60" s="26">
        <f t="shared" si="50"/>
        <v>1465</v>
      </c>
      <c r="AE60" s="25">
        <v>289</v>
      </c>
      <c r="AF60" s="25">
        <v>310</v>
      </c>
      <c r="AG60" s="25">
        <v>310</v>
      </c>
      <c r="AH60" s="25">
        <v>272</v>
      </c>
      <c r="AI60" s="25">
        <v>284</v>
      </c>
      <c r="AJ60" s="26">
        <v>1384</v>
      </c>
      <c r="AK60" s="26">
        <v>1177</v>
      </c>
      <c r="AL60" s="26">
        <v>990</v>
      </c>
      <c r="AM60" s="26">
        <v>808</v>
      </c>
      <c r="AN60" s="34" t="s">
        <v>37</v>
      </c>
      <c r="AO60" s="26">
        <v>762</v>
      </c>
      <c r="AP60" s="26">
        <v>624</v>
      </c>
      <c r="AQ60" s="26">
        <v>568</v>
      </c>
      <c r="AR60" s="26">
        <v>461</v>
      </c>
      <c r="AS60" s="26">
        <v>386</v>
      </c>
      <c r="AT60" s="26">
        <v>320</v>
      </c>
      <c r="AU60" s="26">
        <v>253</v>
      </c>
      <c r="AV60" s="26">
        <v>379</v>
      </c>
      <c r="AW60" s="15"/>
      <c r="AY60"/>
      <c r="AZ60"/>
    </row>
    <row r="61" spans="2:52" ht="15" customHeight="1">
      <c r="B61" s="34" t="s">
        <v>38</v>
      </c>
      <c r="C61" s="24">
        <f t="shared" si="46"/>
        <v>6160</v>
      </c>
      <c r="D61" s="26">
        <f t="shared" si="47"/>
        <v>421</v>
      </c>
      <c r="E61" s="25">
        <v>72</v>
      </c>
      <c r="F61" s="25">
        <v>72</v>
      </c>
      <c r="G61" s="25">
        <v>98</v>
      </c>
      <c r="H61" s="25">
        <v>87</v>
      </c>
      <c r="I61" s="25">
        <v>92</v>
      </c>
      <c r="J61" s="26">
        <f t="shared" si="51"/>
        <v>447</v>
      </c>
      <c r="K61" s="25">
        <v>94</v>
      </c>
      <c r="L61" s="25">
        <v>104</v>
      </c>
      <c r="M61" s="25">
        <v>85</v>
      </c>
      <c r="N61" s="25">
        <v>75</v>
      </c>
      <c r="O61" s="25">
        <v>89</v>
      </c>
      <c r="P61" s="34" t="s">
        <v>38</v>
      </c>
      <c r="Q61" s="26">
        <f t="shared" si="48"/>
        <v>541</v>
      </c>
      <c r="R61" s="25">
        <v>117</v>
      </c>
      <c r="S61" s="25">
        <v>103</v>
      </c>
      <c r="T61" s="25">
        <v>94</v>
      </c>
      <c r="U61" s="25">
        <v>105</v>
      </c>
      <c r="V61" s="25">
        <v>122</v>
      </c>
      <c r="W61" s="26">
        <f t="shared" si="49"/>
        <v>544</v>
      </c>
      <c r="X61" s="25">
        <v>96</v>
      </c>
      <c r="Y61" s="25">
        <v>115</v>
      </c>
      <c r="Z61" s="25">
        <v>114</v>
      </c>
      <c r="AA61" s="25">
        <v>109</v>
      </c>
      <c r="AB61" s="25">
        <v>110</v>
      </c>
      <c r="AC61" s="34" t="s">
        <v>38</v>
      </c>
      <c r="AD61" s="26">
        <f t="shared" si="50"/>
        <v>554</v>
      </c>
      <c r="AE61" s="25">
        <v>98</v>
      </c>
      <c r="AF61" s="25">
        <v>112</v>
      </c>
      <c r="AG61" s="25">
        <v>101</v>
      </c>
      <c r="AH61" s="25">
        <v>131</v>
      </c>
      <c r="AI61" s="25">
        <v>112</v>
      </c>
      <c r="AJ61" s="26">
        <v>542</v>
      </c>
      <c r="AK61" s="26">
        <v>502</v>
      </c>
      <c r="AL61" s="26">
        <v>414</v>
      </c>
      <c r="AM61" s="26">
        <v>389</v>
      </c>
      <c r="AN61" s="34" t="s">
        <v>38</v>
      </c>
      <c r="AO61" s="26">
        <v>358</v>
      </c>
      <c r="AP61" s="26">
        <v>287</v>
      </c>
      <c r="AQ61" s="26">
        <v>247</v>
      </c>
      <c r="AR61" s="26">
        <v>220</v>
      </c>
      <c r="AS61" s="26">
        <v>177</v>
      </c>
      <c r="AT61" s="26">
        <v>174</v>
      </c>
      <c r="AU61" s="26">
        <v>149</v>
      </c>
      <c r="AV61" s="26">
        <v>194</v>
      </c>
      <c r="AW61" s="15"/>
      <c r="AY61"/>
      <c r="AZ61"/>
    </row>
    <row r="62" spans="2:52" ht="15" customHeight="1">
      <c r="B62" s="34" t="s">
        <v>39</v>
      </c>
      <c r="C62" s="24">
        <f t="shared" si="46"/>
        <v>1959</v>
      </c>
      <c r="D62" s="26">
        <f t="shared" si="47"/>
        <v>149</v>
      </c>
      <c r="E62" s="25">
        <v>26</v>
      </c>
      <c r="F62" s="25">
        <v>31</v>
      </c>
      <c r="G62" s="25">
        <v>29</v>
      </c>
      <c r="H62" s="25">
        <v>30</v>
      </c>
      <c r="I62" s="25">
        <v>33</v>
      </c>
      <c r="J62" s="26">
        <f t="shared" si="51"/>
        <v>202</v>
      </c>
      <c r="K62" s="25">
        <v>38</v>
      </c>
      <c r="L62" s="25">
        <v>39</v>
      </c>
      <c r="M62" s="25">
        <v>41</v>
      </c>
      <c r="N62" s="25">
        <v>44</v>
      </c>
      <c r="O62" s="25">
        <v>40</v>
      </c>
      <c r="P62" s="34" t="s">
        <v>39</v>
      </c>
      <c r="Q62" s="26">
        <f t="shared" si="48"/>
        <v>219</v>
      </c>
      <c r="R62" s="25">
        <v>32</v>
      </c>
      <c r="S62" s="25">
        <v>44</v>
      </c>
      <c r="T62" s="25">
        <v>58</v>
      </c>
      <c r="U62" s="25">
        <v>41</v>
      </c>
      <c r="V62" s="25">
        <v>44</v>
      </c>
      <c r="W62" s="26">
        <f t="shared" si="49"/>
        <v>246</v>
      </c>
      <c r="X62" s="25">
        <v>49</v>
      </c>
      <c r="Y62" s="25">
        <v>49</v>
      </c>
      <c r="Z62" s="25">
        <v>46</v>
      </c>
      <c r="AA62" s="25">
        <v>48</v>
      </c>
      <c r="AB62" s="25">
        <v>54</v>
      </c>
      <c r="AC62" s="34" t="s">
        <v>39</v>
      </c>
      <c r="AD62" s="26">
        <f t="shared" si="50"/>
        <v>198</v>
      </c>
      <c r="AE62" s="25">
        <v>41</v>
      </c>
      <c r="AF62" s="25">
        <v>43</v>
      </c>
      <c r="AG62" s="25">
        <v>44</v>
      </c>
      <c r="AH62" s="25">
        <v>33</v>
      </c>
      <c r="AI62" s="25">
        <v>37</v>
      </c>
      <c r="AJ62" s="26">
        <v>164</v>
      </c>
      <c r="AK62" s="26">
        <v>128</v>
      </c>
      <c r="AL62" s="26">
        <v>98</v>
      </c>
      <c r="AM62" s="26">
        <v>105</v>
      </c>
      <c r="AN62" s="34" t="s">
        <v>39</v>
      </c>
      <c r="AO62" s="26">
        <v>87</v>
      </c>
      <c r="AP62" s="26">
        <v>97</v>
      </c>
      <c r="AQ62" s="26">
        <v>80</v>
      </c>
      <c r="AR62" s="26">
        <v>43</v>
      </c>
      <c r="AS62" s="26">
        <v>40</v>
      </c>
      <c r="AT62" s="26">
        <v>31</v>
      </c>
      <c r="AU62" s="26">
        <v>32</v>
      </c>
      <c r="AV62" s="26">
        <v>40</v>
      </c>
      <c r="AW62" s="15"/>
      <c r="AY62"/>
      <c r="AZ62"/>
    </row>
    <row r="63" spans="2:52" ht="15" customHeight="1">
      <c r="B63" s="34" t="s">
        <v>40</v>
      </c>
      <c r="C63" s="24">
        <f t="shared" si="46"/>
        <v>2232</v>
      </c>
      <c r="D63" s="26">
        <f t="shared" si="47"/>
        <v>189</v>
      </c>
      <c r="E63" s="25">
        <v>37</v>
      </c>
      <c r="F63" s="25">
        <v>43</v>
      </c>
      <c r="G63" s="25">
        <v>31</v>
      </c>
      <c r="H63" s="25">
        <v>30</v>
      </c>
      <c r="I63" s="25">
        <v>48</v>
      </c>
      <c r="J63" s="26">
        <f t="shared" si="51"/>
        <v>180</v>
      </c>
      <c r="K63" s="25">
        <v>39</v>
      </c>
      <c r="L63" s="25">
        <v>40</v>
      </c>
      <c r="M63" s="25">
        <v>28</v>
      </c>
      <c r="N63" s="25">
        <v>37</v>
      </c>
      <c r="O63" s="25">
        <v>36</v>
      </c>
      <c r="P63" s="34" t="s">
        <v>40</v>
      </c>
      <c r="Q63" s="26">
        <f t="shared" si="48"/>
        <v>177</v>
      </c>
      <c r="R63" s="25">
        <v>38</v>
      </c>
      <c r="S63" s="25">
        <v>29</v>
      </c>
      <c r="T63" s="25">
        <v>43</v>
      </c>
      <c r="U63" s="25">
        <v>35</v>
      </c>
      <c r="V63" s="25">
        <v>32</v>
      </c>
      <c r="W63" s="26">
        <f t="shared" si="49"/>
        <v>193</v>
      </c>
      <c r="X63" s="25">
        <v>44</v>
      </c>
      <c r="Y63" s="25">
        <v>33</v>
      </c>
      <c r="Z63" s="25">
        <v>35</v>
      </c>
      <c r="AA63" s="25">
        <v>38</v>
      </c>
      <c r="AB63" s="25">
        <v>43</v>
      </c>
      <c r="AC63" s="34" t="s">
        <v>40</v>
      </c>
      <c r="AD63" s="26">
        <f t="shared" si="50"/>
        <v>190</v>
      </c>
      <c r="AE63" s="25">
        <v>29</v>
      </c>
      <c r="AF63" s="25">
        <v>40</v>
      </c>
      <c r="AG63" s="25">
        <v>38</v>
      </c>
      <c r="AH63" s="25">
        <v>39</v>
      </c>
      <c r="AI63" s="25">
        <v>44</v>
      </c>
      <c r="AJ63" s="26">
        <v>224</v>
      </c>
      <c r="AK63" s="26">
        <v>178</v>
      </c>
      <c r="AL63" s="26">
        <v>156</v>
      </c>
      <c r="AM63" s="26">
        <v>141</v>
      </c>
      <c r="AN63" s="34" t="s">
        <v>40</v>
      </c>
      <c r="AO63" s="26">
        <v>118</v>
      </c>
      <c r="AP63" s="26">
        <v>110</v>
      </c>
      <c r="AQ63" s="26">
        <v>86</v>
      </c>
      <c r="AR63" s="26">
        <v>69</v>
      </c>
      <c r="AS63" s="26">
        <v>46</v>
      </c>
      <c r="AT63" s="26">
        <v>57</v>
      </c>
      <c r="AU63" s="26">
        <v>50</v>
      </c>
      <c r="AV63" s="26">
        <v>68</v>
      </c>
      <c r="AW63" s="15"/>
      <c r="AY63"/>
      <c r="AZ63"/>
    </row>
    <row r="64" spans="2:52" ht="15" customHeight="1">
      <c r="B64" s="34" t="s">
        <v>41</v>
      </c>
      <c r="C64" s="24">
        <f t="shared" si="46"/>
        <v>2909</v>
      </c>
      <c r="D64" s="26">
        <f t="shared" si="47"/>
        <v>297</v>
      </c>
      <c r="E64" s="25">
        <v>55</v>
      </c>
      <c r="F64" s="25">
        <v>60</v>
      </c>
      <c r="G64" s="25">
        <v>65</v>
      </c>
      <c r="H64" s="25">
        <v>52</v>
      </c>
      <c r="I64" s="25">
        <v>65</v>
      </c>
      <c r="J64" s="26">
        <f t="shared" si="51"/>
        <v>279</v>
      </c>
      <c r="K64" s="25">
        <v>54</v>
      </c>
      <c r="L64" s="25">
        <v>47</v>
      </c>
      <c r="M64" s="25">
        <v>60</v>
      </c>
      <c r="N64" s="25">
        <v>64</v>
      </c>
      <c r="O64" s="25">
        <v>54</v>
      </c>
      <c r="P64" s="34" t="s">
        <v>41</v>
      </c>
      <c r="Q64" s="26">
        <f t="shared" si="48"/>
        <v>333</v>
      </c>
      <c r="R64" s="25">
        <v>63</v>
      </c>
      <c r="S64" s="25">
        <v>69</v>
      </c>
      <c r="T64" s="25">
        <v>61</v>
      </c>
      <c r="U64" s="25">
        <v>73</v>
      </c>
      <c r="V64" s="25">
        <v>67</v>
      </c>
      <c r="W64" s="26">
        <f t="shared" si="49"/>
        <v>301</v>
      </c>
      <c r="X64" s="25">
        <v>67</v>
      </c>
      <c r="Y64" s="25">
        <v>58</v>
      </c>
      <c r="Z64" s="25">
        <v>64</v>
      </c>
      <c r="AA64" s="25">
        <v>64</v>
      </c>
      <c r="AB64" s="25">
        <v>48</v>
      </c>
      <c r="AC64" s="34" t="s">
        <v>41</v>
      </c>
      <c r="AD64" s="26">
        <f t="shared" si="50"/>
        <v>263</v>
      </c>
      <c r="AE64" s="25">
        <v>42</v>
      </c>
      <c r="AF64" s="25">
        <v>63</v>
      </c>
      <c r="AG64" s="25">
        <v>61</v>
      </c>
      <c r="AH64" s="25">
        <v>46</v>
      </c>
      <c r="AI64" s="25">
        <v>51</v>
      </c>
      <c r="AJ64" s="26">
        <v>209</v>
      </c>
      <c r="AK64" s="26">
        <v>198</v>
      </c>
      <c r="AL64" s="26">
        <v>178</v>
      </c>
      <c r="AM64" s="26">
        <v>145</v>
      </c>
      <c r="AN64" s="34" t="s">
        <v>41</v>
      </c>
      <c r="AO64" s="26">
        <v>151</v>
      </c>
      <c r="AP64" s="26">
        <v>159</v>
      </c>
      <c r="AQ64" s="26">
        <v>97</v>
      </c>
      <c r="AR64" s="26">
        <v>92</v>
      </c>
      <c r="AS64" s="26">
        <v>40</v>
      </c>
      <c r="AT64" s="26">
        <v>68</v>
      </c>
      <c r="AU64" s="26">
        <v>43</v>
      </c>
      <c r="AV64" s="26">
        <v>56</v>
      </c>
      <c r="AW64" s="15"/>
      <c r="AY64"/>
      <c r="AZ64"/>
    </row>
    <row r="65" spans="2:52" ht="15" customHeight="1">
      <c r="B65" s="34" t="s">
        <v>42</v>
      </c>
      <c r="C65" s="24">
        <f t="shared" si="46"/>
        <v>3182</v>
      </c>
      <c r="D65" s="26">
        <f t="shared" si="47"/>
        <v>294</v>
      </c>
      <c r="E65" s="25">
        <v>52</v>
      </c>
      <c r="F65" s="25">
        <v>56</v>
      </c>
      <c r="G65" s="25">
        <v>65</v>
      </c>
      <c r="H65" s="25">
        <v>62</v>
      </c>
      <c r="I65" s="25">
        <v>59</v>
      </c>
      <c r="J65" s="26">
        <f t="shared" si="51"/>
        <v>295</v>
      </c>
      <c r="K65" s="25">
        <v>51</v>
      </c>
      <c r="L65" s="25">
        <v>61</v>
      </c>
      <c r="M65" s="25">
        <v>57</v>
      </c>
      <c r="N65" s="25">
        <v>64</v>
      </c>
      <c r="O65" s="25">
        <v>62</v>
      </c>
      <c r="P65" s="34" t="s">
        <v>42</v>
      </c>
      <c r="Q65" s="26">
        <f t="shared" si="48"/>
        <v>370</v>
      </c>
      <c r="R65" s="25">
        <v>76</v>
      </c>
      <c r="S65" s="25">
        <v>69</v>
      </c>
      <c r="T65" s="25">
        <v>63</v>
      </c>
      <c r="U65" s="25">
        <v>79</v>
      </c>
      <c r="V65" s="25">
        <v>83</v>
      </c>
      <c r="W65" s="26">
        <f t="shared" si="49"/>
        <v>377</v>
      </c>
      <c r="X65" s="25">
        <v>77</v>
      </c>
      <c r="Y65" s="25">
        <v>75</v>
      </c>
      <c r="Z65" s="25">
        <v>75</v>
      </c>
      <c r="AA65" s="25">
        <v>72</v>
      </c>
      <c r="AB65" s="25">
        <v>78</v>
      </c>
      <c r="AC65" s="34" t="s">
        <v>42</v>
      </c>
      <c r="AD65" s="26">
        <f t="shared" si="50"/>
        <v>290</v>
      </c>
      <c r="AE65" s="25">
        <v>54</v>
      </c>
      <c r="AF65" s="25">
        <v>56</v>
      </c>
      <c r="AG65" s="25">
        <v>76</v>
      </c>
      <c r="AH65" s="25">
        <v>43</v>
      </c>
      <c r="AI65" s="25">
        <v>61</v>
      </c>
      <c r="AJ65" s="26">
        <v>221</v>
      </c>
      <c r="AK65" s="26">
        <v>205</v>
      </c>
      <c r="AL65" s="26">
        <v>172</v>
      </c>
      <c r="AM65" s="26">
        <v>177</v>
      </c>
      <c r="AN65" s="34" t="s">
        <v>42</v>
      </c>
      <c r="AO65" s="26">
        <v>160</v>
      </c>
      <c r="AP65" s="26">
        <v>143</v>
      </c>
      <c r="AQ65" s="26">
        <v>130</v>
      </c>
      <c r="AR65" s="26">
        <v>105</v>
      </c>
      <c r="AS65" s="26">
        <v>93</v>
      </c>
      <c r="AT65" s="26">
        <v>53</v>
      </c>
      <c r="AU65" s="26">
        <v>43</v>
      </c>
      <c r="AV65" s="26">
        <v>54</v>
      </c>
      <c r="AW65" s="15"/>
      <c r="AY65"/>
      <c r="AZ65"/>
    </row>
    <row r="66" spans="2:52" s="4" customFormat="1" ht="15" customHeight="1">
      <c r="B66" s="34" t="s">
        <v>43</v>
      </c>
      <c r="C66" s="24">
        <f t="shared" si="46"/>
        <v>5131</v>
      </c>
      <c r="D66" s="26">
        <f t="shared" si="47"/>
        <v>389</v>
      </c>
      <c r="E66" s="25">
        <v>88</v>
      </c>
      <c r="F66" s="25">
        <v>72</v>
      </c>
      <c r="G66" s="25">
        <v>76</v>
      </c>
      <c r="H66" s="25">
        <v>77</v>
      </c>
      <c r="I66" s="25">
        <v>76</v>
      </c>
      <c r="J66" s="26">
        <f t="shared" si="51"/>
        <v>422</v>
      </c>
      <c r="K66" s="25">
        <v>81</v>
      </c>
      <c r="L66" s="25">
        <v>79</v>
      </c>
      <c r="M66" s="25">
        <v>79</v>
      </c>
      <c r="N66" s="25">
        <v>88</v>
      </c>
      <c r="O66" s="25">
        <v>95</v>
      </c>
      <c r="P66" s="34" t="s">
        <v>43</v>
      </c>
      <c r="Q66" s="26">
        <f t="shared" si="48"/>
        <v>413</v>
      </c>
      <c r="R66" s="25">
        <v>57</v>
      </c>
      <c r="S66" s="25">
        <v>91</v>
      </c>
      <c r="T66" s="25">
        <v>81</v>
      </c>
      <c r="U66" s="25">
        <v>88</v>
      </c>
      <c r="V66" s="25">
        <v>96</v>
      </c>
      <c r="W66" s="26">
        <f t="shared" si="49"/>
        <v>482</v>
      </c>
      <c r="X66" s="25">
        <v>98</v>
      </c>
      <c r="Y66" s="25">
        <v>100</v>
      </c>
      <c r="Z66" s="25">
        <v>103</v>
      </c>
      <c r="AA66" s="25">
        <v>95</v>
      </c>
      <c r="AB66" s="25">
        <v>86</v>
      </c>
      <c r="AC66" s="34" t="s">
        <v>43</v>
      </c>
      <c r="AD66" s="26">
        <f t="shared" si="50"/>
        <v>439</v>
      </c>
      <c r="AE66" s="25">
        <v>105</v>
      </c>
      <c r="AF66" s="25">
        <v>77</v>
      </c>
      <c r="AG66" s="25">
        <v>92</v>
      </c>
      <c r="AH66" s="25">
        <v>69</v>
      </c>
      <c r="AI66" s="25">
        <v>96</v>
      </c>
      <c r="AJ66" s="26">
        <v>404</v>
      </c>
      <c r="AK66" s="26">
        <v>365</v>
      </c>
      <c r="AL66" s="26">
        <v>325</v>
      </c>
      <c r="AM66" s="26">
        <v>286</v>
      </c>
      <c r="AN66" s="34" t="s">
        <v>43</v>
      </c>
      <c r="AO66" s="26">
        <v>285</v>
      </c>
      <c r="AP66" s="26">
        <v>237</v>
      </c>
      <c r="AQ66" s="26">
        <v>226</v>
      </c>
      <c r="AR66" s="26">
        <v>219</v>
      </c>
      <c r="AS66" s="26">
        <v>201</v>
      </c>
      <c r="AT66" s="26">
        <v>152</v>
      </c>
      <c r="AU66" s="26">
        <v>125</v>
      </c>
      <c r="AV66" s="26">
        <v>161</v>
      </c>
      <c r="AW66" s="15"/>
      <c r="AY66"/>
      <c r="AZ66"/>
    </row>
    <row r="67" spans="2:52" s="5" customFormat="1" ht="15" customHeight="1">
      <c r="B67" s="34" t="s">
        <v>44</v>
      </c>
      <c r="C67" s="24">
        <f t="shared" si="46"/>
        <v>2922</v>
      </c>
      <c r="D67" s="26">
        <f t="shared" si="47"/>
        <v>259</v>
      </c>
      <c r="E67" s="25">
        <v>54</v>
      </c>
      <c r="F67" s="25">
        <v>50</v>
      </c>
      <c r="G67" s="25">
        <v>57</v>
      </c>
      <c r="H67" s="25">
        <v>48</v>
      </c>
      <c r="I67" s="25">
        <v>50</v>
      </c>
      <c r="J67" s="26">
        <f t="shared" si="51"/>
        <v>274</v>
      </c>
      <c r="K67" s="25">
        <v>54</v>
      </c>
      <c r="L67" s="25">
        <v>52</v>
      </c>
      <c r="M67" s="25">
        <v>57</v>
      </c>
      <c r="N67" s="25">
        <v>51</v>
      </c>
      <c r="O67" s="25">
        <v>60</v>
      </c>
      <c r="P67" s="34" t="s">
        <v>44</v>
      </c>
      <c r="Q67" s="26">
        <f t="shared" si="48"/>
        <v>283</v>
      </c>
      <c r="R67" s="25">
        <v>58</v>
      </c>
      <c r="S67" s="25">
        <v>50</v>
      </c>
      <c r="T67" s="25">
        <v>59</v>
      </c>
      <c r="U67" s="25">
        <v>58</v>
      </c>
      <c r="V67" s="25">
        <v>58</v>
      </c>
      <c r="W67" s="26">
        <f t="shared" si="49"/>
        <v>318</v>
      </c>
      <c r="X67" s="25">
        <v>68</v>
      </c>
      <c r="Y67" s="25">
        <v>72</v>
      </c>
      <c r="Z67" s="25">
        <v>57</v>
      </c>
      <c r="AA67" s="25">
        <v>53</v>
      </c>
      <c r="AB67" s="25">
        <v>68</v>
      </c>
      <c r="AC67" s="34" t="s">
        <v>44</v>
      </c>
      <c r="AD67" s="26">
        <f t="shared" si="50"/>
        <v>267</v>
      </c>
      <c r="AE67" s="25">
        <v>58</v>
      </c>
      <c r="AF67" s="25">
        <v>57</v>
      </c>
      <c r="AG67" s="25">
        <v>49</v>
      </c>
      <c r="AH67" s="25">
        <v>55</v>
      </c>
      <c r="AI67" s="25">
        <v>48</v>
      </c>
      <c r="AJ67" s="26">
        <v>220</v>
      </c>
      <c r="AK67" s="26">
        <v>205</v>
      </c>
      <c r="AL67" s="26">
        <v>148</v>
      </c>
      <c r="AM67" s="26">
        <v>139</v>
      </c>
      <c r="AN67" s="34" t="s">
        <v>44</v>
      </c>
      <c r="AO67" s="26">
        <v>171</v>
      </c>
      <c r="AP67" s="26">
        <v>136</v>
      </c>
      <c r="AQ67" s="26">
        <v>125</v>
      </c>
      <c r="AR67" s="26">
        <v>116</v>
      </c>
      <c r="AS67" s="26">
        <v>90</v>
      </c>
      <c r="AT67" s="26">
        <v>67</v>
      </c>
      <c r="AU67" s="26">
        <v>45</v>
      </c>
      <c r="AV67" s="26">
        <v>59</v>
      </c>
      <c r="AW67" s="14"/>
      <c r="AY67"/>
      <c r="AZ67"/>
    </row>
    <row r="68" spans="2:52" s="4" customFormat="1" ht="15" customHeight="1">
      <c r="B68" s="34" t="s">
        <v>45</v>
      </c>
      <c r="C68" s="24">
        <f t="shared" si="46"/>
        <v>7771</v>
      </c>
      <c r="D68" s="26">
        <f t="shared" si="47"/>
        <v>642</v>
      </c>
      <c r="E68" s="25">
        <v>144</v>
      </c>
      <c r="F68" s="25">
        <v>122</v>
      </c>
      <c r="G68" s="25">
        <v>109</v>
      </c>
      <c r="H68" s="25">
        <v>156</v>
      </c>
      <c r="I68" s="25">
        <v>111</v>
      </c>
      <c r="J68" s="26">
        <f t="shared" si="51"/>
        <v>635</v>
      </c>
      <c r="K68" s="25">
        <v>130</v>
      </c>
      <c r="L68" s="25">
        <v>130</v>
      </c>
      <c r="M68" s="25">
        <v>118</v>
      </c>
      <c r="N68" s="25">
        <v>131</v>
      </c>
      <c r="O68" s="25">
        <v>126</v>
      </c>
      <c r="P68" s="34" t="s">
        <v>45</v>
      </c>
      <c r="Q68" s="26">
        <f t="shared" si="48"/>
        <v>700</v>
      </c>
      <c r="R68" s="25">
        <v>142</v>
      </c>
      <c r="S68" s="25">
        <v>139</v>
      </c>
      <c r="T68" s="25">
        <v>144</v>
      </c>
      <c r="U68" s="25">
        <v>135</v>
      </c>
      <c r="V68" s="25">
        <v>140</v>
      </c>
      <c r="W68" s="26">
        <f t="shared" si="49"/>
        <v>682</v>
      </c>
      <c r="X68" s="25">
        <v>131</v>
      </c>
      <c r="Y68" s="25">
        <v>156</v>
      </c>
      <c r="Z68" s="25">
        <v>120</v>
      </c>
      <c r="AA68" s="25">
        <v>119</v>
      </c>
      <c r="AB68" s="25">
        <v>156</v>
      </c>
      <c r="AC68" s="34" t="s">
        <v>45</v>
      </c>
      <c r="AD68" s="26">
        <f t="shared" si="50"/>
        <v>679</v>
      </c>
      <c r="AE68" s="25">
        <v>129</v>
      </c>
      <c r="AF68" s="25">
        <v>143</v>
      </c>
      <c r="AG68" s="25">
        <v>138</v>
      </c>
      <c r="AH68" s="25">
        <v>124</v>
      </c>
      <c r="AI68" s="25">
        <v>145</v>
      </c>
      <c r="AJ68" s="26">
        <v>618</v>
      </c>
      <c r="AK68" s="26">
        <v>586</v>
      </c>
      <c r="AL68" s="26">
        <v>523</v>
      </c>
      <c r="AM68" s="26">
        <v>487</v>
      </c>
      <c r="AN68" s="34" t="s">
        <v>45</v>
      </c>
      <c r="AO68" s="26">
        <v>394</v>
      </c>
      <c r="AP68" s="26">
        <v>356</v>
      </c>
      <c r="AQ68" s="26">
        <v>324</v>
      </c>
      <c r="AR68" s="26">
        <v>272</v>
      </c>
      <c r="AS68" s="26">
        <v>261</v>
      </c>
      <c r="AT68" s="26">
        <v>219</v>
      </c>
      <c r="AU68" s="26">
        <v>181</v>
      </c>
      <c r="AV68" s="26">
        <v>212</v>
      </c>
      <c r="AW68" s="15"/>
      <c r="AY68"/>
      <c r="AZ68"/>
    </row>
    <row r="69" spans="2:52" ht="15" customHeight="1">
      <c r="B69" s="34" t="s">
        <v>46</v>
      </c>
      <c r="C69" s="24">
        <f t="shared" si="46"/>
        <v>5212</v>
      </c>
      <c r="D69" s="32">
        <f t="shared" si="47"/>
        <v>486</v>
      </c>
      <c r="E69" s="31">
        <v>93</v>
      </c>
      <c r="F69" s="31">
        <v>104</v>
      </c>
      <c r="G69" s="31">
        <v>104</v>
      </c>
      <c r="H69" s="31">
        <v>98</v>
      </c>
      <c r="I69" s="31">
        <v>87</v>
      </c>
      <c r="J69" s="32">
        <f t="shared" si="51"/>
        <v>512</v>
      </c>
      <c r="K69" s="31">
        <v>90</v>
      </c>
      <c r="L69" s="31">
        <v>94</v>
      </c>
      <c r="M69" s="31">
        <v>114</v>
      </c>
      <c r="N69" s="31">
        <v>106</v>
      </c>
      <c r="O69" s="31">
        <v>108</v>
      </c>
      <c r="P69" s="34" t="s">
        <v>46</v>
      </c>
      <c r="Q69" s="32">
        <f t="shared" si="48"/>
        <v>528</v>
      </c>
      <c r="R69" s="31">
        <v>110</v>
      </c>
      <c r="S69" s="31">
        <v>100</v>
      </c>
      <c r="T69" s="31">
        <v>102</v>
      </c>
      <c r="U69" s="31">
        <v>112</v>
      </c>
      <c r="V69" s="31">
        <v>104</v>
      </c>
      <c r="W69" s="32">
        <f t="shared" si="49"/>
        <v>531</v>
      </c>
      <c r="X69" s="31">
        <v>97</v>
      </c>
      <c r="Y69" s="31">
        <v>127</v>
      </c>
      <c r="Z69" s="31">
        <v>93</v>
      </c>
      <c r="AA69" s="31">
        <v>103</v>
      </c>
      <c r="AB69" s="31">
        <v>111</v>
      </c>
      <c r="AC69" s="34" t="s">
        <v>46</v>
      </c>
      <c r="AD69" s="32">
        <f t="shared" si="50"/>
        <v>481</v>
      </c>
      <c r="AE69" s="31">
        <v>104</v>
      </c>
      <c r="AF69" s="31">
        <v>97</v>
      </c>
      <c r="AG69" s="31">
        <v>97</v>
      </c>
      <c r="AH69" s="31">
        <v>96</v>
      </c>
      <c r="AI69" s="31">
        <v>87</v>
      </c>
      <c r="AJ69" s="32">
        <v>416</v>
      </c>
      <c r="AK69" s="32">
        <v>378</v>
      </c>
      <c r="AL69" s="32">
        <v>299</v>
      </c>
      <c r="AM69" s="32">
        <v>248</v>
      </c>
      <c r="AN69" s="34" t="s">
        <v>46</v>
      </c>
      <c r="AO69" s="32">
        <v>310</v>
      </c>
      <c r="AP69" s="32">
        <v>224</v>
      </c>
      <c r="AQ69" s="32">
        <v>189</v>
      </c>
      <c r="AR69" s="32">
        <v>172</v>
      </c>
      <c r="AS69" s="32">
        <v>151</v>
      </c>
      <c r="AT69" s="32">
        <v>99</v>
      </c>
      <c r="AU69" s="32">
        <v>86</v>
      </c>
      <c r="AV69" s="32">
        <v>102</v>
      </c>
      <c r="AW69" s="15"/>
      <c r="AY69"/>
      <c r="AZ69"/>
    </row>
    <row r="70" spans="2:52" ht="15" customHeight="1">
      <c r="B70" s="34" t="s">
        <v>47</v>
      </c>
      <c r="C70" s="24">
        <f t="shared" si="46"/>
        <v>1820</v>
      </c>
      <c r="D70" s="32">
        <f t="shared" si="47"/>
        <v>148</v>
      </c>
      <c r="E70" s="31">
        <v>35</v>
      </c>
      <c r="F70" s="31">
        <v>23</v>
      </c>
      <c r="G70" s="31">
        <v>30</v>
      </c>
      <c r="H70" s="31">
        <v>30</v>
      </c>
      <c r="I70" s="31">
        <v>30</v>
      </c>
      <c r="J70" s="32">
        <f t="shared" si="51"/>
        <v>165</v>
      </c>
      <c r="K70" s="31">
        <v>35</v>
      </c>
      <c r="L70" s="31">
        <v>31</v>
      </c>
      <c r="M70" s="31">
        <v>27</v>
      </c>
      <c r="N70" s="31">
        <v>29</v>
      </c>
      <c r="O70" s="31">
        <v>43</v>
      </c>
      <c r="P70" s="34" t="s">
        <v>47</v>
      </c>
      <c r="Q70" s="32">
        <f t="shared" si="48"/>
        <v>150</v>
      </c>
      <c r="R70" s="31">
        <v>26</v>
      </c>
      <c r="S70" s="31">
        <v>28</v>
      </c>
      <c r="T70" s="31">
        <v>34</v>
      </c>
      <c r="U70" s="31">
        <v>33</v>
      </c>
      <c r="V70" s="31">
        <v>29</v>
      </c>
      <c r="W70" s="32">
        <f t="shared" si="49"/>
        <v>172</v>
      </c>
      <c r="X70" s="31">
        <v>33</v>
      </c>
      <c r="Y70" s="31">
        <v>35</v>
      </c>
      <c r="Z70" s="31">
        <v>31</v>
      </c>
      <c r="AA70" s="31">
        <v>40</v>
      </c>
      <c r="AB70" s="31">
        <v>33</v>
      </c>
      <c r="AC70" s="34" t="s">
        <v>47</v>
      </c>
      <c r="AD70" s="32">
        <f t="shared" si="50"/>
        <v>151</v>
      </c>
      <c r="AE70" s="31">
        <v>29</v>
      </c>
      <c r="AF70" s="31">
        <v>29</v>
      </c>
      <c r="AG70" s="31">
        <v>32</v>
      </c>
      <c r="AH70" s="31">
        <v>23</v>
      </c>
      <c r="AI70" s="31">
        <v>38</v>
      </c>
      <c r="AJ70" s="32">
        <v>128</v>
      </c>
      <c r="AK70" s="32">
        <v>132</v>
      </c>
      <c r="AL70" s="32">
        <v>104</v>
      </c>
      <c r="AM70" s="32">
        <v>90</v>
      </c>
      <c r="AN70" s="34" t="s">
        <v>47</v>
      </c>
      <c r="AO70" s="32">
        <v>85</v>
      </c>
      <c r="AP70" s="32">
        <v>102</v>
      </c>
      <c r="AQ70" s="32">
        <v>74</v>
      </c>
      <c r="AR70" s="32">
        <v>77</v>
      </c>
      <c r="AS70" s="32">
        <v>60</v>
      </c>
      <c r="AT70" s="32">
        <v>69</v>
      </c>
      <c r="AU70" s="32">
        <v>39</v>
      </c>
      <c r="AV70" s="32">
        <v>74</v>
      </c>
      <c r="AW70" s="15"/>
      <c r="AY70"/>
      <c r="AZ70"/>
    </row>
    <row r="71" spans="2:52" ht="14.25" customHeight="1">
      <c r="B71" s="13"/>
      <c r="C71" s="13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33"/>
    </row>
  </sheetData>
  <printOptions horizontalCentered="1"/>
  <pageMargins left="0.19685039370078741" right="0.35433070866141736" top="0.3" bottom="0.49" header="0" footer="0.39370078740157483"/>
  <pageSetup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2015</vt:lpstr>
      <vt:lpstr>2016</vt:lpstr>
      <vt:lpstr>2017</vt:lpstr>
      <vt:lpstr>2018</vt:lpstr>
      <vt:lpstr>2019</vt:lpstr>
      <vt:lpstr>2020</vt:lpstr>
      <vt:lpstr>Hoja2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</vt:vector>
  </TitlesOfParts>
  <Company>fcs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carmen.eguizabal</cp:lastModifiedBy>
  <cp:lastPrinted>2015-01-21T20:07:04Z</cp:lastPrinted>
  <dcterms:created xsi:type="dcterms:W3CDTF">2000-02-21T18:42:17Z</dcterms:created>
  <dcterms:modified xsi:type="dcterms:W3CDTF">2015-03-25T16:27:05Z</dcterms:modified>
</cp:coreProperties>
</file>