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13" r:id="rId2"/>
    <sheet name="2017" sheetId="15" r:id="rId3"/>
    <sheet name="2018" sheetId="16" r:id="rId4"/>
    <sheet name="2019" sheetId="17" r:id="rId5"/>
    <sheet name="2020" sheetId="18" r:id="rId6"/>
    <sheet name="Hoja2" sheetId="14" r:id="rId7"/>
  </sheets>
  <definedNames>
    <definedName name="_xlnm.Print_Area" localSheetId="0">'2015'!$B$1:$AX$79</definedName>
    <definedName name="_xlnm.Print_Area" localSheetId="1">'2016'!$B$1:$AX$79</definedName>
    <definedName name="_xlnm.Print_Area" localSheetId="2">'2017'!$B$1:$AX$79</definedName>
    <definedName name="_xlnm.Print_Area" localSheetId="3">'2018'!$B$1:$AX$79</definedName>
    <definedName name="_xlnm.Print_Area" localSheetId="4">'2019'!$B$1:$AX$79</definedName>
    <definedName name="_xlnm.Print_Area" localSheetId="5">'2020'!$B$1:$AX$79</definedName>
  </definedNames>
  <calcPr calcId="125725"/>
</workbook>
</file>

<file path=xl/calcChain.xml><?xml version="1.0" encoding="utf-8"?>
<calcChain xmlns="http://schemas.openxmlformats.org/spreadsheetml/2006/main">
  <c r="AD78" i="18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AD55" s="1"/>
  <c r="W57"/>
  <c r="Q57"/>
  <c r="Q55" s="1"/>
  <c r="J57"/>
  <c r="D57"/>
  <c r="C57" s="1"/>
  <c r="AD56"/>
  <c r="W56"/>
  <c r="W55" s="1"/>
  <c r="Q56"/>
  <c r="J56"/>
  <c r="J55" s="1"/>
  <c r="D56"/>
  <c r="AV55"/>
  <c r="AU55"/>
  <c r="AT55"/>
  <c r="AS55"/>
  <c r="AR55"/>
  <c r="AQ55"/>
  <c r="AP55"/>
  <c r="AO55"/>
  <c r="AM55"/>
  <c r="AL55"/>
  <c r="AK55"/>
  <c r="AJ55"/>
  <c r="AI55"/>
  <c r="AH55"/>
  <c r="AG55"/>
  <c r="AF55"/>
  <c r="AE55"/>
  <c r="AB55"/>
  <c r="AA55"/>
  <c r="Z55"/>
  <c r="Y55"/>
  <c r="X55"/>
  <c r="V55"/>
  <c r="U55"/>
  <c r="T55"/>
  <c r="S55"/>
  <c r="R55"/>
  <c r="O55"/>
  <c r="N55"/>
  <c r="M55"/>
  <c r="L55"/>
  <c r="K55"/>
  <c r="I55"/>
  <c r="H55"/>
  <c r="G55"/>
  <c r="F55"/>
  <c r="E55"/>
  <c r="AD53"/>
  <c r="W53"/>
  <c r="Q53"/>
  <c r="J53"/>
  <c r="D53"/>
  <c r="AD52"/>
  <c r="W52"/>
  <c r="Q52"/>
  <c r="J52"/>
  <c r="D52"/>
  <c r="C52" s="1"/>
  <c r="AD51"/>
  <c r="W51"/>
  <c r="Q51"/>
  <c r="J51"/>
  <c r="D51"/>
  <c r="AD50"/>
  <c r="W50"/>
  <c r="Q50"/>
  <c r="J50"/>
  <c r="D50"/>
  <c r="C50" s="1"/>
  <c r="AD49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AD45"/>
  <c r="W45"/>
  <c r="Q45"/>
  <c r="J45"/>
  <c r="D45"/>
  <c r="AD44"/>
  <c r="W44"/>
  <c r="Q44"/>
  <c r="J44"/>
  <c r="D44"/>
  <c r="C44" s="1"/>
  <c r="AD43"/>
  <c r="W43"/>
  <c r="Q43"/>
  <c r="J43"/>
  <c r="D43"/>
  <c r="AD42"/>
  <c r="W42"/>
  <c r="Q42"/>
  <c r="J42"/>
  <c r="D42"/>
  <c r="C42" s="1"/>
  <c r="AD41"/>
  <c r="W41"/>
  <c r="Q41"/>
  <c r="J41"/>
  <c r="D41"/>
  <c r="AD40"/>
  <c r="W40"/>
  <c r="Q40"/>
  <c r="J40"/>
  <c r="D40"/>
  <c r="C40" s="1"/>
  <c r="AD39"/>
  <c r="W39"/>
  <c r="Q39"/>
  <c r="J39"/>
  <c r="D39"/>
  <c r="AD38"/>
  <c r="W38"/>
  <c r="Q38"/>
  <c r="J38"/>
  <c r="D38"/>
  <c r="C38" s="1"/>
  <c r="AD37"/>
  <c r="W37"/>
  <c r="Q37"/>
  <c r="J37"/>
  <c r="D37"/>
  <c r="AD36"/>
  <c r="W36"/>
  <c r="Q36"/>
  <c r="J36"/>
  <c r="D36"/>
  <c r="C36" s="1"/>
  <c r="AD35"/>
  <c r="W35"/>
  <c r="Q35"/>
  <c r="J35"/>
  <c r="D35"/>
  <c r="AD34"/>
  <c r="W34"/>
  <c r="Q34"/>
  <c r="J34"/>
  <c r="D34"/>
  <c r="C34" s="1"/>
  <c r="AD33"/>
  <c r="W33"/>
  <c r="Q33"/>
  <c r="J33"/>
  <c r="D33"/>
  <c r="AD32"/>
  <c r="AD30" s="1"/>
  <c r="W32"/>
  <c r="Q32"/>
  <c r="Q30" s="1"/>
  <c r="J32"/>
  <c r="D32"/>
  <c r="C32" s="1"/>
  <c r="AD31"/>
  <c r="W31"/>
  <c r="W30" s="1"/>
  <c r="Q31"/>
  <c r="J31"/>
  <c r="J30" s="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W24" s="1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AB15"/>
  <c r="AA15"/>
  <c r="Z15"/>
  <c r="Y15"/>
  <c r="X15"/>
  <c r="W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D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D11" s="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Q7"/>
  <c r="O7"/>
  <c r="N7"/>
  <c r="M7"/>
  <c r="L7"/>
  <c r="L5" s="1"/>
  <c r="K7"/>
  <c r="I7"/>
  <c r="H7"/>
  <c r="G7"/>
  <c r="F7"/>
  <c r="E7"/>
  <c r="D7" s="1"/>
  <c r="AV6"/>
  <c r="AU6"/>
  <c r="AT6"/>
  <c r="AS6"/>
  <c r="AR6"/>
  <c r="AQ6"/>
  <c r="AP6"/>
  <c r="AO6"/>
  <c r="AO5" s="1"/>
  <c r="AM6"/>
  <c r="AL6"/>
  <c r="AK6"/>
  <c r="AJ6"/>
  <c r="AJ5" s="1"/>
  <c r="AI6"/>
  <c r="AH6"/>
  <c r="AH5" s="1"/>
  <c r="AG6"/>
  <c r="AF6"/>
  <c r="AF5" s="1"/>
  <c r="AE6"/>
  <c r="AB6"/>
  <c r="AA6"/>
  <c r="Z6"/>
  <c r="Y6"/>
  <c r="X6"/>
  <c r="V6"/>
  <c r="U6"/>
  <c r="U5" s="1"/>
  <c r="T6"/>
  <c r="S6"/>
  <c r="R6"/>
  <c r="O6"/>
  <c r="N6"/>
  <c r="M6"/>
  <c r="L6"/>
  <c r="K6"/>
  <c r="I6"/>
  <c r="H6"/>
  <c r="G6"/>
  <c r="F6"/>
  <c r="F5" s="1"/>
  <c r="E6"/>
  <c r="AS5"/>
  <c r="AL5"/>
  <c r="S5"/>
  <c r="H5"/>
  <c r="J9" l="1"/>
  <c r="E5"/>
  <c r="G5"/>
  <c r="N5"/>
  <c r="R5"/>
  <c r="T5"/>
  <c r="Y5"/>
  <c r="AA5"/>
  <c r="AP5"/>
  <c r="AR5"/>
  <c r="AT5"/>
  <c r="AV5"/>
  <c r="AD7"/>
  <c r="D9"/>
  <c r="J11"/>
  <c r="W11"/>
  <c r="J13"/>
  <c r="AD17"/>
  <c r="W18"/>
  <c r="W25"/>
  <c r="W27"/>
  <c r="C73"/>
  <c r="C75"/>
  <c r="C77"/>
  <c r="Q19"/>
  <c r="Q27"/>
  <c r="J23"/>
  <c r="J15"/>
  <c r="J21"/>
  <c r="D25"/>
  <c r="D55"/>
  <c r="D17"/>
  <c r="D21"/>
  <c r="AQ5"/>
  <c r="AU5"/>
  <c r="AD11"/>
  <c r="AD25"/>
  <c r="AD27"/>
  <c r="W10"/>
  <c r="W12"/>
  <c r="W14"/>
  <c r="W23"/>
  <c r="W28"/>
  <c r="W7"/>
  <c r="Q21"/>
  <c r="Q9"/>
  <c r="Q13"/>
  <c r="Q15"/>
  <c r="Q17"/>
  <c r="Q23"/>
  <c r="Q25"/>
  <c r="J7"/>
  <c r="J19"/>
  <c r="J27"/>
  <c r="C56"/>
  <c r="C58"/>
  <c r="C60"/>
  <c r="C62"/>
  <c r="C64"/>
  <c r="C66"/>
  <c r="C68"/>
  <c r="C70"/>
  <c r="C72"/>
  <c r="C74"/>
  <c r="C76"/>
  <c r="C78"/>
  <c r="J17"/>
  <c r="J25"/>
  <c r="D15"/>
  <c r="D23"/>
  <c r="D19"/>
  <c r="D27"/>
  <c r="AD13"/>
  <c r="AD21"/>
  <c r="AK5"/>
  <c r="AM5"/>
  <c r="AD9"/>
  <c r="AD19"/>
  <c r="AD23"/>
  <c r="AD8"/>
  <c r="AD12"/>
  <c r="AD16"/>
  <c r="AD18"/>
  <c r="AD26"/>
  <c r="AD28"/>
  <c r="AE5"/>
  <c r="AG5"/>
  <c r="AD6"/>
  <c r="AD10"/>
  <c r="AD14"/>
  <c r="AD20"/>
  <c r="AD22"/>
  <c r="AD24"/>
  <c r="W6"/>
  <c r="Z5"/>
  <c r="AB5"/>
  <c r="W8"/>
  <c r="W9"/>
  <c r="W16"/>
  <c r="W20"/>
  <c r="W22"/>
  <c r="W26"/>
  <c r="Q6"/>
  <c r="Q8"/>
  <c r="Q10"/>
  <c r="Q11"/>
  <c r="Q12"/>
  <c r="Q20"/>
  <c r="Q28"/>
  <c r="C13"/>
  <c r="Q14"/>
  <c r="Q16"/>
  <c r="Q18"/>
  <c r="C21"/>
  <c r="Q22"/>
  <c r="Q24"/>
  <c r="Q26"/>
  <c r="J8"/>
  <c r="J10"/>
  <c r="J12"/>
  <c r="J18"/>
  <c r="C19"/>
  <c r="J20"/>
  <c r="J26"/>
  <c r="C27"/>
  <c r="J28"/>
  <c r="K5"/>
  <c r="M5"/>
  <c r="J6"/>
  <c r="C7"/>
  <c r="J14"/>
  <c r="C15"/>
  <c r="J16"/>
  <c r="C17"/>
  <c r="J22"/>
  <c r="C23"/>
  <c r="J24"/>
  <c r="C25"/>
  <c r="C31"/>
  <c r="C33"/>
  <c r="C35"/>
  <c r="C37"/>
  <c r="C39"/>
  <c r="C41"/>
  <c r="C43"/>
  <c r="C45"/>
  <c r="C47"/>
  <c r="C49"/>
  <c r="C51"/>
  <c r="C53"/>
  <c r="D8"/>
  <c r="C8" s="1"/>
  <c r="D10"/>
  <c r="C10" s="1"/>
  <c r="D12"/>
  <c r="C12" s="1"/>
  <c r="D16"/>
  <c r="C16" s="1"/>
  <c r="D20"/>
  <c r="C20" s="1"/>
  <c r="D24"/>
  <c r="C24" s="1"/>
  <c r="D28"/>
  <c r="C28" s="1"/>
  <c r="D30"/>
  <c r="D6"/>
  <c r="D14"/>
  <c r="C14" s="1"/>
  <c r="D18"/>
  <c r="D22"/>
  <c r="C22" s="1"/>
  <c r="D26"/>
  <c r="C6"/>
  <c r="C9"/>
  <c r="C11"/>
  <c r="C18"/>
  <c r="C26"/>
  <c r="I5"/>
  <c r="O5"/>
  <c r="V5"/>
  <c r="X5"/>
  <c r="AI5"/>
  <c r="C55" l="1"/>
  <c r="D5"/>
  <c r="AD5"/>
  <c r="W5"/>
  <c r="Q5"/>
  <c r="C30"/>
  <c r="J5"/>
  <c r="C5"/>
  <c r="AD78" i="17" l="1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C66" s="1"/>
  <c r="AD65"/>
  <c r="W65"/>
  <c r="Q65"/>
  <c r="J65"/>
  <c r="D65"/>
  <c r="AD64"/>
  <c r="W64"/>
  <c r="Q64"/>
  <c r="J64"/>
  <c r="D64"/>
  <c r="C64" s="1"/>
  <c r="AD63"/>
  <c r="W63"/>
  <c r="Q63"/>
  <c r="J63"/>
  <c r="D63"/>
  <c r="AD62"/>
  <c r="W62"/>
  <c r="Q62"/>
  <c r="J62"/>
  <c r="D62"/>
  <c r="C62" s="1"/>
  <c r="AD61"/>
  <c r="W61"/>
  <c r="Q61"/>
  <c r="J61"/>
  <c r="D61"/>
  <c r="AD60"/>
  <c r="W60"/>
  <c r="Q60"/>
  <c r="J60"/>
  <c r="D60"/>
  <c r="C60" s="1"/>
  <c r="AD59"/>
  <c r="W59"/>
  <c r="Q59"/>
  <c r="J59"/>
  <c r="D59"/>
  <c r="AD58"/>
  <c r="W58"/>
  <c r="Q58"/>
  <c r="J58"/>
  <c r="D58"/>
  <c r="C58" s="1"/>
  <c r="AD57"/>
  <c r="W57"/>
  <c r="W55" s="1"/>
  <c r="Q57"/>
  <c r="J57"/>
  <c r="D57"/>
  <c r="AD56"/>
  <c r="W56"/>
  <c r="Q56"/>
  <c r="Q55" s="1"/>
  <c r="J56"/>
  <c r="D56"/>
  <c r="C56" s="1"/>
  <c r="AV55"/>
  <c r="AU55"/>
  <c r="AT55"/>
  <c r="AS55"/>
  <c r="AR55"/>
  <c r="AQ55"/>
  <c r="AP55"/>
  <c r="AO55"/>
  <c r="AM55"/>
  <c r="AL55"/>
  <c r="AK55"/>
  <c r="AJ55"/>
  <c r="AI55"/>
  <c r="AH55"/>
  <c r="AG55"/>
  <c r="AF55"/>
  <c r="AE55"/>
  <c r="AB55"/>
  <c r="AA55"/>
  <c r="Z55"/>
  <c r="Y55"/>
  <c r="X55"/>
  <c r="V55"/>
  <c r="U55"/>
  <c r="T55"/>
  <c r="S55"/>
  <c r="R55"/>
  <c r="O55"/>
  <c r="N55"/>
  <c r="M55"/>
  <c r="L55"/>
  <c r="K55"/>
  <c r="I55"/>
  <c r="H55"/>
  <c r="G55"/>
  <c r="F55"/>
  <c r="E55"/>
  <c r="AD53"/>
  <c r="W53"/>
  <c r="Q53"/>
  <c r="J53"/>
  <c r="D53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W37"/>
  <c r="Q37"/>
  <c r="J37"/>
  <c r="D37"/>
  <c r="AD36"/>
  <c r="W36"/>
  <c r="Q36"/>
  <c r="J36"/>
  <c r="D36"/>
  <c r="AD35"/>
  <c r="W35"/>
  <c r="Q35"/>
  <c r="J35"/>
  <c r="D35"/>
  <c r="AD34"/>
  <c r="W34"/>
  <c r="Q34"/>
  <c r="J34"/>
  <c r="D34"/>
  <c r="AD33"/>
  <c r="W33"/>
  <c r="Q33"/>
  <c r="J33"/>
  <c r="D33"/>
  <c r="AD32"/>
  <c r="W32"/>
  <c r="Q32"/>
  <c r="J32"/>
  <c r="D32"/>
  <c r="AD31"/>
  <c r="W31"/>
  <c r="Q31"/>
  <c r="J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Q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D15" s="1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W7" s="1"/>
  <c r="V7"/>
  <c r="U7"/>
  <c r="T7"/>
  <c r="S7"/>
  <c r="R7"/>
  <c r="O7"/>
  <c r="N7"/>
  <c r="M7"/>
  <c r="L7"/>
  <c r="K7"/>
  <c r="I7"/>
  <c r="H7"/>
  <c r="G7"/>
  <c r="F7"/>
  <c r="E7"/>
  <c r="AV6"/>
  <c r="AU6"/>
  <c r="AT6"/>
  <c r="AT5" s="1"/>
  <c r="AS6"/>
  <c r="AR6"/>
  <c r="AQ6"/>
  <c r="AP6"/>
  <c r="AP5" s="1"/>
  <c r="AO6"/>
  <c r="AM6"/>
  <c r="AL6"/>
  <c r="AK6"/>
  <c r="AK5" s="1"/>
  <c r="AJ6"/>
  <c r="AI6"/>
  <c r="AH6"/>
  <c r="AG6"/>
  <c r="AG5" s="1"/>
  <c r="AF6"/>
  <c r="AE6"/>
  <c r="AB6"/>
  <c r="AA6"/>
  <c r="Z6"/>
  <c r="Y6"/>
  <c r="X6"/>
  <c r="V6"/>
  <c r="U6"/>
  <c r="T6"/>
  <c r="S6"/>
  <c r="R6"/>
  <c r="O6"/>
  <c r="N6"/>
  <c r="N5" s="1"/>
  <c r="M6"/>
  <c r="L6"/>
  <c r="K6"/>
  <c r="I6"/>
  <c r="H6"/>
  <c r="G6"/>
  <c r="F6"/>
  <c r="E6"/>
  <c r="AD31" i="16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78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AD65"/>
  <c r="W65"/>
  <c r="Q65"/>
  <c r="J65"/>
  <c r="D65"/>
  <c r="AD64"/>
  <c r="W64"/>
  <c r="Q64"/>
  <c r="J64"/>
  <c r="D64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Q56"/>
  <c r="Q55" s="1"/>
  <c r="J56"/>
  <c r="D56"/>
  <c r="AV55"/>
  <c r="AU55"/>
  <c r="AT55"/>
  <c r="AS55"/>
  <c r="AR55"/>
  <c r="AQ55"/>
  <c r="AP55"/>
  <c r="AO55"/>
  <c r="AM55"/>
  <c r="AL55"/>
  <c r="AK55"/>
  <c r="AJ55"/>
  <c r="AI55"/>
  <c r="AH55"/>
  <c r="AG55"/>
  <c r="AF55"/>
  <c r="AE55"/>
  <c r="AB55"/>
  <c r="AA55"/>
  <c r="Z55"/>
  <c r="Y55"/>
  <c r="X55"/>
  <c r="V55"/>
  <c r="U55"/>
  <c r="T55"/>
  <c r="S55"/>
  <c r="R55"/>
  <c r="O55"/>
  <c r="N55"/>
  <c r="M55"/>
  <c r="L55"/>
  <c r="K55"/>
  <c r="I55"/>
  <c r="H55"/>
  <c r="G55"/>
  <c r="F55"/>
  <c r="E55"/>
  <c r="W53"/>
  <c r="Q53"/>
  <c r="J53"/>
  <c r="D53"/>
  <c r="W52"/>
  <c r="Q52"/>
  <c r="J52"/>
  <c r="D52"/>
  <c r="W51"/>
  <c r="Q51"/>
  <c r="J51"/>
  <c r="D51"/>
  <c r="W50"/>
  <c r="Q50"/>
  <c r="J50"/>
  <c r="D50"/>
  <c r="W49"/>
  <c r="Q49"/>
  <c r="J49"/>
  <c r="D49"/>
  <c r="W48"/>
  <c r="Q48"/>
  <c r="J48"/>
  <c r="D48"/>
  <c r="W47"/>
  <c r="Q47"/>
  <c r="J47"/>
  <c r="D47"/>
  <c r="W46"/>
  <c r="Q46"/>
  <c r="J46"/>
  <c r="D46"/>
  <c r="W45"/>
  <c r="Q45"/>
  <c r="J45"/>
  <c r="D45"/>
  <c r="W44"/>
  <c r="Q44"/>
  <c r="J44"/>
  <c r="D44"/>
  <c r="W43"/>
  <c r="Q43"/>
  <c r="J43"/>
  <c r="D43"/>
  <c r="W42"/>
  <c r="Q42"/>
  <c r="J42"/>
  <c r="D42"/>
  <c r="W41"/>
  <c r="Q41"/>
  <c r="J41"/>
  <c r="D41"/>
  <c r="W40"/>
  <c r="Q40"/>
  <c r="J40"/>
  <c r="D40"/>
  <c r="W39"/>
  <c r="Q39"/>
  <c r="J39"/>
  <c r="D39"/>
  <c r="W38"/>
  <c r="Q38"/>
  <c r="J38"/>
  <c r="D38"/>
  <c r="W37"/>
  <c r="Q37"/>
  <c r="J37"/>
  <c r="D37"/>
  <c r="W36"/>
  <c r="Q36"/>
  <c r="J36"/>
  <c r="D36"/>
  <c r="W35"/>
  <c r="Q35"/>
  <c r="J35"/>
  <c r="D35"/>
  <c r="W34"/>
  <c r="Q34"/>
  <c r="J34"/>
  <c r="D34"/>
  <c r="W33"/>
  <c r="Q33"/>
  <c r="J33"/>
  <c r="D33"/>
  <c r="W32"/>
  <c r="Q32"/>
  <c r="J32"/>
  <c r="D32"/>
  <c r="W31"/>
  <c r="Q31"/>
  <c r="Q30" s="1"/>
  <c r="J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J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AV6"/>
  <c r="AU6"/>
  <c r="AT6"/>
  <c r="AS6"/>
  <c r="AR6"/>
  <c r="AQ6"/>
  <c r="AP6"/>
  <c r="AO6"/>
  <c r="AM6"/>
  <c r="AL6"/>
  <c r="AK6"/>
  <c r="AJ6"/>
  <c r="AI6"/>
  <c r="AH6"/>
  <c r="AG6"/>
  <c r="AF6"/>
  <c r="AE6"/>
  <c r="AB6"/>
  <c r="AA6"/>
  <c r="Z6"/>
  <c r="Y6"/>
  <c r="X6"/>
  <c r="V6"/>
  <c r="U6"/>
  <c r="T6"/>
  <c r="S6"/>
  <c r="R6"/>
  <c r="O6"/>
  <c r="N6"/>
  <c r="M6"/>
  <c r="L6"/>
  <c r="K6"/>
  <c r="I6"/>
  <c r="H6"/>
  <c r="G6"/>
  <c r="F6"/>
  <c r="E6"/>
  <c r="AD78" i="15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AD65"/>
  <c r="W65"/>
  <c r="Q65"/>
  <c r="J65"/>
  <c r="D65"/>
  <c r="AD64"/>
  <c r="W64"/>
  <c r="Q64"/>
  <c r="J64"/>
  <c r="D64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W55" s="1"/>
  <c r="Q56"/>
  <c r="J56"/>
  <c r="D56"/>
  <c r="AV55"/>
  <c r="AU55"/>
  <c r="AT55"/>
  <c r="AS55"/>
  <c r="AR55"/>
  <c r="AQ55"/>
  <c r="AP55"/>
  <c r="AO55"/>
  <c r="AM55"/>
  <c r="AL55"/>
  <c r="AK55"/>
  <c r="AJ55"/>
  <c r="AI55"/>
  <c r="AH55"/>
  <c r="AG55"/>
  <c r="AF55"/>
  <c r="AE55"/>
  <c r="AB55"/>
  <c r="AA55"/>
  <c r="Z55"/>
  <c r="Y55"/>
  <c r="X55"/>
  <c r="V55"/>
  <c r="U55"/>
  <c r="T55"/>
  <c r="S55"/>
  <c r="R55"/>
  <c r="O55"/>
  <c r="N55"/>
  <c r="M55"/>
  <c r="L55"/>
  <c r="K55"/>
  <c r="I55"/>
  <c r="H55"/>
  <c r="G55"/>
  <c r="F55"/>
  <c r="E55"/>
  <c r="AD53"/>
  <c r="W53"/>
  <c r="Q53"/>
  <c r="J53"/>
  <c r="D53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W37"/>
  <c r="Q37"/>
  <c r="J37"/>
  <c r="D37"/>
  <c r="AD36"/>
  <c r="W36"/>
  <c r="Q36"/>
  <c r="J36"/>
  <c r="D36"/>
  <c r="AD35"/>
  <c r="W35"/>
  <c r="Q35"/>
  <c r="J35"/>
  <c r="D35"/>
  <c r="AD34"/>
  <c r="W34"/>
  <c r="Q34"/>
  <c r="J34"/>
  <c r="D34"/>
  <c r="AD33"/>
  <c r="W33"/>
  <c r="Q33"/>
  <c r="J33"/>
  <c r="D33"/>
  <c r="AD32"/>
  <c r="W32"/>
  <c r="Q32"/>
  <c r="J32"/>
  <c r="D32"/>
  <c r="AD31"/>
  <c r="W31"/>
  <c r="Q31"/>
  <c r="J31"/>
  <c r="D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AB30"/>
  <c r="AA30"/>
  <c r="Z30"/>
  <c r="Y30"/>
  <c r="X30"/>
  <c r="V30"/>
  <c r="U30"/>
  <c r="T30"/>
  <c r="S30"/>
  <c r="R30"/>
  <c r="O30"/>
  <c r="N30"/>
  <c r="M30"/>
  <c r="L30"/>
  <c r="K30"/>
  <c r="I30"/>
  <c r="H30"/>
  <c r="G30"/>
  <c r="F30"/>
  <c r="E30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AV6"/>
  <c r="AU6"/>
  <c r="AT6"/>
  <c r="AS6"/>
  <c r="AR6"/>
  <c r="AQ6"/>
  <c r="AP6"/>
  <c r="AO6"/>
  <c r="AM6"/>
  <c r="AL6"/>
  <c r="AK6"/>
  <c r="AJ6"/>
  <c r="AI6"/>
  <c r="AH6"/>
  <c r="AG6"/>
  <c r="AF6"/>
  <c r="AE6"/>
  <c r="AB6"/>
  <c r="AA6"/>
  <c r="Z6"/>
  <c r="Y6"/>
  <c r="Y5" s="1"/>
  <c r="X6"/>
  <c r="V6"/>
  <c r="U6"/>
  <c r="T6"/>
  <c r="S6"/>
  <c r="R6"/>
  <c r="O6"/>
  <c r="N6"/>
  <c r="N5" s="1"/>
  <c r="M6"/>
  <c r="L6"/>
  <c r="K6"/>
  <c r="I6"/>
  <c r="H6"/>
  <c r="G6"/>
  <c r="F6"/>
  <c r="E6"/>
  <c r="AP30" i="1"/>
  <c r="AQ30"/>
  <c r="AR30"/>
  <c r="AS30"/>
  <c r="AT30"/>
  <c r="AO30"/>
  <c r="AE30"/>
  <c r="AF30"/>
  <c r="AG30"/>
  <c r="AH30"/>
  <c r="AI30"/>
  <c r="AJ30"/>
  <c r="AK30"/>
  <c r="AL30"/>
  <c r="AM30"/>
  <c r="R30"/>
  <c r="S30"/>
  <c r="T30"/>
  <c r="U30"/>
  <c r="V30"/>
  <c r="X30"/>
  <c r="Y30"/>
  <c r="Z30"/>
  <c r="AA30"/>
  <c r="AB30"/>
  <c r="E30"/>
  <c r="F30"/>
  <c r="G30"/>
  <c r="H30"/>
  <c r="I30"/>
  <c r="K30"/>
  <c r="L30"/>
  <c r="M30"/>
  <c r="N30"/>
  <c r="O30"/>
  <c r="AP30" i="13"/>
  <c r="AQ30"/>
  <c r="AR30"/>
  <c r="AS30"/>
  <c r="AT30"/>
  <c r="AU30"/>
  <c r="AV30"/>
  <c r="AO30"/>
  <c r="AE30"/>
  <c r="AF30"/>
  <c r="AG30"/>
  <c r="AH30"/>
  <c r="AI30"/>
  <c r="AJ30"/>
  <c r="AK30"/>
  <c r="AL30"/>
  <c r="AM30"/>
  <c r="R30"/>
  <c r="S30"/>
  <c r="T30"/>
  <c r="U30"/>
  <c r="V30"/>
  <c r="X30"/>
  <c r="Y30"/>
  <c r="Z30"/>
  <c r="AA30"/>
  <c r="AB30"/>
  <c r="E30"/>
  <c r="F30"/>
  <c r="G30"/>
  <c r="H30"/>
  <c r="I30"/>
  <c r="K30"/>
  <c r="L30"/>
  <c r="M30"/>
  <c r="N30"/>
  <c r="O30"/>
  <c r="AD78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AD65"/>
  <c r="W65"/>
  <c r="Q65"/>
  <c r="J65"/>
  <c r="D65"/>
  <c r="AD64"/>
  <c r="W64"/>
  <c r="Q64"/>
  <c r="J64"/>
  <c r="D64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AD56"/>
  <c r="W56"/>
  <c r="Q56"/>
  <c r="J56"/>
  <c r="D56"/>
  <c r="AV55"/>
  <c r="AU55"/>
  <c r="AT55"/>
  <c r="AS55"/>
  <c r="AR55"/>
  <c r="AQ55"/>
  <c r="AP55"/>
  <c r="AO55"/>
  <c r="AM55"/>
  <c r="AL55"/>
  <c r="AK55"/>
  <c r="AJ55"/>
  <c r="AI55"/>
  <c r="AH55"/>
  <c r="AG55"/>
  <c r="AF55"/>
  <c r="AE55"/>
  <c r="AB55"/>
  <c r="AA55"/>
  <c r="Z55"/>
  <c r="Y55"/>
  <c r="X55"/>
  <c r="V55"/>
  <c r="U55"/>
  <c r="T55"/>
  <c r="S55"/>
  <c r="R55"/>
  <c r="O55"/>
  <c r="N55"/>
  <c r="M55"/>
  <c r="L55"/>
  <c r="K55"/>
  <c r="I55"/>
  <c r="H55"/>
  <c r="G55"/>
  <c r="F55"/>
  <c r="E55"/>
  <c r="AD53"/>
  <c r="W53"/>
  <c r="Q53"/>
  <c r="J53"/>
  <c r="D53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W37"/>
  <c r="Q37"/>
  <c r="J37"/>
  <c r="D37"/>
  <c r="AD36"/>
  <c r="W36"/>
  <c r="Q36"/>
  <c r="J36"/>
  <c r="D36"/>
  <c r="AD35"/>
  <c r="W35"/>
  <c r="Q35"/>
  <c r="J35"/>
  <c r="D35"/>
  <c r="AD34"/>
  <c r="W34"/>
  <c r="Q34"/>
  <c r="J34"/>
  <c r="D34"/>
  <c r="AD33"/>
  <c r="W33"/>
  <c r="Q33"/>
  <c r="J33"/>
  <c r="D33"/>
  <c r="AD32"/>
  <c r="W32"/>
  <c r="Q32"/>
  <c r="J32"/>
  <c r="D32"/>
  <c r="AD31"/>
  <c r="W31"/>
  <c r="W30" s="1"/>
  <c r="Q31"/>
  <c r="J31"/>
  <c r="J30" s="1"/>
  <c r="D31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AB27"/>
  <c r="AA27"/>
  <c r="Z27"/>
  <c r="Y27"/>
  <c r="X27"/>
  <c r="V27"/>
  <c r="U27"/>
  <c r="T27"/>
  <c r="S27"/>
  <c r="R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AB25"/>
  <c r="AA25"/>
  <c r="Z25"/>
  <c r="Y25"/>
  <c r="X25"/>
  <c r="V25"/>
  <c r="U25"/>
  <c r="T25"/>
  <c r="S25"/>
  <c r="R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AV6"/>
  <c r="AU6"/>
  <c r="AT6"/>
  <c r="AS6"/>
  <c r="AR6"/>
  <c r="AQ6"/>
  <c r="AP6"/>
  <c r="AO6"/>
  <c r="AM6"/>
  <c r="AL6"/>
  <c r="AK6"/>
  <c r="AJ6"/>
  <c r="AI6"/>
  <c r="AH6"/>
  <c r="AG6"/>
  <c r="AF6"/>
  <c r="AE6"/>
  <c r="AB6"/>
  <c r="AA6"/>
  <c r="Z6"/>
  <c r="Y6"/>
  <c r="X6"/>
  <c r="V6"/>
  <c r="U6"/>
  <c r="T6"/>
  <c r="S6"/>
  <c r="R6"/>
  <c r="O6"/>
  <c r="N6"/>
  <c r="M6"/>
  <c r="L6"/>
  <c r="K6"/>
  <c r="I6"/>
  <c r="H6"/>
  <c r="G6"/>
  <c r="F6"/>
  <c r="E6"/>
  <c r="J30" i="17" l="1"/>
  <c r="W30"/>
  <c r="AP5" i="16"/>
  <c r="AT5"/>
  <c r="W13"/>
  <c r="W15"/>
  <c r="W25"/>
  <c r="D30" i="15"/>
  <c r="Q55"/>
  <c r="Q55" i="13"/>
  <c r="D30"/>
  <c r="Q30"/>
  <c r="AD30"/>
  <c r="C68" i="17"/>
  <c r="AO5"/>
  <c r="AQ5"/>
  <c r="AS5"/>
  <c r="AU5"/>
  <c r="AJ5"/>
  <c r="AD23"/>
  <c r="W17"/>
  <c r="W21"/>
  <c r="W28"/>
  <c r="C70"/>
  <c r="S5"/>
  <c r="C72"/>
  <c r="C74"/>
  <c r="C76"/>
  <c r="C78"/>
  <c r="D15"/>
  <c r="F5"/>
  <c r="C43"/>
  <c r="C53"/>
  <c r="C65" i="13"/>
  <c r="C69"/>
  <c r="C73"/>
  <c r="H5" i="15"/>
  <c r="Q12"/>
  <c r="AD12"/>
  <c r="J55"/>
  <c r="J9" i="16"/>
  <c r="J21"/>
  <c r="J25"/>
  <c r="W30"/>
  <c r="AA5" i="17"/>
  <c r="AE5"/>
  <c r="AM5"/>
  <c r="AR5"/>
  <c r="AV5"/>
  <c r="AD12"/>
  <c r="Q15"/>
  <c r="D16"/>
  <c r="J17"/>
  <c r="AD18"/>
  <c r="D19"/>
  <c r="J21"/>
  <c r="D23"/>
  <c r="D27"/>
  <c r="Q27"/>
  <c r="AD27"/>
  <c r="AD55" i="13"/>
  <c r="AQ5" i="15"/>
  <c r="U5"/>
  <c r="Q9"/>
  <c r="AD17"/>
  <c r="D21"/>
  <c r="AD21"/>
  <c r="AD25"/>
  <c r="Q30"/>
  <c r="AD30"/>
  <c r="W30"/>
  <c r="C51"/>
  <c r="D55"/>
  <c r="AO5" i="16"/>
  <c r="Q7"/>
  <c r="Q19"/>
  <c r="C33"/>
  <c r="J55"/>
  <c r="AD55"/>
  <c r="C61"/>
  <c r="C65"/>
  <c r="C73"/>
  <c r="C77"/>
  <c r="K5" i="17"/>
  <c r="O5"/>
  <c r="AF5"/>
  <c r="D7"/>
  <c r="Q7"/>
  <c r="W10"/>
  <c r="D11"/>
  <c r="Q11"/>
  <c r="W18"/>
  <c r="Q19"/>
  <c r="AD19"/>
  <c r="D22"/>
  <c r="J25"/>
  <c r="W25"/>
  <c r="AD26"/>
  <c r="C31"/>
  <c r="C50"/>
  <c r="J55"/>
  <c r="C57"/>
  <c r="AD55"/>
  <c r="C59"/>
  <c r="C61"/>
  <c r="C63"/>
  <c r="C65"/>
  <c r="C67"/>
  <c r="C69"/>
  <c r="C71"/>
  <c r="C73"/>
  <c r="C75"/>
  <c r="C77"/>
  <c r="AD8"/>
  <c r="AD17"/>
  <c r="AD20"/>
  <c r="AD28"/>
  <c r="AD6"/>
  <c r="AD7"/>
  <c r="AL5"/>
  <c r="AD10"/>
  <c r="AD11"/>
  <c r="AD14"/>
  <c r="AD16"/>
  <c r="AD22"/>
  <c r="AD24"/>
  <c r="AD30"/>
  <c r="AD25"/>
  <c r="AD9"/>
  <c r="AD13"/>
  <c r="AD21"/>
  <c r="C41"/>
  <c r="C49"/>
  <c r="X5"/>
  <c r="AB5"/>
  <c r="Z5"/>
  <c r="W15"/>
  <c r="W20"/>
  <c r="W12"/>
  <c r="W22"/>
  <c r="W24"/>
  <c r="W27"/>
  <c r="Y5"/>
  <c r="W8"/>
  <c r="W11"/>
  <c r="W14"/>
  <c r="W16"/>
  <c r="W19"/>
  <c r="W26"/>
  <c r="C32"/>
  <c r="C35"/>
  <c r="Q6"/>
  <c r="Q9"/>
  <c r="Q14"/>
  <c r="Q18"/>
  <c r="Q20"/>
  <c r="Q25"/>
  <c r="R5"/>
  <c r="Q8"/>
  <c r="Q22"/>
  <c r="Q24"/>
  <c r="T5"/>
  <c r="Q10"/>
  <c r="Q13"/>
  <c r="Q17"/>
  <c r="Q26"/>
  <c r="Q28"/>
  <c r="C33"/>
  <c r="C34"/>
  <c r="C38"/>
  <c r="C44"/>
  <c r="C48"/>
  <c r="C51"/>
  <c r="U5"/>
  <c r="Q12"/>
  <c r="Q16"/>
  <c r="Q21"/>
  <c r="Q30"/>
  <c r="C37"/>
  <c r="C47"/>
  <c r="J14"/>
  <c r="J9"/>
  <c r="J11"/>
  <c r="C46"/>
  <c r="C52"/>
  <c r="L5"/>
  <c r="J10"/>
  <c r="J15"/>
  <c r="C15" s="1"/>
  <c r="J19"/>
  <c r="C19" s="1"/>
  <c r="J23"/>
  <c r="J27"/>
  <c r="C39"/>
  <c r="C42"/>
  <c r="C45"/>
  <c r="J8"/>
  <c r="C36"/>
  <c r="C40"/>
  <c r="J7"/>
  <c r="C7" s="1"/>
  <c r="M5"/>
  <c r="J12"/>
  <c r="J13"/>
  <c r="J16"/>
  <c r="C16" s="1"/>
  <c r="J18"/>
  <c r="J20"/>
  <c r="J22"/>
  <c r="C22" s="1"/>
  <c r="J24"/>
  <c r="J26"/>
  <c r="J28"/>
  <c r="D10"/>
  <c r="C10" s="1"/>
  <c r="D12"/>
  <c r="C12" s="1"/>
  <c r="D18"/>
  <c r="G5"/>
  <c r="D14"/>
  <c r="C14" s="1"/>
  <c r="H5"/>
  <c r="D9"/>
  <c r="D25"/>
  <c r="C25" s="1"/>
  <c r="D28"/>
  <c r="D20"/>
  <c r="D6"/>
  <c r="E5"/>
  <c r="D8"/>
  <c r="D13"/>
  <c r="D17"/>
  <c r="D21"/>
  <c r="D24"/>
  <c r="D26"/>
  <c r="C26" s="1"/>
  <c r="C9"/>
  <c r="C55"/>
  <c r="AD5"/>
  <c r="C23"/>
  <c r="V5"/>
  <c r="W6"/>
  <c r="D55"/>
  <c r="AH5"/>
  <c r="D30"/>
  <c r="I5"/>
  <c r="AI5"/>
  <c r="J6"/>
  <c r="AS5" i="16"/>
  <c r="C69"/>
  <c r="W55"/>
  <c r="W17"/>
  <c r="W21"/>
  <c r="W22"/>
  <c r="AA5"/>
  <c r="W9"/>
  <c r="C58"/>
  <c r="C62"/>
  <c r="C66"/>
  <c r="C70"/>
  <c r="C74"/>
  <c r="C78"/>
  <c r="Q21"/>
  <c r="Q28"/>
  <c r="S5"/>
  <c r="U5"/>
  <c r="Q15"/>
  <c r="Q11"/>
  <c r="Q16"/>
  <c r="Q23"/>
  <c r="C56"/>
  <c r="C60"/>
  <c r="C68"/>
  <c r="C59"/>
  <c r="C63"/>
  <c r="C67"/>
  <c r="C71"/>
  <c r="C75"/>
  <c r="J17"/>
  <c r="C64"/>
  <c r="C72"/>
  <c r="C76"/>
  <c r="N5"/>
  <c r="J13"/>
  <c r="D55"/>
  <c r="D15"/>
  <c r="D19"/>
  <c r="G5"/>
  <c r="D11"/>
  <c r="D7"/>
  <c r="D27"/>
  <c r="F5"/>
  <c r="D23"/>
  <c r="AQ5"/>
  <c r="AU5"/>
  <c r="AR5"/>
  <c r="AV5"/>
  <c r="AD30"/>
  <c r="AF5"/>
  <c r="AD7"/>
  <c r="AM5"/>
  <c r="AD19"/>
  <c r="AD11"/>
  <c r="AD16"/>
  <c r="AD22"/>
  <c r="AD15"/>
  <c r="AD23"/>
  <c r="AJ5"/>
  <c r="AG5"/>
  <c r="AK5"/>
  <c r="AH5"/>
  <c r="AL5"/>
  <c r="AD9"/>
  <c r="AD27"/>
  <c r="AD14"/>
  <c r="AD21"/>
  <c r="AD24"/>
  <c r="AD6"/>
  <c r="AE5"/>
  <c r="AD8"/>
  <c r="AD18"/>
  <c r="AD20"/>
  <c r="AD26"/>
  <c r="AD13"/>
  <c r="AD10"/>
  <c r="AD12"/>
  <c r="AD17"/>
  <c r="AD25"/>
  <c r="AD28"/>
  <c r="X5"/>
  <c r="AB5"/>
  <c r="W8"/>
  <c r="W10"/>
  <c r="W12"/>
  <c r="W19"/>
  <c r="W24"/>
  <c r="W27"/>
  <c r="Y5"/>
  <c r="W14"/>
  <c r="W16"/>
  <c r="W26"/>
  <c r="W7"/>
  <c r="Z5"/>
  <c r="W11"/>
  <c r="W18"/>
  <c r="W20"/>
  <c r="W23"/>
  <c r="W28"/>
  <c r="C41"/>
  <c r="C49"/>
  <c r="C50"/>
  <c r="Q12"/>
  <c r="Q6"/>
  <c r="R5"/>
  <c r="V5"/>
  <c r="Q10"/>
  <c r="Q14"/>
  <c r="Q18"/>
  <c r="Q20"/>
  <c r="Q25"/>
  <c r="C35"/>
  <c r="C36"/>
  <c r="C40"/>
  <c r="Q22"/>
  <c r="Q24"/>
  <c r="C43"/>
  <c r="C47"/>
  <c r="T5"/>
  <c r="Q9"/>
  <c r="Q13"/>
  <c r="Q17"/>
  <c r="Q26"/>
  <c r="Q27"/>
  <c r="J7"/>
  <c r="J12"/>
  <c r="J16"/>
  <c r="J18"/>
  <c r="J20"/>
  <c r="J22"/>
  <c r="J24"/>
  <c r="J26"/>
  <c r="K5"/>
  <c r="O5"/>
  <c r="J8"/>
  <c r="J10"/>
  <c r="J14"/>
  <c r="J28"/>
  <c r="C32"/>
  <c r="C42"/>
  <c r="C46"/>
  <c r="C53"/>
  <c r="C31"/>
  <c r="C38"/>
  <c r="C45"/>
  <c r="C52"/>
  <c r="L5"/>
  <c r="M5"/>
  <c r="J11"/>
  <c r="J15"/>
  <c r="J19"/>
  <c r="J23"/>
  <c r="J27"/>
  <c r="C34"/>
  <c r="C37"/>
  <c r="C44"/>
  <c r="C48"/>
  <c r="C51"/>
  <c r="D9"/>
  <c r="D12"/>
  <c r="D16"/>
  <c r="D18"/>
  <c r="H5"/>
  <c r="E5"/>
  <c r="D8"/>
  <c r="D10"/>
  <c r="D14"/>
  <c r="D25"/>
  <c r="D6"/>
  <c r="D21"/>
  <c r="D24"/>
  <c r="D26"/>
  <c r="D28"/>
  <c r="C28" s="1"/>
  <c r="D13"/>
  <c r="D17"/>
  <c r="D20"/>
  <c r="D22"/>
  <c r="C39"/>
  <c r="I5"/>
  <c r="W6"/>
  <c r="Q8"/>
  <c r="C57"/>
  <c r="D30"/>
  <c r="AI5"/>
  <c r="J6"/>
  <c r="AO5" i="15"/>
  <c r="AS5"/>
  <c r="AU5"/>
  <c r="AL5"/>
  <c r="AD13"/>
  <c r="AD55"/>
  <c r="AD9"/>
  <c r="AH5"/>
  <c r="AD24"/>
  <c r="W19"/>
  <c r="W11"/>
  <c r="R5"/>
  <c r="V5"/>
  <c r="Q13"/>
  <c r="Q17"/>
  <c r="C57"/>
  <c r="C61"/>
  <c r="C65"/>
  <c r="C69"/>
  <c r="C73"/>
  <c r="C77"/>
  <c r="C59"/>
  <c r="C63"/>
  <c r="C67"/>
  <c r="C71"/>
  <c r="C75"/>
  <c r="Q21"/>
  <c r="Q25"/>
  <c r="J19"/>
  <c r="J23"/>
  <c r="L5"/>
  <c r="J11"/>
  <c r="J15"/>
  <c r="C58"/>
  <c r="C62"/>
  <c r="C66"/>
  <c r="C70"/>
  <c r="C74"/>
  <c r="C78"/>
  <c r="J7"/>
  <c r="J22"/>
  <c r="J26"/>
  <c r="C60"/>
  <c r="C64"/>
  <c r="C68"/>
  <c r="C72"/>
  <c r="C76"/>
  <c r="D16"/>
  <c r="D25"/>
  <c r="E5"/>
  <c r="I5"/>
  <c r="D13"/>
  <c r="D17"/>
  <c r="D9"/>
  <c r="AR5"/>
  <c r="AV5"/>
  <c r="AP5"/>
  <c r="AT5"/>
  <c r="AD10"/>
  <c r="AD22"/>
  <c r="AF5"/>
  <c r="AJ5"/>
  <c r="AD7"/>
  <c r="AD19"/>
  <c r="AE5"/>
  <c r="AI5"/>
  <c r="AM5"/>
  <c r="AD8"/>
  <c r="AK5"/>
  <c r="AD15"/>
  <c r="AD18"/>
  <c r="AD20"/>
  <c r="AD27"/>
  <c r="AD11"/>
  <c r="AD14"/>
  <c r="AD16"/>
  <c r="AD23"/>
  <c r="AD26"/>
  <c r="AD28"/>
  <c r="W10"/>
  <c r="W27"/>
  <c r="W28"/>
  <c r="W7"/>
  <c r="W16"/>
  <c r="W18"/>
  <c r="W21"/>
  <c r="W15"/>
  <c r="W23"/>
  <c r="C34"/>
  <c r="W8"/>
  <c r="W13"/>
  <c r="W22"/>
  <c r="Z5"/>
  <c r="W12"/>
  <c r="W14"/>
  <c r="W20"/>
  <c r="W25"/>
  <c r="AA5"/>
  <c r="AB5"/>
  <c r="W6"/>
  <c r="W9"/>
  <c r="W17"/>
  <c r="W24"/>
  <c r="W26"/>
  <c r="C44"/>
  <c r="C48"/>
  <c r="Q10"/>
  <c r="Q15"/>
  <c r="Q16"/>
  <c r="C42"/>
  <c r="C50"/>
  <c r="Q14"/>
  <c r="Q19"/>
  <c r="Q20"/>
  <c r="Q23"/>
  <c r="Q24"/>
  <c r="C38"/>
  <c r="S5"/>
  <c r="Q7"/>
  <c r="Q8"/>
  <c r="Q18"/>
  <c r="Q22"/>
  <c r="Q27"/>
  <c r="Q28"/>
  <c r="C37"/>
  <c r="C41"/>
  <c r="C45"/>
  <c r="Q11"/>
  <c r="Q26"/>
  <c r="J10"/>
  <c r="J14"/>
  <c r="J18"/>
  <c r="J21"/>
  <c r="J25"/>
  <c r="C33"/>
  <c r="C36"/>
  <c r="C40"/>
  <c r="C43"/>
  <c r="C47"/>
  <c r="J9"/>
  <c r="J13"/>
  <c r="J17"/>
  <c r="J24"/>
  <c r="J27"/>
  <c r="J30"/>
  <c r="C32"/>
  <c r="C35"/>
  <c r="C39"/>
  <c r="C46"/>
  <c r="C53"/>
  <c r="J8"/>
  <c r="J12"/>
  <c r="J16"/>
  <c r="J20"/>
  <c r="J28"/>
  <c r="C49"/>
  <c r="C52"/>
  <c r="C31"/>
  <c r="K5"/>
  <c r="J6"/>
  <c r="D19"/>
  <c r="D22"/>
  <c r="D26"/>
  <c r="D12"/>
  <c r="D15"/>
  <c r="D18"/>
  <c r="D8"/>
  <c r="D11"/>
  <c r="D14"/>
  <c r="D24"/>
  <c r="F5"/>
  <c r="D7"/>
  <c r="D10"/>
  <c r="D20"/>
  <c r="D23"/>
  <c r="D27"/>
  <c r="D28"/>
  <c r="G5"/>
  <c r="O5"/>
  <c r="X5"/>
  <c r="AG5"/>
  <c r="D6"/>
  <c r="Q6"/>
  <c r="T5"/>
  <c r="AD6"/>
  <c r="C56"/>
  <c r="M5"/>
  <c r="AG5" i="13"/>
  <c r="AK5"/>
  <c r="AD7"/>
  <c r="AJ5"/>
  <c r="AL5"/>
  <c r="W55"/>
  <c r="Q11"/>
  <c r="Q17"/>
  <c r="C60"/>
  <c r="C64"/>
  <c r="C68"/>
  <c r="C72"/>
  <c r="J55"/>
  <c r="C57"/>
  <c r="C61"/>
  <c r="C77"/>
  <c r="C58"/>
  <c r="C62"/>
  <c r="C66"/>
  <c r="C70"/>
  <c r="C74"/>
  <c r="C78"/>
  <c r="C76"/>
  <c r="C63"/>
  <c r="C67"/>
  <c r="C71"/>
  <c r="C75"/>
  <c r="D55"/>
  <c r="AQ5"/>
  <c r="AU5"/>
  <c r="AD21"/>
  <c r="Z5"/>
  <c r="W16"/>
  <c r="W22"/>
  <c r="Y5"/>
  <c r="W7"/>
  <c r="W11"/>
  <c r="W15"/>
  <c r="W19"/>
  <c r="W23"/>
  <c r="W27"/>
  <c r="U5"/>
  <c r="Q20"/>
  <c r="Q8"/>
  <c r="Q21"/>
  <c r="Q26"/>
  <c r="Q9"/>
  <c r="Q13"/>
  <c r="C42"/>
  <c r="C46"/>
  <c r="D20"/>
  <c r="D28"/>
  <c r="C33"/>
  <c r="C41"/>
  <c r="C45"/>
  <c r="D21"/>
  <c r="H5"/>
  <c r="D13"/>
  <c r="D17"/>
  <c r="AV5"/>
  <c r="AR5"/>
  <c r="AP5"/>
  <c r="AT5"/>
  <c r="AO5"/>
  <c r="AS5"/>
  <c r="AH5"/>
  <c r="AD9"/>
  <c r="AM5"/>
  <c r="AD17"/>
  <c r="AD19"/>
  <c r="AD25"/>
  <c r="AD14"/>
  <c r="AE5"/>
  <c r="AI5"/>
  <c r="AD8"/>
  <c r="AD22"/>
  <c r="AD24"/>
  <c r="AD27"/>
  <c r="AD10"/>
  <c r="AD12"/>
  <c r="AD16"/>
  <c r="AD26"/>
  <c r="AD28"/>
  <c r="AD11"/>
  <c r="AD13"/>
  <c r="AD15"/>
  <c r="AD18"/>
  <c r="AD20"/>
  <c r="AD23"/>
  <c r="C49"/>
  <c r="AA5"/>
  <c r="W9"/>
  <c r="W12"/>
  <c r="W17"/>
  <c r="W20"/>
  <c r="W25"/>
  <c r="W28"/>
  <c r="W6"/>
  <c r="AB5"/>
  <c r="W10"/>
  <c r="W18"/>
  <c r="W26"/>
  <c r="W8"/>
  <c r="W13"/>
  <c r="W14"/>
  <c r="W21"/>
  <c r="W24"/>
  <c r="V5"/>
  <c r="Q18"/>
  <c r="Q27"/>
  <c r="C40"/>
  <c r="Q10"/>
  <c r="Q15"/>
  <c r="Q19"/>
  <c r="Q22"/>
  <c r="C31"/>
  <c r="C35"/>
  <c r="C39"/>
  <c r="C43"/>
  <c r="Q14"/>
  <c r="R5"/>
  <c r="Q12"/>
  <c r="Q24"/>
  <c r="C32"/>
  <c r="C47"/>
  <c r="T5"/>
  <c r="Q7"/>
  <c r="Q16"/>
  <c r="Q23"/>
  <c r="Q25"/>
  <c r="Q28"/>
  <c r="C50"/>
  <c r="C53"/>
  <c r="J15"/>
  <c r="L5"/>
  <c r="J7"/>
  <c r="J9"/>
  <c r="J10"/>
  <c r="J19"/>
  <c r="J25"/>
  <c r="C36"/>
  <c r="J6"/>
  <c r="J21"/>
  <c r="J11"/>
  <c r="J13"/>
  <c r="J23"/>
  <c r="J27"/>
  <c r="J28"/>
  <c r="J18"/>
  <c r="C38"/>
  <c r="C48"/>
  <c r="K5"/>
  <c r="O5"/>
  <c r="J8"/>
  <c r="J12"/>
  <c r="J26"/>
  <c r="N5"/>
  <c r="J14"/>
  <c r="J17"/>
  <c r="J22"/>
  <c r="C52"/>
  <c r="J16"/>
  <c r="J20"/>
  <c r="J24"/>
  <c r="D8"/>
  <c r="D11"/>
  <c r="D16"/>
  <c r="C34"/>
  <c r="D18"/>
  <c r="C18" s="1"/>
  <c r="D23"/>
  <c r="D26"/>
  <c r="G5"/>
  <c r="D7"/>
  <c r="D12"/>
  <c r="D15"/>
  <c r="D22"/>
  <c r="D25"/>
  <c r="E5"/>
  <c r="I5"/>
  <c r="D9"/>
  <c r="D10"/>
  <c r="D14"/>
  <c r="D19"/>
  <c r="D24"/>
  <c r="D27"/>
  <c r="C37"/>
  <c r="C44"/>
  <c r="C51"/>
  <c r="X5"/>
  <c r="D6"/>
  <c r="Q6"/>
  <c r="AD6"/>
  <c r="C56"/>
  <c r="F5"/>
  <c r="S5"/>
  <c r="AF5"/>
  <c r="M5"/>
  <c r="Q5" i="15" l="1"/>
  <c r="C30" i="17"/>
  <c r="C20" i="15"/>
  <c r="D5" i="17"/>
  <c r="C27"/>
  <c r="C11"/>
  <c r="C30" i="13"/>
  <c r="C28" i="17"/>
  <c r="Q5"/>
  <c r="C21"/>
  <c r="C17"/>
  <c r="C20"/>
  <c r="W5"/>
  <c r="C24"/>
  <c r="C18"/>
  <c r="J5"/>
  <c r="C13"/>
  <c r="C8"/>
  <c r="C6"/>
  <c r="AD5" i="16"/>
  <c r="C13"/>
  <c r="C18"/>
  <c r="C19"/>
  <c r="C24"/>
  <c r="C9"/>
  <c r="C55"/>
  <c r="C21"/>
  <c r="C11"/>
  <c r="C20"/>
  <c r="C15"/>
  <c r="C7"/>
  <c r="D5"/>
  <c r="C25"/>
  <c r="C16"/>
  <c r="C27"/>
  <c r="C23"/>
  <c r="C8"/>
  <c r="W5"/>
  <c r="C12"/>
  <c r="Q5"/>
  <c r="C17"/>
  <c r="C30"/>
  <c r="C10"/>
  <c r="C26"/>
  <c r="C22"/>
  <c r="J5"/>
  <c r="C14"/>
  <c r="C6"/>
  <c r="C9" i="15"/>
  <c r="C12"/>
  <c r="W5"/>
  <c r="C21"/>
  <c r="C17"/>
  <c r="C28"/>
  <c r="C55"/>
  <c r="C16"/>
  <c r="C8"/>
  <c r="C23"/>
  <c r="C27"/>
  <c r="C13"/>
  <c r="C7"/>
  <c r="AD5"/>
  <c r="C25"/>
  <c r="C10"/>
  <c r="C24"/>
  <c r="C26"/>
  <c r="C11"/>
  <c r="C14"/>
  <c r="C15"/>
  <c r="C19"/>
  <c r="C18"/>
  <c r="C22"/>
  <c r="C30"/>
  <c r="J5"/>
  <c r="D5"/>
  <c r="C6"/>
  <c r="C28" i="13"/>
  <c r="C55"/>
  <c r="C26"/>
  <c r="W5"/>
  <c r="C7"/>
  <c r="C21"/>
  <c r="C17"/>
  <c r="C22"/>
  <c r="C19"/>
  <c r="C13"/>
  <c r="AD5"/>
  <c r="C12"/>
  <c r="C11"/>
  <c r="C20"/>
  <c r="C24"/>
  <c r="C25"/>
  <c r="C9"/>
  <c r="Q5"/>
  <c r="C14"/>
  <c r="C23"/>
  <c r="C15"/>
  <c r="J5"/>
  <c r="C27"/>
  <c r="C10"/>
  <c r="C8"/>
  <c r="C16"/>
  <c r="C6"/>
  <c r="D5"/>
  <c r="C5" i="17" l="1"/>
  <c r="C5" i="16"/>
  <c r="C5" i="15"/>
  <c r="C5" i="13"/>
  <c r="AP55" i="1" l="1"/>
  <c r="AQ55"/>
  <c r="AR55"/>
  <c r="AS55"/>
  <c r="AT55"/>
  <c r="AU55"/>
  <c r="AV55"/>
  <c r="AO55"/>
  <c r="AE55"/>
  <c r="AF55"/>
  <c r="AG55"/>
  <c r="AH55"/>
  <c r="AI55"/>
  <c r="AJ55"/>
  <c r="AK55"/>
  <c r="AL55"/>
  <c r="AM55"/>
  <c r="R55"/>
  <c r="S55"/>
  <c r="T55"/>
  <c r="U55"/>
  <c r="V55"/>
  <c r="X55"/>
  <c r="Y55"/>
  <c r="Z55"/>
  <c r="AA55"/>
  <c r="AB55"/>
  <c r="E55"/>
  <c r="F55"/>
  <c r="G55"/>
  <c r="H55"/>
  <c r="I55"/>
  <c r="K55"/>
  <c r="L55"/>
  <c r="M55"/>
  <c r="N55"/>
  <c r="O55"/>
  <c r="AU30" l="1"/>
  <c r="AV30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E27"/>
  <c r="AD52"/>
  <c r="Q52"/>
  <c r="W52"/>
  <c r="J52"/>
  <c r="D77"/>
  <c r="J77"/>
  <c r="Q77"/>
  <c r="W77"/>
  <c r="AD77"/>
  <c r="AO27"/>
  <c r="AP27"/>
  <c r="AQ27"/>
  <c r="AR27"/>
  <c r="AS27"/>
  <c r="AT27"/>
  <c r="AU27"/>
  <c r="AV27"/>
  <c r="AE27"/>
  <c r="AF27"/>
  <c r="AG27"/>
  <c r="AH27"/>
  <c r="AI27"/>
  <c r="AJ27"/>
  <c r="AK27"/>
  <c r="AL27"/>
  <c r="AM27"/>
  <c r="R27"/>
  <c r="S27"/>
  <c r="T27"/>
  <c r="U27"/>
  <c r="V27"/>
  <c r="X27"/>
  <c r="Y27"/>
  <c r="Z27"/>
  <c r="AA27"/>
  <c r="AB27"/>
  <c r="F27"/>
  <c r="G27"/>
  <c r="H27"/>
  <c r="I27"/>
  <c r="K27"/>
  <c r="L27"/>
  <c r="M27"/>
  <c r="N27"/>
  <c r="O27"/>
  <c r="C77" l="1"/>
  <c r="D27"/>
  <c r="C52"/>
  <c r="AD27"/>
  <c r="J27"/>
  <c r="W27"/>
  <c r="Q27"/>
  <c r="C27" l="1"/>
  <c r="K7" l="1"/>
  <c r="L7"/>
  <c r="M7"/>
  <c r="N7"/>
  <c r="O7"/>
  <c r="K8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K28"/>
  <c r="L28"/>
  <c r="M28"/>
  <c r="N28"/>
  <c r="O28"/>
  <c r="L6"/>
  <c r="L5" s="1"/>
  <c r="M6"/>
  <c r="M5" s="1"/>
  <c r="N6"/>
  <c r="N5" s="1"/>
  <c r="O6"/>
  <c r="O5" s="1"/>
  <c r="K6"/>
  <c r="K5" s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8"/>
  <c r="AT6"/>
  <c r="AT5" s="1"/>
  <c r="AQ7"/>
  <c r="AR7"/>
  <c r="AS7"/>
  <c r="AU7"/>
  <c r="AV7"/>
  <c r="AQ8"/>
  <c r="AR8"/>
  <c r="AS8"/>
  <c r="AU8"/>
  <c r="AV8"/>
  <c r="AQ9"/>
  <c r="AR9"/>
  <c r="AS9"/>
  <c r="AU9"/>
  <c r="AV9"/>
  <c r="AQ10"/>
  <c r="AR10"/>
  <c r="AS10"/>
  <c r="AU10"/>
  <c r="AV10"/>
  <c r="AQ11"/>
  <c r="AR11"/>
  <c r="AS11"/>
  <c r="AU11"/>
  <c r="AV11"/>
  <c r="AQ12"/>
  <c r="AR12"/>
  <c r="AS12"/>
  <c r="AU12"/>
  <c r="AV12"/>
  <c r="AQ13"/>
  <c r="AR13"/>
  <c r="AS13"/>
  <c r="AU13"/>
  <c r="AV13"/>
  <c r="AQ14"/>
  <c r="AR14"/>
  <c r="AS14"/>
  <c r="AU14"/>
  <c r="AV14"/>
  <c r="AQ15"/>
  <c r="AR15"/>
  <c r="AS15"/>
  <c r="AU15"/>
  <c r="AV15"/>
  <c r="AQ16"/>
  <c r="AR16"/>
  <c r="AS16"/>
  <c r="AU16"/>
  <c r="AV16"/>
  <c r="AQ17"/>
  <c r="AR17"/>
  <c r="AS17"/>
  <c r="AU17"/>
  <c r="AV17"/>
  <c r="AQ18"/>
  <c r="AR18"/>
  <c r="AS18"/>
  <c r="AU18"/>
  <c r="AV18"/>
  <c r="AQ19"/>
  <c r="AR19"/>
  <c r="AS19"/>
  <c r="AU19"/>
  <c r="AV19"/>
  <c r="AQ20"/>
  <c r="AR20"/>
  <c r="AS20"/>
  <c r="AU20"/>
  <c r="AV20"/>
  <c r="AQ21"/>
  <c r="AR21"/>
  <c r="AS21"/>
  <c r="AU21"/>
  <c r="AV21"/>
  <c r="AQ22"/>
  <c r="AR22"/>
  <c r="AS22"/>
  <c r="AU22"/>
  <c r="AV22"/>
  <c r="AQ23"/>
  <c r="AR23"/>
  <c r="AS23"/>
  <c r="AU23"/>
  <c r="AV23"/>
  <c r="AQ24"/>
  <c r="AR24"/>
  <c r="AS24"/>
  <c r="AU24"/>
  <c r="AV24"/>
  <c r="AQ25"/>
  <c r="AR25"/>
  <c r="AS25"/>
  <c r="AU25"/>
  <c r="AV25"/>
  <c r="AQ26"/>
  <c r="AR26"/>
  <c r="AS26"/>
  <c r="AU26"/>
  <c r="AV26"/>
  <c r="AQ28"/>
  <c r="AR28"/>
  <c r="AS28"/>
  <c r="AU28"/>
  <c r="AV28"/>
  <c r="AR6"/>
  <c r="AR5" s="1"/>
  <c r="AS6"/>
  <c r="AU6"/>
  <c r="AU5" s="1"/>
  <c r="AV6"/>
  <c r="AV5" s="1"/>
  <c r="AQ6"/>
  <c r="AQ5" s="1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8"/>
  <c r="AP6"/>
  <c r="AP5" s="1"/>
  <c r="AS5" l="1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8"/>
  <c r="AO6"/>
  <c r="AO5" s="1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8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8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8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8"/>
  <c r="AJ6"/>
  <c r="AE7"/>
  <c r="AF7"/>
  <c r="AG7"/>
  <c r="AH7"/>
  <c r="AI7"/>
  <c r="AE8"/>
  <c r="AF8"/>
  <c r="AG8"/>
  <c r="AH8"/>
  <c r="AI8"/>
  <c r="AE9"/>
  <c r="AF9"/>
  <c r="AG9"/>
  <c r="AH9"/>
  <c r="AI9"/>
  <c r="AE10"/>
  <c r="AF10"/>
  <c r="AG10"/>
  <c r="AH10"/>
  <c r="AI10"/>
  <c r="AE11"/>
  <c r="AF11"/>
  <c r="AG11"/>
  <c r="AH11"/>
  <c r="AI11"/>
  <c r="AE12"/>
  <c r="AF12"/>
  <c r="AG12"/>
  <c r="AH12"/>
  <c r="AI12"/>
  <c r="AE13"/>
  <c r="AF13"/>
  <c r="AG13"/>
  <c r="AH13"/>
  <c r="AI13"/>
  <c r="AE14"/>
  <c r="AF14"/>
  <c r="AG14"/>
  <c r="AH14"/>
  <c r="AI14"/>
  <c r="AE15"/>
  <c r="AF15"/>
  <c r="AG15"/>
  <c r="AH15"/>
  <c r="AI15"/>
  <c r="AE16"/>
  <c r="AF16"/>
  <c r="AG16"/>
  <c r="AH16"/>
  <c r="AI16"/>
  <c r="AE17"/>
  <c r="AF17"/>
  <c r="AG17"/>
  <c r="AH17"/>
  <c r="AI17"/>
  <c r="AE18"/>
  <c r="AF18"/>
  <c r="AG18"/>
  <c r="AH18"/>
  <c r="AI18"/>
  <c r="AE19"/>
  <c r="AF19"/>
  <c r="AG19"/>
  <c r="AH19"/>
  <c r="AI19"/>
  <c r="AE20"/>
  <c r="AF20"/>
  <c r="AG20"/>
  <c r="AH20"/>
  <c r="AI20"/>
  <c r="AE21"/>
  <c r="AF21"/>
  <c r="AG21"/>
  <c r="AH21"/>
  <c r="AI21"/>
  <c r="AE22"/>
  <c r="AF22"/>
  <c r="AG22"/>
  <c r="AH22"/>
  <c r="AI22"/>
  <c r="AE23"/>
  <c r="AF23"/>
  <c r="AG23"/>
  <c r="AH23"/>
  <c r="AI23"/>
  <c r="AE24"/>
  <c r="AF24"/>
  <c r="AG24"/>
  <c r="AH24"/>
  <c r="AI24"/>
  <c r="AE25"/>
  <c r="AF25"/>
  <c r="AG25"/>
  <c r="AH25"/>
  <c r="AI25"/>
  <c r="AE26"/>
  <c r="AF26"/>
  <c r="AG26"/>
  <c r="AH26"/>
  <c r="AI26"/>
  <c r="AE28"/>
  <c r="AF28"/>
  <c r="AG28"/>
  <c r="AH28"/>
  <c r="AI28"/>
  <c r="AF6"/>
  <c r="AF5" s="1"/>
  <c r="AG6"/>
  <c r="AG5" s="1"/>
  <c r="AH6"/>
  <c r="AH5" s="1"/>
  <c r="AI6"/>
  <c r="AI5" s="1"/>
  <c r="AE6"/>
  <c r="AE5" s="1"/>
  <c r="X7"/>
  <c r="Y7"/>
  <c r="Z7"/>
  <c r="AA7"/>
  <c r="AB7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8"/>
  <c r="Y28"/>
  <c r="Z28"/>
  <c r="AA28"/>
  <c r="AB28"/>
  <c r="AB6"/>
  <c r="AB5" s="1"/>
  <c r="Y6"/>
  <c r="Y5" s="1"/>
  <c r="Z6"/>
  <c r="Z5" s="1"/>
  <c r="AA6"/>
  <c r="AA5" s="1"/>
  <c r="X6"/>
  <c r="X5" s="1"/>
  <c r="R7"/>
  <c r="S7"/>
  <c r="T7"/>
  <c r="U7"/>
  <c r="V7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R28"/>
  <c r="S28"/>
  <c r="T28"/>
  <c r="U28"/>
  <c r="V28"/>
  <c r="S6"/>
  <c r="S5" s="1"/>
  <c r="T6"/>
  <c r="T5" s="1"/>
  <c r="U6"/>
  <c r="U5" s="1"/>
  <c r="V6"/>
  <c r="V5" s="1"/>
  <c r="Q23"/>
  <c r="F6"/>
  <c r="G6"/>
  <c r="H6"/>
  <c r="I6"/>
  <c r="F7"/>
  <c r="G7"/>
  <c r="H7"/>
  <c r="I7"/>
  <c r="F8"/>
  <c r="G8"/>
  <c r="H8"/>
  <c r="I8"/>
  <c r="F9"/>
  <c r="G9"/>
  <c r="H9"/>
  <c r="I9"/>
  <c r="F10"/>
  <c r="G10"/>
  <c r="H10"/>
  <c r="I10"/>
  <c r="F11"/>
  <c r="G11"/>
  <c r="H11"/>
  <c r="I11"/>
  <c r="F12"/>
  <c r="G12"/>
  <c r="H12"/>
  <c r="I12"/>
  <c r="F13"/>
  <c r="G13"/>
  <c r="H13"/>
  <c r="I13"/>
  <c r="F14"/>
  <c r="G14"/>
  <c r="H14"/>
  <c r="I14"/>
  <c r="F15"/>
  <c r="G15"/>
  <c r="H15"/>
  <c r="I15"/>
  <c r="F16"/>
  <c r="G16"/>
  <c r="H16"/>
  <c r="I16"/>
  <c r="F17"/>
  <c r="G17"/>
  <c r="H17"/>
  <c r="I17"/>
  <c r="F18"/>
  <c r="G18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F25"/>
  <c r="G25"/>
  <c r="H25"/>
  <c r="I25"/>
  <c r="F26"/>
  <c r="G26"/>
  <c r="H26"/>
  <c r="I26"/>
  <c r="F28"/>
  <c r="G28"/>
  <c r="H28"/>
  <c r="I28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6"/>
  <c r="AJ5" l="1"/>
  <c r="E5"/>
  <c r="I5"/>
  <c r="G5"/>
  <c r="H5"/>
  <c r="F5"/>
  <c r="Q15"/>
  <c r="Q7"/>
  <c r="Q25"/>
  <c r="Q24"/>
  <c r="Q20"/>
  <c r="Q17"/>
  <c r="Q16"/>
  <c r="Q12"/>
  <c r="Q9"/>
  <c r="Q8"/>
  <c r="Q28"/>
  <c r="Q21"/>
  <c r="Q19"/>
  <c r="Q13"/>
  <c r="Q11"/>
  <c r="Q26"/>
  <c r="Q22"/>
  <c r="Q18"/>
  <c r="Q14"/>
  <c r="Q10"/>
  <c r="D28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J6"/>
  <c r="W36"/>
  <c r="W37"/>
  <c r="W38"/>
  <c r="W39"/>
  <c r="W40"/>
  <c r="W41"/>
  <c r="Q36"/>
  <c r="Q37"/>
  <c r="Q38"/>
  <c r="Q39"/>
  <c r="Q40"/>
  <c r="Q41"/>
  <c r="D5" l="1"/>
  <c r="AD12"/>
  <c r="AD14"/>
  <c r="AD16"/>
  <c r="J12"/>
  <c r="J14"/>
  <c r="J16"/>
  <c r="D58"/>
  <c r="D59"/>
  <c r="D60"/>
  <c r="D61"/>
  <c r="D62"/>
  <c r="D63"/>
  <c r="J58"/>
  <c r="J59"/>
  <c r="J60"/>
  <c r="J61"/>
  <c r="J62"/>
  <c r="J63"/>
  <c r="J13"/>
  <c r="J15"/>
  <c r="J17"/>
  <c r="J36"/>
  <c r="J37"/>
  <c r="J38"/>
  <c r="J39"/>
  <c r="J40"/>
  <c r="J41"/>
  <c r="W12"/>
  <c r="W13"/>
  <c r="W14"/>
  <c r="W15"/>
  <c r="W16"/>
  <c r="W17"/>
  <c r="AD36"/>
  <c r="C36" s="1"/>
  <c r="AD37"/>
  <c r="C37" s="1"/>
  <c r="AD38"/>
  <c r="AD39"/>
  <c r="AD40"/>
  <c r="C40" s="1"/>
  <c r="AD41"/>
  <c r="C41" s="1"/>
  <c r="W58"/>
  <c r="W59"/>
  <c r="W60"/>
  <c r="W61"/>
  <c r="W62"/>
  <c r="W63"/>
  <c r="Q58"/>
  <c r="Q59"/>
  <c r="Q60"/>
  <c r="Q61"/>
  <c r="Q62"/>
  <c r="Q63"/>
  <c r="AD63"/>
  <c r="AD58"/>
  <c r="AD59"/>
  <c r="AD60"/>
  <c r="AD61"/>
  <c r="AD62"/>
  <c r="AD13"/>
  <c r="AD15"/>
  <c r="AD17"/>
  <c r="C38" l="1"/>
  <c r="C39"/>
  <c r="C61"/>
  <c r="C59"/>
  <c r="C63"/>
  <c r="C62"/>
  <c r="C60"/>
  <c r="C58"/>
  <c r="C16"/>
  <c r="C14"/>
  <c r="C17"/>
  <c r="C15"/>
  <c r="C13"/>
  <c r="C12"/>
  <c r="J32" l="1"/>
  <c r="J33"/>
  <c r="J34"/>
  <c r="J35"/>
  <c r="J42"/>
  <c r="J43"/>
  <c r="J44"/>
  <c r="J45"/>
  <c r="J46"/>
  <c r="J47"/>
  <c r="J48"/>
  <c r="J49"/>
  <c r="J50"/>
  <c r="J51"/>
  <c r="J53"/>
  <c r="J31"/>
  <c r="J30" s="1"/>
  <c r="D66" l="1"/>
  <c r="D67"/>
  <c r="D68"/>
  <c r="D69"/>
  <c r="AD66"/>
  <c r="AD67"/>
  <c r="AD68"/>
  <c r="AD69"/>
  <c r="AD70"/>
  <c r="W66"/>
  <c r="W67"/>
  <c r="W68"/>
  <c r="W69"/>
  <c r="Q66"/>
  <c r="Q67"/>
  <c r="Q68"/>
  <c r="Q69"/>
  <c r="J66"/>
  <c r="J67"/>
  <c r="J68"/>
  <c r="J69"/>
  <c r="AD35"/>
  <c r="AD42"/>
  <c r="AD43"/>
  <c r="AD44"/>
  <c r="W35"/>
  <c r="W42"/>
  <c r="W43"/>
  <c r="W44"/>
  <c r="Q35"/>
  <c r="Q42"/>
  <c r="Q43"/>
  <c r="Q44"/>
  <c r="D31"/>
  <c r="D30" s="1"/>
  <c r="W45"/>
  <c r="C68" l="1"/>
  <c r="C67"/>
  <c r="C69"/>
  <c r="C66"/>
  <c r="C44"/>
  <c r="C43"/>
  <c r="C35"/>
  <c r="C42"/>
  <c r="AD10" l="1"/>
  <c r="AD18"/>
  <c r="AD19" l="1"/>
  <c r="J19"/>
  <c r="J18"/>
  <c r="J11"/>
  <c r="J10"/>
  <c r="W19"/>
  <c r="W18"/>
  <c r="W11"/>
  <c r="W10"/>
  <c r="AD11"/>
  <c r="AD7"/>
  <c r="AD9"/>
  <c r="AD21"/>
  <c r="AD23"/>
  <c r="AD25"/>
  <c r="AD28"/>
  <c r="W7"/>
  <c r="W9"/>
  <c r="W21"/>
  <c r="W23"/>
  <c r="W25"/>
  <c r="W28"/>
  <c r="J7"/>
  <c r="J9"/>
  <c r="J21"/>
  <c r="J23"/>
  <c r="J25"/>
  <c r="J28"/>
  <c r="AD57"/>
  <c r="AD64"/>
  <c r="AD65"/>
  <c r="AD71"/>
  <c r="AD72"/>
  <c r="AD73"/>
  <c r="AD74"/>
  <c r="AD75"/>
  <c r="AD76"/>
  <c r="AD78"/>
  <c r="W57"/>
  <c r="W64"/>
  <c r="W65"/>
  <c r="W70"/>
  <c r="W71"/>
  <c r="W72"/>
  <c r="W73"/>
  <c r="W74"/>
  <c r="W75"/>
  <c r="W76"/>
  <c r="W78"/>
  <c r="Q57"/>
  <c r="Q64"/>
  <c r="Q65"/>
  <c r="Q70"/>
  <c r="Q71"/>
  <c r="Q72"/>
  <c r="Q73"/>
  <c r="Q74"/>
  <c r="Q75"/>
  <c r="Q76"/>
  <c r="Q78"/>
  <c r="C11" l="1"/>
  <c r="C19"/>
  <c r="J26"/>
  <c r="J24"/>
  <c r="J22"/>
  <c r="J20"/>
  <c r="J8"/>
  <c r="J5" s="1"/>
  <c r="C10"/>
  <c r="C18"/>
  <c r="AD26"/>
  <c r="AD24"/>
  <c r="AD22"/>
  <c r="AD20"/>
  <c r="AD8"/>
  <c r="W26"/>
  <c r="W24"/>
  <c r="W22"/>
  <c r="W20"/>
  <c r="W8"/>
  <c r="C8" l="1"/>
  <c r="R6"/>
  <c r="R5" s="1"/>
  <c r="J56"/>
  <c r="AK6"/>
  <c r="AK5" s="1"/>
  <c r="AL6"/>
  <c r="AL5" s="1"/>
  <c r="AM6"/>
  <c r="AM5" s="1"/>
  <c r="J78"/>
  <c r="D78"/>
  <c r="D57"/>
  <c r="J57"/>
  <c r="D64"/>
  <c r="J64"/>
  <c r="D65"/>
  <c r="J65"/>
  <c r="D70"/>
  <c r="J70"/>
  <c r="D71"/>
  <c r="J71"/>
  <c r="D72"/>
  <c r="J72"/>
  <c r="D73"/>
  <c r="J73"/>
  <c r="D74"/>
  <c r="J74"/>
  <c r="D75"/>
  <c r="J75"/>
  <c r="D76"/>
  <c r="J76"/>
  <c r="Q56"/>
  <c r="Q55" s="1"/>
  <c r="W56"/>
  <c r="W55" s="1"/>
  <c r="AD56"/>
  <c r="AD55" s="1"/>
  <c r="D56"/>
  <c r="D55" s="1"/>
  <c r="AD32"/>
  <c r="AD33"/>
  <c r="AD34"/>
  <c r="AD45"/>
  <c r="AD46"/>
  <c r="AD47"/>
  <c r="AD48"/>
  <c r="AD49"/>
  <c r="AD50"/>
  <c r="AD51"/>
  <c r="AD53"/>
  <c r="W32"/>
  <c r="W33"/>
  <c r="W34"/>
  <c r="W46"/>
  <c r="W47"/>
  <c r="W48"/>
  <c r="W49"/>
  <c r="W50"/>
  <c r="W51"/>
  <c r="W53"/>
  <c r="Q32"/>
  <c r="Q33"/>
  <c r="Q34"/>
  <c r="Q45"/>
  <c r="Q46"/>
  <c r="Q47"/>
  <c r="Q48"/>
  <c r="Q49"/>
  <c r="Q50"/>
  <c r="Q51"/>
  <c r="Q53"/>
  <c r="C45"/>
  <c r="AD31"/>
  <c r="AD30" s="1"/>
  <c r="W31"/>
  <c r="W30" s="1"/>
  <c r="Q31"/>
  <c r="Q30" s="1"/>
  <c r="C33" l="1"/>
  <c r="C47"/>
  <c r="J55"/>
  <c r="C32"/>
  <c r="C31"/>
  <c r="C51"/>
  <c r="C49"/>
  <c r="C78"/>
  <c r="Q6"/>
  <c r="Q5" s="1"/>
  <c r="C53"/>
  <c r="C50"/>
  <c r="C48"/>
  <c r="C46"/>
  <c r="C34"/>
  <c r="C56"/>
  <c r="C76"/>
  <c r="C75"/>
  <c r="C74"/>
  <c r="C73"/>
  <c r="C72"/>
  <c r="C71"/>
  <c r="C70"/>
  <c r="C65"/>
  <c r="C64"/>
  <c r="C57"/>
  <c r="AD6"/>
  <c r="AD5" s="1"/>
  <c r="C26"/>
  <c r="C24"/>
  <c r="C22"/>
  <c r="C20"/>
  <c r="W6"/>
  <c r="W5" s="1"/>
  <c r="C28"/>
  <c r="C25"/>
  <c r="C23"/>
  <c r="C21"/>
  <c r="C9"/>
  <c r="C7"/>
  <c r="C55" l="1"/>
  <c r="C30"/>
  <c r="C6"/>
  <c r="C5" s="1"/>
</calcChain>
</file>

<file path=xl/sharedStrings.xml><?xml version="1.0" encoding="utf-8"?>
<sst xmlns="http://schemas.openxmlformats.org/spreadsheetml/2006/main" count="1909" uniqueCount="53">
  <si>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</si>
  <si>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</si>
  <si>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</si>
  <si>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</si>
  <si>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</si>
  <si>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</si>
  <si>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</si>
  <si>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</si>
  <si>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</si>
  <si>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</si>
  <si>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</si>
  <si>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</si>
  <si>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</si>
  <si>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</si>
  <si>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</si>
  <si>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</si>
  <si>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</si>
  <si>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</si>
  <si>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</si>
  <si>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</si>
  <si>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</si>
  <si>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</si>
  <si>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</si>
  <si>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</si>
  <si>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</si>
  <si>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2019</t>
  </si>
  <si>
    <t>Estimaciones y proyecciones de la población por edades  según municipio: 2018</t>
  </si>
  <si>
    <t>11- USULUTÁN:</t>
  </si>
  <si>
    <t>01- Usulután</t>
  </si>
  <si>
    <t>02- Alegría</t>
  </si>
  <si>
    <t>03- Berlín</t>
  </si>
  <si>
    <t>04- California</t>
  </si>
  <si>
    <t>05- Concepción Batres</t>
  </si>
  <si>
    <t>06- El Triunfo</t>
  </si>
  <si>
    <t>07- Ereguayquín</t>
  </si>
  <si>
    <t>08- Estanzuelas</t>
  </si>
  <si>
    <t>09- Jiquilisco</t>
  </si>
  <si>
    <t>10- Jucuapa</t>
  </si>
  <si>
    <t>11- Jucuarán</t>
  </si>
  <si>
    <t>12- Mercedes Umaña</t>
  </si>
  <si>
    <t>13- Nueva Granada</t>
  </si>
  <si>
    <t>14- Ozatlán</t>
  </si>
  <si>
    <t>15- Puerto el Triunfo</t>
  </si>
  <si>
    <t>16- San Agustín</t>
  </si>
  <si>
    <t>17- San Buenaventura</t>
  </si>
  <si>
    <t>18- San Dionisio</t>
  </si>
  <si>
    <t>19- San Francisco Javier</t>
  </si>
  <si>
    <t>20- Santa Elena</t>
  </si>
  <si>
    <t>21- Santa María</t>
  </si>
  <si>
    <t>22- Santiago de María</t>
  </si>
  <si>
    <t>23- Tecapán</t>
  </si>
  <si>
    <t>Estimaciones y proyecciones de la población por edades  según municipio: 2020</t>
  </si>
  <si>
    <t xml:space="preserve">            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</si>
</sst>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1">
    <font>
      <sz val="10"/>
      <name val="Arial"/>
    </font>
    <font>
      <sz val="8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5" fillId="0" borderId="0" xfId="0" applyNumberFormat="1" applyFont="1"/>
    <xf numFmtId="3" fontId="5" fillId="0" borderId="0" xfId="0" quotePrefix="1" applyNumberFormat="1" applyFont="1" applyAlignment="1">
      <alignment horizontal="center"/>
    </xf>
    <xf numFmtId="3" fontId="5" fillId="0" borderId="0" xfId="0" quotePrefix="1" applyNumberFormat="1" applyFont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/>
    </xf>
    <xf numFmtId="3" fontId="10" fillId="0" borderId="0" xfId="0" applyNumberFormat="1" applyFont="1" applyFill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" fontId="8" fillId="0" borderId="0" xfId="2" applyNumberFormat="1" applyFont="1" applyBorder="1" applyAlignment="1">
      <alignment vertical="center"/>
    </xf>
    <xf numFmtId="1" fontId="8" fillId="0" borderId="1" xfId="2" applyNumberFormat="1" applyFont="1" applyBorder="1" applyAlignment="1">
      <alignment vertical="center"/>
    </xf>
    <xf numFmtId="3" fontId="3" fillId="0" borderId="3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Z79"/>
  <sheetViews>
    <sheetView showGridLines="0" tabSelected="1" zoomScale="74" zoomScaleNormal="74" zoomScaleSheetLayoutView="50" workbookViewId="0">
      <selection activeCell="P17" sqref="P17"/>
    </sheetView>
  </sheetViews>
  <sheetFormatPr baseColWidth="10" defaultColWidth="11.5703125" defaultRowHeight="12.75"/>
  <cols>
    <col min="1" max="1" width="1.42578125" style="2" customWidth="1"/>
    <col min="2" max="2" width="31.28515625" style="3" customWidth="1"/>
    <col min="3" max="3" width="9.28515625" style="3" customWidth="1"/>
    <col min="4" max="15" width="9.5703125" style="1" customWidth="1"/>
    <col min="16" max="16" width="31.28515625" style="1" customWidth="1"/>
    <col min="17" max="22" width="9.7109375" style="1" customWidth="1"/>
    <col min="23" max="28" width="9.7109375" style="2" customWidth="1"/>
    <col min="29" max="29" width="30.28515625" style="2" customWidth="1"/>
    <col min="30" max="30" width="9.7109375" style="2" customWidth="1"/>
    <col min="31" max="39" width="11.5703125" style="2"/>
    <col min="40" max="40" width="31.5703125" style="2" customWidth="1"/>
    <col min="41" max="41" width="13" style="2" bestFit="1" customWidth="1"/>
    <col min="42" max="42" width="11.5703125" style="2"/>
    <col min="43" max="48" width="12.7109375" style="2" customWidth="1"/>
    <col min="49" max="49" width="4.140625" style="2" customWidth="1"/>
    <col min="50" max="50" width="1.5703125" style="2" customWidth="1"/>
    <col min="51" max="16384" width="11.5703125" style="2"/>
  </cols>
  <sheetData>
    <row r="1" spans="2:49" ht="16.5" customHeight="1">
      <c r="B1" s="27" t="s">
        <v>27</v>
      </c>
      <c r="C1" s="28" t="s">
        <v>22</v>
      </c>
      <c r="E1" s="8"/>
      <c r="F1" s="8"/>
      <c r="G1" s="8"/>
      <c r="H1" s="8"/>
      <c r="I1" s="7"/>
      <c r="P1" s="27" t="s">
        <v>27</v>
      </c>
      <c r="Q1" s="28" t="s">
        <v>22</v>
      </c>
      <c r="R1"/>
      <c r="S1"/>
      <c r="T1"/>
      <c r="U1"/>
      <c r="V1"/>
      <c r="W1"/>
      <c r="X1" s="1"/>
      <c r="Y1" s="1"/>
      <c r="Z1" s="1"/>
      <c r="AA1" s="1"/>
      <c r="AB1" s="1"/>
      <c r="AC1" s="27" t="s">
        <v>27</v>
      </c>
      <c r="AD1" s="28" t="s">
        <v>22</v>
      </c>
      <c r="AE1"/>
      <c r="AF1" s="8"/>
      <c r="AG1" s="8"/>
      <c r="AH1" s="8"/>
      <c r="AI1" s="8"/>
      <c r="AJ1" s="1"/>
      <c r="AK1" s="1"/>
      <c r="AL1" s="1"/>
      <c r="AN1" s="27" t="s">
        <v>27</v>
      </c>
      <c r="AO1" s="28" t="s">
        <v>22</v>
      </c>
      <c r="AP1"/>
      <c r="AQ1"/>
      <c r="AR1"/>
      <c r="AS1"/>
      <c r="AT1"/>
      <c r="AU1" s="8"/>
      <c r="AV1" s="1"/>
    </row>
    <row r="2" spans="2:49" ht="6" customHeight="1">
      <c r="B2" s="8"/>
      <c r="C2" s="9"/>
      <c r="E2" s="8"/>
      <c r="F2" s="8"/>
      <c r="G2" s="8"/>
      <c r="H2" s="8"/>
      <c r="I2" s="7"/>
      <c r="Q2"/>
      <c r="R2"/>
      <c r="S2"/>
      <c r="T2"/>
      <c r="U2"/>
      <c r="V2"/>
      <c r="W2"/>
      <c r="X2" s="1"/>
      <c r="Y2" s="1"/>
      <c r="Z2" s="1"/>
      <c r="AA2" s="1"/>
      <c r="AB2" s="1"/>
      <c r="AC2" s="1"/>
      <c r="AE2"/>
      <c r="AF2" s="8"/>
      <c r="AG2" s="8"/>
      <c r="AH2" s="8"/>
      <c r="AI2" s="8"/>
      <c r="AJ2" s="1"/>
      <c r="AK2" s="1"/>
      <c r="AL2" s="1"/>
      <c r="AN2"/>
      <c r="AO2"/>
      <c r="AP2"/>
      <c r="AQ2"/>
      <c r="AR2"/>
      <c r="AS2"/>
      <c r="AT2"/>
      <c r="AU2" s="8"/>
      <c r="AV2" s="1"/>
    </row>
    <row r="3" spans="2:49" ht="21" customHeight="1">
      <c r="B3" s="16" t="s">
        <v>18</v>
      </c>
      <c r="C3" s="16" t="s">
        <v>0</v>
      </c>
      <c r="D3" s="18" t="s">
        <v>1</v>
      </c>
      <c r="E3" s="17">
        <v>0</v>
      </c>
      <c r="F3" s="17">
        <v>1</v>
      </c>
      <c r="G3" s="17">
        <v>2</v>
      </c>
      <c r="H3" s="17">
        <v>3</v>
      </c>
      <c r="I3" s="17">
        <v>4</v>
      </c>
      <c r="J3" s="17" t="s">
        <v>2</v>
      </c>
      <c r="K3" s="17">
        <v>5</v>
      </c>
      <c r="L3" s="17">
        <v>6</v>
      </c>
      <c r="M3" s="17">
        <v>7</v>
      </c>
      <c r="N3" s="17">
        <v>8</v>
      </c>
      <c r="O3" s="17">
        <v>9</v>
      </c>
      <c r="P3" s="16" t="s">
        <v>18</v>
      </c>
      <c r="Q3" s="17" t="s">
        <v>3</v>
      </c>
      <c r="R3" s="19">
        <v>10</v>
      </c>
      <c r="S3" s="19">
        <v>11</v>
      </c>
      <c r="T3" s="19">
        <v>12</v>
      </c>
      <c r="U3" s="19">
        <v>13</v>
      </c>
      <c r="V3" s="19">
        <v>14</v>
      </c>
      <c r="W3" s="17" t="s">
        <v>4</v>
      </c>
      <c r="X3" s="19">
        <v>15</v>
      </c>
      <c r="Y3" s="19">
        <v>16</v>
      </c>
      <c r="Z3" s="19">
        <v>17</v>
      </c>
      <c r="AA3" s="19">
        <v>18</v>
      </c>
      <c r="AB3" s="19">
        <v>19</v>
      </c>
      <c r="AC3" s="16" t="s">
        <v>18</v>
      </c>
      <c r="AD3" s="17" t="s">
        <v>5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7" t="s">
        <v>6</v>
      </c>
      <c r="AK3" s="17" t="s">
        <v>7</v>
      </c>
      <c r="AL3" s="17" t="s">
        <v>21</v>
      </c>
      <c r="AM3" s="17" t="s">
        <v>8</v>
      </c>
      <c r="AN3" s="16" t="s">
        <v>18</v>
      </c>
      <c r="AO3" s="17" t="s">
        <v>9</v>
      </c>
      <c r="AP3" s="17" t="s">
        <v>10</v>
      </c>
      <c r="AQ3" s="17" t="s">
        <v>11</v>
      </c>
      <c r="AR3" s="17" t="s">
        <v>12</v>
      </c>
      <c r="AS3" s="17" t="s">
        <v>13</v>
      </c>
      <c r="AT3" s="17" t="s">
        <v>14</v>
      </c>
      <c r="AU3" s="17" t="s">
        <v>15</v>
      </c>
      <c r="AV3" s="17" t="s">
        <v>16</v>
      </c>
      <c r="AW3" s="15"/>
    </row>
    <row r="4" spans="2:49" ht="3.95" customHeight="1">
      <c r="B4" s="20"/>
      <c r="C4" s="6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11"/>
      <c r="X4" s="11"/>
      <c r="Y4" s="11"/>
      <c r="Z4" s="11"/>
      <c r="AA4" s="11"/>
      <c r="AB4" s="11"/>
      <c r="AC4" s="11"/>
      <c r="AD4" s="11"/>
      <c r="AE4" s="5"/>
      <c r="AF4" s="5"/>
      <c r="AG4" s="5"/>
      <c r="AH4" s="5"/>
      <c r="AI4" s="5"/>
      <c r="AJ4" s="5"/>
      <c r="AK4" s="11"/>
      <c r="AL4" s="11"/>
      <c r="AM4" s="11"/>
      <c r="AN4" s="11"/>
      <c r="AO4" s="11"/>
      <c r="AP4" s="11"/>
      <c r="AQ4" s="5"/>
      <c r="AR4" s="5"/>
      <c r="AS4" s="5"/>
      <c r="AT4" s="5"/>
      <c r="AU4" s="5"/>
      <c r="AV4" s="5"/>
      <c r="AW4" s="11"/>
    </row>
    <row r="5" spans="2:49" s="4" customFormat="1" ht="20.100000000000001" customHeight="1">
      <c r="B5" s="24" t="s">
        <v>0</v>
      </c>
      <c r="C5" s="24">
        <f>SUM(C6+C7+C8+C9+C10+C11+C12+C13+C14+C15+C16+C17+C18++C19+C20+C21+C22+C23+C24+C25+C26+C27+C28)</f>
        <v>367741</v>
      </c>
      <c r="D5" s="24">
        <f t="shared" ref="D5:Q5" si="0">SUM(D6+D7+D8+D9+D10+D11+D12+D13+D14+D15+D16+D17+D18++D19+D20+D21+D22+D23+D24+D25+D26+D27+D28)</f>
        <v>35716</v>
      </c>
      <c r="E5" s="24">
        <f t="shared" si="0"/>
        <v>7197</v>
      </c>
      <c r="F5" s="24">
        <f t="shared" si="0"/>
        <v>7158</v>
      </c>
      <c r="G5" s="24">
        <f t="shared" si="0"/>
        <v>7137</v>
      </c>
      <c r="H5" s="24">
        <f t="shared" si="0"/>
        <v>7118</v>
      </c>
      <c r="I5" s="24">
        <f t="shared" si="0"/>
        <v>7106</v>
      </c>
      <c r="J5" s="24">
        <f t="shared" si="0"/>
        <v>36129</v>
      </c>
      <c r="K5" s="24">
        <f t="shared" si="0"/>
        <v>7117</v>
      </c>
      <c r="L5" s="24">
        <f t="shared" si="0"/>
        <v>7143</v>
      </c>
      <c r="M5" s="24">
        <f t="shared" si="0"/>
        <v>7206</v>
      </c>
      <c r="N5" s="24">
        <f t="shared" si="0"/>
        <v>7283</v>
      </c>
      <c r="O5" s="24">
        <f t="shared" si="0"/>
        <v>7380</v>
      </c>
      <c r="P5" s="24" t="s">
        <v>0</v>
      </c>
      <c r="Q5" s="24">
        <f t="shared" si="0"/>
        <v>39514</v>
      </c>
      <c r="R5" s="24">
        <f t="shared" ref="R5" si="1">SUM(R6+R7+R8+R9+R10+R11+R12+R13+R14+R15+R16+R17+R18++R19+R20+R21+R22+R23+R24+R25+R26+R27+R28)</f>
        <v>7818</v>
      </c>
      <c r="S5" s="24">
        <f t="shared" ref="S5" si="2">SUM(S6+S7+S8+S9+S10+S11+S12+S13+S14+S15+S16+S17+S18++S19+S20+S21+S22+S23+S24+S25+S26+S27+S28)</f>
        <v>7863</v>
      </c>
      <c r="T5" s="24">
        <f t="shared" ref="T5" si="3">SUM(T6+T7+T8+T9+T10+T11+T12+T13+T14+T15+T16+T17+T18++T19+T20+T21+T22+T23+T24+T25+T26+T27+T28)</f>
        <v>7805</v>
      </c>
      <c r="U5" s="24">
        <f t="shared" ref="U5" si="4">SUM(U6+U7+U8+U9+U10+U11+U12+U13+U14+U15+U16+U17+U18++U19+U20+U21+U22+U23+U24+U25+U26+U27+U28)</f>
        <v>7899</v>
      </c>
      <c r="V5" s="24">
        <f t="shared" ref="V5" si="5">SUM(V6+V7+V8+V9+V10+V11+V12+V13+V14+V15+V16+V17+V18++V19+V20+V21+V22+V23+V24+V25+V26+V27+V28)</f>
        <v>8129</v>
      </c>
      <c r="W5" s="24">
        <f t="shared" ref="W5" si="6">SUM(W6+W7+W8+W9+W10+W11+W12+W13+W14+W15+W16+W17+W18++W19+W20+W21+W22+W23+W24+W25+W26+W27+W28)</f>
        <v>43566</v>
      </c>
      <c r="X5" s="24">
        <f t="shared" ref="X5" si="7">SUM(X6+X7+X8+X9+X10+X11+X12+X13+X14+X15+X16+X17+X18++X19+X20+X21+X22+X23+X24+X25+X26+X27+X28)</f>
        <v>8423</v>
      </c>
      <c r="Y5" s="24">
        <f t="shared" ref="Y5" si="8">SUM(Y6+Y7+Y8+Y9+Y10+Y11+Y12+Y13+Y14+Y15+Y16+Y17+Y18++Y19+Y20+Y21+Y22+Y23+Y24+Y25+Y26+Y27+Y28)</f>
        <v>8681</v>
      </c>
      <c r="Z5" s="24">
        <f t="shared" ref="Z5" si="9">SUM(Z6+Z7+Z8+Z9+Z10+Z11+Z12+Z13+Z14+Z15+Z16+Z17+Z18++Z19+Z20+Z21+Z22+Z23+Z24+Z25+Z26+Z27+Z28)</f>
        <v>8810</v>
      </c>
      <c r="AA5" s="24">
        <f t="shared" ref="AA5:AD5" si="10">SUM(AA6+AA7+AA8+AA9+AA10+AA11+AA12+AA13+AA14+AA15+AA16+AA17+AA18++AA19+AA20+AA21+AA22+AA23+AA24+AA25+AA26+AA27+AA28)</f>
        <v>8840</v>
      </c>
      <c r="AB5" s="24">
        <f t="shared" si="10"/>
        <v>8812</v>
      </c>
      <c r="AC5" s="24" t="s">
        <v>0</v>
      </c>
      <c r="AD5" s="24">
        <f t="shared" si="10"/>
        <v>41048</v>
      </c>
      <c r="AE5" s="24">
        <f t="shared" ref="AE5" si="11">SUM(AE6+AE7+AE8+AE9+AE10+AE11+AE12+AE13+AE14+AE15+AE16+AE17+AE18++AE19+AE20+AE21+AE22+AE23+AE24+AE25+AE26+AE27+AE28)</f>
        <v>8681</v>
      </c>
      <c r="AF5" s="24">
        <f t="shared" ref="AF5" si="12">SUM(AF6+AF7+AF8+AF9+AF10+AF11+AF12+AF13+AF14+AF15+AF16+AF17+AF18++AF19+AF20+AF21+AF22+AF23+AF24+AF25+AF26+AF27+AF28)</f>
        <v>8515</v>
      </c>
      <c r="AG5" s="24">
        <f t="shared" ref="AG5" si="13">SUM(AG6+AG7+AG8+AG9+AG10+AG11+AG12+AG13+AG14+AG15+AG16+AG17+AG18++AG19+AG20+AG21+AG22+AG23+AG24+AG25+AG26+AG27+AG28)</f>
        <v>8276</v>
      </c>
      <c r="AH5" s="24">
        <f t="shared" ref="AH5" si="14">SUM(AH6+AH7+AH8+AH9+AH10+AH11+AH12+AH13+AH14+AH15+AH16+AH17+AH18++AH19+AH20+AH21+AH22+AH23+AH24+AH25+AH26+AH27+AH28)</f>
        <v>7977</v>
      </c>
      <c r="AI5" s="24">
        <f t="shared" ref="AI5" si="15">SUM(AI6+AI7+AI8+AI9+AI10+AI11+AI12+AI13+AI14+AI15+AI16+AI17+AI18++AI19+AI20+AI21+AI22+AI23+AI24+AI25+AI26+AI27+AI28)</f>
        <v>7599</v>
      </c>
      <c r="AJ5" s="24">
        <f t="shared" ref="AJ5" si="16">SUM(AJ6+AJ7+AJ8+AJ9+AJ10+AJ11+AJ12+AJ13+AJ14+AJ15+AJ16+AJ17+AJ18++AJ19+AJ20+AJ21+AJ22+AJ23+AJ24+AJ25+AJ26+AJ27+AJ28)</f>
        <v>31316</v>
      </c>
      <c r="AK5" s="24">
        <f t="shared" ref="AK5" si="17">SUM(AK6+AK7+AK8+AK9+AK10+AK11+AK12+AK13+AK14+AK15+AK16+AK17+AK18++AK19+AK20+AK21+AK22+AK23+AK24+AK25+AK26+AK27+AK28)</f>
        <v>22708</v>
      </c>
      <c r="AL5" s="24">
        <f t="shared" ref="AL5" si="18">SUM(AL6+AL7+AL8+AL9+AL10+AL11+AL12+AL13+AL14+AL15+AL16+AL17+AL18++AL19+AL20+AL21+AL22+AL23+AL24+AL25+AL26+AL27+AL28)</f>
        <v>18723</v>
      </c>
      <c r="AM5" s="24">
        <f>SUM(AM6+AM7+AM8+AM9+AM10+AM11+AM12+AM13+AM14+AM15+AM16+AM17+AM18++AM19+AM20+AM21+AM22+AM23+AM24+AM25+AM26+AM27+AM28)</f>
        <v>17917</v>
      </c>
      <c r="AN5" s="24" t="s">
        <v>20</v>
      </c>
      <c r="AO5" s="24">
        <f>SUM(AO6+AO7+AO8+AO9+AO10+AO11+AO12+AO13+AO14+AO15+AO16+AO17+AO18++AO19+AO20+AO21+AO22+AO23+AO24+AO25+AO26+AO27+AO28)</f>
        <v>15445</v>
      </c>
      <c r="AP5" s="24">
        <f t="shared" ref="AP5:AV5" si="19">SUM(AP6+AP7+AP8+AP9+AP10+AP11+AP12+AP13+AP14+AP15+AP16+AP17+AP18++AP19+AP20+AP21+AP22+AP23+AP24+AP25+AP26+AP27+AP28)</f>
        <v>13541</v>
      </c>
      <c r="AQ5" s="24">
        <f t="shared" si="19"/>
        <v>11712</v>
      </c>
      <c r="AR5" s="24">
        <f t="shared" si="19"/>
        <v>10244</v>
      </c>
      <c r="AS5" s="24">
        <f t="shared" si="19"/>
        <v>9130</v>
      </c>
      <c r="AT5" s="24">
        <f t="shared" si="19"/>
        <v>7633</v>
      </c>
      <c r="AU5" s="24">
        <f t="shared" si="19"/>
        <v>6107</v>
      </c>
      <c r="AV5" s="24">
        <f t="shared" si="19"/>
        <v>7292</v>
      </c>
      <c r="AW5" s="12"/>
    </row>
    <row r="6" spans="2:49" ht="15" customHeight="1">
      <c r="B6" s="35" t="s">
        <v>28</v>
      </c>
      <c r="C6" s="22">
        <f>SUM(D6+J6+Q6+W6+AD6+AJ6+AK6+AL6+AM6+AO6+AP6+AQ6+AR6+AS6+AT6+AU6+AV6)</f>
        <v>81116</v>
      </c>
      <c r="D6" s="24">
        <f>SUM(I6+H6+G6+F6+E6)</f>
        <v>7350</v>
      </c>
      <c r="E6" s="23">
        <f t="shared" ref="E6:E26" si="20">SUM(E31+E56)</f>
        <v>1508</v>
      </c>
      <c r="F6" s="23">
        <f t="shared" ref="F6:I6" si="21">SUM(F31+F56)</f>
        <v>1508</v>
      </c>
      <c r="G6" s="23">
        <f t="shared" si="21"/>
        <v>1421</v>
      </c>
      <c r="H6" s="23">
        <f t="shared" si="21"/>
        <v>1513</v>
      </c>
      <c r="I6" s="23">
        <f t="shared" si="21"/>
        <v>1400</v>
      </c>
      <c r="J6" s="24">
        <f>SUM(O6+N6+M6+L6+K6)</f>
        <v>7489</v>
      </c>
      <c r="K6" s="23">
        <f>SUM(K31+K56)</f>
        <v>1411</v>
      </c>
      <c r="L6" s="23">
        <f t="shared" ref="L6:O6" si="22">SUM(L31+L56)</f>
        <v>1574</v>
      </c>
      <c r="M6" s="23">
        <f t="shared" si="22"/>
        <v>1527</v>
      </c>
      <c r="N6" s="23">
        <f t="shared" si="22"/>
        <v>1468</v>
      </c>
      <c r="O6" s="23">
        <f t="shared" si="22"/>
        <v>1509</v>
      </c>
      <c r="P6" s="35" t="s">
        <v>28</v>
      </c>
      <c r="Q6" s="24">
        <f>SUM(V6+U6+T6+S6+R6)</f>
        <v>8065</v>
      </c>
      <c r="R6" s="23">
        <f>SUM(R31+R56)</f>
        <v>1597</v>
      </c>
      <c r="S6" s="23">
        <f t="shared" ref="S6:V6" si="23">SUM(S31+S56)</f>
        <v>1651</v>
      </c>
      <c r="T6" s="23">
        <f t="shared" si="23"/>
        <v>1622</v>
      </c>
      <c r="U6" s="23">
        <f t="shared" si="23"/>
        <v>1558</v>
      </c>
      <c r="V6" s="23">
        <f t="shared" si="23"/>
        <v>1637</v>
      </c>
      <c r="W6" s="24">
        <f>+X6+Y6+Z6+AA6+AB6</f>
        <v>9211</v>
      </c>
      <c r="X6" s="23">
        <f>SUM(X31+X56)</f>
        <v>1763</v>
      </c>
      <c r="Y6" s="23">
        <f t="shared" ref="Y6:AA6" si="24">SUM(Y31+Y56)</f>
        <v>1754</v>
      </c>
      <c r="Z6" s="23">
        <f t="shared" si="24"/>
        <v>1865</v>
      </c>
      <c r="AA6" s="23">
        <f t="shared" si="24"/>
        <v>1878</v>
      </c>
      <c r="AB6" s="23">
        <f>SUM(AB31+AB56)</f>
        <v>1951</v>
      </c>
      <c r="AC6" s="35" t="s">
        <v>28</v>
      </c>
      <c r="AD6" s="24">
        <f>SUM(AI6+AH6+AG6+AF6+AE6)</f>
        <v>9087</v>
      </c>
      <c r="AE6" s="23">
        <f>SUM(AE31+AE56)</f>
        <v>1940</v>
      </c>
      <c r="AF6" s="23">
        <f t="shared" ref="AF6:AI6" si="25">SUM(AF31+AF56)</f>
        <v>1953</v>
      </c>
      <c r="AG6" s="23">
        <f t="shared" si="25"/>
        <v>1761</v>
      </c>
      <c r="AH6" s="23">
        <f t="shared" si="25"/>
        <v>1767</v>
      </c>
      <c r="AI6" s="23">
        <f t="shared" si="25"/>
        <v>1666</v>
      </c>
      <c r="AJ6" s="24">
        <f>SUM(AJ31+AJ56)</f>
        <v>7273</v>
      </c>
      <c r="AK6" s="24">
        <f t="shared" ref="AK6:AO6" si="26">SUM(AK31+AK56)</f>
        <v>5362</v>
      </c>
      <c r="AL6" s="24">
        <f t="shared" si="26"/>
        <v>4620</v>
      </c>
      <c r="AM6" s="24">
        <f t="shared" si="26"/>
        <v>4352</v>
      </c>
      <c r="AN6" s="35" t="s">
        <v>28</v>
      </c>
      <c r="AO6" s="24">
        <f t="shared" si="26"/>
        <v>3578</v>
      </c>
      <c r="AP6" s="24">
        <f>SUM(AP31+AP56)</f>
        <v>3171</v>
      </c>
      <c r="AQ6" s="24">
        <f>SUM(AQ31+AQ56)</f>
        <v>2652</v>
      </c>
      <c r="AR6" s="24">
        <f t="shared" ref="AR6:AV6" si="27">SUM(AR31+AR56)</f>
        <v>2257</v>
      </c>
      <c r="AS6" s="24">
        <f t="shared" si="27"/>
        <v>2039</v>
      </c>
      <c r="AT6" s="24">
        <f t="shared" si="27"/>
        <v>1741</v>
      </c>
      <c r="AU6" s="24">
        <f t="shared" si="27"/>
        <v>1310</v>
      </c>
      <c r="AV6" s="24">
        <f t="shared" si="27"/>
        <v>1559</v>
      </c>
      <c r="AW6" s="13"/>
    </row>
    <row r="7" spans="2:49" ht="15" customHeight="1">
      <c r="B7" s="35" t="s">
        <v>29</v>
      </c>
      <c r="C7" s="22">
        <f t="shared" ref="C7:C28" si="28">SUM(D7+J7+Q7+W7+AD7+AJ7+AK7+AL7+AM7+AO7+AP7+AQ7+AR7+AS7+AT7+AU7+AV7)</f>
        <v>12453</v>
      </c>
      <c r="D7" s="24">
        <f t="shared" ref="D7:D28" si="29">SUM(I7+H7+G7+F7+E7)</f>
        <v>1243</v>
      </c>
      <c r="E7" s="23">
        <f t="shared" si="20"/>
        <v>253</v>
      </c>
      <c r="F7" s="23">
        <f t="shared" ref="F7:I27" si="30">SUM(F32+F57)</f>
        <v>256</v>
      </c>
      <c r="G7" s="23">
        <f t="shared" si="30"/>
        <v>240</v>
      </c>
      <c r="H7" s="23">
        <f t="shared" si="30"/>
        <v>235</v>
      </c>
      <c r="I7" s="23">
        <f t="shared" si="30"/>
        <v>259</v>
      </c>
      <c r="J7" s="24">
        <f t="shared" ref="J7:J28" si="31">SUM(O7+N7+M7+L7+K7)</f>
        <v>1250</v>
      </c>
      <c r="K7" s="23">
        <f t="shared" ref="K7:O7" si="32">SUM(K32+K57)</f>
        <v>235</v>
      </c>
      <c r="L7" s="23">
        <f t="shared" si="32"/>
        <v>240</v>
      </c>
      <c r="M7" s="23">
        <f t="shared" si="32"/>
        <v>238</v>
      </c>
      <c r="N7" s="23">
        <f t="shared" si="32"/>
        <v>287</v>
      </c>
      <c r="O7" s="23">
        <f t="shared" si="32"/>
        <v>250</v>
      </c>
      <c r="P7" s="35" t="s">
        <v>29</v>
      </c>
      <c r="Q7" s="24">
        <f t="shared" ref="Q7:Q28" si="33">SUM(V7+U7+T7+S7+R7)</f>
        <v>1380</v>
      </c>
      <c r="R7" s="23">
        <f t="shared" ref="R7:V7" si="34">SUM(R32+R57)</f>
        <v>286</v>
      </c>
      <c r="S7" s="23">
        <f t="shared" si="34"/>
        <v>261</v>
      </c>
      <c r="T7" s="23">
        <f t="shared" si="34"/>
        <v>249</v>
      </c>
      <c r="U7" s="23">
        <f t="shared" si="34"/>
        <v>306</v>
      </c>
      <c r="V7" s="23">
        <f t="shared" si="34"/>
        <v>278</v>
      </c>
      <c r="W7" s="24">
        <f t="shared" ref="W7:W28" si="35">+X7+Y7+Z7+AA7+AB7</f>
        <v>1518</v>
      </c>
      <c r="X7" s="23">
        <f t="shared" ref="X7:AB7" si="36">SUM(X32+X57)</f>
        <v>293</v>
      </c>
      <c r="Y7" s="23">
        <f t="shared" si="36"/>
        <v>275</v>
      </c>
      <c r="Z7" s="23">
        <f t="shared" si="36"/>
        <v>306</v>
      </c>
      <c r="AA7" s="23">
        <f t="shared" si="36"/>
        <v>329</v>
      </c>
      <c r="AB7" s="23">
        <f t="shared" si="36"/>
        <v>315</v>
      </c>
      <c r="AC7" s="35" t="s">
        <v>29</v>
      </c>
      <c r="AD7" s="24">
        <f t="shared" ref="AD7:AD28" si="37">SUM(AI7+AH7+AG7+AF7+AE7)</f>
        <v>1488</v>
      </c>
      <c r="AE7" s="23">
        <f t="shared" ref="AE7:AM7" si="38">SUM(AE32+AE57)</f>
        <v>301</v>
      </c>
      <c r="AF7" s="23">
        <f t="shared" si="38"/>
        <v>313</v>
      </c>
      <c r="AG7" s="23">
        <f t="shared" si="38"/>
        <v>284</v>
      </c>
      <c r="AH7" s="23">
        <f t="shared" si="38"/>
        <v>308</v>
      </c>
      <c r="AI7" s="23">
        <f t="shared" si="38"/>
        <v>282</v>
      </c>
      <c r="AJ7" s="24">
        <f t="shared" si="38"/>
        <v>1045</v>
      </c>
      <c r="AK7" s="24">
        <f t="shared" si="38"/>
        <v>617</v>
      </c>
      <c r="AL7" s="24">
        <f t="shared" si="38"/>
        <v>594</v>
      </c>
      <c r="AM7" s="24">
        <f t="shared" si="38"/>
        <v>540</v>
      </c>
      <c r="AN7" s="35" t="s">
        <v>29</v>
      </c>
      <c r="AO7" s="24">
        <f t="shared" ref="AO7:AV7" si="39">SUM(AO32+AO57)</f>
        <v>555</v>
      </c>
      <c r="AP7" s="24">
        <f t="shared" si="39"/>
        <v>447</v>
      </c>
      <c r="AQ7" s="24">
        <f t="shared" si="39"/>
        <v>405</v>
      </c>
      <c r="AR7" s="24">
        <f t="shared" si="39"/>
        <v>344</v>
      </c>
      <c r="AS7" s="24">
        <f t="shared" si="39"/>
        <v>307</v>
      </c>
      <c r="AT7" s="24">
        <f t="shared" si="39"/>
        <v>252</v>
      </c>
      <c r="AU7" s="24">
        <f t="shared" si="39"/>
        <v>212</v>
      </c>
      <c r="AV7" s="24">
        <f t="shared" si="39"/>
        <v>256</v>
      </c>
      <c r="AW7" s="13"/>
    </row>
    <row r="8" spans="2:49" ht="15" customHeight="1">
      <c r="B8" s="35" t="s">
        <v>30</v>
      </c>
      <c r="C8" s="22">
        <f>SUM(D8+J8+Q8+W8+AD8+AJ8+AK8+AL8+AM8+AO8+AP8+AQ8+AR8+AS8+AT8+AU8+AV8)</f>
        <v>17008</v>
      </c>
      <c r="D8" s="24">
        <f t="shared" si="29"/>
        <v>1789</v>
      </c>
      <c r="E8" s="23">
        <f t="shared" si="20"/>
        <v>366</v>
      </c>
      <c r="F8" s="23">
        <f t="shared" si="30"/>
        <v>340</v>
      </c>
      <c r="G8" s="23">
        <f t="shared" si="30"/>
        <v>388</v>
      </c>
      <c r="H8" s="23">
        <f t="shared" si="30"/>
        <v>337</v>
      </c>
      <c r="I8" s="23">
        <f t="shared" si="30"/>
        <v>358</v>
      </c>
      <c r="J8" s="24">
        <f t="shared" si="31"/>
        <v>1776</v>
      </c>
      <c r="K8" s="23">
        <f t="shared" ref="K8:O8" si="40">SUM(K33+K58)</f>
        <v>354</v>
      </c>
      <c r="L8" s="23">
        <f t="shared" si="40"/>
        <v>347</v>
      </c>
      <c r="M8" s="23">
        <f t="shared" si="40"/>
        <v>354</v>
      </c>
      <c r="N8" s="23">
        <f t="shared" si="40"/>
        <v>394</v>
      </c>
      <c r="O8" s="23">
        <f t="shared" si="40"/>
        <v>327</v>
      </c>
      <c r="P8" s="35" t="s">
        <v>30</v>
      </c>
      <c r="Q8" s="24">
        <f t="shared" si="33"/>
        <v>1880</v>
      </c>
      <c r="R8" s="23">
        <f t="shared" ref="R8:V8" si="41">SUM(R33+R58)</f>
        <v>379</v>
      </c>
      <c r="S8" s="23">
        <f t="shared" si="41"/>
        <v>334</v>
      </c>
      <c r="T8" s="23">
        <f t="shared" si="41"/>
        <v>362</v>
      </c>
      <c r="U8" s="23">
        <f t="shared" si="41"/>
        <v>365</v>
      </c>
      <c r="V8" s="23">
        <f t="shared" si="41"/>
        <v>440</v>
      </c>
      <c r="W8" s="24">
        <f t="shared" si="35"/>
        <v>2026</v>
      </c>
      <c r="X8" s="23">
        <f t="shared" ref="X8:AB8" si="42">SUM(X33+X58)</f>
        <v>410</v>
      </c>
      <c r="Y8" s="23">
        <f t="shared" si="42"/>
        <v>423</v>
      </c>
      <c r="Z8" s="23">
        <f t="shared" si="42"/>
        <v>418</v>
      </c>
      <c r="AA8" s="23">
        <f t="shared" si="42"/>
        <v>364</v>
      </c>
      <c r="AB8" s="23">
        <f t="shared" si="42"/>
        <v>411</v>
      </c>
      <c r="AC8" s="35" t="s">
        <v>30</v>
      </c>
      <c r="AD8" s="24">
        <f t="shared" si="37"/>
        <v>1945</v>
      </c>
      <c r="AE8" s="23">
        <f t="shared" ref="AE8:AM8" si="43">SUM(AE33+AE58)</f>
        <v>450</v>
      </c>
      <c r="AF8" s="23">
        <f t="shared" si="43"/>
        <v>414</v>
      </c>
      <c r="AG8" s="23">
        <f t="shared" si="43"/>
        <v>402</v>
      </c>
      <c r="AH8" s="23">
        <f t="shared" si="43"/>
        <v>345</v>
      </c>
      <c r="AI8" s="23">
        <f t="shared" si="43"/>
        <v>334</v>
      </c>
      <c r="AJ8" s="24">
        <f t="shared" si="43"/>
        <v>1388</v>
      </c>
      <c r="AK8" s="24">
        <f t="shared" si="43"/>
        <v>989</v>
      </c>
      <c r="AL8" s="24">
        <f t="shared" si="43"/>
        <v>759</v>
      </c>
      <c r="AM8" s="24">
        <f t="shared" si="43"/>
        <v>778</v>
      </c>
      <c r="AN8" s="35" t="s">
        <v>30</v>
      </c>
      <c r="AO8" s="24">
        <f t="shared" ref="AO8:AV8" si="44">SUM(AO33+AO58)</f>
        <v>704</v>
      </c>
      <c r="AP8" s="24">
        <f t="shared" si="44"/>
        <v>597</v>
      </c>
      <c r="AQ8" s="24">
        <f t="shared" si="44"/>
        <v>479</v>
      </c>
      <c r="AR8" s="24">
        <f t="shared" si="44"/>
        <v>457</v>
      </c>
      <c r="AS8" s="24">
        <f t="shared" si="44"/>
        <v>437</v>
      </c>
      <c r="AT8" s="24">
        <f t="shared" si="44"/>
        <v>334</v>
      </c>
      <c r="AU8" s="24">
        <f t="shared" si="44"/>
        <v>310</v>
      </c>
      <c r="AV8" s="24">
        <f t="shared" si="44"/>
        <v>360</v>
      </c>
      <c r="AW8" s="13"/>
    </row>
    <row r="9" spans="2:49" ht="15" customHeight="1">
      <c r="B9" s="35" t="s">
        <v>31</v>
      </c>
      <c r="C9" s="22">
        <f t="shared" si="28"/>
        <v>2838</v>
      </c>
      <c r="D9" s="24">
        <f t="shared" si="29"/>
        <v>278</v>
      </c>
      <c r="E9" s="23">
        <f t="shared" si="20"/>
        <v>51</v>
      </c>
      <c r="F9" s="23">
        <f t="shared" si="30"/>
        <v>52</v>
      </c>
      <c r="G9" s="23">
        <f t="shared" si="30"/>
        <v>64</v>
      </c>
      <c r="H9" s="23">
        <f t="shared" si="30"/>
        <v>55</v>
      </c>
      <c r="I9" s="23">
        <f t="shared" si="30"/>
        <v>56</v>
      </c>
      <c r="J9" s="24">
        <f t="shared" si="31"/>
        <v>304</v>
      </c>
      <c r="K9" s="23">
        <f t="shared" ref="K9:O9" si="45">SUM(K34+K59)</f>
        <v>71</v>
      </c>
      <c r="L9" s="23">
        <f t="shared" si="45"/>
        <v>54</v>
      </c>
      <c r="M9" s="23">
        <f t="shared" si="45"/>
        <v>60</v>
      </c>
      <c r="N9" s="23">
        <f t="shared" si="45"/>
        <v>67</v>
      </c>
      <c r="O9" s="23">
        <f t="shared" si="45"/>
        <v>52</v>
      </c>
      <c r="P9" s="35" t="s">
        <v>31</v>
      </c>
      <c r="Q9" s="24">
        <f t="shared" si="33"/>
        <v>302</v>
      </c>
      <c r="R9" s="23">
        <f t="shared" ref="R9:V9" si="46">SUM(R34+R59)</f>
        <v>58</v>
      </c>
      <c r="S9" s="23">
        <f t="shared" si="46"/>
        <v>68</v>
      </c>
      <c r="T9" s="23">
        <f t="shared" si="46"/>
        <v>60</v>
      </c>
      <c r="U9" s="23">
        <f t="shared" si="46"/>
        <v>63</v>
      </c>
      <c r="V9" s="23">
        <f t="shared" si="46"/>
        <v>53</v>
      </c>
      <c r="W9" s="24">
        <f t="shared" si="35"/>
        <v>247</v>
      </c>
      <c r="X9" s="23">
        <f t="shared" ref="X9:AB9" si="47">SUM(X34+X59)</f>
        <v>61</v>
      </c>
      <c r="Y9" s="23">
        <f t="shared" si="47"/>
        <v>39</v>
      </c>
      <c r="Z9" s="23">
        <f t="shared" si="47"/>
        <v>57</v>
      </c>
      <c r="AA9" s="23">
        <f t="shared" si="47"/>
        <v>50</v>
      </c>
      <c r="AB9" s="23">
        <f t="shared" si="47"/>
        <v>40</v>
      </c>
      <c r="AC9" s="35" t="s">
        <v>31</v>
      </c>
      <c r="AD9" s="24">
        <f t="shared" si="37"/>
        <v>305</v>
      </c>
      <c r="AE9" s="23">
        <f t="shared" ref="AE9:AM9" si="48">SUM(AE34+AE59)</f>
        <v>76</v>
      </c>
      <c r="AF9" s="23">
        <f t="shared" si="48"/>
        <v>53</v>
      </c>
      <c r="AG9" s="23">
        <f t="shared" si="48"/>
        <v>63</v>
      </c>
      <c r="AH9" s="23">
        <f t="shared" si="48"/>
        <v>61</v>
      </c>
      <c r="AI9" s="23">
        <f t="shared" si="48"/>
        <v>52</v>
      </c>
      <c r="AJ9" s="24">
        <f t="shared" si="48"/>
        <v>263</v>
      </c>
      <c r="AK9" s="24">
        <f t="shared" si="48"/>
        <v>184</v>
      </c>
      <c r="AL9" s="24">
        <f t="shared" si="48"/>
        <v>143</v>
      </c>
      <c r="AM9" s="24">
        <f t="shared" si="48"/>
        <v>131</v>
      </c>
      <c r="AN9" s="35" t="s">
        <v>31</v>
      </c>
      <c r="AO9" s="24">
        <f t="shared" ref="AO9:AV9" si="49">SUM(AO34+AO59)</f>
        <v>110</v>
      </c>
      <c r="AP9" s="24">
        <f t="shared" si="49"/>
        <v>104</v>
      </c>
      <c r="AQ9" s="24">
        <f t="shared" si="49"/>
        <v>88</v>
      </c>
      <c r="AR9" s="24">
        <f t="shared" si="49"/>
        <v>114</v>
      </c>
      <c r="AS9" s="24">
        <f t="shared" si="49"/>
        <v>86</v>
      </c>
      <c r="AT9" s="24">
        <f t="shared" si="49"/>
        <v>78</v>
      </c>
      <c r="AU9" s="24">
        <f t="shared" si="49"/>
        <v>40</v>
      </c>
      <c r="AV9" s="24">
        <f t="shared" si="49"/>
        <v>61</v>
      </c>
      <c r="AW9" s="13"/>
    </row>
    <row r="10" spans="2:49" ht="15" customHeight="1">
      <c r="B10" s="35" t="s">
        <v>32</v>
      </c>
      <c r="C10" s="22">
        <f t="shared" si="28"/>
        <v>12507</v>
      </c>
      <c r="D10" s="24">
        <f t="shared" si="29"/>
        <v>1214</v>
      </c>
      <c r="E10" s="23">
        <f t="shared" si="20"/>
        <v>243</v>
      </c>
      <c r="F10" s="23">
        <f t="shared" si="30"/>
        <v>252</v>
      </c>
      <c r="G10" s="23">
        <f t="shared" si="30"/>
        <v>232</v>
      </c>
      <c r="H10" s="23">
        <f t="shared" si="30"/>
        <v>267</v>
      </c>
      <c r="I10" s="23">
        <f t="shared" si="30"/>
        <v>220</v>
      </c>
      <c r="J10" s="24">
        <f t="shared" ref="J10:J19" si="50">SUM(O10+N10+M10+L10+K10)</f>
        <v>1248</v>
      </c>
      <c r="K10" s="23">
        <f t="shared" ref="K10:O10" si="51">SUM(K35+K60)</f>
        <v>261</v>
      </c>
      <c r="L10" s="23">
        <f t="shared" si="51"/>
        <v>252</v>
      </c>
      <c r="M10" s="23">
        <f t="shared" si="51"/>
        <v>215</v>
      </c>
      <c r="N10" s="23">
        <f t="shared" si="51"/>
        <v>265</v>
      </c>
      <c r="O10" s="23">
        <f t="shared" si="51"/>
        <v>255</v>
      </c>
      <c r="P10" s="35" t="s">
        <v>32</v>
      </c>
      <c r="Q10" s="24">
        <f t="shared" si="33"/>
        <v>1383</v>
      </c>
      <c r="R10" s="23">
        <f t="shared" ref="R10:V10" si="52">SUM(R35+R60)</f>
        <v>296</v>
      </c>
      <c r="S10" s="23">
        <f t="shared" si="52"/>
        <v>266</v>
      </c>
      <c r="T10" s="23">
        <f t="shared" si="52"/>
        <v>267</v>
      </c>
      <c r="U10" s="23">
        <f t="shared" si="52"/>
        <v>273</v>
      </c>
      <c r="V10" s="23">
        <f t="shared" si="52"/>
        <v>281</v>
      </c>
      <c r="W10" s="24">
        <f t="shared" ref="W10:W19" si="53">+X10+Y10+Z10+AA10+AB10</f>
        <v>1481</v>
      </c>
      <c r="X10" s="23">
        <f t="shared" ref="X10:AB10" si="54">SUM(X35+X60)</f>
        <v>290</v>
      </c>
      <c r="Y10" s="23">
        <f t="shared" si="54"/>
        <v>295</v>
      </c>
      <c r="Z10" s="23">
        <f t="shared" si="54"/>
        <v>329</v>
      </c>
      <c r="AA10" s="23">
        <f t="shared" si="54"/>
        <v>281</v>
      </c>
      <c r="AB10" s="23">
        <f t="shared" si="54"/>
        <v>286</v>
      </c>
      <c r="AC10" s="35" t="s">
        <v>32</v>
      </c>
      <c r="AD10" s="24">
        <f t="shared" ref="AD10:AD19" si="55">SUM(AI10+AH10+AG10+AF10+AE10)</f>
        <v>1355</v>
      </c>
      <c r="AE10" s="23">
        <f t="shared" ref="AE10:AM10" si="56">SUM(AE35+AE60)</f>
        <v>278</v>
      </c>
      <c r="AF10" s="23">
        <f t="shared" si="56"/>
        <v>293</v>
      </c>
      <c r="AG10" s="23">
        <f t="shared" si="56"/>
        <v>295</v>
      </c>
      <c r="AH10" s="23">
        <f t="shared" si="56"/>
        <v>231</v>
      </c>
      <c r="AI10" s="23">
        <f t="shared" si="56"/>
        <v>258</v>
      </c>
      <c r="AJ10" s="24">
        <f t="shared" si="56"/>
        <v>1040</v>
      </c>
      <c r="AK10" s="24">
        <f t="shared" si="56"/>
        <v>783</v>
      </c>
      <c r="AL10" s="24">
        <f t="shared" si="56"/>
        <v>603</v>
      </c>
      <c r="AM10" s="24">
        <f t="shared" si="56"/>
        <v>615</v>
      </c>
      <c r="AN10" s="35" t="s">
        <v>32</v>
      </c>
      <c r="AO10" s="24">
        <f t="shared" ref="AO10:AV10" si="57">SUM(AO35+AO60)</f>
        <v>487</v>
      </c>
      <c r="AP10" s="24">
        <f t="shared" si="57"/>
        <v>443</v>
      </c>
      <c r="AQ10" s="24">
        <f t="shared" si="57"/>
        <v>421</v>
      </c>
      <c r="AR10" s="24">
        <f t="shared" si="57"/>
        <v>364</v>
      </c>
      <c r="AS10" s="24">
        <f t="shared" si="57"/>
        <v>347</v>
      </c>
      <c r="AT10" s="24">
        <f t="shared" si="57"/>
        <v>270</v>
      </c>
      <c r="AU10" s="24">
        <f t="shared" si="57"/>
        <v>212</v>
      </c>
      <c r="AV10" s="24">
        <f t="shared" si="57"/>
        <v>241</v>
      </c>
      <c r="AW10" s="13"/>
    </row>
    <row r="11" spans="2:49" ht="15" customHeight="1">
      <c r="B11" s="35" t="s">
        <v>33</v>
      </c>
      <c r="C11" s="22">
        <f t="shared" si="28"/>
        <v>7822</v>
      </c>
      <c r="D11" s="24">
        <f t="shared" si="29"/>
        <v>744</v>
      </c>
      <c r="E11" s="23">
        <f t="shared" si="20"/>
        <v>145</v>
      </c>
      <c r="F11" s="23">
        <f t="shared" si="30"/>
        <v>137</v>
      </c>
      <c r="G11" s="23">
        <f t="shared" si="30"/>
        <v>147</v>
      </c>
      <c r="H11" s="23">
        <f t="shared" si="30"/>
        <v>155</v>
      </c>
      <c r="I11" s="23">
        <f t="shared" si="30"/>
        <v>160</v>
      </c>
      <c r="J11" s="24">
        <f t="shared" si="50"/>
        <v>804</v>
      </c>
      <c r="K11" s="23">
        <f t="shared" ref="K11:O11" si="58">SUM(K36+K61)</f>
        <v>160</v>
      </c>
      <c r="L11" s="23">
        <f t="shared" si="58"/>
        <v>165</v>
      </c>
      <c r="M11" s="23">
        <f t="shared" si="58"/>
        <v>142</v>
      </c>
      <c r="N11" s="23">
        <f t="shared" si="58"/>
        <v>157</v>
      </c>
      <c r="O11" s="23">
        <f t="shared" si="58"/>
        <v>180</v>
      </c>
      <c r="P11" s="35" t="s">
        <v>33</v>
      </c>
      <c r="Q11" s="24">
        <f t="shared" si="33"/>
        <v>886</v>
      </c>
      <c r="R11" s="23">
        <f t="shared" ref="R11:V11" si="59">SUM(R36+R61)</f>
        <v>175</v>
      </c>
      <c r="S11" s="23">
        <f t="shared" si="59"/>
        <v>189</v>
      </c>
      <c r="T11" s="23">
        <f t="shared" si="59"/>
        <v>188</v>
      </c>
      <c r="U11" s="23">
        <f t="shared" si="59"/>
        <v>174</v>
      </c>
      <c r="V11" s="23">
        <f t="shared" si="59"/>
        <v>160</v>
      </c>
      <c r="W11" s="24">
        <f t="shared" si="53"/>
        <v>954</v>
      </c>
      <c r="X11" s="23">
        <f t="shared" ref="X11:AB11" si="60">SUM(X36+X61)</f>
        <v>180</v>
      </c>
      <c r="Y11" s="23">
        <f t="shared" si="60"/>
        <v>210</v>
      </c>
      <c r="Z11" s="23">
        <f t="shared" si="60"/>
        <v>190</v>
      </c>
      <c r="AA11" s="23">
        <f t="shared" si="60"/>
        <v>177</v>
      </c>
      <c r="AB11" s="23">
        <f t="shared" si="60"/>
        <v>197</v>
      </c>
      <c r="AC11" s="35" t="s">
        <v>33</v>
      </c>
      <c r="AD11" s="24">
        <f t="shared" si="55"/>
        <v>870</v>
      </c>
      <c r="AE11" s="23">
        <f t="shared" ref="AE11:AM11" si="61">SUM(AE36+AE61)</f>
        <v>193</v>
      </c>
      <c r="AF11" s="23">
        <f t="shared" si="61"/>
        <v>204</v>
      </c>
      <c r="AG11" s="23">
        <f t="shared" si="61"/>
        <v>157</v>
      </c>
      <c r="AH11" s="23">
        <f t="shared" si="61"/>
        <v>153</v>
      </c>
      <c r="AI11" s="23">
        <f t="shared" si="61"/>
        <v>163</v>
      </c>
      <c r="AJ11" s="24">
        <f t="shared" si="61"/>
        <v>611</v>
      </c>
      <c r="AK11" s="24">
        <f t="shared" si="61"/>
        <v>443</v>
      </c>
      <c r="AL11" s="24">
        <f t="shared" si="61"/>
        <v>375</v>
      </c>
      <c r="AM11" s="24">
        <f t="shared" si="61"/>
        <v>406</v>
      </c>
      <c r="AN11" s="35" t="s">
        <v>33</v>
      </c>
      <c r="AO11" s="24">
        <f t="shared" ref="AO11:AV11" si="62">SUM(AO36+AO61)</f>
        <v>357</v>
      </c>
      <c r="AP11" s="24">
        <f t="shared" si="62"/>
        <v>243</v>
      </c>
      <c r="AQ11" s="24">
        <f t="shared" si="62"/>
        <v>254</v>
      </c>
      <c r="AR11" s="24">
        <f t="shared" si="62"/>
        <v>214</v>
      </c>
      <c r="AS11" s="24">
        <f t="shared" si="62"/>
        <v>167</v>
      </c>
      <c r="AT11" s="24">
        <f t="shared" si="62"/>
        <v>184</v>
      </c>
      <c r="AU11" s="24">
        <f t="shared" si="62"/>
        <v>120</v>
      </c>
      <c r="AV11" s="24">
        <f t="shared" si="62"/>
        <v>190</v>
      </c>
      <c r="AW11" s="13"/>
    </row>
    <row r="12" spans="2:49" ht="15" customHeight="1">
      <c r="B12" s="35" t="s">
        <v>34</v>
      </c>
      <c r="C12" s="22">
        <f>SUM(D12+J12+Q12+W12+AD12+AJ12+AK12+AL12+AM12+AO12+AP12+AQ12+AR12+AS12+AT12+AU12+AV12)</f>
        <v>6242</v>
      </c>
      <c r="D12" s="24">
        <f t="shared" si="29"/>
        <v>624</v>
      </c>
      <c r="E12" s="23">
        <f t="shared" si="20"/>
        <v>129</v>
      </c>
      <c r="F12" s="23">
        <f t="shared" si="30"/>
        <v>132</v>
      </c>
      <c r="G12" s="23">
        <f t="shared" si="30"/>
        <v>119</v>
      </c>
      <c r="H12" s="23">
        <f t="shared" si="30"/>
        <v>115</v>
      </c>
      <c r="I12" s="23">
        <f t="shared" si="30"/>
        <v>129</v>
      </c>
      <c r="J12" s="24">
        <f t="shared" si="50"/>
        <v>581</v>
      </c>
      <c r="K12" s="23">
        <f t="shared" ref="K12:O12" si="63">SUM(K37+K62)</f>
        <v>133</v>
      </c>
      <c r="L12" s="23">
        <f t="shared" si="63"/>
        <v>88</v>
      </c>
      <c r="M12" s="23">
        <f t="shared" si="63"/>
        <v>111</v>
      </c>
      <c r="N12" s="23">
        <f t="shared" si="63"/>
        <v>131</v>
      </c>
      <c r="O12" s="23">
        <f t="shared" si="63"/>
        <v>118</v>
      </c>
      <c r="P12" s="35" t="s">
        <v>34</v>
      </c>
      <c r="Q12" s="24">
        <f t="shared" si="33"/>
        <v>637</v>
      </c>
      <c r="R12" s="23">
        <f t="shared" ref="R12:V12" si="64">SUM(R37+R62)</f>
        <v>116</v>
      </c>
      <c r="S12" s="23">
        <f t="shared" si="64"/>
        <v>110</v>
      </c>
      <c r="T12" s="23">
        <f t="shared" si="64"/>
        <v>147</v>
      </c>
      <c r="U12" s="23">
        <f t="shared" si="64"/>
        <v>121</v>
      </c>
      <c r="V12" s="23">
        <f t="shared" si="64"/>
        <v>143</v>
      </c>
      <c r="W12" s="24">
        <f t="shared" si="53"/>
        <v>686</v>
      </c>
      <c r="X12" s="23">
        <f t="shared" ref="X12:AB12" si="65">SUM(X37+X62)</f>
        <v>125</v>
      </c>
      <c r="Y12" s="23">
        <f t="shared" si="65"/>
        <v>136</v>
      </c>
      <c r="Z12" s="23">
        <f t="shared" si="65"/>
        <v>131</v>
      </c>
      <c r="AA12" s="23">
        <f t="shared" si="65"/>
        <v>153</v>
      </c>
      <c r="AB12" s="23">
        <f t="shared" si="65"/>
        <v>141</v>
      </c>
      <c r="AC12" s="35" t="s">
        <v>34</v>
      </c>
      <c r="AD12" s="24">
        <f t="shared" si="55"/>
        <v>694</v>
      </c>
      <c r="AE12" s="23">
        <f t="shared" ref="AE12:AM12" si="66">SUM(AE37+AE62)</f>
        <v>167</v>
      </c>
      <c r="AF12" s="23">
        <f t="shared" si="66"/>
        <v>131</v>
      </c>
      <c r="AG12" s="23">
        <f t="shared" si="66"/>
        <v>133</v>
      </c>
      <c r="AH12" s="23">
        <f t="shared" si="66"/>
        <v>127</v>
      </c>
      <c r="AI12" s="23">
        <f t="shared" si="66"/>
        <v>136</v>
      </c>
      <c r="AJ12" s="24">
        <f t="shared" si="66"/>
        <v>505</v>
      </c>
      <c r="AK12" s="24">
        <f t="shared" si="66"/>
        <v>424</v>
      </c>
      <c r="AL12" s="24">
        <f t="shared" si="66"/>
        <v>331</v>
      </c>
      <c r="AM12" s="24">
        <f t="shared" si="66"/>
        <v>333</v>
      </c>
      <c r="AN12" s="35" t="s">
        <v>34</v>
      </c>
      <c r="AO12" s="24">
        <f t="shared" ref="AO12:AV12" si="67">SUM(AO37+AO62)</f>
        <v>281</v>
      </c>
      <c r="AP12" s="24">
        <f t="shared" si="67"/>
        <v>227</v>
      </c>
      <c r="AQ12" s="24">
        <f t="shared" si="67"/>
        <v>181</v>
      </c>
      <c r="AR12" s="24">
        <f t="shared" si="67"/>
        <v>184</v>
      </c>
      <c r="AS12" s="24">
        <f t="shared" si="67"/>
        <v>171</v>
      </c>
      <c r="AT12" s="24">
        <f t="shared" si="67"/>
        <v>127</v>
      </c>
      <c r="AU12" s="24">
        <f t="shared" si="67"/>
        <v>106</v>
      </c>
      <c r="AV12" s="24">
        <f t="shared" si="67"/>
        <v>150</v>
      </c>
      <c r="AW12" s="13"/>
    </row>
    <row r="13" spans="2:49" ht="15" customHeight="1">
      <c r="B13" s="35" t="s">
        <v>35</v>
      </c>
      <c r="C13" s="22">
        <f t="shared" si="28"/>
        <v>9195</v>
      </c>
      <c r="D13" s="24">
        <f t="shared" si="29"/>
        <v>855</v>
      </c>
      <c r="E13" s="23">
        <f t="shared" si="20"/>
        <v>145</v>
      </c>
      <c r="F13" s="23">
        <f t="shared" si="30"/>
        <v>155</v>
      </c>
      <c r="G13" s="23">
        <f t="shared" si="30"/>
        <v>176</v>
      </c>
      <c r="H13" s="23">
        <f t="shared" si="30"/>
        <v>210</v>
      </c>
      <c r="I13" s="23">
        <f t="shared" si="30"/>
        <v>169</v>
      </c>
      <c r="J13" s="24">
        <f t="shared" si="50"/>
        <v>947</v>
      </c>
      <c r="K13" s="23">
        <f t="shared" ref="K13:O13" si="68">SUM(K38+K63)</f>
        <v>197</v>
      </c>
      <c r="L13" s="23">
        <f t="shared" si="68"/>
        <v>180</v>
      </c>
      <c r="M13" s="23">
        <f t="shared" si="68"/>
        <v>204</v>
      </c>
      <c r="N13" s="23">
        <f t="shared" si="68"/>
        <v>183</v>
      </c>
      <c r="O13" s="23">
        <f t="shared" si="68"/>
        <v>183</v>
      </c>
      <c r="P13" s="35" t="s">
        <v>35</v>
      </c>
      <c r="Q13" s="24">
        <f t="shared" si="33"/>
        <v>1045</v>
      </c>
      <c r="R13" s="23">
        <f t="shared" ref="R13:V13" si="69">SUM(R38+R63)</f>
        <v>207</v>
      </c>
      <c r="S13" s="23">
        <f t="shared" si="69"/>
        <v>195</v>
      </c>
      <c r="T13" s="23">
        <f t="shared" si="69"/>
        <v>193</v>
      </c>
      <c r="U13" s="23">
        <f t="shared" si="69"/>
        <v>238</v>
      </c>
      <c r="V13" s="23">
        <f t="shared" si="69"/>
        <v>212</v>
      </c>
      <c r="W13" s="24">
        <f t="shared" si="53"/>
        <v>1213</v>
      </c>
      <c r="X13" s="23">
        <f t="shared" ref="X13:AB13" si="70">SUM(X38+X63)</f>
        <v>241</v>
      </c>
      <c r="Y13" s="23">
        <f t="shared" si="70"/>
        <v>231</v>
      </c>
      <c r="Z13" s="23">
        <f t="shared" si="70"/>
        <v>275</v>
      </c>
      <c r="AA13" s="23">
        <f t="shared" si="70"/>
        <v>229</v>
      </c>
      <c r="AB13" s="23">
        <f t="shared" si="70"/>
        <v>237</v>
      </c>
      <c r="AC13" s="35" t="s">
        <v>35</v>
      </c>
      <c r="AD13" s="24">
        <f t="shared" si="55"/>
        <v>987</v>
      </c>
      <c r="AE13" s="23">
        <f t="shared" ref="AE13:AM13" si="71">SUM(AE38+AE63)</f>
        <v>183</v>
      </c>
      <c r="AF13" s="23">
        <f t="shared" si="71"/>
        <v>223</v>
      </c>
      <c r="AG13" s="23">
        <f t="shared" si="71"/>
        <v>205</v>
      </c>
      <c r="AH13" s="23">
        <f t="shared" si="71"/>
        <v>201</v>
      </c>
      <c r="AI13" s="23">
        <f t="shared" si="71"/>
        <v>175</v>
      </c>
      <c r="AJ13" s="24">
        <f t="shared" si="71"/>
        <v>697</v>
      </c>
      <c r="AK13" s="24">
        <f t="shared" si="71"/>
        <v>477</v>
      </c>
      <c r="AL13" s="24">
        <f t="shared" si="71"/>
        <v>370</v>
      </c>
      <c r="AM13" s="24">
        <f t="shared" si="71"/>
        <v>386</v>
      </c>
      <c r="AN13" s="35" t="s">
        <v>35</v>
      </c>
      <c r="AO13" s="24">
        <f t="shared" ref="AO13:AV13" si="72">SUM(AO38+AO63)</f>
        <v>351</v>
      </c>
      <c r="AP13" s="24">
        <f t="shared" si="72"/>
        <v>363</v>
      </c>
      <c r="AQ13" s="24">
        <f t="shared" si="72"/>
        <v>316</v>
      </c>
      <c r="AR13" s="24">
        <f t="shared" si="72"/>
        <v>301</v>
      </c>
      <c r="AS13" s="24">
        <f t="shared" si="72"/>
        <v>259</v>
      </c>
      <c r="AT13" s="24">
        <f t="shared" si="72"/>
        <v>209</v>
      </c>
      <c r="AU13" s="24">
        <f t="shared" si="72"/>
        <v>188</v>
      </c>
      <c r="AV13" s="24">
        <f t="shared" si="72"/>
        <v>231</v>
      </c>
      <c r="AW13" s="13"/>
    </row>
    <row r="14" spans="2:49" ht="15" customHeight="1">
      <c r="B14" s="35" t="s">
        <v>36</v>
      </c>
      <c r="C14" s="22">
        <f t="shared" si="28"/>
        <v>50650</v>
      </c>
      <c r="D14" s="24">
        <f t="shared" si="29"/>
        <v>5115</v>
      </c>
      <c r="E14" s="23">
        <f t="shared" si="20"/>
        <v>991</v>
      </c>
      <c r="F14" s="23">
        <f t="shared" si="30"/>
        <v>1047</v>
      </c>
      <c r="G14" s="23">
        <f t="shared" si="30"/>
        <v>1030</v>
      </c>
      <c r="H14" s="23">
        <f t="shared" si="30"/>
        <v>1036</v>
      </c>
      <c r="I14" s="23">
        <f t="shared" si="30"/>
        <v>1011</v>
      </c>
      <c r="J14" s="24">
        <f t="shared" si="50"/>
        <v>5186</v>
      </c>
      <c r="K14" s="23">
        <f t="shared" ref="K14:O14" si="73">SUM(K39+K64)</f>
        <v>1003</v>
      </c>
      <c r="L14" s="23">
        <f t="shared" si="73"/>
        <v>1014</v>
      </c>
      <c r="M14" s="23">
        <f t="shared" si="73"/>
        <v>1049</v>
      </c>
      <c r="N14" s="23">
        <f t="shared" si="73"/>
        <v>1034</v>
      </c>
      <c r="O14" s="23">
        <f t="shared" si="73"/>
        <v>1086</v>
      </c>
      <c r="P14" s="35" t="s">
        <v>36</v>
      </c>
      <c r="Q14" s="24">
        <f t="shared" si="33"/>
        <v>6012</v>
      </c>
      <c r="R14" s="23">
        <f t="shared" ref="R14:V14" si="74">SUM(R39+R64)</f>
        <v>1164</v>
      </c>
      <c r="S14" s="23">
        <f t="shared" si="74"/>
        <v>1236</v>
      </c>
      <c r="T14" s="23">
        <f t="shared" si="74"/>
        <v>1163</v>
      </c>
      <c r="U14" s="23">
        <f t="shared" si="74"/>
        <v>1193</v>
      </c>
      <c r="V14" s="23">
        <f t="shared" si="74"/>
        <v>1256</v>
      </c>
      <c r="W14" s="24">
        <f t="shared" si="53"/>
        <v>6259</v>
      </c>
      <c r="X14" s="23">
        <f t="shared" ref="X14:AB14" si="75">SUM(X39+X64)</f>
        <v>1221</v>
      </c>
      <c r="Y14" s="23">
        <f t="shared" si="75"/>
        <v>1287</v>
      </c>
      <c r="Z14" s="23">
        <f t="shared" si="75"/>
        <v>1266</v>
      </c>
      <c r="AA14" s="23">
        <f t="shared" si="75"/>
        <v>1233</v>
      </c>
      <c r="AB14" s="23">
        <f t="shared" si="75"/>
        <v>1252</v>
      </c>
      <c r="AC14" s="35" t="s">
        <v>36</v>
      </c>
      <c r="AD14" s="24">
        <f t="shared" si="55"/>
        <v>5648</v>
      </c>
      <c r="AE14" s="23">
        <f t="shared" ref="AE14:AM14" si="76">SUM(AE39+AE64)</f>
        <v>1185</v>
      </c>
      <c r="AF14" s="23">
        <f t="shared" si="76"/>
        <v>1135</v>
      </c>
      <c r="AG14" s="23">
        <f t="shared" si="76"/>
        <v>1197</v>
      </c>
      <c r="AH14" s="23">
        <f t="shared" si="76"/>
        <v>1096</v>
      </c>
      <c r="AI14" s="23">
        <f t="shared" si="76"/>
        <v>1035</v>
      </c>
      <c r="AJ14" s="24">
        <f t="shared" si="76"/>
        <v>4290</v>
      </c>
      <c r="AK14" s="24">
        <f t="shared" si="76"/>
        <v>3216</v>
      </c>
      <c r="AL14" s="24">
        <f t="shared" si="76"/>
        <v>2576</v>
      </c>
      <c r="AM14" s="24">
        <f t="shared" si="76"/>
        <v>2327</v>
      </c>
      <c r="AN14" s="35" t="s">
        <v>36</v>
      </c>
      <c r="AO14" s="24">
        <f t="shared" ref="AO14:AV14" si="77">SUM(AO39+AO64)</f>
        <v>2005</v>
      </c>
      <c r="AP14" s="24">
        <f t="shared" si="77"/>
        <v>1698</v>
      </c>
      <c r="AQ14" s="24">
        <f t="shared" si="77"/>
        <v>1509</v>
      </c>
      <c r="AR14" s="24">
        <f t="shared" si="77"/>
        <v>1307</v>
      </c>
      <c r="AS14" s="24">
        <f t="shared" si="77"/>
        <v>1143</v>
      </c>
      <c r="AT14" s="24">
        <f t="shared" si="77"/>
        <v>866</v>
      </c>
      <c r="AU14" s="24">
        <f t="shared" si="77"/>
        <v>699</v>
      </c>
      <c r="AV14" s="24">
        <f t="shared" si="77"/>
        <v>794</v>
      </c>
      <c r="AW14" s="13"/>
    </row>
    <row r="15" spans="2:49" ht="15" customHeight="1">
      <c r="B15" s="35" t="s">
        <v>37</v>
      </c>
      <c r="C15" s="22">
        <f t="shared" si="28"/>
        <v>19891</v>
      </c>
      <c r="D15" s="24">
        <f t="shared" si="29"/>
        <v>1941</v>
      </c>
      <c r="E15" s="23">
        <f t="shared" si="20"/>
        <v>410</v>
      </c>
      <c r="F15" s="23">
        <f t="shared" si="30"/>
        <v>392</v>
      </c>
      <c r="G15" s="23">
        <f t="shared" si="30"/>
        <v>374</v>
      </c>
      <c r="H15" s="23">
        <f t="shared" si="30"/>
        <v>375</v>
      </c>
      <c r="I15" s="23">
        <f t="shared" si="30"/>
        <v>390</v>
      </c>
      <c r="J15" s="24">
        <f t="shared" si="50"/>
        <v>1889</v>
      </c>
      <c r="K15" s="23">
        <f t="shared" ref="K15:O15" si="78">SUM(K40+K65)</f>
        <v>375</v>
      </c>
      <c r="L15" s="23">
        <f t="shared" si="78"/>
        <v>386</v>
      </c>
      <c r="M15" s="23">
        <f t="shared" si="78"/>
        <v>377</v>
      </c>
      <c r="N15" s="23">
        <f t="shared" si="78"/>
        <v>356</v>
      </c>
      <c r="O15" s="23">
        <f t="shared" si="78"/>
        <v>395</v>
      </c>
      <c r="P15" s="35" t="s">
        <v>37</v>
      </c>
      <c r="Q15" s="24">
        <f t="shared" si="33"/>
        <v>1875</v>
      </c>
      <c r="R15" s="23">
        <f t="shared" ref="R15:V15" si="79">SUM(R40+R65)</f>
        <v>360</v>
      </c>
      <c r="S15" s="23">
        <f t="shared" si="79"/>
        <v>366</v>
      </c>
      <c r="T15" s="23">
        <f t="shared" si="79"/>
        <v>371</v>
      </c>
      <c r="U15" s="23">
        <f t="shared" si="79"/>
        <v>361</v>
      </c>
      <c r="V15" s="23">
        <f t="shared" si="79"/>
        <v>417</v>
      </c>
      <c r="W15" s="24">
        <f t="shared" si="53"/>
        <v>2183</v>
      </c>
      <c r="X15" s="23">
        <f t="shared" ref="X15:AB15" si="80">SUM(X40+X65)</f>
        <v>383</v>
      </c>
      <c r="Y15" s="23">
        <f t="shared" si="80"/>
        <v>394</v>
      </c>
      <c r="Z15" s="23">
        <f t="shared" si="80"/>
        <v>411</v>
      </c>
      <c r="AA15" s="23">
        <f t="shared" si="80"/>
        <v>508</v>
      </c>
      <c r="AB15" s="23">
        <f t="shared" si="80"/>
        <v>487</v>
      </c>
      <c r="AC15" s="35" t="s">
        <v>37</v>
      </c>
      <c r="AD15" s="24">
        <f t="shared" si="55"/>
        <v>2316</v>
      </c>
      <c r="AE15" s="23">
        <f t="shared" ref="AE15:AM15" si="81">SUM(AE40+AE65)</f>
        <v>454</v>
      </c>
      <c r="AF15" s="23">
        <f t="shared" si="81"/>
        <v>526</v>
      </c>
      <c r="AG15" s="23">
        <f t="shared" si="81"/>
        <v>463</v>
      </c>
      <c r="AH15" s="23">
        <f t="shared" si="81"/>
        <v>449</v>
      </c>
      <c r="AI15" s="23">
        <f t="shared" si="81"/>
        <v>424</v>
      </c>
      <c r="AJ15" s="24">
        <f t="shared" si="81"/>
        <v>1838</v>
      </c>
      <c r="AK15" s="24">
        <f t="shared" si="81"/>
        <v>1274</v>
      </c>
      <c r="AL15" s="24">
        <f t="shared" si="81"/>
        <v>967</v>
      </c>
      <c r="AM15" s="24">
        <f t="shared" si="81"/>
        <v>1005</v>
      </c>
      <c r="AN15" s="35" t="s">
        <v>37</v>
      </c>
      <c r="AO15" s="24">
        <f t="shared" ref="AO15:AV15" si="82">SUM(AO40+AO65)</f>
        <v>870</v>
      </c>
      <c r="AP15" s="24">
        <f t="shared" si="82"/>
        <v>721</v>
      </c>
      <c r="AQ15" s="24">
        <f t="shared" si="82"/>
        <v>603</v>
      </c>
      <c r="AR15" s="24">
        <f t="shared" si="82"/>
        <v>559</v>
      </c>
      <c r="AS15" s="24">
        <f t="shared" si="82"/>
        <v>517</v>
      </c>
      <c r="AT15" s="24">
        <f t="shared" si="82"/>
        <v>488</v>
      </c>
      <c r="AU15" s="24">
        <f t="shared" si="82"/>
        <v>370</v>
      </c>
      <c r="AV15" s="24">
        <f t="shared" si="82"/>
        <v>475</v>
      </c>
      <c r="AW15" s="13"/>
    </row>
    <row r="16" spans="2:49" ht="15" customHeight="1">
      <c r="B16" s="35" t="s">
        <v>38</v>
      </c>
      <c r="C16" s="22">
        <f t="shared" si="28"/>
        <v>12963</v>
      </c>
      <c r="D16" s="24">
        <f t="shared" si="29"/>
        <v>1314</v>
      </c>
      <c r="E16" s="23">
        <f t="shared" si="20"/>
        <v>256</v>
      </c>
      <c r="F16" s="23">
        <f t="shared" si="30"/>
        <v>257</v>
      </c>
      <c r="G16" s="23">
        <f t="shared" si="30"/>
        <v>270</v>
      </c>
      <c r="H16" s="23">
        <f t="shared" si="30"/>
        <v>277</v>
      </c>
      <c r="I16" s="23">
        <f t="shared" si="30"/>
        <v>254</v>
      </c>
      <c r="J16" s="24">
        <f t="shared" si="50"/>
        <v>1416</v>
      </c>
      <c r="K16" s="23">
        <f t="shared" ref="K16:O16" si="83">SUM(K41+K66)</f>
        <v>264</v>
      </c>
      <c r="L16" s="23">
        <f t="shared" si="83"/>
        <v>260</v>
      </c>
      <c r="M16" s="23">
        <f t="shared" si="83"/>
        <v>299</v>
      </c>
      <c r="N16" s="23">
        <f t="shared" si="83"/>
        <v>290</v>
      </c>
      <c r="O16" s="23">
        <f t="shared" si="83"/>
        <v>303</v>
      </c>
      <c r="P16" s="35" t="s">
        <v>38</v>
      </c>
      <c r="Q16" s="24">
        <f t="shared" si="33"/>
        <v>1679</v>
      </c>
      <c r="R16" s="23">
        <f t="shared" ref="R16:V16" si="84">SUM(R41+R66)</f>
        <v>335</v>
      </c>
      <c r="S16" s="23">
        <f t="shared" si="84"/>
        <v>327</v>
      </c>
      <c r="T16" s="23">
        <f t="shared" si="84"/>
        <v>342</v>
      </c>
      <c r="U16" s="23">
        <f t="shared" si="84"/>
        <v>356</v>
      </c>
      <c r="V16" s="23">
        <f t="shared" si="84"/>
        <v>319</v>
      </c>
      <c r="W16" s="24">
        <f t="shared" si="53"/>
        <v>1785</v>
      </c>
      <c r="X16" s="23">
        <f t="shared" ref="X16:AB16" si="85">SUM(X41+X66)</f>
        <v>359</v>
      </c>
      <c r="Y16" s="23">
        <f t="shared" si="85"/>
        <v>400</v>
      </c>
      <c r="Z16" s="23">
        <f t="shared" si="85"/>
        <v>371</v>
      </c>
      <c r="AA16" s="23">
        <f t="shared" si="85"/>
        <v>355</v>
      </c>
      <c r="AB16" s="23">
        <f t="shared" si="85"/>
        <v>300</v>
      </c>
      <c r="AC16" s="35" t="s">
        <v>38</v>
      </c>
      <c r="AD16" s="24">
        <f t="shared" si="55"/>
        <v>1404</v>
      </c>
      <c r="AE16" s="23">
        <f t="shared" ref="AE16:AM16" si="86">SUM(AE41+AE66)</f>
        <v>307</v>
      </c>
      <c r="AF16" s="23">
        <f t="shared" si="86"/>
        <v>281</v>
      </c>
      <c r="AG16" s="23">
        <f t="shared" si="86"/>
        <v>329</v>
      </c>
      <c r="AH16" s="23">
        <f t="shared" si="86"/>
        <v>276</v>
      </c>
      <c r="AI16" s="23">
        <f t="shared" si="86"/>
        <v>211</v>
      </c>
      <c r="AJ16" s="24">
        <f t="shared" si="86"/>
        <v>947</v>
      </c>
      <c r="AK16" s="24">
        <f t="shared" si="86"/>
        <v>698</v>
      </c>
      <c r="AL16" s="24">
        <f t="shared" si="86"/>
        <v>587</v>
      </c>
      <c r="AM16" s="24">
        <f t="shared" si="86"/>
        <v>520</v>
      </c>
      <c r="AN16" s="35" t="s">
        <v>38</v>
      </c>
      <c r="AO16" s="24">
        <f t="shared" ref="AO16:AV16" si="87">SUM(AO41+AO66)</f>
        <v>461</v>
      </c>
      <c r="AP16" s="24">
        <f t="shared" si="87"/>
        <v>405</v>
      </c>
      <c r="AQ16" s="24">
        <f t="shared" si="87"/>
        <v>398</v>
      </c>
      <c r="AR16" s="24">
        <f t="shared" si="87"/>
        <v>351</v>
      </c>
      <c r="AS16" s="24">
        <f t="shared" si="87"/>
        <v>320</v>
      </c>
      <c r="AT16" s="24">
        <f t="shared" si="87"/>
        <v>241</v>
      </c>
      <c r="AU16" s="24">
        <f t="shared" si="87"/>
        <v>202</v>
      </c>
      <c r="AV16" s="24">
        <f t="shared" si="87"/>
        <v>235</v>
      </c>
      <c r="AW16" s="13"/>
    </row>
    <row r="17" spans="2:52" ht="15" customHeight="1">
      <c r="B17" s="35" t="s">
        <v>39</v>
      </c>
      <c r="C17" s="22">
        <f>SUM(D17+J17+Q17+W17+AD17+AJ17+AK17+AL17+AM17+AO17+AP17+AQ17+AR17+AS17+AT17+AU17+AV17)</f>
        <v>14108</v>
      </c>
      <c r="D17" s="24">
        <f t="shared" si="29"/>
        <v>1378</v>
      </c>
      <c r="E17" s="23">
        <f t="shared" si="20"/>
        <v>256</v>
      </c>
      <c r="F17" s="23">
        <f t="shared" si="30"/>
        <v>269</v>
      </c>
      <c r="G17" s="23">
        <f t="shared" si="30"/>
        <v>272</v>
      </c>
      <c r="H17" s="23">
        <f t="shared" si="30"/>
        <v>303</v>
      </c>
      <c r="I17" s="23">
        <f t="shared" si="30"/>
        <v>278</v>
      </c>
      <c r="J17" s="24">
        <f t="shared" si="50"/>
        <v>1390</v>
      </c>
      <c r="K17" s="23">
        <f t="shared" ref="K17:O17" si="88">SUM(K42+K67)</f>
        <v>286</v>
      </c>
      <c r="L17" s="23">
        <f t="shared" si="88"/>
        <v>264</v>
      </c>
      <c r="M17" s="23">
        <f t="shared" si="88"/>
        <v>282</v>
      </c>
      <c r="N17" s="23">
        <f t="shared" si="88"/>
        <v>273</v>
      </c>
      <c r="O17" s="23">
        <f t="shared" si="88"/>
        <v>285</v>
      </c>
      <c r="P17" s="35" t="s">
        <v>39</v>
      </c>
      <c r="Q17" s="24">
        <f t="shared" si="33"/>
        <v>1580</v>
      </c>
      <c r="R17" s="23">
        <f t="shared" ref="R17:V17" si="89">SUM(R42+R67)</f>
        <v>324</v>
      </c>
      <c r="S17" s="23">
        <f t="shared" si="89"/>
        <v>297</v>
      </c>
      <c r="T17" s="23">
        <f t="shared" si="89"/>
        <v>294</v>
      </c>
      <c r="U17" s="23">
        <f t="shared" si="89"/>
        <v>342</v>
      </c>
      <c r="V17" s="23">
        <f t="shared" si="89"/>
        <v>323</v>
      </c>
      <c r="W17" s="24">
        <f t="shared" si="53"/>
        <v>1752</v>
      </c>
      <c r="X17" s="23">
        <f t="shared" ref="X17:AB17" si="90">SUM(X42+X67)</f>
        <v>353</v>
      </c>
      <c r="Y17" s="23">
        <f t="shared" si="90"/>
        <v>344</v>
      </c>
      <c r="Z17" s="23">
        <f t="shared" si="90"/>
        <v>369</v>
      </c>
      <c r="AA17" s="23">
        <f t="shared" si="90"/>
        <v>327</v>
      </c>
      <c r="AB17" s="23">
        <f t="shared" si="90"/>
        <v>359</v>
      </c>
      <c r="AC17" s="35" t="s">
        <v>39</v>
      </c>
      <c r="AD17" s="24">
        <f t="shared" si="55"/>
        <v>1578</v>
      </c>
      <c r="AE17" s="23">
        <f t="shared" ref="AE17:AM17" si="91">SUM(AE42+AE67)</f>
        <v>357</v>
      </c>
      <c r="AF17" s="23">
        <f t="shared" si="91"/>
        <v>305</v>
      </c>
      <c r="AG17" s="23">
        <f t="shared" si="91"/>
        <v>306</v>
      </c>
      <c r="AH17" s="23">
        <f t="shared" si="91"/>
        <v>310</v>
      </c>
      <c r="AI17" s="23">
        <f t="shared" si="91"/>
        <v>300</v>
      </c>
      <c r="AJ17" s="24">
        <f t="shared" si="91"/>
        <v>1100</v>
      </c>
      <c r="AK17" s="24">
        <f t="shared" si="91"/>
        <v>751</v>
      </c>
      <c r="AL17" s="24">
        <f t="shared" si="91"/>
        <v>647</v>
      </c>
      <c r="AM17" s="24">
        <f t="shared" si="91"/>
        <v>655</v>
      </c>
      <c r="AN17" s="35" t="s">
        <v>39</v>
      </c>
      <c r="AO17" s="24">
        <f t="shared" ref="AO17:AV17" si="92">SUM(AO42+AO67)</f>
        <v>562</v>
      </c>
      <c r="AP17" s="24">
        <f t="shared" si="92"/>
        <v>499</v>
      </c>
      <c r="AQ17" s="24">
        <f t="shared" si="92"/>
        <v>463</v>
      </c>
      <c r="AR17" s="24">
        <f t="shared" si="92"/>
        <v>416</v>
      </c>
      <c r="AS17" s="24">
        <f t="shared" si="92"/>
        <v>383</v>
      </c>
      <c r="AT17" s="24">
        <f t="shared" si="92"/>
        <v>310</v>
      </c>
      <c r="AU17" s="24">
        <f t="shared" si="92"/>
        <v>273</v>
      </c>
      <c r="AV17" s="24">
        <f t="shared" si="92"/>
        <v>371</v>
      </c>
      <c r="AW17" s="13"/>
    </row>
    <row r="18" spans="2:52" ht="15" customHeight="1">
      <c r="B18" s="35" t="s">
        <v>40</v>
      </c>
      <c r="C18" s="22">
        <f t="shared" si="28"/>
        <v>8049</v>
      </c>
      <c r="D18" s="24">
        <f t="shared" si="29"/>
        <v>778</v>
      </c>
      <c r="E18" s="23">
        <f t="shared" si="20"/>
        <v>158</v>
      </c>
      <c r="F18" s="23">
        <f t="shared" si="30"/>
        <v>162</v>
      </c>
      <c r="G18" s="23">
        <f t="shared" si="30"/>
        <v>157</v>
      </c>
      <c r="H18" s="23">
        <f t="shared" si="30"/>
        <v>143</v>
      </c>
      <c r="I18" s="23">
        <f t="shared" si="30"/>
        <v>158</v>
      </c>
      <c r="J18" s="24">
        <f t="shared" si="50"/>
        <v>873</v>
      </c>
      <c r="K18" s="23">
        <f t="shared" ref="K18:O18" si="93">SUM(K43+K68)</f>
        <v>158</v>
      </c>
      <c r="L18" s="23">
        <f t="shared" si="93"/>
        <v>155</v>
      </c>
      <c r="M18" s="23">
        <f t="shared" si="93"/>
        <v>185</v>
      </c>
      <c r="N18" s="23">
        <f t="shared" si="93"/>
        <v>184</v>
      </c>
      <c r="O18" s="23">
        <f t="shared" si="93"/>
        <v>191</v>
      </c>
      <c r="P18" s="35" t="s">
        <v>40</v>
      </c>
      <c r="Q18" s="24">
        <f t="shared" si="33"/>
        <v>1010</v>
      </c>
      <c r="R18" s="23">
        <f t="shared" ref="R18:V18" si="94">SUM(R43+R68)</f>
        <v>205</v>
      </c>
      <c r="S18" s="23">
        <f t="shared" si="94"/>
        <v>200</v>
      </c>
      <c r="T18" s="23">
        <f t="shared" si="94"/>
        <v>189</v>
      </c>
      <c r="U18" s="23">
        <f t="shared" si="94"/>
        <v>186</v>
      </c>
      <c r="V18" s="23">
        <f t="shared" si="94"/>
        <v>230</v>
      </c>
      <c r="W18" s="24">
        <f t="shared" si="53"/>
        <v>1031</v>
      </c>
      <c r="X18" s="23">
        <f t="shared" ref="X18:AB18" si="95">SUM(X43+X68)</f>
        <v>181</v>
      </c>
      <c r="Y18" s="23">
        <f t="shared" si="95"/>
        <v>202</v>
      </c>
      <c r="Z18" s="23">
        <f t="shared" si="95"/>
        <v>205</v>
      </c>
      <c r="AA18" s="23">
        <f t="shared" si="95"/>
        <v>216</v>
      </c>
      <c r="AB18" s="23">
        <f t="shared" si="95"/>
        <v>227</v>
      </c>
      <c r="AC18" s="35" t="s">
        <v>40</v>
      </c>
      <c r="AD18" s="24">
        <f t="shared" si="55"/>
        <v>896</v>
      </c>
      <c r="AE18" s="23">
        <f t="shared" ref="AE18:AM18" si="96">SUM(AE43+AE68)</f>
        <v>191</v>
      </c>
      <c r="AF18" s="23">
        <f t="shared" si="96"/>
        <v>175</v>
      </c>
      <c r="AG18" s="23">
        <f t="shared" si="96"/>
        <v>183</v>
      </c>
      <c r="AH18" s="23">
        <f t="shared" si="96"/>
        <v>186</v>
      </c>
      <c r="AI18" s="23">
        <f t="shared" si="96"/>
        <v>161</v>
      </c>
      <c r="AJ18" s="24">
        <f t="shared" si="96"/>
        <v>616</v>
      </c>
      <c r="AK18" s="24">
        <f t="shared" si="96"/>
        <v>383</v>
      </c>
      <c r="AL18" s="24">
        <f t="shared" si="96"/>
        <v>370</v>
      </c>
      <c r="AM18" s="24">
        <f t="shared" si="96"/>
        <v>320</v>
      </c>
      <c r="AN18" s="35" t="s">
        <v>40</v>
      </c>
      <c r="AO18" s="24">
        <f t="shared" ref="AO18:AV18" si="97">SUM(AO43+AO68)</f>
        <v>307</v>
      </c>
      <c r="AP18" s="24">
        <f t="shared" si="97"/>
        <v>303</v>
      </c>
      <c r="AQ18" s="24">
        <f t="shared" si="97"/>
        <v>278</v>
      </c>
      <c r="AR18" s="24">
        <f t="shared" si="97"/>
        <v>236</v>
      </c>
      <c r="AS18" s="24">
        <f t="shared" si="97"/>
        <v>221</v>
      </c>
      <c r="AT18" s="24">
        <f t="shared" si="97"/>
        <v>170</v>
      </c>
      <c r="AU18" s="24">
        <f t="shared" si="97"/>
        <v>104</v>
      </c>
      <c r="AV18" s="24">
        <f t="shared" si="97"/>
        <v>153</v>
      </c>
      <c r="AW18" s="13"/>
    </row>
    <row r="19" spans="2:52" ht="15" customHeight="1">
      <c r="B19" s="35" t="s">
        <v>41</v>
      </c>
      <c r="C19" s="22">
        <f t="shared" si="28"/>
        <v>13044</v>
      </c>
      <c r="D19" s="24">
        <f t="shared" si="29"/>
        <v>1265</v>
      </c>
      <c r="E19" s="23">
        <f t="shared" si="20"/>
        <v>232</v>
      </c>
      <c r="F19" s="23">
        <f t="shared" si="30"/>
        <v>276</v>
      </c>
      <c r="G19" s="23">
        <f t="shared" si="30"/>
        <v>253</v>
      </c>
      <c r="H19" s="23">
        <f t="shared" si="30"/>
        <v>252</v>
      </c>
      <c r="I19" s="23">
        <f t="shared" si="30"/>
        <v>252</v>
      </c>
      <c r="J19" s="24">
        <f t="shared" si="50"/>
        <v>1249</v>
      </c>
      <c r="K19" s="23">
        <f t="shared" ref="K19:O19" si="98">SUM(K44+K69)</f>
        <v>261</v>
      </c>
      <c r="L19" s="23">
        <f t="shared" si="98"/>
        <v>242</v>
      </c>
      <c r="M19" s="23">
        <f t="shared" si="98"/>
        <v>235</v>
      </c>
      <c r="N19" s="23">
        <f t="shared" si="98"/>
        <v>269</v>
      </c>
      <c r="O19" s="23">
        <f t="shared" si="98"/>
        <v>242</v>
      </c>
      <c r="P19" s="35" t="s">
        <v>41</v>
      </c>
      <c r="Q19" s="24">
        <f t="shared" si="33"/>
        <v>1336</v>
      </c>
      <c r="R19" s="23">
        <f t="shared" ref="R19:V19" si="99">SUM(R44+R69)</f>
        <v>266</v>
      </c>
      <c r="S19" s="23">
        <f t="shared" si="99"/>
        <v>266</v>
      </c>
      <c r="T19" s="23">
        <f t="shared" si="99"/>
        <v>275</v>
      </c>
      <c r="U19" s="23">
        <f t="shared" si="99"/>
        <v>261</v>
      </c>
      <c r="V19" s="23">
        <f t="shared" si="99"/>
        <v>268</v>
      </c>
      <c r="W19" s="24">
        <f t="shared" si="53"/>
        <v>1503</v>
      </c>
      <c r="X19" s="23">
        <f t="shared" ref="X19:AB19" si="100">SUM(X44+X69)</f>
        <v>274</v>
      </c>
      <c r="Y19" s="23">
        <f t="shared" si="100"/>
        <v>301</v>
      </c>
      <c r="Z19" s="23">
        <f t="shared" si="100"/>
        <v>288</v>
      </c>
      <c r="AA19" s="23">
        <f t="shared" si="100"/>
        <v>313</v>
      </c>
      <c r="AB19" s="23">
        <f t="shared" si="100"/>
        <v>327</v>
      </c>
      <c r="AC19" s="35" t="s">
        <v>41</v>
      </c>
      <c r="AD19" s="24">
        <f t="shared" si="55"/>
        <v>1486</v>
      </c>
      <c r="AE19" s="23">
        <f t="shared" ref="AE19:AM19" si="101">SUM(AE44+AE69)</f>
        <v>300</v>
      </c>
      <c r="AF19" s="23">
        <f t="shared" si="101"/>
        <v>295</v>
      </c>
      <c r="AG19" s="23">
        <f t="shared" si="101"/>
        <v>314</v>
      </c>
      <c r="AH19" s="23">
        <f t="shared" si="101"/>
        <v>298</v>
      </c>
      <c r="AI19" s="23">
        <f t="shared" si="101"/>
        <v>279</v>
      </c>
      <c r="AJ19" s="24">
        <f t="shared" si="101"/>
        <v>1160</v>
      </c>
      <c r="AK19" s="24">
        <f t="shared" si="101"/>
        <v>834</v>
      </c>
      <c r="AL19" s="24">
        <f t="shared" si="101"/>
        <v>611</v>
      </c>
      <c r="AM19" s="24">
        <f t="shared" si="101"/>
        <v>683</v>
      </c>
      <c r="AN19" s="35" t="s">
        <v>41</v>
      </c>
      <c r="AO19" s="24">
        <f t="shared" ref="AO19:AV19" si="102">SUM(AO44+AO69)</f>
        <v>542</v>
      </c>
      <c r="AP19" s="24">
        <f t="shared" si="102"/>
        <v>491</v>
      </c>
      <c r="AQ19" s="24">
        <f t="shared" si="102"/>
        <v>486</v>
      </c>
      <c r="AR19" s="24">
        <f t="shared" si="102"/>
        <v>368</v>
      </c>
      <c r="AS19" s="24">
        <f t="shared" si="102"/>
        <v>297</v>
      </c>
      <c r="AT19" s="24">
        <f t="shared" si="102"/>
        <v>273</v>
      </c>
      <c r="AU19" s="24">
        <f t="shared" si="102"/>
        <v>218</v>
      </c>
      <c r="AV19" s="24">
        <f t="shared" si="102"/>
        <v>242</v>
      </c>
      <c r="AW19" s="13"/>
    </row>
    <row r="20" spans="2:52" ht="15" customHeight="1">
      <c r="B20" s="35" t="s">
        <v>42</v>
      </c>
      <c r="C20" s="22">
        <f t="shared" si="28"/>
        <v>19827</v>
      </c>
      <c r="D20" s="24">
        <f t="shared" si="29"/>
        <v>1967</v>
      </c>
      <c r="E20" s="23">
        <f t="shared" si="20"/>
        <v>379</v>
      </c>
      <c r="F20" s="23">
        <f t="shared" si="30"/>
        <v>425</v>
      </c>
      <c r="G20" s="23">
        <f t="shared" si="30"/>
        <v>396</v>
      </c>
      <c r="H20" s="23">
        <f t="shared" si="30"/>
        <v>352</v>
      </c>
      <c r="I20" s="23">
        <f t="shared" si="30"/>
        <v>415</v>
      </c>
      <c r="J20" s="24">
        <f t="shared" si="31"/>
        <v>1983</v>
      </c>
      <c r="K20" s="23">
        <f t="shared" ref="K20:O20" si="103">SUM(K45+K70)</f>
        <v>380</v>
      </c>
      <c r="L20" s="23">
        <f t="shared" si="103"/>
        <v>414</v>
      </c>
      <c r="M20" s="23">
        <f t="shared" si="103"/>
        <v>411</v>
      </c>
      <c r="N20" s="23">
        <f t="shared" si="103"/>
        <v>374</v>
      </c>
      <c r="O20" s="23">
        <f t="shared" si="103"/>
        <v>404</v>
      </c>
      <c r="P20" s="35" t="s">
        <v>42</v>
      </c>
      <c r="Q20" s="24">
        <f t="shared" si="33"/>
        <v>2229</v>
      </c>
      <c r="R20" s="23">
        <f t="shared" ref="R20:V20" si="104">SUM(R45+R70)</f>
        <v>452</v>
      </c>
      <c r="S20" s="23">
        <f t="shared" si="104"/>
        <v>445</v>
      </c>
      <c r="T20" s="23">
        <f t="shared" si="104"/>
        <v>427</v>
      </c>
      <c r="U20" s="23">
        <f t="shared" si="104"/>
        <v>456</v>
      </c>
      <c r="V20" s="23">
        <f t="shared" si="104"/>
        <v>449</v>
      </c>
      <c r="W20" s="24">
        <f t="shared" si="35"/>
        <v>2505</v>
      </c>
      <c r="X20" s="23">
        <f t="shared" ref="X20:AB20" si="105">SUM(X45+X70)</f>
        <v>496</v>
      </c>
      <c r="Y20" s="23">
        <f t="shared" si="105"/>
        <v>519</v>
      </c>
      <c r="Z20" s="23">
        <f t="shared" si="105"/>
        <v>478</v>
      </c>
      <c r="AA20" s="23">
        <f t="shared" si="105"/>
        <v>523</v>
      </c>
      <c r="AB20" s="23">
        <f t="shared" si="105"/>
        <v>489</v>
      </c>
      <c r="AC20" s="35" t="s">
        <v>42</v>
      </c>
      <c r="AD20" s="24">
        <f t="shared" si="37"/>
        <v>2149</v>
      </c>
      <c r="AE20" s="23">
        <f t="shared" ref="AE20:AM20" si="106">SUM(AE45+AE70)</f>
        <v>439</v>
      </c>
      <c r="AF20" s="23">
        <f t="shared" si="106"/>
        <v>480</v>
      </c>
      <c r="AG20" s="23">
        <f t="shared" si="106"/>
        <v>426</v>
      </c>
      <c r="AH20" s="23">
        <f t="shared" si="106"/>
        <v>413</v>
      </c>
      <c r="AI20" s="23">
        <f t="shared" si="106"/>
        <v>391</v>
      </c>
      <c r="AJ20" s="24">
        <f t="shared" si="106"/>
        <v>1685</v>
      </c>
      <c r="AK20" s="24">
        <f t="shared" si="106"/>
        <v>1322</v>
      </c>
      <c r="AL20" s="24">
        <f t="shared" si="106"/>
        <v>1054</v>
      </c>
      <c r="AM20" s="24">
        <f t="shared" si="106"/>
        <v>994</v>
      </c>
      <c r="AN20" s="35" t="s">
        <v>42</v>
      </c>
      <c r="AO20" s="24">
        <f t="shared" ref="AO20:AV20" si="107">SUM(AO45+AO70)</f>
        <v>810</v>
      </c>
      <c r="AP20" s="24">
        <f t="shared" si="107"/>
        <v>771</v>
      </c>
      <c r="AQ20" s="24">
        <f t="shared" si="107"/>
        <v>606</v>
      </c>
      <c r="AR20" s="24">
        <f t="shared" si="107"/>
        <v>470</v>
      </c>
      <c r="AS20" s="24">
        <f t="shared" si="107"/>
        <v>429</v>
      </c>
      <c r="AT20" s="24">
        <f t="shared" si="107"/>
        <v>324</v>
      </c>
      <c r="AU20" s="24">
        <f t="shared" si="107"/>
        <v>269</v>
      </c>
      <c r="AV20" s="24">
        <f t="shared" si="107"/>
        <v>260</v>
      </c>
      <c r="AW20" s="13"/>
    </row>
    <row r="21" spans="2:52" s="3" customFormat="1" ht="15" customHeight="1">
      <c r="B21" s="35" t="s">
        <v>43</v>
      </c>
      <c r="C21" s="22">
        <f t="shared" si="28"/>
        <v>5882</v>
      </c>
      <c r="D21" s="24">
        <f t="shared" si="29"/>
        <v>628</v>
      </c>
      <c r="E21" s="23">
        <f t="shared" si="20"/>
        <v>132</v>
      </c>
      <c r="F21" s="23">
        <f t="shared" si="30"/>
        <v>117</v>
      </c>
      <c r="G21" s="23">
        <f t="shared" si="30"/>
        <v>127</v>
      </c>
      <c r="H21" s="23">
        <f t="shared" si="30"/>
        <v>121</v>
      </c>
      <c r="I21" s="23">
        <f t="shared" si="30"/>
        <v>131</v>
      </c>
      <c r="J21" s="24">
        <f t="shared" si="31"/>
        <v>641</v>
      </c>
      <c r="K21" s="23">
        <f t="shared" ref="K21:O21" si="108">SUM(K46+K71)</f>
        <v>133</v>
      </c>
      <c r="L21" s="23">
        <f t="shared" si="108"/>
        <v>129</v>
      </c>
      <c r="M21" s="23">
        <f t="shared" si="108"/>
        <v>107</v>
      </c>
      <c r="N21" s="23">
        <f t="shared" si="108"/>
        <v>147</v>
      </c>
      <c r="O21" s="23">
        <f t="shared" si="108"/>
        <v>125</v>
      </c>
      <c r="P21" s="35" t="s">
        <v>43</v>
      </c>
      <c r="Q21" s="24">
        <f t="shared" si="33"/>
        <v>664</v>
      </c>
      <c r="R21" s="23">
        <f t="shared" ref="R21:V21" si="109">SUM(R46+R71)</f>
        <v>142</v>
      </c>
      <c r="S21" s="23">
        <f t="shared" si="109"/>
        <v>127</v>
      </c>
      <c r="T21" s="23">
        <f t="shared" si="109"/>
        <v>122</v>
      </c>
      <c r="U21" s="23">
        <f t="shared" si="109"/>
        <v>128</v>
      </c>
      <c r="V21" s="23">
        <f t="shared" si="109"/>
        <v>145</v>
      </c>
      <c r="W21" s="24">
        <f t="shared" si="35"/>
        <v>727</v>
      </c>
      <c r="X21" s="23">
        <f t="shared" ref="X21:AB21" si="110">SUM(X46+X71)</f>
        <v>135</v>
      </c>
      <c r="Y21" s="23">
        <f t="shared" si="110"/>
        <v>160</v>
      </c>
      <c r="Z21" s="23">
        <f t="shared" si="110"/>
        <v>148</v>
      </c>
      <c r="AA21" s="23">
        <f t="shared" si="110"/>
        <v>150</v>
      </c>
      <c r="AB21" s="23">
        <f t="shared" si="110"/>
        <v>134</v>
      </c>
      <c r="AC21" s="35" t="s">
        <v>43</v>
      </c>
      <c r="AD21" s="24">
        <f t="shared" si="37"/>
        <v>647</v>
      </c>
      <c r="AE21" s="23">
        <f t="shared" ref="AE21:AM21" si="111">SUM(AE46+AE71)</f>
        <v>145</v>
      </c>
      <c r="AF21" s="23">
        <f t="shared" si="111"/>
        <v>102</v>
      </c>
      <c r="AG21" s="23">
        <f t="shared" si="111"/>
        <v>153</v>
      </c>
      <c r="AH21" s="23">
        <f t="shared" si="111"/>
        <v>117</v>
      </c>
      <c r="AI21" s="23">
        <f t="shared" si="111"/>
        <v>130</v>
      </c>
      <c r="AJ21" s="24">
        <f t="shared" si="111"/>
        <v>528</v>
      </c>
      <c r="AK21" s="24">
        <f t="shared" si="111"/>
        <v>385</v>
      </c>
      <c r="AL21" s="24">
        <f t="shared" si="111"/>
        <v>289</v>
      </c>
      <c r="AM21" s="24">
        <f t="shared" si="111"/>
        <v>243</v>
      </c>
      <c r="AN21" s="35" t="s">
        <v>43</v>
      </c>
      <c r="AO21" s="24">
        <f t="shared" ref="AO21:AV21" si="112">SUM(AO46+AO71)</f>
        <v>219</v>
      </c>
      <c r="AP21" s="24">
        <f t="shared" si="112"/>
        <v>214</v>
      </c>
      <c r="AQ21" s="24">
        <f t="shared" si="112"/>
        <v>158</v>
      </c>
      <c r="AR21" s="24">
        <f t="shared" si="112"/>
        <v>144</v>
      </c>
      <c r="AS21" s="24">
        <f t="shared" si="112"/>
        <v>129</v>
      </c>
      <c r="AT21" s="24">
        <f t="shared" si="112"/>
        <v>106</v>
      </c>
      <c r="AU21" s="24">
        <f t="shared" si="112"/>
        <v>74</v>
      </c>
      <c r="AV21" s="24">
        <f t="shared" si="112"/>
        <v>86</v>
      </c>
      <c r="AW21" s="13"/>
    </row>
    <row r="22" spans="2:52" s="4" customFormat="1" ht="15" customHeight="1">
      <c r="B22" s="35" t="s">
        <v>44</v>
      </c>
      <c r="C22" s="22">
        <f t="shared" si="28"/>
        <v>4803</v>
      </c>
      <c r="D22" s="24">
        <f t="shared" si="29"/>
        <v>436</v>
      </c>
      <c r="E22" s="23">
        <f t="shared" si="20"/>
        <v>87</v>
      </c>
      <c r="F22" s="23">
        <f t="shared" si="30"/>
        <v>92</v>
      </c>
      <c r="G22" s="23">
        <f t="shared" si="30"/>
        <v>90</v>
      </c>
      <c r="H22" s="23">
        <f t="shared" si="30"/>
        <v>81</v>
      </c>
      <c r="I22" s="23">
        <f t="shared" si="30"/>
        <v>86</v>
      </c>
      <c r="J22" s="24">
        <f t="shared" si="31"/>
        <v>447</v>
      </c>
      <c r="K22" s="23">
        <f t="shared" ref="K22:O22" si="113">SUM(K47+K72)</f>
        <v>73</v>
      </c>
      <c r="L22" s="23">
        <f t="shared" si="113"/>
        <v>86</v>
      </c>
      <c r="M22" s="23">
        <f t="shared" si="113"/>
        <v>97</v>
      </c>
      <c r="N22" s="23">
        <f t="shared" si="113"/>
        <v>82</v>
      </c>
      <c r="O22" s="23">
        <f t="shared" si="113"/>
        <v>109</v>
      </c>
      <c r="P22" s="35" t="s">
        <v>44</v>
      </c>
      <c r="Q22" s="24">
        <f t="shared" si="33"/>
        <v>486</v>
      </c>
      <c r="R22" s="23">
        <f t="shared" ref="R22:V22" si="114">SUM(R47+R72)</f>
        <v>100</v>
      </c>
      <c r="S22" s="23">
        <f t="shared" si="114"/>
        <v>105</v>
      </c>
      <c r="T22" s="23">
        <f t="shared" si="114"/>
        <v>101</v>
      </c>
      <c r="U22" s="23">
        <f t="shared" si="114"/>
        <v>82</v>
      </c>
      <c r="V22" s="23">
        <f t="shared" si="114"/>
        <v>98</v>
      </c>
      <c r="W22" s="24">
        <f t="shared" si="35"/>
        <v>591</v>
      </c>
      <c r="X22" s="23">
        <f t="shared" ref="X22:AB22" si="115">SUM(X47+X72)</f>
        <v>119</v>
      </c>
      <c r="Y22" s="23">
        <f t="shared" si="115"/>
        <v>133</v>
      </c>
      <c r="Z22" s="23">
        <f t="shared" si="115"/>
        <v>107</v>
      </c>
      <c r="AA22" s="23">
        <f t="shared" si="115"/>
        <v>116</v>
      </c>
      <c r="AB22" s="23">
        <f t="shared" si="115"/>
        <v>116</v>
      </c>
      <c r="AC22" s="35" t="s">
        <v>44</v>
      </c>
      <c r="AD22" s="24">
        <f t="shared" si="37"/>
        <v>534</v>
      </c>
      <c r="AE22" s="23">
        <f t="shared" ref="AE22:AM22" si="116">SUM(AE47+AE72)</f>
        <v>108</v>
      </c>
      <c r="AF22" s="23">
        <f t="shared" si="116"/>
        <v>95</v>
      </c>
      <c r="AG22" s="23">
        <f t="shared" si="116"/>
        <v>120</v>
      </c>
      <c r="AH22" s="23">
        <f t="shared" si="116"/>
        <v>108</v>
      </c>
      <c r="AI22" s="23">
        <f t="shared" si="116"/>
        <v>103</v>
      </c>
      <c r="AJ22" s="24">
        <f t="shared" si="116"/>
        <v>367</v>
      </c>
      <c r="AK22" s="24">
        <f t="shared" si="116"/>
        <v>265</v>
      </c>
      <c r="AL22" s="24">
        <f t="shared" si="116"/>
        <v>215</v>
      </c>
      <c r="AM22" s="24">
        <f t="shared" si="116"/>
        <v>218</v>
      </c>
      <c r="AN22" s="35" t="s">
        <v>44</v>
      </c>
      <c r="AO22" s="24">
        <f t="shared" ref="AO22:AV22" si="117">SUM(AO47+AO72)</f>
        <v>236</v>
      </c>
      <c r="AP22" s="24">
        <f t="shared" si="117"/>
        <v>194</v>
      </c>
      <c r="AQ22" s="24">
        <f t="shared" si="117"/>
        <v>172</v>
      </c>
      <c r="AR22" s="24">
        <f t="shared" si="117"/>
        <v>145</v>
      </c>
      <c r="AS22" s="24">
        <f t="shared" si="117"/>
        <v>126</v>
      </c>
      <c r="AT22" s="24">
        <f t="shared" si="117"/>
        <v>137</v>
      </c>
      <c r="AU22" s="24">
        <f t="shared" si="117"/>
        <v>116</v>
      </c>
      <c r="AV22" s="24">
        <f t="shared" si="117"/>
        <v>118</v>
      </c>
      <c r="AW22" s="12"/>
    </row>
    <row r="23" spans="2:52" s="3" customFormat="1" ht="15" customHeight="1">
      <c r="B23" s="35" t="s">
        <v>45</v>
      </c>
      <c r="C23" s="22">
        <f t="shared" si="28"/>
        <v>5402</v>
      </c>
      <c r="D23" s="24">
        <f t="shared" si="29"/>
        <v>557</v>
      </c>
      <c r="E23" s="23">
        <f t="shared" si="20"/>
        <v>112</v>
      </c>
      <c r="F23" s="23">
        <f t="shared" si="30"/>
        <v>96</v>
      </c>
      <c r="G23" s="23">
        <f t="shared" si="30"/>
        <v>129</v>
      </c>
      <c r="H23" s="23">
        <f t="shared" si="30"/>
        <v>106</v>
      </c>
      <c r="I23" s="23">
        <f t="shared" si="30"/>
        <v>114</v>
      </c>
      <c r="J23" s="24">
        <f t="shared" si="31"/>
        <v>626</v>
      </c>
      <c r="K23" s="23">
        <f t="shared" ref="K23:O23" si="118">SUM(K48+K73)</f>
        <v>118</v>
      </c>
      <c r="L23" s="23">
        <f t="shared" si="118"/>
        <v>111</v>
      </c>
      <c r="M23" s="23">
        <f t="shared" si="118"/>
        <v>140</v>
      </c>
      <c r="N23" s="23">
        <f t="shared" si="118"/>
        <v>129</v>
      </c>
      <c r="O23" s="23">
        <f t="shared" si="118"/>
        <v>128</v>
      </c>
      <c r="P23" s="35" t="s">
        <v>45</v>
      </c>
      <c r="Q23" s="24">
        <f t="shared" si="33"/>
        <v>637</v>
      </c>
      <c r="R23" s="23">
        <f t="shared" ref="R23:V23" si="119">SUM(R48+R73)</f>
        <v>113</v>
      </c>
      <c r="S23" s="23">
        <f t="shared" si="119"/>
        <v>117</v>
      </c>
      <c r="T23" s="23">
        <f t="shared" si="119"/>
        <v>132</v>
      </c>
      <c r="U23" s="23">
        <f t="shared" si="119"/>
        <v>149</v>
      </c>
      <c r="V23" s="23">
        <f t="shared" si="119"/>
        <v>126</v>
      </c>
      <c r="W23" s="24">
        <f t="shared" si="35"/>
        <v>658</v>
      </c>
      <c r="X23" s="23">
        <f t="shared" ref="X23:AB23" si="120">SUM(X48+X73)</f>
        <v>128</v>
      </c>
      <c r="Y23" s="23">
        <f t="shared" si="120"/>
        <v>137</v>
      </c>
      <c r="Z23" s="23">
        <f t="shared" si="120"/>
        <v>133</v>
      </c>
      <c r="AA23" s="23">
        <f t="shared" si="120"/>
        <v>128</v>
      </c>
      <c r="AB23" s="23">
        <f t="shared" si="120"/>
        <v>132</v>
      </c>
      <c r="AC23" s="35" t="s">
        <v>45</v>
      </c>
      <c r="AD23" s="24">
        <f t="shared" si="37"/>
        <v>630</v>
      </c>
      <c r="AE23" s="23">
        <f t="shared" ref="AE23:AM23" si="121">SUM(AE48+AE73)</f>
        <v>137</v>
      </c>
      <c r="AF23" s="23">
        <f t="shared" si="121"/>
        <v>141</v>
      </c>
      <c r="AG23" s="23">
        <f t="shared" si="121"/>
        <v>110</v>
      </c>
      <c r="AH23" s="23">
        <f t="shared" si="121"/>
        <v>142</v>
      </c>
      <c r="AI23" s="23">
        <f t="shared" si="121"/>
        <v>100</v>
      </c>
      <c r="AJ23" s="24">
        <f t="shared" si="121"/>
        <v>484</v>
      </c>
      <c r="AK23" s="24">
        <f t="shared" si="121"/>
        <v>362</v>
      </c>
      <c r="AL23" s="24">
        <f t="shared" si="121"/>
        <v>239</v>
      </c>
      <c r="AM23" s="24">
        <f t="shared" si="121"/>
        <v>233</v>
      </c>
      <c r="AN23" s="35" t="s">
        <v>45</v>
      </c>
      <c r="AO23" s="24">
        <f t="shared" ref="AO23:AV23" si="122">SUM(AO48+AO73)</f>
        <v>212</v>
      </c>
      <c r="AP23" s="24">
        <f t="shared" si="122"/>
        <v>201</v>
      </c>
      <c r="AQ23" s="24">
        <f t="shared" si="122"/>
        <v>152</v>
      </c>
      <c r="AR23" s="24">
        <f t="shared" si="122"/>
        <v>109</v>
      </c>
      <c r="AS23" s="24">
        <f t="shared" si="122"/>
        <v>80</v>
      </c>
      <c r="AT23" s="24">
        <f t="shared" si="122"/>
        <v>78</v>
      </c>
      <c r="AU23" s="24">
        <f t="shared" si="122"/>
        <v>66</v>
      </c>
      <c r="AV23" s="24">
        <f t="shared" si="122"/>
        <v>78</v>
      </c>
      <c r="AW23" s="13"/>
    </row>
    <row r="24" spans="2:52" ht="15" customHeight="1">
      <c r="B24" s="35" t="s">
        <v>46</v>
      </c>
      <c r="C24" s="22">
        <f t="shared" si="28"/>
        <v>5148</v>
      </c>
      <c r="D24" s="24">
        <f t="shared" si="29"/>
        <v>478</v>
      </c>
      <c r="E24" s="23">
        <f t="shared" si="20"/>
        <v>91</v>
      </c>
      <c r="F24" s="23">
        <f t="shared" si="30"/>
        <v>95</v>
      </c>
      <c r="G24" s="23">
        <f t="shared" si="30"/>
        <v>91</v>
      </c>
      <c r="H24" s="23">
        <f t="shared" si="30"/>
        <v>99</v>
      </c>
      <c r="I24" s="23">
        <f t="shared" si="30"/>
        <v>102</v>
      </c>
      <c r="J24" s="24">
        <f t="shared" si="31"/>
        <v>503</v>
      </c>
      <c r="K24" s="23">
        <f t="shared" ref="K24:O24" si="123">SUM(K49+K74)</f>
        <v>91</v>
      </c>
      <c r="L24" s="23">
        <f t="shared" si="123"/>
        <v>102</v>
      </c>
      <c r="M24" s="23">
        <f t="shared" si="123"/>
        <v>101</v>
      </c>
      <c r="N24" s="23">
        <f t="shared" si="123"/>
        <v>96</v>
      </c>
      <c r="O24" s="23">
        <f t="shared" si="123"/>
        <v>113</v>
      </c>
      <c r="P24" s="35" t="s">
        <v>46</v>
      </c>
      <c r="Q24" s="24">
        <f t="shared" si="33"/>
        <v>531</v>
      </c>
      <c r="R24" s="23">
        <f t="shared" ref="R24:V24" si="124">SUM(R49+R74)</f>
        <v>98</v>
      </c>
      <c r="S24" s="23">
        <f t="shared" si="124"/>
        <v>107</v>
      </c>
      <c r="T24" s="23">
        <f t="shared" si="124"/>
        <v>115</v>
      </c>
      <c r="U24" s="23">
        <f t="shared" si="124"/>
        <v>117</v>
      </c>
      <c r="V24" s="23">
        <f t="shared" si="124"/>
        <v>94</v>
      </c>
      <c r="W24" s="24">
        <f t="shared" si="35"/>
        <v>615</v>
      </c>
      <c r="X24" s="23">
        <f t="shared" ref="X24:AB24" si="125">SUM(X49+X74)</f>
        <v>132</v>
      </c>
      <c r="Y24" s="23">
        <f t="shared" si="125"/>
        <v>115</v>
      </c>
      <c r="Z24" s="23">
        <f t="shared" si="125"/>
        <v>114</v>
      </c>
      <c r="AA24" s="23">
        <f t="shared" si="125"/>
        <v>144</v>
      </c>
      <c r="AB24" s="23">
        <f t="shared" si="125"/>
        <v>110</v>
      </c>
      <c r="AC24" s="35" t="s">
        <v>46</v>
      </c>
      <c r="AD24" s="24">
        <f t="shared" si="37"/>
        <v>569</v>
      </c>
      <c r="AE24" s="23">
        <f t="shared" ref="AE24:AM24" si="126">SUM(AE49+AE74)</f>
        <v>121</v>
      </c>
      <c r="AF24" s="23">
        <f t="shared" si="126"/>
        <v>121</v>
      </c>
      <c r="AG24" s="23">
        <f t="shared" si="126"/>
        <v>113</v>
      </c>
      <c r="AH24" s="23">
        <f t="shared" si="126"/>
        <v>110</v>
      </c>
      <c r="AI24" s="23">
        <f t="shared" si="126"/>
        <v>104</v>
      </c>
      <c r="AJ24" s="24">
        <f t="shared" si="126"/>
        <v>411</v>
      </c>
      <c r="AK24" s="24">
        <f t="shared" si="126"/>
        <v>339</v>
      </c>
      <c r="AL24" s="24">
        <f t="shared" si="126"/>
        <v>288</v>
      </c>
      <c r="AM24" s="24">
        <f t="shared" si="126"/>
        <v>240</v>
      </c>
      <c r="AN24" s="35" t="s">
        <v>46</v>
      </c>
      <c r="AO24" s="24">
        <f t="shared" ref="AO24:AV24" si="127">SUM(AO49+AO74)</f>
        <v>210</v>
      </c>
      <c r="AP24" s="24">
        <f t="shared" si="127"/>
        <v>201</v>
      </c>
      <c r="AQ24" s="24">
        <f t="shared" si="127"/>
        <v>182</v>
      </c>
      <c r="AR24" s="24">
        <f t="shared" si="127"/>
        <v>167</v>
      </c>
      <c r="AS24" s="24">
        <f t="shared" si="127"/>
        <v>138</v>
      </c>
      <c r="AT24" s="24">
        <f t="shared" si="127"/>
        <v>107</v>
      </c>
      <c r="AU24" s="24">
        <f t="shared" si="127"/>
        <v>76</v>
      </c>
      <c r="AV24" s="24">
        <f t="shared" si="127"/>
        <v>93</v>
      </c>
      <c r="AW24" s="13"/>
    </row>
    <row r="25" spans="2:52" ht="15" customHeight="1">
      <c r="B25" s="35" t="s">
        <v>47</v>
      </c>
      <c r="C25" s="22">
        <f t="shared" si="28"/>
        <v>18281</v>
      </c>
      <c r="D25" s="24">
        <f t="shared" si="29"/>
        <v>1705</v>
      </c>
      <c r="E25" s="23">
        <f t="shared" si="20"/>
        <v>352</v>
      </c>
      <c r="F25" s="23">
        <f t="shared" si="30"/>
        <v>323</v>
      </c>
      <c r="G25" s="23">
        <f t="shared" si="30"/>
        <v>350</v>
      </c>
      <c r="H25" s="23">
        <f t="shared" si="30"/>
        <v>322</v>
      </c>
      <c r="I25" s="23">
        <f t="shared" si="30"/>
        <v>358</v>
      </c>
      <c r="J25" s="24">
        <f t="shared" si="31"/>
        <v>1765</v>
      </c>
      <c r="K25" s="23">
        <f t="shared" ref="K25:O25" si="128">SUM(K50+K75)</f>
        <v>342</v>
      </c>
      <c r="L25" s="23">
        <f t="shared" si="128"/>
        <v>366</v>
      </c>
      <c r="M25" s="23">
        <f t="shared" si="128"/>
        <v>345</v>
      </c>
      <c r="N25" s="23">
        <f t="shared" si="128"/>
        <v>361</v>
      </c>
      <c r="O25" s="23">
        <f t="shared" si="128"/>
        <v>351</v>
      </c>
      <c r="P25" s="35" t="s">
        <v>47</v>
      </c>
      <c r="Q25" s="24">
        <f t="shared" si="33"/>
        <v>1857</v>
      </c>
      <c r="R25" s="23">
        <f t="shared" ref="R25:V25" si="129">SUM(R50+R75)</f>
        <v>349</v>
      </c>
      <c r="S25" s="23">
        <f t="shared" si="129"/>
        <v>369</v>
      </c>
      <c r="T25" s="23">
        <f t="shared" si="129"/>
        <v>375</v>
      </c>
      <c r="U25" s="23">
        <f t="shared" si="129"/>
        <v>365</v>
      </c>
      <c r="V25" s="23">
        <f t="shared" si="129"/>
        <v>399</v>
      </c>
      <c r="W25" s="24">
        <f t="shared" si="35"/>
        <v>2018</v>
      </c>
      <c r="X25" s="23">
        <f t="shared" ref="X25:AB25" si="130">SUM(X50+X75)</f>
        <v>371</v>
      </c>
      <c r="Y25" s="23">
        <f t="shared" si="130"/>
        <v>415</v>
      </c>
      <c r="Z25" s="23">
        <f t="shared" si="130"/>
        <v>411</v>
      </c>
      <c r="AA25" s="23">
        <f t="shared" si="130"/>
        <v>431</v>
      </c>
      <c r="AB25" s="23">
        <f t="shared" si="130"/>
        <v>390</v>
      </c>
      <c r="AC25" s="35" t="s">
        <v>47</v>
      </c>
      <c r="AD25" s="24">
        <f t="shared" si="37"/>
        <v>2026</v>
      </c>
      <c r="AE25" s="23">
        <f t="shared" ref="AE25:AM25" si="131">SUM(AE50+AE75)</f>
        <v>442</v>
      </c>
      <c r="AF25" s="23">
        <f t="shared" si="131"/>
        <v>419</v>
      </c>
      <c r="AG25" s="23">
        <f t="shared" si="131"/>
        <v>381</v>
      </c>
      <c r="AH25" s="23">
        <f t="shared" si="131"/>
        <v>367</v>
      </c>
      <c r="AI25" s="23">
        <f t="shared" si="131"/>
        <v>417</v>
      </c>
      <c r="AJ25" s="24">
        <f t="shared" si="131"/>
        <v>1524</v>
      </c>
      <c r="AK25" s="24">
        <f t="shared" si="131"/>
        <v>1098</v>
      </c>
      <c r="AL25" s="24">
        <f t="shared" si="131"/>
        <v>945</v>
      </c>
      <c r="AM25" s="24">
        <f t="shared" si="131"/>
        <v>910</v>
      </c>
      <c r="AN25" s="35" t="s">
        <v>47</v>
      </c>
      <c r="AO25" s="24">
        <f t="shared" ref="AO25:AV25" si="132">SUM(AO50+AO75)</f>
        <v>758</v>
      </c>
      <c r="AP25" s="24">
        <f t="shared" si="132"/>
        <v>684</v>
      </c>
      <c r="AQ25" s="24">
        <f t="shared" si="132"/>
        <v>627</v>
      </c>
      <c r="AR25" s="24">
        <f t="shared" si="132"/>
        <v>606</v>
      </c>
      <c r="AS25" s="24">
        <f t="shared" si="132"/>
        <v>489</v>
      </c>
      <c r="AT25" s="24">
        <f t="shared" si="132"/>
        <v>430</v>
      </c>
      <c r="AU25" s="24">
        <f t="shared" si="132"/>
        <v>375</v>
      </c>
      <c r="AV25" s="24">
        <f t="shared" si="132"/>
        <v>464</v>
      </c>
      <c r="AW25" s="13"/>
    </row>
    <row r="26" spans="2:52" ht="15" customHeight="1">
      <c r="B26" s="35" t="s">
        <v>48</v>
      </c>
      <c r="C26" s="22">
        <f t="shared" si="28"/>
        <v>13293</v>
      </c>
      <c r="D26" s="24">
        <f t="shared" si="29"/>
        <v>1463</v>
      </c>
      <c r="E26" s="23">
        <f t="shared" si="20"/>
        <v>402</v>
      </c>
      <c r="F26" s="23">
        <f t="shared" si="30"/>
        <v>242</v>
      </c>
      <c r="G26" s="23">
        <f t="shared" si="30"/>
        <v>297</v>
      </c>
      <c r="H26" s="23">
        <f t="shared" si="30"/>
        <v>270</v>
      </c>
      <c r="I26" s="23">
        <f t="shared" si="30"/>
        <v>252</v>
      </c>
      <c r="J26" s="24">
        <f t="shared" si="31"/>
        <v>1244</v>
      </c>
      <c r="K26" s="23">
        <f t="shared" ref="K26:O27" si="133">SUM(K51+K76)</f>
        <v>273</v>
      </c>
      <c r="L26" s="23">
        <f t="shared" si="133"/>
        <v>233</v>
      </c>
      <c r="M26" s="23">
        <f t="shared" si="133"/>
        <v>241</v>
      </c>
      <c r="N26" s="23">
        <f t="shared" si="133"/>
        <v>230</v>
      </c>
      <c r="O26" s="23">
        <f t="shared" si="133"/>
        <v>267</v>
      </c>
      <c r="P26" s="35" t="s">
        <v>48</v>
      </c>
      <c r="Q26" s="24">
        <f t="shared" si="33"/>
        <v>1331</v>
      </c>
      <c r="R26" s="23">
        <f t="shared" ref="R26:V27" si="134">SUM(R51+R76)</f>
        <v>268</v>
      </c>
      <c r="S26" s="23">
        <f t="shared" si="134"/>
        <v>275</v>
      </c>
      <c r="T26" s="23">
        <f t="shared" si="134"/>
        <v>253</v>
      </c>
      <c r="U26" s="23">
        <f t="shared" si="134"/>
        <v>268</v>
      </c>
      <c r="V26" s="23">
        <f t="shared" si="134"/>
        <v>267</v>
      </c>
      <c r="W26" s="24">
        <f t="shared" si="35"/>
        <v>1490</v>
      </c>
      <c r="X26" s="23">
        <f t="shared" ref="X26:AB27" si="135">SUM(X51+X76)</f>
        <v>287</v>
      </c>
      <c r="Y26" s="23">
        <f t="shared" si="135"/>
        <v>271</v>
      </c>
      <c r="Z26" s="23">
        <f t="shared" si="135"/>
        <v>304</v>
      </c>
      <c r="AA26" s="23">
        <f t="shared" si="135"/>
        <v>330</v>
      </c>
      <c r="AB26" s="23">
        <f t="shared" si="135"/>
        <v>298</v>
      </c>
      <c r="AC26" s="35" t="s">
        <v>48</v>
      </c>
      <c r="AD26" s="24">
        <f t="shared" si="37"/>
        <v>1452</v>
      </c>
      <c r="AE26" s="23">
        <f t="shared" ref="AE26:AM27" si="136">SUM(AE51+AE76)</f>
        <v>302</v>
      </c>
      <c r="AF26" s="23">
        <f t="shared" si="136"/>
        <v>257</v>
      </c>
      <c r="AG26" s="23">
        <f t="shared" si="136"/>
        <v>298</v>
      </c>
      <c r="AH26" s="23">
        <f t="shared" si="136"/>
        <v>276</v>
      </c>
      <c r="AI26" s="23">
        <f t="shared" si="136"/>
        <v>319</v>
      </c>
      <c r="AJ26" s="24">
        <f t="shared" si="136"/>
        <v>1129</v>
      </c>
      <c r="AK26" s="24">
        <f t="shared" si="136"/>
        <v>889</v>
      </c>
      <c r="AL26" s="24">
        <f t="shared" si="136"/>
        <v>759</v>
      </c>
      <c r="AM26" s="24">
        <f t="shared" si="136"/>
        <v>674</v>
      </c>
      <c r="AN26" s="35" t="s">
        <v>48</v>
      </c>
      <c r="AO26" s="24">
        <f t="shared" ref="AO26:AV27" si="137">SUM(AO51+AO76)</f>
        <v>571</v>
      </c>
      <c r="AP26" s="24">
        <f t="shared" si="137"/>
        <v>479</v>
      </c>
      <c r="AQ26" s="24">
        <f t="shared" si="137"/>
        <v>417</v>
      </c>
      <c r="AR26" s="24">
        <f t="shared" si="137"/>
        <v>330</v>
      </c>
      <c r="AS26" s="24">
        <f t="shared" si="137"/>
        <v>290</v>
      </c>
      <c r="AT26" s="24">
        <f t="shared" si="137"/>
        <v>246</v>
      </c>
      <c r="AU26" s="24">
        <f t="shared" si="137"/>
        <v>217</v>
      </c>
      <c r="AV26" s="24">
        <f t="shared" si="137"/>
        <v>312</v>
      </c>
      <c r="AW26" s="13"/>
    </row>
    <row r="27" spans="2:52" ht="15" customHeight="1">
      <c r="B27" s="35" t="s">
        <v>49</v>
      </c>
      <c r="C27" s="22">
        <f t="shared" ref="C27" si="138">SUM(D27+J27+Q27+W27+AD27+AJ27+AK27+AL27+AM27+AO27+AP27+AQ27+AR27+AS27+AT27+AU27+AV27)</f>
        <v>19246</v>
      </c>
      <c r="D27" s="24">
        <f t="shared" ref="D27" si="139">SUM(I27+H27+G27+F27+E27)</f>
        <v>1793</v>
      </c>
      <c r="E27" s="23">
        <f>SUM(E52+E77)</f>
        <v>338</v>
      </c>
      <c r="F27" s="23">
        <f t="shared" si="30"/>
        <v>379</v>
      </c>
      <c r="G27" s="23">
        <f t="shared" si="30"/>
        <v>339</v>
      </c>
      <c r="H27" s="23">
        <f t="shared" si="30"/>
        <v>346</v>
      </c>
      <c r="I27" s="23">
        <f t="shared" si="30"/>
        <v>391</v>
      </c>
      <c r="J27" s="24">
        <f t="shared" ref="J27" si="140">SUM(O27+N27+M27+L27+K27)</f>
        <v>1702</v>
      </c>
      <c r="K27" s="23">
        <f t="shared" si="133"/>
        <v>369</v>
      </c>
      <c r="L27" s="23">
        <f t="shared" si="133"/>
        <v>320</v>
      </c>
      <c r="M27" s="23">
        <f t="shared" si="133"/>
        <v>330</v>
      </c>
      <c r="N27" s="23">
        <f t="shared" si="133"/>
        <v>336</v>
      </c>
      <c r="O27" s="23">
        <f t="shared" si="133"/>
        <v>347</v>
      </c>
      <c r="P27" s="35" t="s">
        <v>49</v>
      </c>
      <c r="Q27" s="24">
        <f t="shared" ref="Q27" si="141">SUM(V27+U27+T27+S27+R27)</f>
        <v>1835</v>
      </c>
      <c r="R27" s="23">
        <f t="shared" si="134"/>
        <v>356</v>
      </c>
      <c r="S27" s="23">
        <f t="shared" si="134"/>
        <v>385</v>
      </c>
      <c r="T27" s="23">
        <f t="shared" si="134"/>
        <v>377</v>
      </c>
      <c r="U27" s="23">
        <f t="shared" si="134"/>
        <v>343</v>
      </c>
      <c r="V27" s="23">
        <f t="shared" si="134"/>
        <v>374</v>
      </c>
      <c r="W27" s="24">
        <f t="shared" ref="W27" si="142">+X27+Y27+Z27+AA27+AB27</f>
        <v>2148</v>
      </c>
      <c r="X27" s="23">
        <f t="shared" si="135"/>
        <v>420</v>
      </c>
      <c r="Y27" s="23">
        <f t="shared" si="135"/>
        <v>448</v>
      </c>
      <c r="Z27" s="23">
        <f t="shared" si="135"/>
        <v>443</v>
      </c>
      <c r="AA27" s="23">
        <f t="shared" si="135"/>
        <v>411</v>
      </c>
      <c r="AB27" s="23">
        <f t="shared" si="135"/>
        <v>426</v>
      </c>
      <c r="AC27" s="35" t="s">
        <v>49</v>
      </c>
      <c r="AD27" s="24">
        <f t="shared" ref="AD27" si="143">SUM(AI27+AH27+AG27+AF27+AE27)</f>
        <v>2090</v>
      </c>
      <c r="AE27" s="23">
        <f t="shared" si="136"/>
        <v>457</v>
      </c>
      <c r="AF27" s="23">
        <f t="shared" si="136"/>
        <v>416</v>
      </c>
      <c r="AG27" s="23">
        <f t="shared" si="136"/>
        <v>379</v>
      </c>
      <c r="AH27" s="23">
        <f t="shared" si="136"/>
        <v>443</v>
      </c>
      <c r="AI27" s="23">
        <f t="shared" si="136"/>
        <v>395</v>
      </c>
      <c r="AJ27" s="24">
        <f t="shared" si="136"/>
        <v>1749</v>
      </c>
      <c r="AK27" s="24">
        <f t="shared" si="136"/>
        <v>1128</v>
      </c>
      <c r="AL27" s="24">
        <f t="shared" si="136"/>
        <v>986</v>
      </c>
      <c r="AM27" s="24">
        <f t="shared" si="136"/>
        <v>1011</v>
      </c>
      <c r="AN27" s="35" t="s">
        <v>49</v>
      </c>
      <c r="AO27" s="24">
        <f t="shared" si="137"/>
        <v>933</v>
      </c>
      <c r="AP27" s="24">
        <f t="shared" si="137"/>
        <v>795</v>
      </c>
      <c r="AQ27" s="24">
        <f t="shared" si="137"/>
        <v>637</v>
      </c>
      <c r="AR27" s="24">
        <f t="shared" si="137"/>
        <v>586</v>
      </c>
      <c r="AS27" s="24">
        <f t="shared" si="137"/>
        <v>545</v>
      </c>
      <c r="AT27" s="24">
        <f t="shared" si="137"/>
        <v>505</v>
      </c>
      <c r="AU27" s="24">
        <f t="shared" si="137"/>
        <v>391</v>
      </c>
      <c r="AV27" s="24">
        <f t="shared" si="137"/>
        <v>412</v>
      </c>
      <c r="AW27" s="13"/>
    </row>
    <row r="28" spans="2:52" ht="15" customHeight="1">
      <c r="B28" s="35" t="s">
        <v>50</v>
      </c>
      <c r="C28" s="22">
        <f t="shared" si="28"/>
        <v>7973</v>
      </c>
      <c r="D28" s="24">
        <f t="shared" si="29"/>
        <v>801</v>
      </c>
      <c r="E28" s="23">
        <f t="shared" ref="E28:I28" si="144">SUM(E53+E78)</f>
        <v>161</v>
      </c>
      <c r="F28" s="23">
        <f t="shared" si="144"/>
        <v>154</v>
      </c>
      <c r="G28" s="23">
        <f t="shared" si="144"/>
        <v>175</v>
      </c>
      <c r="H28" s="23">
        <f t="shared" si="144"/>
        <v>148</v>
      </c>
      <c r="I28" s="23">
        <f t="shared" si="144"/>
        <v>163</v>
      </c>
      <c r="J28" s="24">
        <f t="shared" si="31"/>
        <v>816</v>
      </c>
      <c r="K28" s="23">
        <f t="shared" ref="K28:O28" si="145">SUM(K53+K78)</f>
        <v>169</v>
      </c>
      <c r="L28" s="23">
        <f t="shared" si="145"/>
        <v>161</v>
      </c>
      <c r="M28" s="23">
        <f t="shared" si="145"/>
        <v>156</v>
      </c>
      <c r="N28" s="23">
        <f t="shared" si="145"/>
        <v>170</v>
      </c>
      <c r="O28" s="23">
        <f t="shared" si="145"/>
        <v>160</v>
      </c>
      <c r="P28" s="35" t="s">
        <v>50</v>
      </c>
      <c r="Q28" s="24">
        <f t="shared" si="33"/>
        <v>874</v>
      </c>
      <c r="R28" s="23">
        <f t="shared" ref="R28:V28" si="146">SUM(R53+R78)</f>
        <v>172</v>
      </c>
      <c r="S28" s="23">
        <f t="shared" si="146"/>
        <v>167</v>
      </c>
      <c r="T28" s="23">
        <f t="shared" si="146"/>
        <v>181</v>
      </c>
      <c r="U28" s="23">
        <f t="shared" si="146"/>
        <v>194</v>
      </c>
      <c r="V28" s="23">
        <f t="shared" si="146"/>
        <v>160</v>
      </c>
      <c r="W28" s="24">
        <f t="shared" si="35"/>
        <v>965</v>
      </c>
      <c r="X28" s="23">
        <f t="shared" ref="X28:AB28" si="147">SUM(X53+X78)</f>
        <v>201</v>
      </c>
      <c r="Y28" s="23">
        <f t="shared" si="147"/>
        <v>192</v>
      </c>
      <c r="Z28" s="23">
        <f t="shared" si="147"/>
        <v>191</v>
      </c>
      <c r="AA28" s="23">
        <f t="shared" si="147"/>
        <v>194</v>
      </c>
      <c r="AB28" s="23">
        <f t="shared" si="147"/>
        <v>187</v>
      </c>
      <c r="AC28" s="35" t="s">
        <v>50</v>
      </c>
      <c r="AD28" s="24">
        <f t="shared" si="37"/>
        <v>892</v>
      </c>
      <c r="AE28" s="23">
        <f t="shared" ref="AE28:AM28" si="148">SUM(AE53+AE78)</f>
        <v>148</v>
      </c>
      <c r="AF28" s="23">
        <f t="shared" si="148"/>
        <v>183</v>
      </c>
      <c r="AG28" s="23">
        <f t="shared" si="148"/>
        <v>204</v>
      </c>
      <c r="AH28" s="23">
        <f t="shared" si="148"/>
        <v>193</v>
      </c>
      <c r="AI28" s="23">
        <f t="shared" si="148"/>
        <v>164</v>
      </c>
      <c r="AJ28" s="24">
        <f t="shared" si="148"/>
        <v>666</v>
      </c>
      <c r="AK28" s="24">
        <f t="shared" si="148"/>
        <v>485</v>
      </c>
      <c r="AL28" s="24">
        <f t="shared" si="148"/>
        <v>395</v>
      </c>
      <c r="AM28" s="24">
        <f t="shared" si="148"/>
        <v>343</v>
      </c>
      <c r="AN28" s="35" t="s">
        <v>50</v>
      </c>
      <c r="AO28" s="24">
        <f t="shared" ref="AO28:AV28" si="149">SUM(AO53+AO78)</f>
        <v>326</v>
      </c>
      <c r="AP28" s="24">
        <f t="shared" si="149"/>
        <v>290</v>
      </c>
      <c r="AQ28" s="24">
        <f t="shared" si="149"/>
        <v>228</v>
      </c>
      <c r="AR28" s="24">
        <f t="shared" si="149"/>
        <v>215</v>
      </c>
      <c r="AS28" s="24">
        <f t="shared" si="149"/>
        <v>210</v>
      </c>
      <c r="AT28" s="24">
        <f t="shared" si="149"/>
        <v>157</v>
      </c>
      <c r="AU28" s="24">
        <f t="shared" si="149"/>
        <v>159</v>
      </c>
      <c r="AV28" s="24">
        <f t="shared" si="149"/>
        <v>151</v>
      </c>
      <c r="AW28" s="13"/>
    </row>
    <row r="29" spans="2:52" ht="9.9499999999999993" customHeight="1">
      <c r="B29" s="21"/>
      <c r="C29" s="1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1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20"/>
      <c r="AO29" s="13"/>
      <c r="AP29" s="13"/>
      <c r="AQ29" s="13"/>
      <c r="AR29" s="13"/>
      <c r="AS29" s="13"/>
      <c r="AT29" s="13"/>
      <c r="AU29" s="13"/>
      <c r="AV29" s="13"/>
      <c r="AW29" s="13"/>
      <c r="AY29"/>
      <c r="AZ29"/>
    </row>
    <row r="30" spans="2:52" s="4" customFormat="1" ht="20.100000000000001" customHeight="1">
      <c r="B30" s="24" t="s">
        <v>17</v>
      </c>
      <c r="C30" s="24">
        <f>SUM(C31+C32+C33+C34+C35+C36+C37+C38+C39+C40+C41+C42+C43+C44+C45+C46+C47+C48+C49+C50+C51+C52+C53)</f>
        <v>173884</v>
      </c>
      <c r="D30" s="24">
        <f t="shared" ref="D30:Q30" si="150">SUM(D31+D32+D33+D34+D35+D36+D37+D38+D39+D40+D41+D42+D43+D44+D45+D46+D47+D48+D49+D50+D51+D52+D53)</f>
        <v>18258</v>
      </c>
      <c r="E30" s="24">
        <f t="shared" si="150"/>
        <v>3683</v>
      </c>
      <c r="F30" s="24">
        <f t="shared" si="150"/>
        <v>3659</v>
      </c>
      <c r="G30" s="24">
        <f t="shared" si="150"/>
        <v>3648</v>
      </c>
      <c r="H30" s="24">
        <f t="shared" si="150"/>
        <v>3637</v>
      </c>
      <c r="I30" s="24">
        <f t="shared" si="150"/>
        <v>3631</v>
      </c>
      <c r="J30" s="24">
        <f t="shared" si="150"/>
        <v>18465</v>
      </c>
      <c r="K30" s="24">
        <f t="shared" si="150"/>
        <v>3638</v>
      </c>
      <c r="L30" s="24">
        <f t="shared" si="150"/>
        <v>3651</v>
      </c>
      <c r="M30" s="24">
        <f t="shared" si="150"/>
        <v>3683</v>
      </c>
      <c r="N30" s="24">
        <f t="shared" si="150"/>
        <v>3722</v>
      </c>
      <c r="O30" s="24">
        <f t="shared" si="150"/>
        <v>3771</v>
      </c>
      <c r="P30" s="24" t="s">
        <v>17</v>
      </c>
      <c r="Q30" s="24">
        <f t="shared" si="150"/>
        <v>20177</v>
      </c>
      <c r="R30" s="24">
        <f t="shared" ref="R30" si="151">SUM(R31+R32+R33+R34+R35+R36+R37+R38+R39+R40+R41+R42+R43+R44+R45+R46+R47+R48+R49+R50+R51+R52+R53)</f>
        <v>4002</v>
      </c>
      <c r="S30" s="24">
        <f t="shared" ref="S30" si="152">SUM(S31+S32+S33+S34+S35+S36+S37+S38+S39+S40+S41+S42+S43+S44+S45+S46+S47+S48+S49+S50+S51+S52+S53)</f>
        <v>4012</v>
      </c>
      <c r="T30" s="24">
        <f t="shared" ref="T30" si="153">SUM(T31+T32+T33+T34+T35+T36+T37+T38+T39+T40+T41+T42+T43+T44+T45+T46+T47+T48+T49+T50+T51+T52+T53)</f>
        <v>3983</v>
      </c>
      <c r="U30" s="24">
        <f t="shared" ref="U30" si="154">SUM(U31+U32+U33+U34+U35+U36+U37+U38+U39+U40+U41+U42+U43+U44+U45+U46+U47+U48+U49+U50+U51+U52+U53)</f>
        <v>4031</v>
      </c>
      <c r="V30" s="24">
        <f t="shared" ref="V30" si="155">SUM(V31+V32+V33+V34+V35+V36+V37+V38+V39+V40+V41+V42+V43+V44+V45+V46+V47+V48+V49+V50+V51+V52+V53)</f>
        <v>4149</v>
      </c>
      <c r="W30" s="24">
        <f t="shared" ref="W30" si="156">SUM(W31+W32+W33+W34+W35+W36+W37+W38+W39+W40+W41+W42+W43+W44+W45+W46+W47+W48+W49+W50+W51+W52+W53)</f>
        <v>22211</v>
      </c>
      <c r="X30" s="24">
        <f t="shared" ref="X30" si="157">SUM(X31+X32+X33+X34+X35+X36+X37+X38+X39+X40+X41+X42+X43+X44+X45+X46+X47+X48+X49+X50+X51+X52+X53)</f>
        <v>4302</v>
      </c>
      <c r="Y30" s="24">
        <f t="shared" ref="Y30" si="158">SUM(Y31+Y32+Y33+Y34+Y35+Y36+Y37+Y38+Y39+Y40+Y41+Y42+Y43+Y44+Y45+Y46+Y47+Y48+Y49+Y50+Y51+Y52+Y53)</f>
        <v>4432</v>
      </c>
      <c r="Z30" s="24">
        <f t="shared" ref="Z30" si="159">SUM(Z31+Z32+Z33+Z34+Z35+Z36+Z37+Z38+Z39+Z40+Z41+Z42+Z43+Z44+Z45+Z46+Z47+Z48+Z49+Z50+Z51+Z52+Z53)</f>
        <v>4494</v>
      </c>
      <c r="AA30" s="24">
        <f t="shared" ref="AA30" si="160">SUM(AA31+AA32+AA33+AA34+AA35+AA36+AA37+AA38+AA39+AA40+AA41+AA42+AA43+AA44+AA45+AA46+AA47+AA48+AA49+AA50+AA51+AA52+AA53)</f>
        <v>4504</v>
      </c>
      <c r="AB30" s="24">
        <f t="shared" ref="AB30:AD30" si="161">SUM(AB31+AB32+AB33+AB34+AB35+AB36+AB37+AB38+AB39+AB40+AB41+AB42+AB43+AB44+AB45+AB46+AB47+AB48+AB49+AB50+AB51+AB52+AB53)</f>
        <v>4479</v>
      </c>
      <c r="AC30" s="24" t="s">
        <v>17</v>
      </c>
      <c r="AD30" s="24">
        <f t="shared" si="161"/>
        <v>20518</v>
      </c>
      <c r="AE30" s="24">
        <f t="shared" ref="AE30" si="162">SUM(AE31+AE32+AE33+AE34+AE35+AE36+AE37+AE38+AE39+AE40+AE41+AE42+AE43+AE44+AE45+AE46+AE47+AE48+AE49+AE50+AE51+AE52+AE53)</f>
        <v>4397</v>
      </c>
      <c r="AF30" s="24">
        <f t="shared" ref="AF30" si="163">SUM(AF31+AF32+AF33+AF34+AF35+AF36+AF37+AF38+AF39+AF40+AF41+AF42+AF43+AF44+AF45+AF46+AF47+AF48+AF49+AF50+AF51+AF52+AF53)</f>
        <v>4291</v>
      </c>
      <c r="AG30" s="24">
        <f t="shared" ref="AG30" si="164">SUM(AG31+AG32+AG33+AG34+AG35+AG36+AG37+AG38+AG39+AG40+AG41+AG42+AG43+AG44+AG45+AG46+AG47+AG48+AG49+AG50+AG51+AG52+AG53)</f>
        <v>4143</v>
      </c>
      <c r="AH30" s="24">
        <f t="shared" ref="AH30" si="165">SUM(AH31+AH32+AH33+AH34+AH35+AH36+AH37+AH38+AH39+AH40+AH41+AH42+AH43+AH44+AH45+AH46+AH47+AH48+AH49+AH50+AH51+AH52+AH53)</f>
        <v>3959</v>
      </c>
      <c r="AI30" s="24">
        <f t="shared" ref="AI30" si="166">SUM(AI31+AI32+AI33+AI34+AI35+AI36+AI37+AI38+AI39+AI40+AI41+AI42+AI43+AI44+AI45+AI46+AI47+AI48+AI49+AI50+AI51+AI52+AI53)</f>
        <v>3728</v>
      </c>
      <c r="AJ30" s="24">
        <f t="shared" ref="AJ30" si="167">SUM(AJ31+AJ32+AJ33+AJ34+AJ35+AJ36+AJ37+AJ38+AJ39+AJ40+AJ41+AJ42+AJ43+AJ44+AJ45+AJ46+AJ47+AJ48+AJ49+AJ50+AJ51+AJ52+AJ53)</f>
        <v>14684</v>
      </c>
      <c r="AK30" s="24">
        <f t="shared" ref="AK30" si="168">SUM(AK31+AK32+AK33+AK34+AK35+AK36+AK37+AK38+AK39+AK40+AK41+AK42+AK43+AK44+AK45+AK46+AK47+AK48+AK49+AK50+AK51+AK52+AK53)</f>
        <v>9776</v>
      </c>
      <c r="AL30" s="24">
        <f t="shared" ref="AL30" si="169">SUM(AL31+AL32+AL33+AL34+AL35+AL36+AL37+AL38+AL39+AL40+AL41+AL42+AL43+AL44+AL45+AL46+AL47+AL48+AL49+AL50+AL51+AL52+AL53)</f>
        <v>7748</v>
      </c>
      <c r="AM30" s="24">
        <f t="shared" ref="AM30:AO30" si="170">SUM(AM31+AM32+AM33+AM34+AM35+AM36+AM37+AM38+AM39+AM40+AM41+AM42+AM43+AM44+AM45+AM46+AM47+AM48+AM49+AM50+AM51+AM52+AM53)</f>
        <v>7504</v>
      </c>
      <c r="AN30" s="24" t="s">
        <v>17</v>
      </c>
      <c r="AO30" s="24">
        <f t="shared" si="170"/>
        <v>6493</v>
      </c>
      <c r="AP30" s="24">
        <f t="shared" ref="AP30" si="171">SUM(AP31+AP32+AP33+AP34+AP35+AP36+AP37+AP38+AP39+AP40+AP41+AP42+AP43+AP44+AP45+AP46+AP47+AP48+AP49+AP50+AP51+AP52+AP53)</f>
        <v>5696</v>
      </c>
      <c r="AQ30" s="24">
        <f t="shared" ref="AQ30" si="172">SUM(AQ31+AQ32+AQ33+AQ34+AQ35+AQ36+AQ37+AQ38+AQ39+AQ40+AQ41+AQ42+AQ43+AQ44+AQ45+AQ46+AQ47+AQ48+AQ49+AQ50+AQ51+AQ52+AQ53)</f>
        <v>4986</v>
      </c>
      <c r="AR30" s="24">
        <f t="shared" ref="AR30" si="173">SUM(AR31+AR32+AR33+AR34+AR35+AR36+AR37+AR38+AR39+AR40+AR41+AR42+AR43+AR44+AR45+AR46+AR47+AR48+AR49+AR50+AR51+AR52+AR53)</f>
        <v>4361</v>
      </c>
      <c r="AS30" s="24">
        <f t="shared" ref="AS30" si="174">SUM(AS31+AS32+AS33+AS34+AS35+AS36+AS37+AS38+AS39+AS40+AS41+AS42+AS43+AS44+AS45+AS46+AS47+AS48+AS49+AS50+AS51+AS52+AS53)</f>
        <v>3870</v>
      </c>
      <c r="AT30" s="24">
        <f t="shared" ref="AT30" si="175">SUM(AT31+AT32+AT33+AT34+AT35+AT36+AT37+AT38+AT39+AT40+AT41+AT42+AT43+AT44+AT45+AT46+AT47+AT48+AT49+AT50+AT51+AT52+AT53)</f>
        <v>3280</v>
      </c>
      <c r="AU30" s="24">
        <f t="shared" ref="AU30" si="176">SUM(AU31+AU32+AU33+AU34+AU35+AU36+AU37+AU38+AU39+AU40+AU41+AU42+AU43+AU44+AU45+AU46+AU47+AU48+AU49+AU50+AU51+AU52+AU53)</f>
        <v>2654</v>
      </c>
      <c r="AV30" s="24">
        <f t="shared" ref="AV30" si="177">SUM(AV31+AV32+AV33+AV34+AV35+AV36+AV37+AV38+AV39+AV40+AV41+AV42+AV43+AV44+AV45+AV46+AV47+AV48+AV49+AV50+AV51+AV52+AV53)</f>
        <v>3203</v>
      </c>
      <c r="AW30" s="12"/>
      <c r="AY30"/>
      <c r="AZ30"/>
    </row>
    <row r="31" spans="2:52" ht="15" customHeight="1">
      <c r="B31" s="35" t="s">
        <v>28</v>
      </c>
      <c r="C31" s="22">
        <f>SUM(D31+J31+Q31+W31+AD31+AJ31+AK31+AL31+AM31+AO31+AP31+AQ31+AR31+AS31+AT31+AU31+AV31)</f>
        <v>37422</v>
      </c>
      <c r="D31" s="24">
        <f>SUM(I31+H31+G31+F31+E31)</f>
        <v>3777</v>
      </c>
      <c r="E31" s="23">
        <v>804</v>
      </c>
      <c r="F31" s="23">
        <v>762</v>
      </c>
      <c r="G31" s="23">
        <v>759</v>
      </c>
      <c r="H31" s="23">
        <v>764</v>
      </c>
      <c r="I31" s="23">
        <v>688</v>
      </c>
      <c r="J31" s="24">
        <f>SUM(O31+N31+M31+L31+K31)</f>
        <v>3831</v>
      </c>
      <c r="K31" s="23">
        <v>705</v>
      </c>
      <c r="L31" s="23">
        <v>822</v>
      </c>
      <c r="M31" s="23">
        <v>773</v>
      </c>
      <c r="N31" s="23">
        <v>768</v>
      </c>
      <c r="O31" s="23">
        <v>763</v>
      </c>
      <c r="P31" s="35" t="s">
        <v>28</v>
      </c>
      <c r="Q31" s="24">
        <f>SUM(V31+U31+T31+S31+R31)</f>
        <v>4080</v>
      </c>
      <c r="R31" s="23">
        <v>804</v>
      </c>
      <c r="S31" s="23">
        <v>826</v>
      </c>
      <c r="T31" s="23">
        <v>813</v>
      </c>
      <c r="U31" s="23">
        <v>805</v>
      </c>
      <c r="V31" s="23">
        <v>832</v>
      </c>
      <c r="W31" s="24">
        <f>SUM(AB31+AA31+Z31+Y31+X31)</f>
        <v>4582</v>
      </c>
      <c r="X31" s="23">
        <v>868</v>
      </c>
      <c r="Y31" s="23">
        <v>851</v>
      </c>
      <c r="Z31" s="23">
        <v>910</v>
      </c>
      <c r="AA31" s="23">
        <v>971</v>
      </c>
      <c r="AB31" s="23">
        <v>982</v>
      </c>
      <c r="AC31" s="35" t="s">
        <v>28</v>
      </c>
      <c r="AD31" s="24">
        <f>SUM(AI31+AH31+AG31+AF31+AE31)</f>
        <v>4357</v>
      </c>
      <c r="AE31" s="23">
        <v>925</v>
      </c>
      <c r="AF31" s="23">
        <v>968</v>
      </c>
      <c r="AG31" s="23">
        <v>851</v>
      </c>
      <c r="AH31" s="23">
        <v>835</v>
      </c>
      <c r="AI31" s="23">
        <v>778</v>
      </c>
      <c r="AJ31" s="24">
        <v>3332</v>
      </c>
      <c r="AK31" s="24">
        <v>2345</v>
      </c>
      <c r="AL31" s="24">
        <v>1875</v>
      </c>
      <c r="AM31" s="24">
        <v>1815</v>
      </c>
      <c r="AN31" s="35" t="s">
        <v>28</v>
      </c>
      <c r="AO31" s="24">
        <v>1465</v>
      </c>
      <c r="AP31" s="24">
        <v>1306</v>
      </c>
      <c r="AQ31" s="24">
        <v>1077</v>
      </c>
      <c r="AR31" s="24">
        <v>911</v>
      </c>
      <c r="AS31" s="24">
        <v>785</v>
      </c>
      <c r="AT31" s="24">
        <v>696</v>
      </c>
      <c r="AU31" s="24">
        <v>536</v>
      </c>
      <c r="AV31" s="24">
        <v>652</v>
      </c>
      <c r="AW31" s="13"/>
      <c r="AY31"/>
      <c r="AZ31"/>
    </row>
    <row r="32" spans="2:52" ht="15" customHeight="1">
      <c r="B32" s="35" t="s">
        <v>29</v>
      </c>
      <c r="C32" s="22">
        <f>SUM(D32+J32+Q32+W32+AD32+AJ32+AK32+AL32+AM32+AO32+AP32+AQ32+AR32+AS32+AT32+AU32+AV32)</f>
        <v>6028</v>
      </c>
      <c r="D32" s="24">
        <f t="shared" ref="D32:D53" si="178">SUM(I32+H32+G32+F32+E32)</f>
        <v>605</v>
      </c>
      <c r="E32" s="23">
        <v>112</v>
      </c>
      <c r="F32" s="23">
        <v>123</v>
      </c>
      <c r="G32" s="23">
        <v>121</v>
      </c>
      <c r="H32" s="23">
        <v>118</v>
      </c>
      <c r="I32" s="23">
        <v>131</v>
      </c>
      <c r="J32" s="24">
        <f t="shared" ref="J32:J53" si="179">SUM(O32+N32+M32+L32+K32)</f>
        <v>620</v>
      </c>
      <c r="K32" s="23">
        <v>118</v>
      </c>
      <c r="L32" s="23">
        <v>119</v>
      </c>
      <c r="M32" s="23">
        <v>117</v>
      </c>
      <c r="N32" s="23">
        <v>144</v>
      </c>
      <c r="O32" s="23">
        <v>122</v>
      </c>
      <c r="P32" s="35" t="s">
        <v>29</v>
      </c>
      <c r="Q32" s="24">
        <f t="shared" ref="Q32:Q53" si="180">SUM(V32+U32+T32+S32+R32)</f>
        <v>686</v>
      </c>
      <c r="R32" s="23">
        <v>135</v>
      </c>
      <c r="S32" s="23">
        <v>132</v>
      </c>
      <c r="T32" s="23">
        <v>124</v>
      </c>
      <c r="U32" s="23">
        <v>160</v>
      </c>
      <c r="V32" s="23">
        <v>135</v>
      </c>
      <c r="W32" s="24">
        <f t="shared" ref="W32:W53" si="181">SUM(AB32+AA32+Z32+Y32+X32)</f>
        <v>778</v>
      </c>
      <c r="X32" s="23">
        <v>160</v>
      </c>
      <c r="Y32" s="23">
        <v>145</v>
      </c>
      <c r="Z32" s="23">
        <v>146</v>
      </c>
      <c r="AA32" s="23">
        <v>169</v>
      </c>
      <c r="AB32" s="23">
        <v>158</v>
      </c>
      <c r="AC32" s="35" t="s">
        <v>29</v>
      </c>
      <c r="AD32" s="24">
        <f t="shared" ref="AD32:AD53" si="182">SUM(AI32+AH32+AG32+AF32+AE32)</f>
        <v>793</v>
      </c>
      <c r="AE32" s="23">
        <v>137</v>
      </c>
      <c r="AF32" s="23">
        <v>171</v>
      </c>
      <c r="AG32" s="23">
        <v>157</v>
      </c>
      <c r="AH32" s="23">
        <v>177</v>
      </c>
      <c r="AI32" s="23">
        <v>151</v>
      </c>
      <c r="AJ32" s="24">
        <v>528</v>
      </c>
      <c r="AK32" s="24">
        <v>271</v>
      </c>
      <c r="AL32" s="24">
        <v>275</v>
      </c>
      <c r="AM32" s="24">
        <v>239</v>
      </c>
      <c r="AN32" s="35" t="s">
        <v>29</v>
      </c>
      <c r="AO32" s="24">
        <v>254</v>
      </c>
      <c r="AP32" s="24">
        <v>186</v>
      </c>
      <c r="AQ32" s="24">
        <v>186</v>
      </c>
      <c r="AR32" s="24">
        <v>148</v>
      </c>
      <c r="AS32" s="24">
        <v>135</v>
      </c>
      <c r="AT32" s="24">
        <v>106</v>
      </c>
      <c r="AU32" s="24">
        <v>107</v>
      </c>
      <c r="AV32" s="24">
        <v>111</v>
      </c>
      <c r="AW32" s="13"/>
      <c r="AY32"/>
      <c r="AZ32"/>
    </row>
    <row r="33" spans="2:52" ht="15" customHeight="1">
      <c r="B33" s="35" t="s">
        <v>30</v>
      </c>
      <c r="C33" s="22">
        <f t="shared" ref="C33:C53" si="183">SUM(D33+J33+Q33+W33+AD33+AJ33+AK33+AL33+AM33+AO33+AP33+AQ33+AR33+AS33+AT33+AU33+AV33)</f>
        <v>8377</v>
      </c>
      <c r="D33" s="24">
        <f t="shared" si="178"/>
        <v>917</v>
      </c>
      <c r="E33" s="23">
        <v>192</v>
      </c>
      <c r="F33" s="23">
        <v>168</v>
      </c>
      <c r="G33" s="23">
        <v>209</v>
      </c>
      <c r="H33" s="23">
        <v>176</v>
      </c>
      <c r="I33" s="23">
        <v>172</v>
      </c>
      <c r="J33" s="24">
        <f t="shared" si="179"/>
        <v>913</v>
      </c>
      <c r="K33" s="23">
        <v>179</v>
      </c>
      <c r="L33" s="23">
        <v>168</v>
      </c>
      <c r="M33" s="23">
        <v>198</v>
      </c>
      <c r="N33" s="23">
        <v>198</v>
      </c>
      <c r="O33" s="23">
        <v>170</v>
      </c>
      <c r="P33" s="35" t="s">
        <v>30</v>
      </c>
      <c r="Q33" s="24">
        <f t="shared" si="180"/>
        <v>991</v>
      </c>
      <c r="R33" s="23">
        <v>198</v>
      </c>
      <c r="S33" s="23">
        <v>174</v>
      </c>
      <c r="T33" s="23">
        <v>198</v>
      </c>
      <c r="U33" s="23">
        <v>186</v>
      </c>
      <c r="V33" s="23">
        <v>235</v>
      </c>
      <c r="W33" s="24">
        <f t="shared" si="181"/>
        <v>1088</v>
      </c>
      <c r="X33" s="23">
        <v>207</v>
      </c>
      <c r="Y33" s="23">
        <v>219</v>
      </c>
      <c r="Z33" s="23">
        <v>225</v>
      </c>
      <c r="AA33" s="23">
        <v>208</v>
      </c>
      <c r="AB33" s="23">
        <v>229</v>
      </c>
      <c r="AC33" s="35" t="s">
        <v>30</v>
      </c>
      <c r="AD33" s="24">
        <f t="shared" si="182"/>
        <v>1032</v>
      </c>
      <c r="AE33" s="23">
        <v>248</v>
      </c>
      <c r="AF33" s="23">
        <v>219</v>
      </c>
      <c r="AG33" s="23">
        <v>223</v>
      </c>
      <c r="AH33" s="23">
        <v>171</v>
      </c>
      <c r="AI33" s="23">
        <v>171</v>
      </c>
      <c r="AJ33" s="24">
        <v>684</v>
      </c>
      <c r="AK33" s="24">
        <v>432</v>
      </c>
      <c r="AL33" s="24">
        <v>332</v>
      </c>
      <c r="AM33" s="24">
        <v>323</v>
      </c>
      <c r="AN33" s="35" t="s">
        <v>30</v>
      </c>
      <c r="AO33" s="24">
        <v>322</v>
      </c>
      <c r="AP33" s="24">
        <v>255</v>
      </c>
      <c r="AQ33" s="24">
        <v>232</v>
      </c>
      <c r="AR33" s="24">
        <v>191</v>
      </c>
      <c r="AS33" s="24">
        <v>206</v>
      </c>
      <c r="AT33" s="24">
        <v>152</v>
      </c>
      <c r="AU33" s="24">
        <v>136</v>
      </c>
      <c r="AV33" s="24">
        <v>171</v>
      </c>
      <c r="AW33" s="13"/>
      <c r="AY33"/>
      <c r="AZ33"/>
    </row>
    <row r="34" spans="2:52" ht="15" customHeight="1">
      <c r="B34" s="35" t="s">
        <v>31</v>
      </c>
      <c r="C34" s="22">
        <f>SUM(D34+J34+Q34+W34+AD34+AJ34+AK34+AL34+AM34+AO34+AP34+AQ34+AR34+AS34+AT34+AU34+AV34)</f>
        <v>1340</v>
      </c>
      <c r="D34" s="24">
        <f t="shared" si="178"/>
        <v>143</v>
      </c>
      <c r="E34" s="23">
        <v>25</v>
      </c>
      <c r="F34" s="23">
        <v>21</v>
      </c>
      <c r="G34" s="23">
        <v>32</v>
      </c>
      <c r="H34" s="23">
        <v>32</v>
      </c>
      <c r="I34" s="23">
        <v>33</v>
      </c>
      <c r="J34" s="24">
        <f t="shared" si="179"/>
        <v>158</v>
      </c>
      <c r="K34" s="23">
        <v>35</v>
      </c>
      <c r="L34" s="23">
        <v>29</v>
      </c>
      <c r="M34" s="23">
        <v>33</v>
      </c>
      <c r="N34" s="23">
        <v>33</v>
      </c>
      <c r="O34" s="23">
        <v>28</v>
      </c>
      <c r="P34" s="35" t="s">
        <v>31</v>
      </c>
      <c r="Q34" s="24">
        <f t="shared" si="180"/>
        <v>166</v>
      </c>
      <c r="R34" s="23">
        <v>31</v>
      </c>
      <c r="S34" s="23">
        <v>39</v>
      </c>
      <c r="T34" s="23">
        <v>30</v>
      </c>
      <c r="U34" s="23">
        <v>33</v>
      </c>
      <c r="V34" s="23">
        <v>33</v>
      </c>
      <c r="W34" s="24">
        <f t="shared" si="181"/>
        <v>127</v>
      </c>
      <c r="X34" s="23">
        <v>30</v>
      </c>
      <c r="Y34" s="23">
        <v>29</v>
      </c>
      <c r="Z34" s="23">
        <v>26</v>
      </c>
      <c r="AA34" s="23">
        <v>20</v>
      </c>
      <c r="AB34" s="23">
        <v>22</v>
      </c>
      <c r="AC34" s="35" t="s">
        <v>31</v>
      </c>
      <c r="AD34" s="24">
        <f t="shared" si="182"/>
        <v>138</v>
      </c>
      <c r="AE34" s="23">
        <v>37</v>
      </c>
      <c r="AF34" s="23">
        <v>21</v>
      </c>
      <c r="AG34" s="23">
        <v>22</v>
      </c>
      <c r="AH34" s="23">
        <v>30</v>
      </c>
      <c r="AI34" s="23">
        <v>28</v>
      </c>
      <c r="AJ34" s="24">
        <v>126</v>
      </c>
      <c r="AK34" s="24">
        <v>78</v>
      </c>
      <c r="AL34" s="24">
        <v>61</v>
      </c>
      <c r="AM34" s="24">
        <v>47</v>
      </c>
      <c r="AN34" s="35" t="s">
        <v>31</v>
      </c>
      <c r="AO34" s="24">
        <v>47</v>
      </c>
      <c r="AP34" s="24">
        <v>49</v>
      </c>
      <c r="AQ34" s="24">
        <v>31</v>
      </c>
      <c r="AR34" s="24">
        <v>54</v>
      </c>
      <c r="AS34" s="24">
        <v>34</v>
      </c>
      <c r="AT34" s="24">
        <v>36</v>
      </c>
      <c r="AU34" s="24">
        <v>18</v>
      </c>
      <c r="AV34" s="24">
        <v>27</v>
      </c>
      <c r="AW34" s="13"/>
      <c r="AY34"/>
      <c r="AZ34"/>
    </row>
    <row r="35" spans="2:52" ht="15" customHeight="1">
      <c r="B35" s="35" t="s">
        <v>32</v>
      </c>
      <c r="C35" s="22">
        <f t="shared" ref="C35:C44" si="184">SUM(D35+J35+Q35+W35+AD35+AJ35+AK35+AL35+AM35+AO35+AP35+AQ35+AR35+AS35+AT35+AU35+AV35)</f>
        <v>5819</v>
      </c>
      <c r="D35" s="24">
        <f t="shared" si="178"/>
        <v>609</v>
      </c>
      <c r="E35" s="23">
        <v>123</v>
      </c>
      <c r="F35" s="23">
        <v>126</v>
      </c>
      <c r="G35" s="23">
        <v>112</v>
      </c>
      <c r="H35" s="23">
        <v>147</v>
      </c>
      <c r="I35" s="23">
        <v>101</v>
      </c>
      <c r="J35" s="24">
        <f t="shared" si="179"/>
        <v>637</v>
      </c>
      <c r="K35" s="23">
        <v>133</v>
      </c>
      <c r="L35" s="23">
        <v>140</v>
      </c>
      <c r="M35" s="23">
        <v>108</v>
      </c>
      <c r="N35" s="23">
        <v>132</v>
      </c>
      <c r="O35" s="23">
        <v>124</v>
      </c>
      <c r="P35" s="35" t="s">
        <v>32</v>
      </c>
      <c r="Q35" s="24">
        <f t="shared" si="180"/>
        <v>699</v>
      </c>
      <c r="R35" s="23">
        <v>151</v>
      </c>
      <c r="S35" s="23">
        <v>142</v>
      </c>
      <c r="T35" s="23">
        <v>132</v>
      </c>
      <c r="U35" s="23">
        <v>130</v>
      </c>
      <c r="V35" s="23">
        <v>144</v>
      </c>
      <c r="W35" s="24">
        <f t="shared" si="181"/>
        <v>731</v>
      </c>
      <c r="X35" s="23">
        <v>148</v>
      </c>
      <c r="Y35" s="23">
        <v>144</v>
      </c>
      <c r="Z35" s="23">
        <v>156</v>
      </c>
      <c r="AA35" s="23">
        <v>144</v>
      </c>
      <c r="AB35" s="23">
        <v>139</v>
      </c>
      <c r="AC35" s="35" t="s">
        <v>32</v>
      </c>
      <c r="AD35" s="24">
        <f t="shared" si="182"/>
        <v>662</v>
      </c>
      <c r="AE35" s="23">
        <v>159</v>
      </c>
      <c r="AF35" s="23">
        <v>127</v>
      </c>
      <c r="AG35" s="23">
        <v>145</v>
      </c>
      <c r="AH35" s="23">
        <v>111</v>
      </c>
      <c r="AI35" s="23">
        <v>120</v>
      </c>
      <c r="AJ35" s="24">
        <v>475</v>
      </c>
      <c r="AK35" s="24">
        <v>301</v>
      </c>
      <c r="AL35" s="24">
        <v>241</v>
      </c>
      <c r="AM35" s="24">
        <v>270</v>
      </c>
      <c r="AN35" s="35" t="s">
        <v>32</v>
      </c>
      <c r="AO35" s="24">
        <v>200</v>
      </c>
      <c r="AP35" s="24">
        <v>180</v>
      </c>
      <c r="AQ35" s="24">
        <v>183</v>
      </c>
      <c r="AR35" s="24">
        <v>143</v>
      </c>
      <c r="AS35" s="24">
        <v>152</v>
      </c>
      <c r="AT35" s="24">
        <v>132</v>
      </c>
      <c r="AU35" s="24">
        <v>91</v>
      </c>
      <c r="AV35" s="24">
        <v>113</v>
      </c>
      <c r="AW35" s="13"/>
      <c r="AY35"/>
      <c r="AZ35"/>
    </row>
    <row r="36" spans="2:52" ht="15" customHeight="1">
      <c r="B36" s="35" t="s">
        <v>33</v>
      </c>
      <c r="C36" s="22">
        <f t="shared" si="184"/>
        <v>3674</v>
      </c>
      <c r="D36" s="24">
        <f t="shared" si="178"/>
        <v>387</v>
      </c>
      <c r="E36" s="23">
        <v>73</v>
      </c>
      <c r="F36" s="23">
        <v>75</v>
      </c>
      <c r="G36" s="23">
        <v>68</v>
      </c>
      <c r="H36" s="23">
        <v>82</v>
      </c>
      <c r="I36" s="23">
        <v>89</v>
      </c>
      <c r="J36" s="24">
        <f t="shared" si="179"/>
        <v>396</v>
      </c>
      <c r="K36" s="23">
        <v>87</v>
      </c>
      <c r="L36" s="23">
        <v>77</v>
      </c>
      <c r="M36" s="23">
        <v>64</v>
      </c>
      <c r="N36" s="23">
        <v>79</v>
      </c>
      <c r="O36" s="23">
        <v>89</v>
      </c>
      <c r="P36" s="35" t="s">
        <v>33</v>
      </c>
      <c r="Q36" s="24">
        <f t="shared" si="180"/>
        <v>426</v>
      </c>
      <c r="R36" s="23">
        <v>82</v>
      </c>
      <c r="S36" s="23">
        <v>98</v>
      </c>
      <c r="T36" s="23">
        <v>95</v>
      </c>
      <c r="U36" s="23">
        <v>73</v>
      </c>
      <c r="V36" s="23">
        <v>78</v>
      </c>
      <c r="W36" s="24">
        <f t="shared" si="181"/>
        <v>490</v>
      </c>
      <c r="X36" s="23">
        <v>95</v>
      </c>
      <c r="Y36" s="23">
        <v>114</v>
      </c>
      <c r="Z36" s="23">
        <v>87</v>
      </c>
      <c r="AA36" s="23">
        <v>94</v>
      </c>
      <c r="AB36" s="23">
        <v>100</v>
      </c>
      <c r="AC36" s="35" t="s">
        <v>33</v>
      </c>
      <c r="AD36" s="24">
        <f t="shared" si="182"/>
        <v>433</v>
      </c>
      <c r="AE36" s="23">
        <v>87</v>
      </c>
      <c r="AF36" s="23">
        <v>106</v>
      </c>
      <c r="AG36" s="23">
        <v>75</v>
      </c>
      <c r="AH36" s="23">
        <v>85</v>
      </c>
      <c r="AI36" s="23">
        <v>80</v>
      </c>
      <c r="AJ36" s="24">
        <v>310</v>
      </c>
      <c r="AK36" s="24">
        <v>173</v>
      </c>
      <c r="AL36" s="24">
        <v>148</v>
      </c>
      <c r="AM36" s="24">
        <v>159</v>
      </c>
      <c r="AN36" s="35" t="s">
        <v>33</v>
      </c>
      <c r="AO36" s="24">
        <v>147</v>
      </c>
      <c r="AP36" s="24">
        <v>98</v>
      </c>
      <c r="AQ36" s="24">
        <v>108</v>
      </c>
      <c r="AR36" s="24">
        <v>108</v>
      </c>
      <c r="AS36" s="24">
        <v>72</v>
      </c>
      <c r="AT36" s="24">
        <v>70</v>
      </c>
      <c r="AU36" s="24">
        <v>64</v>
      </c>
      <c r="AV36" s="24">
        <v>85</v>
      </c>
      <c r="AW36" s="13"/>
      <c r="AY36"/>
      <c r="AZ36"/>
    </row>
    <row r="37" spans="2:52" ht="15" customHeight="1">
      <c r="B37" s="35" t="s">
        <v>34</v>
      </c>
      <c r="C37" s="22">
        <f t="shared" si="184"/>
        <v>2887</v>
      </c>
      <c r="D37" s="24">
        <f t="shared" si="178"/>
        <v>312</v>
      </c>
      <c r="E37" s="23">
        <v>71</v>
      </c>
      <c r="F37" s="23">
        <v>60</v>
      </c>
      <c r="G37" s="23">
        <v>59</v>
      </c>
      <c r="H37" s="23">
        <v>60</v>
      </c>
      <c r="I37" s="23">
        <v>62</v>
      </c>
      <c r="J37" s="24">
        <f t="shared" si="179"/>
        <v>290</v>
      </c>
      <c r="K37" s="23">
        <v>68</v>
      </c>
      <c r="L37" s="23">
        <v>44</v>
      </c>
      <c r="M37" s="23">
        <v>54</v>
      </c>
      <c r="N37" s="23">
        <v>73</v>
      </c>
      <c r="O37" s="23">
        <v>51</v>
      </c>
      <c r="P37" s="35" t="s">
        <v>34</v>
      </c>
      <c r="Q37" s="24">
        <f t="shared" si="180"/>
        <v>328</v>
      </c>
      <c r="R37" s="23">
        <v>56</v>
      </c>
      <c r="S37" s="23">
        <v>63</v>
      </c>
      <c r="T37" s="23">
        <v>74</v>
      </c>
      <c r="U37" s="23">
        <v>60</v>
      </c>
      <c r="V37" s="23">
        <v>75</v>
      </c>
      <c r="W37" s="24">
        <f t="shared" si="181"/>
        <v>361</v>
      </c>
      <c r="X37" s="23">
        <v>71</v>
      </c>
      <c r="Y37" s="23">
        <v>77</v>
      </c>
      <c r="Z37" s="23">
        <v>62</v>
      </c>
      <c r="AA37" s="23">
        <v>79</v>
      </c>
      <c r="AB37" s="23">
        <v>72</v>
      </c>
      <c r="AC37" s="35" t="s">
        <v>34</v>
      </c>
      <c r="AD37" s="24">
        <f t="shared" si="182"/>
        <v>334</v>
      </c>
      <c r="AE37" s="23">
        <v>96</v>
      </c>
      <c r="AF37" s="23">
        <v>58</v>
      </c>
      <c r="AG37" s="23">
        <v>62</v>
      </c>
      <c r="AH37" s="23">
        <v>57</v>
      </c>
      <c r="AI37" s="23">
        <v>61</v>
      </c>
      <c r="AJ37" s="24">
        <v>207</v>
      </c>
      <c r="AK37" s="24">
        <v>184</v>
      </c>
      <c r="AL37" s="24">
        <v>122</v>
      </c>
      <c r="AM37" s="24">
        <v>130</v>
      </c>
      <c r="AN37" s="35" t="s">
        <v>34</v>
      </c>
      <c r="AO37" s="24">
        <v>115</v>
      </c>
      <c r="AP37" s="24">
        <v>88</v>
      </c>
      <c r="AQ37" s="24">
        <v>85</v>
      </c>
      <c r="AR37" s="24">
        <v>75</v>
      </c>
      <c r="AS37" s="24">
        <v>83</v>
      </c>
      <c r="AT37" s="24">
        <v>52</v>
      </c>
      <c r="AU37" s="24">
        <v>47</v>
      </c>
      <c r="AV37" s="24">
        <v>74</v>
      </c>
      <c r="AW37" s="13"/>
      <c r="AY37"/>
      <c r="AZ37"/>
    </row>
    <row r="38" spans="2:52" ht="15" customHeight="1">
      <c r="B38" s="35" t="s">
        <v>35</v>
      </c>
      <c r="C38" s="22">
        <f t="shared" si="184"/>
        <v>4326</v>
      </c>
      <c r="D38" s="24">
        <f t="shared" si="178"/>
        <v>444</v>
      </c>
      <c r="E38" s="23">
        <v>82</v>
      </c>
      <c r="F38" s="23">
        <v>80</v>
      </c>
      <c r="G38" s="23">
        <v>87</v>
      </c>
      <c r="H38" s="23">
        <v>109</v>
      </c>
      <c r="I38" s="23">
        <v>86</v>
      </c>
      <c r="J38" s="24">
        <f t="shared" si="179"/>
        <v>487</v>
      </c>
      <c r="K38" s="23">
        <v>98</v>
      </c>
      <c r="L38" s="23">
        <v>85</v>
      </c>
      <c r="M38" s="23">
        <v>113</v>
      </c>
      <c r="N38" s="23">
        <v>93</v>
      </c>
      <c r="O38" s="23">
        <v>98</v>
      </c>
      <c r="P38" s="35" t="s">
        <v>35</v>
      </c>
      <c r="Q38" s="24">
        <f t="shared" si="180"/>
        <v>533</v>
      </c>
      <c r="R38" s="23">
        <v>111</v>
      </c>
      <c r="S38" s="23">
        <v>94</v>
      </c>
      <c r="T38" s="23">
        <v>100</v>
      </c>
      <c r="U38" s="23">
        <v>121</v>
      </c>
      <c r="V38" s="23">
        <v>107</v>
      </c>
      <c r="W38" s="24">
        <f t="shared" si="181"/>
        <v>601</v>
      </c>
      <c r="X38" s="23">
        <v>111</v>
      </c>
      <c r="Y38" s="23">
        <v>116</v>
      </c>
      <c r="Z38" s="23">
        <v>154</v>
      </c>
      <c r="AA38" s="23">
        <v>118</v>
      </c>
      <c r="AB38" s="23">
        <v>102</v>
      </c>
      <c r="AC38" s="35" t="s">
        <v>35</v>
      </c>
      <c r="AD38" s="24">
        <f t="shared" si="182"/>
        <v>491</v>
      </c>
      <c r="AE38" s="23">
        <v>98</v>
      </c>
      <c r="AF38" s="23">
        <v>117</v>
      </c>
      <c r="AG38" s="23">
        <v>107</v>
      </c>
      <c r="AH38" s="23">
        <v>95</v>
      </c>
      <c r="AI38" s="23">
        <v>74</v>
      </c>
      <c r="AJ38" s="24">
        <v>339</v>
      </c>
      <c r="AK38" s="24">
        <v>183</v>
      </c>
      <c r="AL38" s="24">
        <v>156</v>
      </c>
      <c r="AM38" s="24">
        <v>147</v>
      </c>
      <c r="AN38" s="35" t="s">
        <v>35</v>
      </c>
      <c r="AO38" s="24">
        <v>154</v>
      </c>
      <c r="AP38" s="24">
        <v>150</v>
      </c>
      <c r="AQ38" s="24">
        <v>136</v>
      </c>
      <c r="AR38" s="24">
        <v>127</v>
      </c>
      <c r="AS38" s="24">
        <v>109</v>
      </c>
      <c r="AT38" s="24">
        <v>89</v>
      </c>
      <c r="AU38" s="24">
        <v>77</v>
      </c>
      <c r="AV38" s="24">
        <v>103</v>
      </c>
      <c r="AW38" s="13"/>
      <c r="AY38"/>
      <c r="AZ38"/>
    </row>
    <row r="39" spans="2:52" ht="15" customHeight="1">
      <c r="B39" s="35" t="s">
        <v>36</v>
      </c>
      <c r="C39" s="22">
        <f t="shared" si="184"/>
        <v>24215</v>
      </c>
      <c r="D39" s="24">
        <f t="shared" si="178"/>
        <v>2649</v>
      </c>
      <c r="E39" s="23">
        <v>507</v>
      </c>
      <c r="F39" s="23">
        <v>552</v>
      </c>
      <c r="G39" s="23">
        <v>530</v>
      </c>
      <c r="H39" s="23">
        <v>532</v>
      </c>
      <c r="I39" s="23">
        <v>528</v>
      </c>
      <c r="J39" s="24">
        <f t="shared" si="179"/>
        <v>2636</v>
      </c>
      <c r="K39" s="23">
        <v>479</v>
      </c>
      <c r="L39" s="23">
        <v>534</v>
      </c>
      <c r="M39" s="23">
        <v>507</v>
      </c>
      <c r="N39" s="23">
        <v>545</v>
      </c>
      <c r="O39" s="23">
        <v>571</v>
      </c>
      <c r="P39" s="35" t="s">
        <v>36</v>
      </c>
      <c r="Q39" s="24">
        <f t="shared" si="180"/>
        <v>3107</v>
      </c>
      <c r="R39" s="23">
        <v>595</v>
      </c>
      <c r="S39" s="23">
        <v>642</v>
      </c>
      <c r="T39" s="23">
        <v>603</v>
      </c>
      <c r="U39" s="23">
        <v>623</v>
      </c>
      <c r="V39" s="23">
        <v>644</v>
      </c>
      <c r="W39" s="24">
        <f t="shared" si="181"/>
        <v>3231</v>
      </c>
      <c r="X39" s="23">
        <v>631</v>
      </c>
      <c r="Y39" s="23">
        <v>678</v>
      </c>
      <c r="Z39" s="23">
        <v>637</v>
      </c>
      <c r="AA39" s="23">
        <v>644</v>
      </c>
      <c r="AB39" s="23">
        <v>641</v>
      </c>
      <c r="AC39" s="35" t="s">
        <v>36</v>
      </c>
      <c r="AD39" s="24">
        <f t="shared" si="182"/>
        <v>2852</v>
      </c>
      <c r="AE39" s="23">
        <v>574</v>
      </c>
      <c r="AF39" s="23">
        <v>576</v>
      </c>
      <c r="AG39" s="23">
        <v>600</v>
      </c>
      <c r="AH39" s="23">
        <v>579</v>
      </c>
      <c r="AI39" s="23">
        <v>523</v>
      </c>
      <c r="AJ39" s="24">
        <v>1976</v>
      </c>
      <c r="AK39" s="24">
        <v>1392</v>
      </c>
      <c r="AL39" s="24">
        <v>1086</v>
      </c>
      <c r="AM39" s="24">
        <v>987</v>
      </c>
      <c r="AN39" s="35" t="s">
        <v>36</v>
      </c>
      <c r="AO39" s="24">
        <v>833</v>
      </c>
      <c r="AP39" s="24">
        <v>697</v>
      </c>
      <c r="AQ39" s="24">
        <v>620</v>
      </c>
      <c r="AR39" s="24">
        <v>585</v>
      </c>
      <c r="AS39" s="24">
        <v>514</v>
      </c>
      <c r="AT39" s="24">
        <v>387</v>
      </c>
      <c r="AU39" s="24">
        <v>310</v>
      </c>
      <c r="AV39" s="24">
        <v>353</v>
      </c>
      <c r="AW39" s="13"/>
      <c r="AY39"/>
      <c r="AZ39"/>
    </row>
    <row r="40" spans="2:52" ht="15" customHeight="1">
      <c r="B40" s="35" t="s">
        <v>37</v>
      </c>
      <c r="C40" s="22">
        <f t="shared" si="184"/>
        <v>9663</v>
      </c>
      <c r="D40" s="24">
        <f t="shared" si="178"/>
        <v>977</v>
      </c>
      <c r="E40" s="23">
        <v>215</v>
      </c>
      <c r="F40" s="23">
        <v>194</v>
      </c>
      <c r="G40" s="23">
        <v>178</v>
      </c>
      <c r="H40" s="23">
        <v>199</v>
      </c>
      <c r="I40" s="23">
        <v>191</v>
      </c>
      <c r="J40" s="24">
        <f t="shared" si="179"/>
        <v>979</v>
      </c>
      <c r="K40" s="23">
        <v>193</v>
      </c>
      <c r="L40" s="23">
        <v>207</v>
      </c>
      <c r="M40" s="23">
        <v>199</v>
      </c>
      <c r="N40" s="23">
        <v>184</v>
      </c>
      <c r="O40" s="23">
        <v>196</v>
      </c>
      <c r="P40" s="35" t="s">
        <v>37</v>
      </c>
      <c r="Q40" s="24">
        <f t="shared" si="180"/>
        <v>977</v>
      </c>
      <c r="R40" s="23">
        <v>188</v>
      </c>
      <c r="S40" s="23">
        <v>179</v>
      </c>
      <c r="T40" s="23">
        <v>189</v>
      </c>
      <c r="U40" s="23">
        <v>207</v>
      </c>
      <c r="V40" s="23">
        <v>214</v>
      </c>
      <c r="W40" s="24">
        <f t="shared" si="181"/>
        <v>1121</v>
      </c>
      <c r="X40" s="23">
        <v>185</v>
      </c>
      <c r="Y40" s="23">
        <v>206</v>
      </c>
      <c r="Z40" s="23">
        <v>218</v>
      </c>
      <c r="AA40" s="23">
        <v>267</v>
      </c>
      <c r="AB40" s="23">
        <v>245</v>
      </c>
      <c r="AC40" s="35" t="s">
        <v>37</v>
      </c>
      <c r="AD40" s="24">
        <f t="shared" si="182"/>
        <v>1257</v>
      </c>
      <c r="AE40" s="23">
        <v>231</v>
      </c>
      <c r="AF40" s="23">
        <v>281</v>
      </c>
      <c r="AG40" s="23">
        <v>257</v>
      </c>
      <c r="AH40" s="23">
        <v>254</v>
      </c>
      <c r="AI40" s="23">
        <v>234</v>
      </c>
      <c r="AJ40" s="24">
        <v>914</v>
      </c>
      <c r="AK40" s="24">
        <v>585</v>
      </c>
      <c r="AL40" s="24">
        <v>408</v>
      </c>
      <c r="AM40" s="24">
        <v>430</v>
      </c>
      <c r="AN40" s="35" t="s">
        <v>37</v>
      </c>
      <c r="AO40" s="24">
        <v>401</v>
      </c>
      <c r="AP40" s="24">
        <v>296</v>
      </c>
      <c r="AQ40" s="24">
        <v>267</v>
      </c>
      <c r="AR40" s="24">
        <v>237</v>
      </c>
      <c r="AS40" s="24">
        <v>231</v>
      </c>
      <c r="AT40" s="24">
        <v>194</v>
      </c>
      <c r="AU40" s="24">
        <v>157</v>
      </c>
      <c r="AV40" s="24">
        <v>232</v>
      </c>
      <c r="AW40" s="13"/>
      <c r="AY40"/>
      <c r="AZ40"/>
    </row>
    <row r="41" spans="2:52" ht="15" customHeight="1">
      <c r="B41" s="35" t="s">
        <v>38</v>
      </c>
      <c r="C41" s="22">
        <f t="shared" si="184"/>
        <v>6350</v>
      </c>
      <c r="D41" s="24">
        <f t="shared" si="178"/>
        <v>646</v>
      </c>
      <c r="E41" s="23">
        <v>122</v>
      </c>
      <c r="F41" s="23">
        <v>130</v>
      </c>
      <c r="G41" s="23">
        <v>141</v>
      </c>
      <c r="H41" s="23">
        <v>132</v>
      </c>
      <c r="I41" s="23">
        <v>121</v>
      </c>
      <c r="J41" s="24">
        <f t="shared" si="179"/>
        <v>737</v>
      </c>
      <c r="K41" s="23">
        <v>139</v>
      </c>
      <c r="L41" s="23">
        <v>141</v>
      </c>
      <c r="M41" s="23">
        <v>140</v>
      </c>
      <c r="N41" s="23">
        <v>149</v>
      </c>
      <c r="O41" s="23">
        <v>168</v>
      </c>
      <c r="P41" s="35" t="s">
        <v>38</v>
      </c>
      <c r="Q41" s="24">
        <f t="shared" si="180"/>
        <v>866</v>
      </c>
      <c r="R41" s="23">
        <v>174</v>
      </c>
      <c r="S41" s="23">
        <v>172</v>
      </c>
      <c r="T41" s="23">
        <v>180</v>
      </c>
      <c r="U41" s="23">
        <v>183</v>
      </c>
      <c r="V41" s="23">
        <v>157</v>
      </c>
      <c r="W41" s="24">
        <f t="shared" si="181"/>
        <v>955</v>
      </c>
      <c r="X41" s="23">
        <v>198</v>
      </c>
      <c r="Y41" s="23">
        <v>219</v>
      </c>
      <c r="Z41" s="23">
        <v>204</v>
      </c>
      <c r="AA41" s="23">
        <v>184</v>
      </c>
      <c r="AB41" s="23">
        <v>150</v>
      </c>
      <c r="AC41" s="35" t="s">
        <v>38</v>
      </c>
      <c r="AD41" s="24">
        <f t="shared" si="182"/>
        <v>716</v>
      </c>
      <c r="AE41" s="23">
        <v>167</v>
      </c>
      <c r="AF41" s="23">
        <v>154</v>
      </c>
      <c r="AG41" s="23">
        <v>151</v>
      </c>
      <c r="AH41" s="23">
        <v>137</v>
      </c>
      <c r="AI41" s="23">
        <v>107</v>
      </c>
      <c r="AJ41" s="24">
        <v>435</v>
      </c>
      <c r="AK41" s="24">
        <v>307</v>
      </c>
      <c r="AL41" s="24">
        <v>257</v>
      </c>
      <c r="AM41" s="24">
        <v>214</v>
      </c>
      <c r="AN41" s="35" t="s">
        <v>38</v>
      </c>
      <c r="AO41" s="24">
        <v>210</v>
      </c>
      <c r="AP41" s="24">
        <v>170</v>
      </c>
      <c r="AQ41" s="24">
        <v>171</v>
      </c>
      <c r="AR41" s="24">
        <v>165</v>
      </c>
      <c r="AS41" s="24">
        <v>160</v>
      </c>
      <c r="AT41" s="24">
        <v>113</v>
      </c>
      <c r="AU41" s="24">
        <v>115</v>
      </c>
      <c r="AV41" s="24">
        <v>113</v>
      </c>
      <c r="AW41" s="13"/>
      <c r="AY41"/>
      <c r="AZ41"/>
    </row>
    <row r="42" spans="2:52" ht="15" customHeight="1">
      <c r="B42" s="35" t="s">
        <v>39</v>
      </c>
      <c r="C42" s="22">
        <f t="shared" si="184"/>
        <v>6816</v>
      </c>
      <c r="D42" s="24">
        <f t="shared" si="178"/>
        <v>729</v>
      </c>
      <c r="E42" s="23">
        <v>136</v>
      </c>
      <c r="F42" s="23">
        <v>132</v>
      </c>
      <c r="G42" s="23">
        <v>142</v>
      </c>
      <c r="H42" s="23">
        <v>162</v>
      </c>
      <c r="I42" s="23">
        <v>157</v>
      </c>
      <c r="J42" s="24">
        <f t="shared" si="179"/>
        <v>717</v>
      </c>
      <c r="K42" s="23">
        <v>154</v>
      </c>
      <c r="L42" s="23">
        <v>141</v>
      </c>
      <c r="M42" s="23">
        <v>146</v>
      </c>
      <c r="N42" s="23">
        <v>132</v>
      </c>
      <c r="O42" s="23">
        <v>144</v>
      </c>
      <c r="P42" s="35" t="s">
        <v>39</v>
      </c>
      <c r="Q42" s="24">
        <f t="shared" si="180"/>
        <v>811</v>
      </c>
      <c r="R42" s="23">
        <v>168</v>
      </c>
      <c r="S42" s="23">
        <v>153</v>
      </c>
      <c r="T42" s="23">
        <v>147</v>
      </c>
      <c r="U42" s="23">
        <v>177</v>
      </c>
      <c r="V42" s="23">
        <v>166</v>
      </c>
      <c r="W42" s="24">
        <f t="shared" si="181"/>
        <v>911</v>
      </c>
      <c r="X42" s="23">
        <v>183</v>
      </c>
      <c r="Y42" s="23">
        <v>196</v>
      </c>
      <c r="Z42" s="23">
        <v>190</v>
      </c>
      <c r="AA42" s="23">
        <v>152</v>
      </c>
      <c r="AB42" s="23">
        <v>190</v>
      </c>
      <c r="AC42" s="35" t="s">
        <v>39</v>
      </c>
      <c r="AD42" s="24">
        <f t="shared" si="182"/>
        <v>810</v>
      </c>
      <c r="AE42" s="23">
        <v>184</v>
      </c>
      <c r="AF42" s="23">
        <v>154</v>
      </c>
      <c r="AG42" s="23">
        <v>156</v>
      </c>
      <c r="AH42" s="23">
        <v>150</v>
      </c>
      <c r="AI42" s="23">
        <v>166</v>
      </c>
      <c r="AJ42" s="24">
        <v>503</v>
      </c>
      <c r="AK42" s="24">
        <v>318</v>
      </c>
      <c r="AL42" s="24">
        <v>268</v>
      </c>
      <c r="AM42" s="24">
        <v>304</v>
      </c>
      <c r="AN42" s="35" t="s">
        <v>39</v>
      </c>
      <c r="AO42" s="24">
        <v>229</v>
      </c>
      <c r="AP42" s="24">
        <v>226</v>
      </c>
      <c r="AQ42" s="24">
        <v>187</v>
      </c>
      <c r="AR42" s="24">
        <v>185</v>
      </c>
      <c r="AS42" s="24">
        <v>171</v>
      </c>
      <c r="AT42" s="24">
        <v>135</v>
      </c>
      <c r="AU42" s="24">
        <v>132</v>
      </c>
      <c r="AV42" s="24">
        <v>180</v>
      </c>
      <c r="AW42" s="13"/>
      <c r="AY42"/>
      <c r="AZ42"/>
    </row>
    <row r="43" spans="2:52" ht="15" customHeight="1">
      <c r="B43" s="35" t="s">
        <v>40</v>
      </c>
      <c r="C43" s="22">
        <f t="shared" si="184"/>
        <v>3797</v>
      </c>
      <c r="D43" s="24">
        <f t="shared" si="178"/>
        <v>384</v>
      </c>
      <c r="E43" s="23">
        <v>80</v>
      </c>
      <c r="F43" s="23">
        <v>83</v>
      </c>
      <c r="G43" s="23">
        <v>78</v>
      </c>
      <c r="H43" s="23">
        <v>63</v>
      </c>
      <c r="I43" s="23">
        <v>80</v>
      </c>
      <c r="J43" s="24">
        <f t="shared" si="179"/>
        <v>439</v>
      </c>
      <c r="K43" s="23">
        <v>85</v>
      </c>
      <c r="L43" s="23">
        <v>70</v>
      </c>
      <c r="M43" s="23">
        <v>96</v>
      </c>
      <c r="N43" s="23">
        <v>90</v>
      </c>
      <c r="O43" s="23">
        <v>98</v>
      </c>
      <c r="P43" s="35" t="s">
        <v>40</v>
      </c>
      <c r="Q43" s="24">
        <f t="shared" si="180"/>
        <v>521</v>
      </c>
      <c r="R43" s="23">
        <v>111</v>
      </c>
      <c r="S43" s="23">
        <v>100</v>
      </c>
      <c r="T43" s="23">
        <v>101</v>
      </c>
      <c r="U43" s="23">
        <v>89</v>
      </c>
      <c r="V43" s="23">
        <v>120</v>
      </c>
      <c r="W43" s="24">
        <f t="shared" si="181"/>
        <v>508</v>
      </c>
      <c r="X43" s="23">
        <v>95</v>
      </c>
      <c r="Y43" s="23">
        <v>100</v>
      </c>
      <c r="Z43" s="23">
        <v>105</v>
      </c>
      <c r="AA43" s="23">
        <v>105</v>
      </c>
      <c r="AB43" s="23">
        <v>103</v>
      </c>
      <c r="AC43" s="35" t="s">
        <v>40</v>
      </c>
      <c r="AD43" s="24">
        <f t="shared" si="182"/>
        <v>452</v>
      </c>
      <c r="AE43" s="23">
        <v>114</v>
      </c>
      <c r="AF43" s="23">
        <v>86</v>
      </c>
      <c r="AG43" s="23">
        <v>84</v>
      </c>
      <c r="AH43" s="23">
        <v>88</v>
      </c>
      <c r="AI43" s="23">
        <v>80</v>
      </c>
      <c r="AJ43" s="24">
        <v>277</v>
      </c>
      <c r="AK43" s="24">
        <v>166</v>
      </c>
      <c r="AL43" s="24">
        <v>149</v>
      </c>
      <c r="AM43" s="24">
        <v>140</v>
      </c>
      <c r="AN43" s="35" t="s">
        <v>40</v>
      </c>
      <c r="AO43" s="24">
        <v>134</v>
      </c>
      <c r="AP43" s="24">
        <v>125</v>
      </c>
      <c r="AQ43" s="24">
        <v>119</v>
      </c>
      <c r="AR43" s="24">
        <v>114</v>
      </c>
      <c r="AS43" s="24">
        <v>89</v>
      </c>
      <c r="AT43" s="24">
        <v>77</v>
      </c>
      <c r="AU43" s="24">
        <v>44</v>
      </c>
      <c r="AV43" s="24">
        <v>59</v>
      </c>
      <c r="AW43" s="13"/>
      <c r="AY43"/>
      <c r="AZ43"/>
    </row>
    <row r="44" spans="2:52" ht="15" customHeight="1">
      <c r="B44" s="35" t="s">
        <v>41</v>
      </c>
      <c r="C44" s="22">
        <f t="shared" si="184"/>
        <v>6105</v>
      </c>
      <c r="D44" s="24">
        <f t="shared" si="178"/>
        <v>643</v>
      </c>
      <c r="E44" s="23">
        <v>122</v>
      </c>
      <c r="F44" s="23">
        <v>137</v>
      </c>
      <c r="G44" s="23">
        <v>123</v>
      </c>
      <c r="H44" s="23">
        <v>128</v>
      </c>
      <c r="I44" s="23">
        <v>133</v>
      </c>
      <c r="J44" s="24">
        <f t="shared" si="179"/>
        <v>618</v>
      </c>
      <c r="K44" s="23">
        <v>135</v>
      </c>
      <c r="L44" s="23">
        <v>110</v>
      </c>
      <c r="M44" s="23">
        <v>116</v>
      </c>
      <c r="N44" s="23">
        <v>130</v>
      </c>
      <c r="O44" s="23">
        <v>127</v>
      </c>
      <c r="P44" s="35" t="s">
        <v>41</v>
      </c>
      <c r="Q44" s="24">
        <f t="shared" si="180"/>
        <v>683</v>
      </c>
      <c r="R44" s="23">
        <v>137</v>
      </c>
      <c r="S44" s="23">
        <v>135</v>
      </c>
      <c r="T44" s="23">
        <v>148</v>
      </c>
      <c r="U44" s="23">
        <v>133</v>
      </c>
      <c r="V44" s="23">
        <v>130</v>
      </c>
      <c r="W44" s="24">
        <f t="shared" si="181"/>
        <v>785</v>
      </c>
      <c r="X44" s="23">
        <v>143</v>
      </c>
      <c r="Y44" s="23">
        <v>156</v>
      </c>
      <c r="Z44" s="23">
        <v>142</v>
      </c>
      <c r="AA44" s="23">
        <v>168</v>
      </c>
      <c r="AB44" s="23">
        <v>176</v>
      </c>
      <c r="AC44" s="35" t="s">
        <v>41</v>
      </c>
      <c r="AD44" s="24">
        <f t="shared" si="182"/>
        <v>750</v>
      </c>
      <c r="AE44" s="23">
        <v>146</v>
      </c>
      <c r="AF44" s="23">
        <v>142</v>
      </c>
      <c r="AG44" s="23">
        <v>163</v>
      </c>
      <c r="AH44" s="23">
        <v>150</v>
      </c>
      <c r="AI44" s="23">
        <v>149</v>
      </c>
      <c r="AJ44" s="24">
        <v>530</v>
      </c>
      <c r="AK44" s="24">
        <v>359</v>
      </c>
      <c r="AL44" s="24">
        <v>234</v>
      </c>
      <c r="AM44" s="24">
        <v>279</v>
      </c>
      <c r="AN44" s="35" t="s">
        <v>41</v>
      </c>
      <c r="AO44" s="24">
        <v>220</v>
      </c>
      <c r="AP44" s="24">
        <v>204</v>
      </c>
      <c r="AQ44" s="24">
        <v>199</v>
      </c>
      <c r="AR44" s="24">
        <v>162</v>
      </c>
      <c r="AS44" s="24">
        <v>134</v>
      </c>
      <c r="AT44" s="24">
        <v>107</v>
      </c>
      <c r="AU44" s="24">
        <v>96</v>
      </c>
      <c r="AV44" s="24">
        <v>102</v>
      </c>
      <c r="AW44" s="13"/>
      <c r="AY44"/>
      <c r="AZ44"/>
    </row>
    <row r="45" spans="2:52" ht="15" customHeight="1">
      <c r="B45" s="35" t="s">
        <v>42</v>
      </c>
      <c r="C45" s="22">
        <f t="shared" si="183"/>
        <v>9522</v>
      </c>
      <c r="D45" s="24">
        <f t="shared" si="178"/>
        <v>995</v>
      </c>
      <c r="E45" s="23">
        <v>170</v>
      </c>
      <c r="F45" s="23">
        <v>223</v>
      </c>
      <c r="G45" s="23">
        <v>191</v>
      </c>
      <c r="H45" s="23">
        <v>187</v>
      </c>
      <c r="I45" s="23">
        <v>224</v>
      </c>
      <c r="J45" s="24">
        <f t="shared" si="179"/>
        <v>1035</v>
      </c>
      <c r="K45" s="23">
        <v>207</v>
      </c>
      <c r="L45" s="23">
        <v>217</v>
      </c>
      <c r="M45" s="23">
        <v>218</v>
      </c>
      <c r="N45" s="23">
        <v>182</v>
      </c>
      <c r="O45" s="23">
        <v>211</v>
      </c>
      <c r="P45" s="35" t="s">
        <v>42</v>
      </c>
      <c r="Q45" s="24">
        <f t="shared" si="180"/>
        <v>1163</v>
      </c>
      <c r="R45" s="23">
        <v>241</v>
      </c>
      <c r="S45" s="23">
        <v>240</v>
      </c>
      <c r="T45" s="23">
        <v>220</v>
      </c>
      <c r="U45" s="23">
        <v>230</v>
      </c>
      <c r="V45" s="23">
        <v>232</v>
      </c>
      <c r="W45" s="24">
        <f t="shared" si="181"/>
        <v>1255</v>
      </c>
      <c r="X45" s="23">
        <v>253</v>
      </c>
      <c r="Y45" s="23">
        <v>249</v>
      </c>
      <c r="Z45" s="23">
        <v>254</v>
      </c>
      <c r="AA45" s="23">
        <v>246</v>
      </c>
      <c r="AB45" s="23">
        <v>253</v>
      </c>
      <c r="AC45" s="35" t="s">
        <v>42</v>
      </c>
      <c r="AD45" s="24">
        <f t="shared" si="182"/>
        <v>1093</v>
      </c>
      <c r="AE45" s="23">
        <v>226</v>
      </c>
      <c r="AF45" s="23">
        <v>243</v>
      </c>
      <c r="AG45" s="23">
        <v>214</v>
      </c>
      <c r="AH45" s="23">
        <v>223</v>
      </c>
      <c r="AI45" s="23">
        <v>187</v>
      </c>
      <c r="AJ45" s="24">
        <v>799</v>
      </c>
      <c r="AK45" s="24">
        <v>601</v>
      </c>
      <c r="AL45" s="24">
        <v>431</v>
      </c>
      <c r="AM45" s="24">
        <v>408</v>
      </c>
      <c r="AN45" s="35" t="s">
        <v>42</v>
      </c>
      <c r="AO45" s="24">
        <v>360</v>
      </c>
      <c r="AP45" s="24">
        <v>369</v>
      </c>
      <c r="AQ45" s="24">
        <v>280</v>
      </c>
      <c r="AR45" s="24">
        <v>182</v>
      </c>
      <c r="AS45" s="24">
        <v>179</v>
      </c>
      <c r="AT45" s="24">
        <v>155</v>
      </c>
      <c r="AU45" s="24">
        <v>116</v>
      </c>
      <c r="AV45" s="24">
        <v>101</v>
      </c>
      <c r="AW45" s="13"/>
      <c r="AY45"/>
      <c r="AZ45"/>
    </row>
    <row r="46" spans="2:52" s="3" customFormat="1" ht="15" customHeight="1">
      <c r="B46" s="35" t="s">
        <v>43</v>
      </c>
      <c r="C46" s="22">
        <f t="shared" si="183"/>
        <v>2843</v>
      </c>
      <c r="D46" s="24">
        <f t="shared" si="178"/>
        <v>334</v>
      </c>
      <c r="E46" s="23">
        <v>76</v>
      </c>
      <c r="F46" s="23">
        <v>54</v>
      </c>
      <c r="G46" s="23">
        <v>63</v>
      </c>
      <c r="H46" s="23">
        <v>67</v>
      </c>
      <c r="I46" s="23">
        <v>74</v>
      </c>
      <c r="J46" s="24">
        <f t="shared" si="179"/>
        <v>337</v>
      </c>
      <c r="K46" s="23">
        <v>72</v>
      </c>
      <c r="L46" s="23">
        <v>65</v>
      </c>
      <c r="M46" s="23">
        <v>60</v>
      </c>
      <c r="N46" s="23">
        <v>77</v>
      </c>
      <c r="O46" s="23">
        <v>63</v>
      </c>
      <c r="P46" s="35" t="s">
        <v>43</v>
      </c>
      <c r="Q46" s="24">
        <f t="shared" si="180"/>
        <v>328</v>
      </c>
      <c r="R46" s="23">
        <v>77</v>
      </c>
      <c r="S46" s="23">
        <v>61</v>
      </c>
      <c r="T46" s="23">
        <v>57</v>
      </c>
      <c r="U46" s="23">
        <v>58</v>
      </c>
      <c r="V46" s="23">
        <v>75</v>
      </c>
      <c r="W46" s="24">
        <f t="shared" si="181"/>
        <v>384</v>
      </c>
      <c r="X46" s="23">
        <v>68</v>
      </c>
      <c r="Y46" s="23">
        <v>90</v>
      </c>
      <c r="Z46" s="23">
        <v>83</v>
      </c>
      <c r="AA46" s="23">
        <v>72</v>
      </c>
      <c r="AB46" s="23">
        <v>71</v>
      </c>
      <c r="AC46" s="35" t="s">
        <v>43</v>
      </c>
      <c r="AD46" s="24">
        <f t="shared" si="182"/>
        <v>328</v>
      </c>
      <c r="AE46" s="23">
        <v>82</v>
      </c>
      <c r="AF46" s="23">
        <v>47</v>
      </c>
      <c r="AG46" s="23">
        <v>86</v>
      </c>
      <c r="AH46" s="23">
        <v>49</v>
      </c>
      <c r="AI46" s="23">
        <v>64</v>
      </c>
      <c r="AJ46" s="24">
        <v>259</v>
      </c>
      <c r="AK46" s="24">
        <v>169</v>
      </c>
      <c r="AL46" s="24">
        <v>128</v>
      </c>
      <c r="AM46" s="24">
        <v>96</v>
      </c>
      <c r="AN46" s="35" t="s">
        <v>43</v>
      </c>
      <c r="AO46" s="24">
        <v>74</v>
      </c>
      <c r="AP46" s="24">
        <v>104</v>
      </c>
      <c r="AQ46" s="24">
        <v>69</v>
      </c>
      <c r="AR46" s="24">
        <v>58</v>
      </c>
      <c r="AS46" s="24">
        <v>51</v>
      </c>
      <c r="AT46" s="24">
        <v>46</v>
      </c>
      <c r="AU46" s="24">
        <v>35</v>
      </c>
      <c r="AV46" s="24">
        <v>43</v>
      </c>
      <c r="AW46" s="13"/>
      <c r="AY46"/>
      <c r="AZ46"/>
    </row>
    <row r="47" spans="2:52" s="4" customFormat="1" ht="15" customHeight="1">
      <c r="B47" s="35" t="s">
        <v>44</v>
      </c>
      <c r="C47" s="22">
        <f t="shared" si="183"/>
        <v>2303</v>
      </c>
      <c r="D47" s="24">
        <f t="shared" si="178"/>
        <v>237</v>
      </c>
      <c r="E47" s="23">
        <v>48</v>
      </c>
      <c r="F47" s="23">
        <v>46</v>
      </c>
      <c r="G47" s="23">
        <v>49</v>
      </c>
      <c r="H47" s="23">
        <v>45</v>
      </c>
      <c r="I47" s="23">
        <v>49</v>
      </c>
      <c r="J47" s="24">
        <f t="shared" si="179"/>
        <v>250</v>
      </c>
      <c r="K47" s="23">
        <v>43</v>
      </c>
      <c r="L47" s="23">
        <v>45</v>
      </c>
      <c r="M47" s="23">
        <v>51</v>
      </c>
      <c r="N47" s="23">
        <v>44</v>
      </c>
      <c r="O47" s="23">
        <v>67</v>
      </c>
      <c r="P47" s="35" t="s">
        <v>44</v>
      </c>
      <c r="Q47" s="24">
        <f t="shared" si="180"/>
        <v>241</v>
      </c>
      <c r="R47" s="23">
        <v>46</v>
      </c>
      <c r="S47" s="23">
        <v>50</v>
      </c>
      <c r="T47" s="23">
        <v>49</v>
      </c>
      <c r="U47" s="23">
        <v>41</v>
      </c>
      <c r="V47" s="23">
        <v>55</v>
      </c>
      <c r="W47" s="24">
        <f t="shared" si="181"/>
        <v>304</v>
      </c>
      <c r="X47" s="23">
        <v>61</v>
      </c>
      <c r="Y47" s="23">
        <v>76</v>
      </c>
      <c r="Z47" s="23">
        <v>57</v>
      </c>
      <c r="AA47" s="23">
        <v>55</v>
      </c>
      <c r="AB47" s="23">
        <v>55</v>
      </c>
      <c r="AC47" s="35" t="s">
        <v>44</v>
      </c>
      <c r="AD47" s="24">
        <f t="shared" si="182"/>
        <v>265</v>
      </c>
      <c r="AE47" s="23">
        <v>57</v>
      </c>
      <c r="AF47" s="23">
        <v>47</v>
      </c>
      <c r="AG47" s="23">
        <v>59</v>
      </c>
      <c r="AH47" s="23">
        <v>49</v>
      </c>
      <c r="AI47" s="23">
        <v>53</v>
      </c>
      <c r="AJ47" s="24">
        <v>174</v>
      </c>
      <c r="AK47" s="24">
        <v>117</v>
      </c>
      <c r="AL47" s="24">
        <v>85</v>
      </c>
      <c r="AM47" s="24">
        <v>91</v>
      </c>
      <c r="AN47" s="35" t="s">
        <v>44</v>
      </c>
      <c r="AO47" s="24">
        <v>107</v>
      </c>
      <c r="AP47" s="24">
        <v>79</v>
      </c>
      <c r="AQ47" s="24">
        <v>86</v>
      </c>
      <c r="AR47" s="24">
        <v>63</v>
      </c>
      <c r="AS47" s="24">
        <v>48</v>
      </c>
      <c r="AT47" s="24">
        <v>50</v>
      </c>
      <c r="AU47" s="24">
        <v>54</v>
      </c>
      <c r="AV47" s="24">
        <v>52</v>
      </c>
      <c r="AW47" s="12"/>
      <c r="AY47"/>
      <c r="AZ47"/>
    </row>
    <row r="48" spans="2:52" s="3" customFormat="1" ht="15" customHeight="1">
      <c r="B48" s="35" t="s">
        <v>45</v>
      </c>
      <c r="C48" s="22">
        <f t="shared" si="183"/>
        <v>2543</v>
      </c>
      <c r="D48" s="24">
        <f t="shared" si="178"/>
        <v>277</v>
      </c>
      <c r="E48" s="23">
        <v>60</v>
      </c>
      <c r="F48" s="23">
        <v>45</v>
      </c>
      <c r="G48" s="23">
        <v>62</v>
      </c>
      <c r="H48" s="23">
        <v>54</v>
      </c>
      <c r="I48" s="23">
        <v>56</v>
      </c>
      <c r="J48" s="24">
        <f t="shared" si="179"/>
        <v>316</v>
      </c>
      <c r="K48" s="23">
        <v>58</v>
      </c>
      <c r="L48" s="23">
        <v>55</v>
      </c>
      <c r="M48" s="23">
        <v>66</v>
      </c>
      <c r="N48" s="23">
        <v>70</v>
      </c>
      <c r="O48" s="23">
        <v>67</v>
      </c>
      <c r="P48" s="35" t="s">
        <v>45</v>
      </c>
      <c r="Q48" s="24">
        <f t="shared" si="180"/>
        <v>313</v>
      </c>
      <c r="R48" s="23">
        <v>48</v>
      </c>
      <c r="S48" s="23">
        <v>60</v>
      </c>
      <c r="T48" s="23">
        <v>63</v>
      </c>
      <c r="U48" s="23">
        <v>75</v>
      </c>
      <c r="V48" s="23">
        <v>67</v>
      </c>
      <c r="W48" s="24">
        <f t="shared" si="181"/>
        <v>331</v>
      </c>
      <c r="X48" s="23">
        <v>65</v>
      </c>
      <c r="Y48" s="23">
        <v>69</v>
      </c>
      <c r="Z48" s="23">
        <v>76</v>
      </c>
      <c r="AA48" s="23">
        <v>55</v>
      </c>
      <c r="AB48" s="23">
        <v>66</v>
      </c>
      <c r="AC48" s="35" t="s">
        <v>45</v>
      </c>
      <c r="AD48" s="24">
        <f t="shared" si="182"/>
        <v>304</v>
      </c>
      <c r="AE48" s="23">
        <v>68</v>
      </c>
      <c r="AF48" s="23">
        <v>74</v>
      </c>
      <c r="AG48" s="23">
        <v>57</v>
      </c>
      <c r="AH48" s="23">
        <v>56</v>
      </c>
      <c r="AI48" s="23">
        <v>49</v>
      </c>
      <c r="AJ48" s="24">
        <v>232</v>
      </c>
      <c r="AK48" s="24">
        <v>147</v>
      </c>
      <c r="AL48" s="24">
        <v>95</v>
      </c>
      <c r="AM48" s="24">
        <v>98</v>
      </c>
      <c r="AN48" s="35" t="s">
        <v>45</v>
      </c>
      <c r="AO48" s="24">
        <v>75</v>
      </c>
      <c r="AP48" s="24">
        <v>97</v>
      </c>
      <c r="AQ48" s="24">
        <v>75</v>
      </c>
      <c r="AR48" s="24">
        <v>52</v>
      </c>
      <c r="AS48" s="24">
        <v>31</v>
      </c>
      <c r="AT48" s="24">
        <v>32</v>
      </c>
      <c r="AU48" s="24">
        <v>30</v>
      </c>
      <c r="AV48" s="24">
        <v>38</v>
      </c>
      <c r="AW48" s="13"/>
      <c r="AY48"/>
      <c r="AZ48"/>
    </row>
    <row r="49" spans="2:52" ht="15" customHeight="1">
      <c r="B49" s="35" t="s">
        <v>46</v>
      </c>
      <c r="C49" s="22">
        <f t="shared" si="183"/>
        <v>2486</v>
      </c>
      <c r="D49" s="24">
        <f t="shared" si="178"/>
        <v>240</v>
      </c>
      <c r="E49" s="23">
        <v>41</v>
      </c>
      <c r="F49" s="23">
        <v>54</v>
      </c>
      <c r="G49" s="23">
        <v>44</v>
      </c>
      <c r="H49" s="23">
        <v>48</v>
      </c>
      <c r="I49" s="23">
        <v>53</v>
      </c>
      <c r="J49" s="24">
        <f t="shared" si="179"/>
        <v>269</v>
      </c>
      <c r="K49" s="23">
        <v>47</v>
      </c>
      <c r="L49" s="23">
        <v>51</v>
      </c>
      <c r="M49" s="23">
        <v>57</v>
      </c>
      <c r="N49" s="23">
        <v>48</v>
      </c>
      <c r="O49" s="23">
        <v>66</v>
      </c>
      <c r="P49" s="35" t="s">
        <v>46</v>
      </c>
      <c r="Q49" s="24">
        <f t="shared" si="180"/>
        <v>250</v>
      </c>
      <c r="R49" s="23">
        <v>49</v>
      </c>
      <c r="S49" s="23">
        <v>47</v>
      </c>
      <c r="T49" s="23">
        <v>47</v>
      </c>
      <c r="U49" s="23">
        <v>60</v>
      </c>
      <c r="V49" s="23">
        <v>47</v>
      </c>
      <c r="W49" s="24">
        <f t="shared" si="181"/>
        <v>314</v>
      </c>
      <c r="X49" s="23">
        <v>71</v>
      </c>
      <c r="Y49" s="23">
        <v>56</v>
      </c>
      <c r="Z49" s="23">
        <v>56</v>
      </c>
      <c r="AA49" s="23">
        <v>66</v>
      </c>
      <c r="AB49" s="23">
        <v>65</v>
      </c>
      <c r="AC49" s="35" t="s">
        <v>46</v>
      </c>
      <c r="AD49" s="24">
        <f t="shared" si="182"/>
        <v>289</v>
      </c>
      <c r="AE49" s="23">
        <v>58</v>
      </c>
      <c r="AF49" s="23">
        <v>61</v>
      </c>
      <c r="AG49" s="23">
        <v>58</v>
      </c>
      <c r="AH49" s="23">
        <v>64</v>
      </c>
      <c r="AI49" s="23">
        <v>48</v>
      </c>
      <c r="AJ49" s="24">
        <v>215</v>
      </c>
      <c r="AK49" s="24">
        <v>142</v>
      </c>
      <c r="AL49" s="24">
        <v>137</v>
      </c>
      <c r="AM49" s="24">
        <v>107</v>
      </c>
      <c r="AN49" s="35" t="s">
        <v>46</v>
      </c>
      <c r="AO49" s="24">
        <v>90</v>
      </c>
      <c r="AP49" s="24">
        <v>88</v>
      </c>
      <c r="AQ49" s="24">
        <v>85</v>
      </c>
      <c r="AR49" s="24">
        <v>77</v>
      </c>
      <c r="AS49" s="24">
        <v>62</v>
      </c>
      <c r="AT49" s="24">
        <v>42</v>
      </c>
      <c r="AU49" s="24">
        <v>37</v>
      </c>
      <c r="AV49" s="24">
        <v>42</v>
      </c>
      <c r="AW49" s="13"/>
      <c r="AY49"/>
      <c r="AZ49"/>
    </row>
    <row r="50" spans="2:52" ht="15" customHeight="1">
      <c r="B50" s="35" t="s">
        <v>47</v>
      </c>
      <c r="C50" s="22">
        <f t="shared" si="183"/>
        <v>8524</v>
      </c>
      <c r="D50" s="24">
        <f t="shared" si="178"/>
        <v>842</v>
      </c>
      <c r="E50" s="23">
        <v>166</v>
      </c>
      <c r="F50" s="23">
        <v>176</v>
      </c>
      <c r="G50" s="23">
        <v>169</v>
      </c>
      <c r="H50" s="23">
        <v>148</v>
      </c>
      <c r="I50" s="23">
        <v>183</v>
      </c>
      <c r="J50" s="24">
        <f t="shared" si="179"/>
        <v>917</v>
      </c>
      <c r="K50" s="23">
        <v>182</v>
      </c>
      <c r="L50" s="23">
        <v>185</v>
      </c>
      <c r="M50" s="23">
        <v>189</v>
      </c>
      <c r="N50" s="23">
        <v>187</v>
      </c>
      <c r="O50" s="23">
        <v>174</v>
      </c>
      <c r="P50" s="35" t="s">
        <v>47</v>
      </c>
      <c r="Q50" s="24">
        <f t="shared" si="180"/>
        <v>946</v>
      </c>
      <c r="R50" s="23">
        <v>181</v>
      </c>
      <c r="S50" s="23">
        <v>186</v>
      </c>
      <c r="T50" s="23">
        <v>200</v>
      </c>
      <c r="U50" s="23">
        <v>181</v>
      </c>
      <c r="V50" s="23">
        <v>198</v>
      </c>
      <c r="W50" s="24">
        <f t="shared" si="181"/>
        <v>1054</v>
      </c>
      <c r="X50" s="23">
        <v>202</v>
      </c>
      <c r="Y50" s="23">
        <v>201</v>
      </c>
      <c r="Z50" s="23">
        <v>215</v>
      </c>
      <c r="AA50" s="23">
        <v>228</v>
      </c>
      <c r="AB50" s="23">
        <v>208</v>
      </c>
      <c r="AC50" s="35" t="s">
        <v>47</v>
      </c>
      <c r="AD50" s="24">
        <f t="shared" si="182"/>
        <v>974</v>
      </c>
      <c r="AE50" s="23">
        <v>238</v>
      </c>
      <c r="AF50" s="23">
        <v>206</v>
      </c>
      <c r="AG50" s="23">
        <v>182</v>
      </c>
      <c r="AH50" s="23">
        <v>161</v>
      </c>
      <c r="AI50" s="23">
        <v>187</v>
      </c>
      <c r="AJ50" s="24">
        <v>681</v>
      </c>
      <c r="AK50" s="24">
        <v>468</v>
      </c>
      <c r="AL50" s="24">
        <v>367</v>
      </c>
      <c r="AM50" s="24">
        <v>376</v>
      </c>
      <c r="AN50" s="35" t="s">
        <v>47</v>
      </c>
      <c r="AO50" s="24">
        <v>307</v>
      </c>
      <c r="AP50" s="24">
        <v>290</v>
      </c>
      <c r="AQ50" s="24">
        <v>282</v>
      </c>
      <c r="AR50" s="24">
        <v>264</v>
      </c>
      <c r="AS50" s="24">
        <v>206</v>
      </c>
      <c r="AT50" s="24">
        <v>189</v>
      </c>
      <c r="AU50" s="24">
        <v>155</v>
      </c>
      <c r="AV50" s="24">
        <v>206</v>
      </c>
      <c r="AW50" s="13"/>
      <c r="AY50"/>
      <c r="AZ50"/>
    </row>
    <row r="51" spans="2:52" ht="15" customHeight="1">
      <c r="B51" s="35" t="s">
        <v>48</v>
      </c>
      <c r="C51" s="22">
        <f t="shared" si="183"/>
        <v>6010</v>
      </c>
      <c r="D51" s="24">
        <f t="shared" si="178"/>
        <v>760</v>
      </c>
      <c r="E51" s="23">
        <v>214</v>
      </c>
      <c r="F51" s="23">
        <v>131</v>
      </c>
      <c r="G51" s="23">
        <v>158</v>
      </c>
      <c r="H51" s="23">
        <v>121</v>
      </c>
      <c r="I51" s="23">
        <v>136</v>
      </c>
      <c r="J51" s="24">
        <f t="shared" si="179"/>
        <v>597</v>
      </c>
      <c r="K51" s="23">
        <v>133</v>
      </c>
      <c r="L51" s="23">
        <v>101</v>
      </c>
      <c r="M51" s="23">
        <v>128</v>
      </c>
      <c r="N51" s="23">
        <v>102</v>
      </c>
      <c r="O51" s="23">
        <v>133</v>
      </c>
      <c r="P51" s="35" t="s">
        <v>48</v>
      </c>
      <c r="Q51" s="24">
        <f t="shared" si="180"/>
        <v>683</v>
      </c>
      <c r="R51" s="23">
        <v>135</v>
      </c>
      <c r="S51" s="23">
        <v>150</v>
      </c>
      <c r="T51" s="23">
        <v>130</v>
      </c>
      <c r="U51" s="23">
        <v>136</v>
      </c>
      <c r="V51" s="23">
        <v>132</v>
      </c>
      <c r="W51" s="24">
        <f t="shared" si="181"/>
        <v>721</v>
      </c>
      <c r="X51" s="23">
        <v>136</v>
      </c>
      <c r="Y51" s="23">
        <v>136</v>
      </c>
      <c r="Z51" s="23">
        <v>160</v>
      </c>
      <c r="AA51" s="23">
        <v>156</v>
      </c>
      <c r="AB51" s="23">
        <v>133</v>
      </c>
      <c r="AC51" s="35" t="s">
        <v>48</v>
      </c>
      <c r="AD51" s="24">
        <f t="shared" si="182"/>
        <v>676</v>
      </c>
      <c r="AE51" s="23">
        <v>124</v>
      </c>
      <c r="AF51" s="23">
        <v>128</v>
      </c>
      <c r="AG51" s="23">
        <v>141</v>
      </c>
      <c r="AH51" s="23">
        <v>133</v>
      </c>
      <c r="AI51" s="23">
        <v>150</v>
      </c>
      <c r="AJ51" s="24">
        <v>492</v>
      </c>
      <c r="AK51" s="24">
        <v>361</v>
      </c>
      <c r="AL51" s="24">
        <v>294</v>
      </c>
      <c r="AM51" s="24">
        <v>280</v>
      </c>
      <c r="AN51" s="35" t="s">
        <v>48</v>
      </c>
      <c r="AO51" s="24">
        <v>242</v>
      </c>
      <c r="AP51" s="24">
        <v>186</v>
      </c>
      <c r="AQ51" s="24">
        <v>163</v>
      </c>
      <c r="AR51" s="24">
        <v>138</v>
      </c>
      <c r="AS51" s="24">
        <v>101</v>
      </c>
      <c r="AT51" s="24">
        <v>110</v>
      </c>
      <c r="AU51" s="24">
        <v>83</v>
      </c>
      <c r="AV51" s="24">
        <v>123</v>
      </c>
      <c r="AW51" s="13"/>
      <c r="AY51"/>
      <c r="AZ51"/>
    </row>
    <row r="52" spans="2:52" ht="15" customHeight="1">
      <c r="B52" s="35" t="s">
        <v>49</v>
      </c>
      <c r="C52" s="22">
        <f t="shared" ref="C52" si="185">SUM(D52+J52+Q52+W52+AD52+AJ52+AK52+AL52+AM52+AO52+AP52+AQ52+AR52+AS52+AT52+AU52+AV52)</f>
        <v>9057</v>
      </c>
      <c r="D52" s="24">
        <f t="shared" si="178"/>
        <v>944</v>
      </c>
      <c r="E52" s="23">
        <v>169</v>
      </c>
      <c r="F52" s="23">
        <v>205</v>
      </c>
      <c r="G52" s="23">
        <v>184</v>
      </c>
      <c r="H52" s="23">
        <v>184</v>
      </c>
      <c r="I52" s="23">
        <v>202</v>
      </c>
      <c r="J52" s="24">
        <f t="shared" ref="J52" si="186">SUM(O52+N52+M52+L52+K52)</f>
        <v>878</v>
      </c>
      <c r="K52" s="23">
        <v>198</v>
      </c>
      <c r="L52" s="23">
        <v>159</v>
      </c>
      <c r="M52" s="23">
        <v>176</v>
      </c>
      <c r="N52" s="23">
        <v>178</v>
      </c>
      <c r="O52" s="23">
        <v>167</v>
      </c>
      <c r="P52" s="35" t="s">
        <v>49</v>
      </c>
      <c r="Q52" s="24">
        <f t="shared" ref="Q52" si="187">SUM(V52+U52+T52+S52+R52)</f>
        <v>932</v>
      </c>
      <c r="R52" s="23">
        <v>188</v>
      </c>
      <c r="S52" s="23">
        <v>190</v>
      </c>
      <c r="T52" s="23">
        <v>190</v>
      </c>
      <c r="U52" s="23">
        <v>175</v>
      </c>
      <c r="V52" s="23">
        <v>189</v>
      </c>
      <c r="W52" s="24">
        <f t="shared" ref="W52" si="188">SUM(AB52+AA52+Z52+Y52+X52)</f>
        <v>1102</v>
      </c>
      <c r="X52" s="23">
        <v>222</v>
      </c>
      <c r="Y52" s="23">
        <v>231</v>
      </c>
      <c r="Z52" s="23">
        <v>233</v>
      </c>
      <c r="AA52" s="23">
        <v>197</v>
      </c>
      <c r="AB52" s="23">
        <v>219</v>
      </c>
      <c r="AC52" s="35" t="s">
        <v>49</v>
      </c>
      <c r="AD52" s="24">
        <f t="shared" ref="AD52" si="189">SUM(AI52+AH52+AG52+AF52+AE52)</f>
        <v>1067</v>
      </c>
      <c r="AE52" s="23">
        <v>273</v>
      </c>
      <c r="AF52" s="23">
        <v>214</v>
      </c>
      <c r="AG52" s="23">
        <v>187</v>
      </c>
      <c r="AH52" s="23">
        <v>205</v>
      </c>
      <c r="AI52" s="23">
        <v>188</v>
      </c>
      <c r="AJ52" s="24">
        <v>871</v>
      </c>
      <c r="AK52" s="24">
        <v>476</v>
      </c>
      <c r="AL52" s="24">
        <v>425</v>
      </c>
      <c r="AM52" s="24">
        <v>424</v>
      </c>
      <c r="AN52" s="35" t="s">
        <v>49</v>
      </c>
      <c r="AO52" s="24">
        <v>367</v>
      </c>
      <c r="AP52" s="24">
        <v>316</v>
      </c>
      <c r="AQ52" s="24">
        <v>261</v>
      </c>
      <c r="AR52" s="24">
        <v>226</v>
      </c>
      <c r="AS52" s="24">
        <v>223</v>
      </c>
      <c r="AT52" s="24">
        <v>234</v>
      </c>
      <c r="AU52" s="24">
        <v>157</v>
      </c>
      <c r="AV52" s="24">
        <v>154</v>
      </c>
      <c r="AW52" s="13"/>
      <c r="AY52"/>
      <c r="AZ52"/>
    </row>
    <row r="53" spans="2:52" ht="15" customHeight="1">
      <c r="B53" s="35" t="s">
        <v>50</v>
      </c>
      <c r="C53" s="22">
        <f t="shared" si="183"/>
        <v>3777</v>
      </c>
      <c r="D53" s="24">
        <f t="shared" si="178"/>
        <v>407</v>
      </c>
      <c r="E53" s="23">
        <v>75</v>
      </c>
      <c r="F53" s="23">
        <v>82</v>
      </c>
      <c r="G53" s="23">
        <v>89</v>
      </c>
      <c r="H53" s="23">
        <v>79</v>
      </c>
      <c r="I53" s="23">
        <v>82</v>
      </c>
      <c r="J53" s="24">
        <f t="shared" si="179"/>
        <v>408</v>
      </c>
      <c r="K53" s="23">
        <v>90</v>
      </c>
      <c r="L53" s="23">
        <v>86</v>
      </c>
      <c r="M53" s="23">
        <v>74</v>
      </c>
      <c r="N53" s="23">
        <v>84</v>
      </c>
      <c r="O53" s="23">
        <v>74</v>
      </c>
      <c r="P53" s="35" t="s">
        <v>50</v>
      </c>
      <c r="Q53" s="24">
        <f t="shared" si="180"/>
        <v>447</v>
      </c>
      <c r="R53" s="23">
        <v>96</v>
      </c>
      <c r="S53" s="23">
        <v>79</v>
      </c>
      <c r="T53" s="23">
        <v>93</v>
      </c>
      <c r="U53" s="23">
        <v>95</v>
      </c>
      <c r="V53" s="23">
        <v>84</v>
      </c>
      <c r="W53" s="24">
        <f t="shared" si="181"/>
        <v>477</v>
      </c>
      <c r="X53" s="23">
        <v>99</v>
      </c>
      <c r="Y53" s="23">
        <v>74</v>
      </c>
      <c r="Z53" s="23">
        <v>98</v>
      </c>
      <c r="AA53" s="23">
        <v>106</v>
      </c>
      <c r="AB53" s="23">
        <v>100</v>
      </c>
      <c r="AC53" s="35" t="s">
        <v>50</v>
      </c>
      <c r="AD53" s="24">
        <f t="shared" si="182"/>
        <v>445</v>
      </c>
      <c r="AE53" s="23">
        <v>68</v>
      </c>
      <c r="AF53" s="23">
        <v>91</v>
      </c>
      <c r="AG53" s="23">
        <v>106</v>
      </c>
      <c r="AH53" s="23">
        <v>100</v>
      </c>
      <c r="AI53" s="23">
        <v>80</v>
      </c>
      <c r="AJ53" s="24">
        <v>325</v>
      </c>
      <c r="AK53" s="24">
        <v>201</v>
      </c>
      <c r="AL53" s="24">
        <v>174</v>
      </c>
      <c r="AM53" s="24">
        <v>140</v>
      </c>
      <c r="AN53" s="35" t="s">
        <v>50</v>
      </c>
      <c r="AO53" s="24">
        <v>140</v>
      </c>
      <c r="AP53" s="24">
        <v>137</v>
      </c>
      <c r="AQ53" s="24">
        <v>84</v>
      </c>
      <c r="AR53" s="24">
        <v>96</v>
      </c>
      <c r="AS53" s="24">
        <v>94</v>
      </c>
      <c r="AT53" s="24">
        <v>76</v>
      </c>
      <c r="AU53" s="24">
        <v>57</v>
      </c>
      <c r="AV53" s="24">
        <v>69</v>
      </c>
      <c r="AW53" s="13"/>
      <c r="AY53"/>
      <c r="AZ53"/>
    </row>
    <row r="54" spans="2:52" s="3" customFormat="1" ht="9.9499999999999993" customHeight="1">
      <c r="B54" s="23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5"/>
      <c r="AO54" s="13"/>
      <c r="AP54" s="13"/>
      <c r="AQ54" s="13"/>
      <c r="AR54" s="13"/>
      <c r="AS54" s="13"/>
      <c r="AT54" s="13"/>
      <c r="AU54" s="13"/>
      <c r="AV54" s="13"/>
      <c r="AW54" s="13"/>
      <c r="AY54"/>
      <c r="AZ54"/>
    </row>
    <row r="55" spans="2:52" s="4" customFormat="1" ht="20.100000000000001" customHeight="1">
      <c r="B55" s="24" t="s">
        <v>19</v>
      </c>
      <c r="C55" s="24">
        <f>SUM(C56+C57+C58+C59+C60+C61+C62+C63+C64+C65+C66+C67+C68+C69+C70+C71+C72+C73+C74+C75+C76+C77+C78)</f>
        <v>193857</v>
      </c>
      <c r="D55" s="24">
        <f>SUM(D56+D57+D58+D59+D60+D61+D62+D63+D64+D65+D66+D67+D68+D69+D70+D71+D72+D73+D74+D75+D76+D77+D78)</f>
        <v>17458</v>
      </c>
      <c r="E55" s="24">
        <f t="shared" ref="E55:Q55" si="190">SUM(E56+E57+E58+E59+E60+E61+E62+E63+E64+E65+E66+E67+E68+E69+E70+E71+E72+E73+E74+E75+E76+E77+E78)</f>
        <v>3514</v>
      </c>
      <c r="F55" s="24">
        <f t="shared" si="190"/>
        <v>3499</v>
      </c>
      <c r="G55" s="24">
        <f t="shared" si="190"/>
        <v>3489</v>
      </c>
      <c r="H55" s="24">
        <f t="shared" si="190"/>
        <v>3481</v>
      </c>
      <c r="I55" s="24">
        <f t="shared" si="190"/>
        <v>3475</v>
      </c>
      <c r="J55" s="24">
        <f t="shared" si="190"/>
        <v>17664</v>
      </c>
      <c r="K55" s="24">
        <f t="shared" si="190"/>
        <v>3479</v>
      </c>
      <c r="L55" s="24">
        <f t="shared" si="190"/>
        <v>3492</v>
      </c>
      <c r="M55" s="24">
        <f t="shared" si="190"/>
        <v>3523</v>
      </c>
      <c r="N55" s="24">
        <f t="shared" si="190"/>
        <v>3561</v>
      </c>
      <c r="O55" s="24">
        <f t="shared" si="190"/>
        <v>3609</v>
      </c>
      <c r="P55" s="24" t="s">
        <v>19</v>
      </c>
      <c r="Q55" s="24">
        <f t="shared" si="190"/>
        <v>19337</v>
      </c>
      <c r="R55" s="24">
        <f t="shared" ref="R55" si="191">SUM(R56+R57+R58+R59+R60+R61+R62+R63+R64+R65+R66+R67+R68+R69+R70+R71+R72+R73+R74+R75+R76+R77+R78)</f>
        <v>3816</v>
      </c>
      <c r="S55" s="24">
        <f t="shared" ref="S55" si="192">SUM(S56+S57+S58+S59+S60+S61+S62+S63+S64+S65+S66+S67+S68+S69+S70+S71+S72+S73+S74+S75+S76+S77+S78)</f>
        <v>3851</v>
      </c>
      <c r="T55" s="24">
        <f t="shared" ref="T55" si="193">SUM(T56+T57+T58+T59+T60+T61+T62+T63+T64+T65+T66+T67+T68+T69+T70+T71+T72+T73+T74+T75+T76+T77+T78)</f>
        <v>3822</v>
      </c>
      <c r="U55" s="24">
        <f t="shared" ref="U55" si="194">SUM(U56+U57+U58+U59+U60+U61+U62+U63+U64+U65+U66+U67+U68+U69+U70+U71+U72+U73+U74+U75+U76+U77+U78)</f>
        <v>3868</v>
      </c>
      <c r="V55" s="24">
        <f t="shared" ref="V55" si="195">SUM(V56+V57+V58+V59+V60+V61+V62+V63+V64+V65+V66+V67+V68+V69+V70+V71+V72+V73+V74+V75+V76+V77+V78)</f>
        <v>3980</v>
      </c>
      <c r="W55" s="24">
        <f t="shared" ref="W55" si="196">SUM(W56+W57+W58+W59+W60+W61+W62+W63+W64+W65+W66+W67+W68+W69+W70+W71+W72+W73+W74+W75+W76+W77+W78)</f>
        <v>21355</v>
      </c>
      <c r="X55" s="24">
        <f t="shared" ref="X55" si="197">SUM(X56+X57+X58+X59+X60+X61+X62+X63+X64+X65+X66+X67+X68+X69+X70+X71+X72+X73+X74+X75+X76+X77+X78)</f>
        <v>4121</v>
      </c>
      <c r="Y55" s="24">
        <f t="shared" ref="Y55" si="198">SUM(Y56+Y57+Y58+Y59+Y60+Y61+Y62+Y63+Y64+Y65+Y66+Y67+Y68+Y69+Y70+Y71+Y72+Y73+Y74+Y75+Y76+Y77+Y78)</f>
        <v>4249</v>
      </c>
      <c r="Z55" s="24">
        <f t="shared" ref="Z55" si="199">SUM(Z56+Z57+Z58+Z59+Z60+Z61+Z62+Z63+Z64+Z65+Z66+Z67+Z68+Z69+Z70+Z71+Z72+Z73+Z74+Z75+Z76+Z77+Z78)</f>
        <v>4316</v>
      </c>
      <c r="AA55" s="24">
        <f t="shared" ref="AA55" si="200">SUM(AA56+AA57+AA58+AA59+AA60+AA61+AA62+AA63+AA64+AA65+AA66+AA67+AA68+AA69+AA70+AA71+AA72+AA73+AA74+AA75+AA76+AA77+AA78)</f>
        <v>4336</v>
      </c>
      <c r="AB55" s="24">
        <f t="shared" ref="AB55:AD55" si="201">SUM(AB56+AB57+AB58+AB59+AB60+AB61+AB62+AB63+AB64+AB65+AB66+AB67+AB68+AB69+AB70+AB71+AB72+AB73+AB74+AB75+AB76+AB77+AB78)</f>
        <v>4333</v>
      </c>
      <c r="AC55" s="24" t="s">
        <v>19</v>
      </c>
      <c r="AD55" s="24">
        <f t="shared" si="201"/>
        <v>20530</v>
      </c>
      <c r="AE55" s="24">
        <f t="shared" ref="AE55" si="202">SUM(AE56+AE57+AE58+AE59+AE60+AE61+AE62+AE63+AE64+AE65+AE66+AE67+AE68+AE69+AE70+AE71+AE72+AE73+AE74+AE75+AE76+AE77+AE78)</f>
        <v>4284</v>
      </c>
      <c r="AF55" s="24">
        <f t="shared" ref="AF55" si="203">SUM(AF56+AF57+AF58+AF59+AF60+AF61+AF62+AF63+AF64+AF65+AF66+AF67+AF68+AF69+AF70+AF71+AF72+AF73+AF74+AF75+AF76+AF77+AF78)</f>
        <v>4224</v>
      </c>
      <c r="AG55" s="24">
        <f t="shared" ref="AG55" si="204">SUM(AG56+AG57+AG58+AG59+AG60+AG61+AG62+AG63+AG64+AG65+AG66+AG67+AG68+AG69+AG70+AG71+AG72+AG73+AG74+AG75+AG76+AG77+AG78)</f>
        <v>4133</v>
      </c>
      <c r="AH55" s="24">
        <f t="shared" ref="AH55" si="205">SUM(AH56+AH57+AH58+AH59+AH60+AH61+AH62+AH63+AH64+AH65+AH66+AH67+AH68+AH69+AH70+AH71+AH72+AH73+AH74+AH75+AH76+AH77+AH78)</f>
        <v>4018</v>
      </c>
      <c r="AI55" s="24">
        <f t="shared" ref="AI55" si="206">SUM(AI56+AI57+AI58+AI59+AI60+AI61+AI62+AI63+AI64+AI65+AI66+AI67+AI68+AI69+AI70+AI71+AI72+AI73+AI74+AI75+AI76+AI77+AI78)</f>
        <v>3871</v>
      </c>
      <c r="AJ55" s="24">
        <f t="shared" ref="AJ55" si="207">SUM(AJ56+AJ57+AJ58+AJ59+AJ60+AJ61+AJ62+AJ63+AJ64+AJ65+AJ66+AJ67+AJ68+AJ69+AJ70+AJ71+AJ72+AJ73+AJ74+AJ75+AJ76+AJ77+AJ78)</f>
        <v>16632</v>
      </c>
      <c r="AK55" s="24">
        <f t="shared" ref="AK55" si="208">SUM(AK56+AK57+AK58+AK59+AK60+AK61+AK62+AK63+AK64+AK65+AK66+AK67+AK68+AK69+AK70+AK71+AK72+AK73+AK74+AK75+AK76+AK77+AK78)</f>
        <v>12932</v>
      </c>
      <c r="AL55" s="24">
        <f t="shared" ref="AL55" si="209">SUM(AL56+AL57+AL58+AL59+AL60+AL61+AL62+AL63+AL64+AL65+AL66+AL67+AL68+AL69+AL70+AL71+AL72+AL73+AL74+AL75+AL76+AL77+AL78)</f>
        <v>10975</v>
      </c>
      <c r="AM55" s="24">
        <f t="shared" ref="AM55:AO55" si="210">SUM(AM56+AM57+AM58+AM59+AM60+AM61+AM62+AM63+AM64+AM65+AM66+AM67+AM68+AM69+AM70+AM71+AM72+AM73+AM74+AM75+AM76+AM77+AM78)</f>
        <v>10413</v>
      </c>
      <c r="AN55" s="24" t="s">
        <v>19</v>
      </c>
      <c r="AO55" s="24">
        <f t="shared" si="210"/>
        <v>8952</v>
      </c>
      <c r="AP55" s="24">
        <f t="shared" ref="AP55" si="211">SUM(AP56+AP57+AP58+AP59+AP60+AP61+AP62+AP63+AP64+AP65+AP66+AP67+AP68+AP69+AP70+AP71+AP72+AP73+AP74+AP75+AP76+AP77+AP78)</f>
        <v>7845</v>
      </c>
      <c r="AQ55" s="24">
        <f t="shared" ref="AQ55" si="212">SUM(AQ56+AQ57+AQ58+AQ59+AQ60+AQ61+AQ62+AQ63+AQ64+AQ65+AQ66+AQ67+AQ68+AQ69+AQ70+AQ71+AQ72+AQ73+AQ74+AQ75+AQ76+AQ77+AQ78)</f>
        <v>6726</v>
      </c>
      <c r="AR55" s="24">
        <f t="shared" ref="AR55" si="213">SUM(AR56+AR57+AR58+AR59+AR60+AR61+AR62+AR63+AR64+AR65+AR66+AR67+AR68+AR69+AR70+AR71+AR72+AR73+AR74+AR75+AR76+AR77+AR78)</f>
        <v>5883</v>
      </c>
      <c r="AS55" s="24">
        <f t="shared" ref="AS55" si="214">SUM(AS56+AS57+AS58+AS59+AS60+AS61+AS62+AS63+AS64+AS65+AS66+AS67+AS68+AS69+AS70+AS71+AS72+AS73+AS74+AS75+AS76+AS77+AS78)</f>
        <v>5260</v>
      </c>
      <c r="AT55" s="24">
        <f t="shared" ref="AT55" si="215">SUM(AT56+AT57+AT58+AT59+AT60+AT61+AT62+AT63+AT64+AT65+AT66+AT67+AT68+AT69+AT70+AT71+AT72+AT73+AT74+AT75+AT76+AT77+AT78)</f>
        <v>4353</v>
      </c>
      <c r="AU55" s="24">
        <f t="shared" ref="AU55" si="216">SUM(AU56+AU57+AU58+AU59+AU60+AU61+AU62+AU63+AU64+AU65+AU66+AU67+AU68+AU69+AU70+AU71+AU72+AU73+AU74+AU75+AU76+AU77+AU78)</f>
        <v>3453</v>
      </c>
      <c r="AV55" s="24">
        <f t="shared" ref="AV55" si="217">SUM(AV56+AV57+AV58+AV59+AV60+AV61+AV62+AV63+AV64+AV65+AV66+AV67+AV68+AV69+AV70+AV71+AV72+AV73+AV74+AV75+AV76+AV77+AV78)</f>
        <v>4089</v>
      </c>
      <c r="AW55" s="12"/>
      <c r="AY55"/>
      <c r="AZ55"/>
    </row>
    <row r="56" spans="2:52" ht="15" customHeight="1">
      <c r="B56" s="35" t="s">
        <v>28</v>
      </c>
      <c r="C56" s="22">
        <f t="shared" ref="C56" si="218">SUM(D56+J56+Q56+W56+AD56+AJ56+AK56+AL56+AM56+AO56+AP56+AQ56+AR56+AS56+AT56+AU56+AV56)</f>
        <v>43694</v>
      </c>
      <c r="D56" s="24">
        <f t="shared" ref="D56" si="219">SUM(I56+H56+G56+F56+E56)</f>
        <v>3573</v>
      </c>
      <c r="E56" s="23">
        <v>704</v>
      </c>
      <c r="F56" s="23">
        <v>746</v>
      </c>
      <c r="G56" s="23">
        <v>662</v>
      </c>
      <c r="H56" s="23">
        <v>749</v>
      </c>
      <c r="I56" s="23">
        <v>712</v>
      </c>
      <c r="J56" s="24">
        <f>SUM(O56+N56+M56+L56+K56)</f>
        <v>3658</v>
      </c>
      <c r="K56" s="23">
        <v>706</v>
      </c>
      <c r="L56" s="23">
        <v>752</v>
      </c>
      <c r="M56" s="23">
        <v>754</v>
      </c>
      <c r="N56" s="23">
        <v>700</v>
      </c>
      <c r="O56" s="23">
        <v>746</v>
      </c>
      <c r="P56" s="35" t="s">
        <v>28</v>
      </c>
      <c r="Q56" s="24">
        <f t="shared" ref="Q56:Q78" si="220">SUM(V56+U56+T56+S56+R56)</f>
        <v>3985</v>
      </c>
      <c r="R56" s="23">
        <v>793</v>
      </c>
      <c r="S56" s="23">
        <v>825</v>
      </c>
      <c r="T56" s="23">
        <v>809</v>
      </c>
      <c r="U56" s="23">
        <v>753</v>
      </c>
      <c r="V56" s="23">
        <v>805</v>
      </c>
      <c r="W56" s="24">
        <f t="shared" ref="W56:W78" si="221">SUM(AB56+AA56+Z56+Y56+X56)</f>
        <v>4629</v>
      </c>
      <c r="X56" s="23">
        <v>895</v>
      </c>
      <c r="Y56" s="23">
        <v>903</v>
      </c>
      <c r="Z56" s="23">
        <v>955</v>
      </c>
      <c r="AA56" s="23">
        <v>907</v>
      </c>
      <c r="AB56" s="23">
        <v>969</v>
      </c>
      <c r="AC56" s="35" t="s">
        <v>28</v>
      </c>
      <c r="AD56" s="24">
        <f t="shared" ref="AD56:AD78" si="222">SUM(AI56+AH56+AG56+AF56+AE56)</f>
        <v>4730</v>
      </c>
      <c r="AE56" s="23">
        <v>1015</v>
      </c>
      <c r="AF56" s="23">
        <v>985</v>
      </c>
      <c r="AG56" s="23">
        <v>910</v>
      </c>
      <c r="AH56" s="23">
        <v>932</v>
      </c>
      <c r="AI56" s="23">
        <v>888</v>
      </c>
      <c r="AJ56" s="24">
        <v>3941</v>
      </c>
      <c r="AK56" s="24">
        <v>3017</v>
      </c>
      <c r="AL56" s="24">
        <v>2745</v>
      </c>
      <c r="AM56" s="24">
        <v>2537</v>
      </c>
      <c r="AN56" s="35" t="s">
        <v>28</v>
      </c>
      <c r="AO56" s="24">
        <v>2113</v>
      </c>
      <c r="AP56" s="24">
        <v>1865</v>
      </c>
      <c r="AQ56" s="24">
        <v>1575</v>
      </c>
      <c r="AR56" s="24">
        <v>1346</v>
      </c>
      <c r="AS56" s="24">
        <v>1254</v>
      </c>
      <c r="AT56" s="24">
        <v>1045</v>
      </c>
      <c r="AU56" s="24">
        <v>774</v>
      </c>
      <c r="AV56" s="24">
        <v>907</v>
      </c>
      <c r="AW56" s="13"/>
      <c r="AY56"/>
      <c r="AZ56"/>
    </row>
    <row r="57" spans="2:52" ht="15" customHeight="1">
      <c r="B57" s="35" t="s">
        <v>29</v>
      </c>
      <c r="C57" s="22">
        <f t="shared" ref="C57:C76" si="223">SUM(D57+J57+Q57+W57+AD57+AJ57+AK57+AL57+AM57+AO57+AP57+AQ57+AR57+AS57+AT57+AU57+AV57)</f>
        <v>6425</v>
      </c>
      <c r="D57" s="24">
        <f t="shared" ref="D57:D76" si="224">SUM(I57+H57+G57+F57+E57)</f>
        <v>638</v>
      </c>
      <c r="E57" s="23">
        <v>141</v>
      </c>
      <c r="F57" s="23">
        <v>133</v>
      </c>
      <c r="G57" s="23">
        <v>119</v>
      </c>
      <c r="H57" s="23">
        <v>117</v>
      </c>
      <c r="I57" s="23">
        <v>128</v>
      </c>
      <c r="J57" s="24">
        <f t="shared" ref="J57:J76" si="225">SUM(O57+N57+M57+L57+K57)</f>
        <v>630</v>
      </c>
      <c r="K57" s="23">
        <v>117</v>
      </c>
      <c r="L57" s="23">
        <v>121</v>
      </c>
      <c r="M57" s="23">
        <v>121</v>
      </c>
      <c r="N57" s="23">
        <v>143</v>
      </c>
      <c r="O57" s="23">
        <v>128</v>
      </c>
      <c r="P57" s="35" t="s">
        <v>29</v>
      </c>
      <c r="Q57" s="24">
        <f t="shared" si="220"/>
        <v>694</v>
      </c>
      <c r="R57" s="23">
        <v>151</v>
      </c>
      <c r="S57" s="23">
        <v>129</v>
      </c>
      <c r="T57" s="23">
        <v>125</v>
      </c>
      <c r="U57" s="23">
        <v>146</v>
      </c>
      <c r="V57" s="23">
        <v>143</v>
      </c>
      <c r="W57" s="24">
        <f t="shared" si="221"/>
        <v>740</v>
      </c>
      <c r="X57" s="23">
        <v>133</v>
      </c>
      <c r="Y57" s="23">
        <v>130</v>
      </c>
      <c r="Z57" s="23">
        <v>160</v>
      </c>
      <c r="AA57" s="23">
        <v>160</v>
      </c>
      <c r="AB57" s="23">
        <v>157</v>
      </c>
      <c r="AC57" s="35" t="s">
        <v>29</v>
      </c>
      <c r="AD57" s="24">
        <f t="shared" si="222"/>
        <v>695</v>
      </c>
      <c r="AE57" s="23">
        <v>164</v>
      </c>
      <c r="AF57" s="23">
        <v>142</v>
      </c>
      <c r="AG57" s="23">
        <v>127</v>
      </c>
      <c r="AH57" s="23">
        <v>131</v>
      </c>
      <c r="AI57" s="23">
        <v>131</v>
      </c>
      <c r="AJ57" s="24">
        <v>517</v>
      </c>
      <c r="AK57" s="24">
        <v>346</v>
      </c>
      <c r="AL57" s="24">
        <v>319</v>
      </c>
      <c r="AM57" s="24">
        <v>301</v>
      </c>
      <c r="AN57" s="35" t="s">
        <v>29</v>
      </c>
      <c r="AO57" s="24">
        <v>301</v>
      </c>
      <c r="AP57" s="24">
        <v>261</v>
      </c>
      <c r="AQ57" s="24">
        <v>219</v>
      </c>
      <c r="AR57" s="24">
        <v>196</v>
      </c>
      <c r="AS57" s="24">
        <v>172</v>
      </c>
      <c r="AT57" s="24">
        <v>146</v>
      </c>
      <c r="AU57" s="24">
        <v>105</v>
      </c>
      <c r="AV57" s="24">
        <v>145</v>
      </c>
      <c r="AW57" s="13"/>
      <c r="AY57"/>
      <c r="AZ57"/>
    </row>
    <row r="58" spans="2:52" ht="15" customHeight="1">
      <c r="B58" s="35" t="s">
        <v>30</v>
      </c>
      <c r="C58" s="22">
        <f t="shared" si="223"/>
        <v>8631</v>
      </c>
      <c r="D58" s="24">
        <f t="shared" si="224"/>
        <v>872</v>
      </c>
      <c r="E58" s="23">
        <v>174</v>
      </c>
      <c r="F58" s="23">
        <v>172</v>
      </c>
      <c r="G58" s="23">
        <v>179</v>
      </c>
      <c r="H58" s="23">
        <v>161</v>
      </c>
      <c r="I58" s="23">
        <v>186</v>
      </c>
      <c r="J58" s="24">
        <f t="shared" si="225"/>
        <v>863</v>
      </c>
      <c r="K58" s="23">
        <v>175</v>
      </c>
      <c r="L58" s="23">
        <v>179</v>
      </c>
      <c r="M58" s="23">
        <v>156</v>
      </c>
      <c r="N58" s="23">
        <v>196</v>
      </c>
      <c r="O58" s="23">
        <v>157</v>
      </c>
      <c r="P58" s="35" t="s">
        <v>30</v>
      </c>
      <c r="Q58" s="24">
        <f t="shared" si="220"/>
        <v>889</v>
      </c>
      <c r="R58" s="23">
        <v>181</v>
      </c>
      <c r="S58" s="23">
        <v>160</v>
      </c>
      <c r="T58" s="23">
        <v>164</v>
      </c>
      <c r="U58" s="23">
        <v>179</v>
      </c>
      <c r="V58" s="23">
        <v>205</v>
      </c>
      <c r="W58" s="24">
        <f t="shared" si="221"/>
        <v>938</v>
      </c>
      <c r="X58" s="23">
        <v>203</v>
      </c>
      <c r="Y58" s="23">
        <v>204</v>
      </c>
      <c r="Z58" s="23">
        <v>193</v>
      </c>
      <c r="AA58" s="23">
        <v>156</v>
      </c>
      <c r="AB58" s="23">
        <v>182</v>
      </c>
      <c r="AC58" s="35" t="s">
        <v>30</v>
      </c>
      <c r="AD58" s="24">
        <f t="shared" si="222"/>
        <v>913</v>
      </c>
      <c r="AE58" s="23">
        <v>202</v>
      </c>
      <c r="AF58" s="23">
        <v>195</v>
      </c>
      <c r="AG58" s="23">
        <v>179</v>
      </c>
      <c r="AH58" s="23">
        <v>174</v>
      </c>
      <c r="AI58" s="23">
        <v>163</v>
      </c>
      <c r="AJ58" s="24">
        <v>704</v>
      </c>
      <c r="AK58" s="24">
        <v>557</v>
      </c>
      <c r="AL58" s="24">
        <v>427</v>
      </c>
      <c r="AM58" s="24">
        <v>455</v>
      </c>
      <c r="AN58" s="35" t="s">
        <v>30</v>
      </c>
      <c r="AO58" s="24">
        <v>382</v>
      </c>
      <c r="AP58" s="24">
        <v>342</v>
      </c>
      <c r="AQ58" s="24">
        <v>247</v>
      </c>
      <c r="AR58" s="24">
        <v>266</v>
      </c>
      <c r="AS58" s="24">
        <v>231</v>
      </c>
      <c r="AT58" s="24">
        <v>182</v>
      </c>
      <c r="AU58" s="24">
        <v>174</v>
      </c>
      <c r="AV58" s="24">
        <v>189</v>
      </c>
      <c r="AW58" s="13"/>
      <c r="AY58"/>
      <c r="AZ58"/>
    </row>
    <row r="59" spans="2:52" ht="15" customHeight="1">
      <c r="B59" s="35" t="s">
        <v>31</v>
      </c>
      <c r="C59" s="22">
        <f>SUM(D59+J59+Q59+W59+AD59+AJ59+AK59+AL59+AM59+AO59+AP59+AQ59+AR59+AS59+AT59+AU59+AV59)</f>
        <v>1498</v>
      </c>
      <c r="D59" s="24">
        <f t="shared" si="224"/>
        <v>135</v>
      </c>
      <c r="E59" s="23">
        <v>26</v>
      </c>
      <c r="F59" s="23">
        <v>31</v>
      </c>
      <c r="G59" s="23">
        <v>32</v>
      </c>
      <c r="H59" s="23">
        <v>23</v>
      </c>
      <c r="I59" s="23">
        <v>23</v>
      </c>
      <c r="J59" s="24">
        <f t="shared" si="225"/>
        <v>146</v>
      </c>
      <c r="K59" s="23">
        <v>36</v>
      </c>
      <c r="L59" s="23">
        <v>25</v>
      </c>
      <c r="M59" s="23">
        <v>27</v>
      </c>
      <c r="N59" s="23">
        <v>34</v>
      </c>
      <c r="O59" s="23">
        <v>24</v>
      </c>
      <c r="P59" s="35" t="s">
        <v>31</v>
      </c>
      <c r="Q59" s="24">
        <f t="shared" si="220"/>
        <v>136</v>
      </c>
      <c r="R59" s="23">
        <v>27</v>
      </c>
      <c r="S59" s="23">
        <v>29</v>
      </c>
      <c r="T59" s="23">
        <v>30</v>
      </c>
      <c r="U59" s="23">
        <v>30</v>
      </c>
      <c r="V59" s="23">
        <v>20</v>
      </c>
      <c r="W59" s="24">
        <f t="shared" si="221"/>
        <v>120</v>
      </c>
      <c r="X59" s="23">
        <v>31</v>
      </c>
      <c r="Y59" s="23">
        <v>10</v>
      </c>
      <c r="Z59" s="23">
        <v>31</v>
      </c>
      <c r="AA59" s="23">
        <v>30</v>
      </c>
      <c r="AB59" s="23">
        <v>18</v>
      </c>
      <c r="AC59" s="35" t="s">
        <v>31</v>
      </c>
      <c r="AD59" s="24">
        <f t="shared" si="222"/>
        <v>167</v>
      </c>
      <c r="AE59" s="23">
        <v>39</v>
      </c>
      <c r="AF59" s="23">
        <v>32</v>
      </c>
      <c r="AG59" s="23">
        <v>41</v>
      </c>
      <c r="AH59" s="23">
        <v>31</v>
      </c>
      <c r="AI59" s="23">
        <v>24</v>
      </c>
      <c r="AJ59" s="24">
        <v>137</v>
      </c>
      <c r="AK59" s="24">
        <v>106</v>
      </c>
      <c r="AL59" s="24">
        <v>82</v>
      </c>
      <c r="AM59" s="24">
        <v>84</v>
      </c>
      <c r="AN59" s="35" t="s">
        <v>31</v>
      </c>
      <c r="AO59" s="24">
        <v>63</v>
      </c>
      <c r="AP59" s="24">
        <v>55</v>
      </c>
      <c r="AQ59" s="24">
        <v>57</v>
      </c>
      <c r="AR59" s="24">
        <v>60</v>
      </c>
      <c r="AS59" s="24">
        <v>52</v>
      </c>
      <c r="AT59" s="24">
        <v>42</v>
      </c>
      <c r="AU59" s="24">
        <v>22</v>
      </c>
      <c r="AV59" s="24">
        <v>34</v>
      </c>
      <c r="AW59" s="13"/>
      <c r="AY59"/>
      <c r="AZ59"/>
    </row>
    <row r="60" spans="2:52" ht="15" customHeight="1">
      <c r="B60" s="35" t="s">
        <v>32</v>
      </c>
      <c r="C60" s="22">
        <f t="shared" si="223"/>
        <v>6688</v>
      </c>
      <c r="D60" s="24">
        <f t="shared" si="224"/>
        <v>605</v>
      </c>
      <c r="E60" s="23">
        <v>120</v>
      </c>
      <c r="F60" s="23">
        <v>126</v>
      </c>
      <c r="G60" s="23">
        <v>120</v>
      </c>
      <c r="H60" s="23">
        <v>120</v>
      </c>
      <c r="I60" s="23">
        <v>119</v>
      </c>
      <c r="J60" s="24">
        <f t="shared" si="225"/>
        <v>611</v>
      </c>
      <c r="K60" s="23">
        <v>128</v>
      </c>
      <c r="L60" s="23">
        <v>112</v>
      </c>
      <c r="M60" s="23">
        <v>107</v>
      </c>
      <c r="N60" s="23">
        <v>133</v>
      </c>
      <c r="O60" s="23">
        <v>131</v>
      </c>
      <c r="P60" s="35" t="s">
        <v>32</v>
      </c>
      <c r="Q60" s="24">
        <f t="shared" si="220"/>
        <v>684</v>
      </c>
      <c r="R60" s="23">
        <v>145</v>
      </c>
      <c r="S60" s="23">
        <v>124</v>
      </c>
      <c r="T60" s="23">
        <v>135</v>
      </c>
      <c r="U60" s="23">
        <v>143</v>
      </c>
      <c r="V60" s="23">
        <v>137</v>
      </c>
      <c r="W60" s="24">
        <f t="shared" si="221"/>
        <v>750</v>
      </c>
      <c r="X60" s="23">
        <v>142</v>
      </c>
      <c r="Y60" s="23">
        <v>151</v>
      </c>
      <c r="Z60" s="23">
        <v>173</v>
      </c>
      <c r="AA60" s="23">
        <v>137</v>
      </c>
      <c r="AB60" s="23">
        <v>147</v>
      </c>
      <c r="AC60" s="35" t="s">
        <v>32</v>
      </c>
      <c r="AD60" s="24">
        <f t="shared" si="222"/>
        <v>693</v>
      </c>
      <c r="AE60" s="23">
        <v>119</v>
      </c>
      <c r="AF60" s="23">
        <v>166</v>
      </c>
      <c r="AG60" s="23">
        <v>150</v>
      </c>
      <c r="AH60" s="23">
        <v>120</v>
      </c>
      <c r="AI60" s="23">
        <v>138</v>
      </c>
      <c r="AJ60" s="24">
        <v>565</v>
      </c>
      <c r="AK60" s="24">
        <v>482</v>
      </c>
      <c r="AL60" s="24">
        <v>362</v>
      </c>
      <c r="AM60" s="24">
        <v>345</v>
      </c>
      <c r="AN60" s="35" t="s">
        <v>32</v>
      </c>
      <c r="AO60" s="24">
        <v>287</v>
      </c>
      <c r="AP60" s="24">
        <v>263</v>
      </c>
      <c r="AQ60" s="24">
        <v>238</v>
      </c>
      <c r="AR60" s="24">
        <v>221</v>
      </c>
      <c r="AS60" s="24">
        <v>195</v>
      </c>
      <c r="AT60" s="24">
        <v>138</v>
      </c>
      <c r="AU60" s="24">
        <v>121</v>
      </c>
      <c r="AV60" s="24">
        <v>128</v>
      </c>
      <c r="AW60" s="13"/>
      <c r="AY60"/>
      <c r="AZ60"/>
    </row>
    <row r="61" spans="2:52" ht="15" customHeight="1">
      <c r="B61" s="35" t="s">
        <v>33</v>
      </c>
      <c r="C61" s="22">
        <f>SUM(D61+J61+Q61+W61+AD61+AJ61+AK61+AL61+AM61+AO61+AP61+AQ61+AR61+AS61+AT61+AU61+AV61)</f>
        <v>4148</v>
      </c>
      <c r="D61" s="24">
        <f t="shared" si="224"/>
        <v>357</v>
      </c>
      <c r="E61" s="23">
        <v>72</v>
      </c>
      <c r="F61" s="23">
        <v>62</v>
      </c>
      <c r="G61" s="23">
        <v>79</v>
      </c>
      <c r="H61" s="23">
        <v>73</v>
      </c>
      <c r="I61" s="23">
        <v>71</v>
      </c>
      <c r="J61" s="24">
        <f t="shared" si="225"/>
        <v>408</v>
      </c>
      <c r="K61" s="23">
        <v>73</v>
      </c>
      <c r="L61" s="23">
        <v>88</v>
      </c>
      <c r="M61" s="23">
        <v>78</v>
      </c>
      <c r="N61" s="23">
        <v>78</v>
      </c>
      <c r="O61" s="23">
        <v>91</v>
      </c>
      <c r="P61" s="35" t="s">
        <v>33</v>
      </c>
      <c r="Q61" s="24">
        <f t="shared" si="220"/>
        <v>460</v>
      </c>
      <c r="R61" s="23">
        <v>93</v>
      </c>
      <c r="S61" s="23">
        <v>91</v>
      </c>
      <c r="T61" s="23">
        <v>93</v>
      </c>
      <c r="U61" s="23">
        <v>101</v>
      </c>
      <c r="V61" s="23">
        <v>82</v>
      </c>
      <c r="W61" s="24">
        <f t="shared" si="221"/>
        <v>464</v>
      </c>
      <c r="X61" s="23">
        <v>85</v>
      </c>
      <c r="Y61" s="23">
        <v>96</v>
      </c>
      <c r="Z61" s="23">
        <v>103</v>
      </c>
      <c r="AA61" s="23">
        <v>83</v>
      </c>
      <c r="AB61" s="23">
        <v>97</v>
      </c>
      <c r="AC61" s="35" t="s">
        <v>33</v>
      </c>
      <c r="AD61" s="24">
        <f t="shared" si="222"/>
        <v>437</v>
      </c>
      <c r="AE61" s="23">
        <v>106</v>
      </c>
      <c r="AF61" s="23">
        <v>98</v>
      </c>
      <c r="AG61" s="23">
        <v>82</v>
      </c>
      <c r="AH61" s="23">
        <v>68</v>
      </c>
      <c r="AI61" s="23">
        <v>83</v>
      </c>
      <c r="AJ61" s="24">
        <v>301</v>
      </c>
      <c r="AK61" s="24">
        <v>270</v>
      </c>
      <c r="AL61" s="24">
        <v>227</v>
      </c>
      <c r="AM61" s="24">
        <v>247</v>
      </c>
      <c r="AN61" s="35" t="s">
        <v>33</v>
      </c>
      <c r="AO61" s="24">
        <v>210</v>
      </c>
      <c r="AP61" s="24">
        <v>145</v>
      </c>
      <c r="AQ61" s="24">
        <v>146</v>
      </c>
      <c r="AR61" s="24">
        <v>106</v>
      </c>
      <c r="AS61" s="24">
        <v>95</v>
      </c>
      <c r="AT61" s="24">
        <v>114</v>
      </c>
      <c r="AU61" s="24">
        <v>56</v>
      </c>
      <c r="AV61" s="24">
        <v>105</v>
      </c>
      <c r="AW61" s="13"/>
      <c r="AY61"/>
      <c r="AZ61"/>
    </row>
    <row r="62" spans="2:52" ht="15" customHeight="1">
      <c r="B62" s="35" t="s">
        <v>34</v>
      </c>
      <c r="C62" s="22">
        <f t="shared" si="223"/>
        <v>3355</v>
      </c>
      <c r="D62" s="24">
        <f t="shared" si="224"/>
        <v>312</v>
      </c>
      <c r="E62" s="23">
        <v>58</v>
      </c>
      <c r="F62" s="23">
        <v>72</v>
      </c>
      <c r="G62" s="23">
        <v>60</v>
      </c>
      <c r="H62" s="23">
        <v>55</v>
      </c>
      <c r="I62" s="23">
        <v>67</v>
      </c>
      <c r="J62" s="24">
        <f t="shared" si="225"/>
        <v>291</v>
      </c>
      <c r="K62" s="23">
        <v>65</v>
      </c>
      <c r="L62" s="23">
        <v>44</v>
      </c>
      <c r="M62" s="23">
        <v>57</v>
      </c>
      <c r="N62" s="23">
        <v>58</v>
      </c>
      <c r="O62" s="23">
        <v>67</v>
      </c>
      <c r="P62" s="35" t="s">
        <v>34</v>
      </c>
      <c r="Q62" s="24">
        <f t="shared" si="220"/>
        <v>309</v>
      </c>
      <c r="R62" s="23">
        <v>60</v>
      </c>
      <c r="S62" s="23">
        <v>47</v>
      </c>
      <c r="T62" s="23">
        <v>73</v>
      </c>
      <c r="U62" s="23">
        <v>61</v>
      </c>
      <c r="V62" s="23">
        <v>68</v>
      </c>
      <c r="W62" s="24">
        <f t="shared" si="221"/>
        <v>325</v>
      </c>
      <c r="X62" s="23">
        <v>54</v>
      </c>
      <c r="Y62" s="23">
        <v>59</v>
      </c>
      <c r="Z62" s="23">
        <v>69</v>
      </c>
      <c r="AA62" s="23">
        <v>74</v>
      </c>
      <c r="AB62" s="23">
        <v>69</v>
      </c>
      <c r="AC62" s="35" t="s">
        <v>34</v>
      </c>
      <c r="AD62" s="24">
        <f t="shared" si="222"/>
        <v>360</v>
      </c>
      <c r="AE62" s="23">
        <v>71</v>
      </c>
      <c r="AF62" s="23">
        <v>73</v>
      </c>
      <c r="AG62" s="23">
        <v>71</v>
      </c>
      <c r="AH62" s="23">
        <v>70</v>
      </c>
      <c r="AI62" s="23">
        <v>75</v>
      </c>
      <c r="AJ62" s="24">
        <v>298</v>
      </c>
      <c r="AK62" s="24">
        <v>240</v>
      </c>
      <c r="AL62" s="24">
        <v>209</v>
      </c>
      <c r="AM62" s="24">
        <v>203</v>
      </c>
      <c r="AN62" s="35" t="s">
        <v>34</v>
      </c>
      <c r="AO62" s="24">
        <v>166</v>
      </c>
      <c r="AP62" s="24">
        <v>139</v>
      </c>
      <c r="AQ62" s="24">
        <v>96</v>
      </c>
      <c r="AR62" s="24">
        <v>109</v>
      </c>
      <c r="AS62" s="24">
        <v>88</v>
      </c>
      <c r="AT62" s="24">
        <v>75</v>
      </c>
      <c r="AU62" s="24">
        <v>59</v>
      </c>
      <c r="AV62" s="24">
        <v>76</v>
      </c>
      <c r="AW62" s="13"/>
      <c r="AY62"/>
      <c r="AZ62"/>
    </row>
    <row r="63" spans="2:52" ht="15" customHeight="1">
      <c r="B63" s="35" t="s">
        <v>35</v>
      </c>
      <c r="C63" s="22">
        <f t="shared" si="223"/>
        <v>4869</v>
      </c>
      <c r="D63" s="24">
        <f t="shared" si="224"/>
        <v>411</v>
      </c>
      <c r="E63" s="23">
        <v>63</v>
      </c>
      <c r="F63" s="23">
        <v>75</v>
      </c>
      <c r="G63" s="23">
        <v>89</v>
      </c>
      <c r="H63" s="23">
        <v>101</v>
      </c>
      <c r="I63" s="23">
        <v>83</v>
      </c>
      <c r="J63" s="24">
        <f t="shared" si="225"/>
        <v>460</v>
      </c>
      <c r="K63" s="23">
        <v>99</v>
      </c>
      <c r="L63" s="23">
        <v>95</v>
      </c>
      <c r="M63" s="23">
        <v>91</v>
      </c>
      <c r="N63" s="23">
        <v>90</v>
      </c>
      <c r="O63" s="23">
        <v>85</v>
      </c>
      <c r="P63" s="35" t="s">
        <v>35</v>
      </c>
      <c r="Q63" s="24">
        <f t="shared" si="220"/>
        <v>512</v>
      </c>
      <c r="R63" s="23">
        <v>96</v>
      </c>
      <c r="S63" s="23">
        <v>101</v>
      </c>
      <c r="T63" s="23">
        <v>93</v>
      </c>
      <c r="U63" s="23">
        <v>117</v>
      </c>
      <c r="V63" s="23">
        <v>105</v>
      </c>
      <c r="W63" s="24">
        <f t="shared" si="221"/>
        <v>612</v>
      </c>
      <c r="X63" s="23">
        <v>130</v>
      </c>
      <c r="Y63" s="23">
        <v>115</v>
      </c>
      <c r="Z63" s="23">
        <v>121</v>
      </c>
      <c r="AA63" s="23">
        <v>111</v>
      </c>
      <c r="AB63" s="23">
        <v>135</v>
      </c>
      <c r="AC63" s="35" t="s">
        <v>35</v>
      </c>
      <c r="AD63" s="24">
        <f t="shared" si="222"/>
        <v>496</v>
      </c>
      <c r="AE63" s="23">
        <v>85</v>
      </c>
      <c r="AF63" s="23">
        <v>106</v>
      </c>
      <c r="AG63" s="23">
        <v>98</v>
      </c>
      <c r="AH63" s="23">
        <v>106</v>
      </c>
      <c r="AI63" s="23">
        <v>101</v>
      </c>
      <c r="AJ63" s="24">
        <v>358</v>
      </c>
      <c r="AK63" s="24">
        <v>294</v>
      </c>
      <c r="AL63" s="24">
        <v>214</v>
      </c>
      <c r="AM63" s="24">
        <v>239</v>
      </c>
      <c r="AN63" s="35" t="s">
        <v>35</v>
      </c>
      <c r="AO63" s="24">
        <v>197</v>
      </c>
      <c r="AP63" s="24">
        <v>213</v>
      </c>
      <c r="AQ63" s="24">
        <v>180</v>
      </c>
      <c r="AR63" s="24">
        <v>174</v>
      </c>
      <c r="AS63" s="24">
        <v>150</v>
      </c>
      <c r="AT63" s="24">
        <v>120</v>
      </c>
      <c r="AU63" s="24">
        <v>111</v>
      </c>
      <c r="AV63" s="24">
        <v>128</v>
      </c>
      <c r="AW63" s="13"/>
      <c r="AY63"/>
      <c r="AZ63"/>
    </row>
    <row r="64" spans="2:52" ht="15" customHeight="1">
      <c r="B64" s="35" t="s">
        <v>36</v>
      </c>
      <c r="C64" s="22">
        <f t="shared" si="223"/>
        <v>26435</v>
      </c>
      <c r="D64" s="24">
        <f t="shared" si="224"/>
        <v>2466</v>
      </c>
      <c r="E64" s="23">
        <v>484</v>
      </c>
      <c r="F64" s="23">
        <v>495</v>
      </c>
      <c r="G64" s="23">
        <v>500</v>
      </c>
      <c r="H64" s="23">
        <v>504</v>
      </c>
      <c r="I64" s="23">
        <v>483</v>
      </c>
      <c r="J64" s="24">
        <f t="shared" si="225"/>
        <v>2550</v>
      </c>
      <c r="K64" s="23">
        <v>524</v>
      </c>
      <c r="L64" s="23">
        <v>480</v>
      </c>
      <c r="M64" s="23">
        <v>542</v>
      </c>
      <c r="N64" s="23">
        <v>489</v>
      </c>
      <c r="O64" s="23">
        <v>515</v>
      </c>
      <c r="P64" s="35" t="s">
        <v>36</v>
      </c>
      <c r="Q64" s="24">
        <f t="shared" si="220"/>
        <v>2905</v>
      </c>
      <c r="R64" s="23">
        <v>569</v>
      </c>
      <c r="S64" s="23">
        <v>594</v>
      </c>
      <c r="T64" s="23">
        <v>560</v>
      </c>
      <c r="U64" s="23">
        <v>570</v>
      </c>
      <c r="V64" s="23">
        <v>612</v>
      </c>
      <c r="W64" s="24">
        <f t="shared" si="221"/>
        <v>3028</v>
      </c>
      <c r="X64" s="23">
        <v>590</v>
      </c>
      <c r="Y64" s="23">
        <v>609</v>
      </c>
      <c r="Z64" s="23">
        <v>629</v>
      </c>
      <c r="AA64" s="23">
        <v>589</v>
      </c>
      <c r="AB64" s="23">
        <v>611</v>
      </c>
      <c r="AC64" s="35" t="s">
        <v>36</v>
      </c>
      <c r="AD64" s="24">
        <f t="shared" si="222"/>
        <v>2796</v>
      </c>
      <c r="AE64" s="23">
        <v>611</v>
      </c>
      <c r="AF64" s="23">
        <v>559</v>
      </c>
      <c r="AG64" s="23">
        <v>597</v>
      </c>
      <c r="AH64" s="23">
        <v>517</v>
      </c>
      <c r="AI64" s="23">
        <v>512</v>
      </c>
      <c r="AJ64" s="24">
        <v>2314</v>
      </c>
      <c r="AK64" s="24">
        <v>1824</v>
      </c>
      <c r="AL64" s="24">
        <v>1490</v>
      </c>
      <c r="AM64" s="24">
        <v>1340</v>
      </c>
      <c r="AN64" s="35" t="s">
        <v>36</v>
      </c>
      <c r="AO64" s="24">
        <v>1172</v>
      </c>
      <c r="AP64" s="24">
        <v>1001</v>
      </c>
      <c r="AQ64" s="24">
        <v>889</v>
      </c>
      <c r="AR64" s="24">
        <v>722</v>
      </c>
      <c r="AS64" s="24">
        <v>629</v>
      </c>
      <c r="AT64" s="24">
        <v>479</v>
      </c>
      <c r="AU64" s="24">
        <v>389</v>
      </c>
      <c r="AV64" s="24">
        <v>441</v>
      </c>
      <c r="AW64" s="13"/>
      <c r="AY64"/>
      <c r="AZ64"/>
    </row>
    <row r="65" spans="2:52" ht="15" customHeight="1">
      <c r="B65" s="35" t="s">
        <v>37</v>
      </c>
      <c r="C65" s="22">
        <f t="shared" si="223"/>
        <v>10228</v>
      </c>
      <c r="D65" s="24">
        <f t="shared" si="224"/>
        <v>964</v>
      </c>
      <c r="E65" s="23">
        <v>195</v>
      </c>
      <c r="F65" s="23">
        <v>198</v>
      </c>
      <c r="G65" s="23">
        <v>196</v>
      </c>
      <c r="H65" s="23">
        <v>176</v>
      </c>
      <c r="I65" s="23">
        <v>199</v>
      </c>
      <c r="J65" s="24">
        <f t="shared" si="225"/>
        <v>910</v>
      </c>
      <c r="K65" s="23">
        <v>182</v>
      </c>
      <c r="L65" s="23">
        <v>179</v>
      </c>
      <c r="M65" s="23">
        <v>178</v>
      </c>
      <c r="N65" s="23">
        <v>172</v>
      </c>
      <c r="O65" s="23">
        <v>199</v>
      </c>
      <c r="P65" s="35" t="s">
        <v>37</v>
      </c>
      <c r="Q65" s="24">
        <f t="shared" si="220"/>
        <v>898</v>
      </c>
      <c r="R65" s="23">
        <v>172</v>
      </c>
      <c r="S65" s="23">
        <v>187</v>
      </c>
      <c r="T65" s="23">
        <v>182</v>
      </c>
      <c r="U65" s="23">
        <v>154</v>
      </c>
      <c r="V65" s="23">
        <v>203</v>
      </c>
      <c r="W65" s="24">
        <f t="shared" si="221"/>
        <v>1062</v>
      </c>
      <c r="X65" s="23">
        <v>198</v>
      </c>
      <c r="Y65" s="23">
        <v>188</v>
      </c>
      <c r="Z65" s="23">
        <v>193</v>
      </c>
      <c r="AA65" s="23">
        <v>241</v>
      </c>
      <c r="AB65" s="23">
        <v>242</v>
      </c>
      <c r="AC65" s="35" t="s">
        <v>37</v>
      </c>
      <c r="AD65" s="24">
        <f t="shared" si="222"/>
        <v>1059</v>
      </c>
      <c r="AE65" s="23">
        <v>223</v>
      </c>
      <c r="AF65" s="23">
        <v>245</v>
      </c>
      <c r="AG65" s="23">
        <v>206</v>
      </c>
      <c r="AH65" s="23">
        <v>195</v>
      </c>
      <c r="AI65" s="23">
        <v>190</v>
      </c>
      <c r="AJ65" s="24">
        <v>924</v>
      </c>
      <c r="AK65" s="24">
        <v>689</v>
      </c>
      <c r="AL65" s="24">
        <v>559</v>
      </c>
      <c r="AM65" s="24">
        <v>575</v>
      </c>
      <c r="AN65" s="35" t="s">
        <v>37</v>
      </c>
      <c r="AO65" s="24">
        <v>469</v>
      </c>
      <c r="AP65" s="24">
        <v>425</v>
      </c>
      <c r="AQ65" s="24">
        <v>336</v>
      </c>
      <c r="AR65" s="24">
        <v>322</v>
      </c>
      <c r="AS65" s="24">
        <v>286</v>
      </c>
      <c r="AT65" s="24">
        <v>294</v>
      </c>
      <c r="AU65" s="24">
        <v>213</v>
      </c>
      <c r="AV65" s="24">
        <v>243</v>
      </c>
      <c r="AW65" s="13"/>
      <c r="AY65"/>
      <c r="AZ65"/>
    </row>
    <row r="66" spans="2:52" ht="15" customHeight="1">
      <c r="B66" s="35" t="s">
        <v>38</v>
      </c>
      <c r="C66" s="22">
        <f t="shared" si="223"/>
        <v>6613</v>
      </c>
      <c r="D66" s="24">
        <f t="shared" si="224"/>
        <v>668</v>
      </c>
      <c r="E66" s="23">
        <v>134</v>
      </c>
      <c r="F66" s="23">
        <v>127</v>
      </c>
      <c r="G66" s="23">
        <v>129</v>
      </c>
      <c r="H66" s="23">
        <v>145</v>
      </c>
      <c r="I66" s="23">
        <v>133</v>
      </c>
      <c r="J66" s="24">
        <f t="shared" si="225"/>
        <v>679</v>
      </c>
      <c r="K66" s="23">
        <v>125</v>
      </c>
      <c r="L66" s="23">
        <v>119</v>
      </c>
      <c r="M66" s="23">
        <v>159</v>
      </c>
      <c r="N66" s="23">
        <v>141</v>
      </c>
      <c r="O66" s="23">
        <v>135</v>
      </c>
      <c r="P66" s="35" t="s">
        <v>38</v>
      </c>
      <c r="Q66" s="24">
        <f t="shared" si="220"/>
        <v>813</v>
      </c>
      <c r="R66" s="23">
        <v>161</v>
      </c>
      <c r="S66" s="23">
        <v>155</v>
      </c>
      <c r="T66" s="23">
        <v>162</v>
      </c>
      <c r="U66" s="23">
        <v>173</v>
      </c>
      <c r="V66" s="23">
        <v>162</v>
      </c>
      <c r="W66" s="24">
        <f t="shared" si="221"/>
        <v>830</v>
      </c>
      <c r="X66" s="23">
        <v>161</v>
      </c>
      <c r="Y66" s="23">
        <v>181</v>
      </c>
      <c r="Z66" s="23">
        <v>167</v>
      </c>
      <c r="AA66" s="23">
        <v>171</v>
      </c>
      <c r="AB66" s="23">
        <v>150</v>
      </c>
      <c r="AC66" s="35" t="s">
        <v>38</v>
      </c>
      <c r="AD66" s="24">
        <f t="shared" si="222"/>
        <v>688</v>
      </c>
      <c r="AE66" s="23">
        <v>140</v>
      </c>
      <c r="AF66" s="23">
        <v>127</v>
      </c>
      <c r="AG66" s="23">
        <v>178</v>
      </c>
      <c r="AH66" s="23">
        <v>139</v>
      </c>
      <c r="AI66" s="23">
        <v>104</v>
      </c>
      <c r="AJ66" s="24">
        <v>512</v>
      </c>
      <c r="AK66" s="24">
        <v>391</v>
      </c>
      <c r="AL66" s="24">
        <v>330</v>
      </c>
      <c r="AM66" s="24">
        <v>306</v>
      </c>
      <c r="AN66" s="35" t="s">
        <v>38</v>
      </c>
      <c r="AO66" s="24">
        <v>251</v>
      </c>
      <c r="AP66" s="24">
        <v>235</v>
      </c>
      <c r="AQ66" s="24">
        <v>227</v>
      </c>
      <c r="AR66" s="24">
        <v>186</v>
      </c>
      <c r="AS66" s="24">
        <v>160</v>
      </c>
      <c r="AT66" s="24">
        <v>128</v>
      </c>
      <c r="AU66" s="24">
        <v>87</v>
      </c>
      <c r="AV66" s="24">
        <v>122</v>
      </c>
      <c r="AW66" s="13"/>
      <c r="AY66"/>
      <c r="AZ66"/>
    </row>
    <row r="67" spans="2:52" ht="15" customHeight="1">
      <c r="B67" s="35" t="s">
        <v>39</v>
      </c>
      <c r="C67" s="22">
        <f t="shared" si="223"/>
        <v>7292</v>
      </c>
      <c r="D67" s="24">
        <f t="shared" si="224"/>
        <v>649</v>
      </c>
      <c r="E67" s="23">
        <v>120</v>
      </c>
      <c r="F67" s="23">
        <v>137</v>
      </c>
      <c r="G67" s="23">
        <v>130</v>
      </c>
      <c r="H67" s="23">
        <v>141</v>
      </c>
      <c r="I67" s="23">
        <v>121</v>
      </c>
      <c r="J67" s="24">
        <f t="shared" si="225"/>
        <v>673</v>
      </c>
      <c r="K67" s="23">
        <v>132</v>
      </c>
      <c r="L67" s="23">
        <v>123</v>
      </c>
      <c r="M67" s="23">
        <v>136</v>
      </c>
      <c r="N67" s="23">
        <v>141</v>
      </c>
      <c r="O67" s="23">
        <v>141</v>
      </c>
      <c r="P67" s="35" t="s">
        <v>39</v>
      </c>
      <c r="Q67" s="24">
        <f t="shared" si="220"/>
        <v>769</v>
      </c>
      <c r="R67" s="23">
        <v>156</v>
      </c>
      <c r="S67" s="23">
        <v>144</v>
      </c>
      <c r="T67" s="23">
        <v>147</v>
      </c>
      <c r="U67" s="23">
        <v>165</v>
      </c>
      <c r="V67" s="23">
        <v>157</v>
      </c>
      <c r="W67" s="24">
        <f t="shared" si="221"/>
        <v>841</v>
      </c>
      <c r="X67" s="23">
        <v>170</v>
      </c>
      <c r="Y67" s="23">
        <v>148</v>
      </c>
      <c r="Z67" s="23">
        <v>179</v>
      </c>
      <c r="AA67" s="23">
        <v>175</v>
      </c>
      <c r="AB67" s="23">
        <v>169</v>
      </c>
      <c r="AC67" s="35" t="s">
        <v>39</v>
      </c>
      <c r="AD67" s="24">
        <f t="shared" si="222"/>
        <v>768</v>
      </c>
      <c r="AE67" s="23">
        <v>173</v>
      </c>
      <c r="AF67" s="23">
        <v>151</v>
      </c>
      <c r="AG67" s="23">
        <v>150</v>
      </c>
      <c r="AH67" s="23">
        <v>160</v>
      </c>
      <c r="AI67" s="23">
        <v>134</v>
      </c>
      <c r="AJ67" s="24">
        <v>597</v>
      </c>
      <c r="AK67" s="24">
        <v>433</v>
      </c>
      <c r="AL67" s="24">
        <v>379</v>
      </c>
      <c r="AM67" s="24">
        <v>351</v>
      </c>
      <c r="AN67" s="35" t="s">
        <v>39</v>
      </c>
      <c r="AO67" s="24">
        <v>333</v>
      </c>
      <c r="AP67" s="24">
        <v>273</v>
      </c>
      <c r="AQ67" s="24">
        <v>276</v>
      </c>
      <c r="AR67" s="24">
        <v>231</v>
      </c>
      <c r="AS67" s="24">
        <v>212</v>
      </c>
      <c r="AT67" s="24">
        <v>175</v>
      </c>
      <c r="AU67" s="24">
        <v>141</v>
      </c>
      <c r="AV67" s="24">
        <v>191</v>
      </c>
      <c r="AW67" s="13"/>
      <c r="AY67"/>
      <c r="AZ67"/>
    </row>
    <row r="68" spans="2:52" ht="15" customHeight="1">
      <c r="B68" s="35" t="s">
        <v>40</v>
      </c>
      <c r="C68" s="22">
        <f t="shared" si="223"/>
        <v>4252</v>
      </c>
      <c r="D68" s="24">
        <f t="shared" si="224"/>
        <v>394</v>
      </c>
      <c r="E68" s="23">
        <v>78</v>
      </c>
      <c r="F68" s="23">
        <v>79</v>
      </c>
      <c r="G68" s="23">
        <v>79</v>
      </c>
      <c r="H68" s="23">
        <v>80</v>
      </c>
      <c r="I68" s="23">
        <v>78</v>
      </c>
      <c r="J68" s="24">
        <f t="shared" si="225"/>
        <v>434</v>
      </c>
      <c r="K68" s="23">
        <v>73</v>
      </c>
      <c r="L68" s="23">
        <v>85</v>
      </c>
      <c r="M68" s="23">
        <v>89</v>
      </c>
      <c r="N68" s="23">
        <v>94</v>
      </c>
      <c r="O68" s="23">
        <v>93</v>
      </c>
      <c r="P68" s="35" t="s">
        <v>40</v>
      </c>
      <c r="Q68" s="24">
        <f t="shared" si="220"/>
        <v>489</v>
      </c>
      <c r="R68" s="23">
        <v>94</v>
      </c>
      <c r="S68" s="23">
        <v>100</v>
      </c>
      <c r="T68" s="23">
        <v>88</v>
      </c>
      <c r="U68" s="23">
        <v>97</v>
      </c>
      <c r="V68" s="23">
        <v>110</v>
      </c>
      <c r="W68" s="24">
        <f t="shared" si="221"/>
        <v>523</v>
      </c>
      <c r="X68" s="23">
        <v>86</v>
      </c>
      <c r="Y68" s="23">
        <v>102</v>
      </c>
      <c r="Z68" s="23">
        <v>100</v>
      </c>
      <c r="AA68" s="23">
        <v>111</v>
      </c>
      <c r="AB68" s="23">
        <v>124</v>
      </c>
      <c r="AC68" s="35" t="s">
        <v>40</v>
      </c>
      <c r="AD68" s="24">
        <f t="shared" si="222"/>
        <v>444</v>
      </c>
      <c r="AE68" s="23">
        <v>77</v>
      </c>
      <c r="AF68" s="23">
        <v>89</v>
      </c>
      <c r="AG68" s="23">
        <v>99</v>
      </c>
      <c r="AH68" s="23">
        <v>98</v>
      </c>
      <c r="AI68" s="23">
        <v>81</v>
      </c>
      <c r="AJ68" s="24">
        <v>339</v>
      </c>
      <c r="AK68" s="24">
        <v>217</v>
      </c>
      <c r="AL68" s="24">
        <v>221</v>
      </c>
      <c r="AM68" s="24">
        <v>180</v>
      </c>
      <c r="AN68" s="35" t="s">
        <v>40</v>
      </c>
      <c r="AO68" s="24">
        <v>173</v>
      </c>
      <c r="AP68" s="24">
        <v>178</v>
      </c>
      <c r="AQ68" s="24">
        <v>159</v>
      </c>
      <c r="AR68" s="24">
        <v>122</v>
      </c>
      <c r="AS68" s="24">
        <v>132</v>
      </c>
      <c r="AT68" s="24">
        <v>93</v>
      </c>
      <c r="AU68" s="24">
        <v>60</v>
      </c>
      <c r="AV68" s="24">
        <v>94</v>
      </c>
      <c r="AW68" s="13"/>
      <c r="AY68"/>
      <c r="AZ68"/>
    </row>
    <row r="69" spans="2:52" ht="15" customHeight="1">
      <c r="B69" s="35" t="s">
        <v>41</v>
      </c>
      <c r="C69" s="22">
        <f t="shared" si="223"/>
        <v>6939</v>
      </c>
      <c r="D69" s="24">
        <f t="shared" si="224"/>
        <v>622</v>
      </c>
      <c r="E69" s="23">
        <v>110</v>
      </c>
      <c r="F69" s="23">
        <v>139</v>
      </c>
      <c r="G69" s="23">
        <v>130</v>
      </c>
      <c r="H69" s="23">
        <v>124</v>
      </c>
      <c r="I69" s="23">
        <v>119</v>
      </c>
      <c r="J69" s="24">
        <f t="shared" si="225"/>
        <v>631</v>
      </c>
      <c r="K69" s="23">
        <v>126</v>
      </c>
      <c r="L69" s="23">
        <v>132</v>
      </c>
      <c r="M69" s="23">
        <v>119</v>
      </c>
      <c r="N69" s="23">
        <v>139</v>
      </c>
      <c r="O69" s="23">
        <v>115</v>
      </c>
      <c r="P69" s="35" t="s">
        <v>41</v>
      </c>
      <c r="Q69" s="24">
        <f t="shared" si="220"/>
        <v>653</v>
      </c>
      <c r="R69" s="23">
        <v>129</v>
      </c>
      <c r="S69" s="23">
        <v>131</v>
      </c>
      <c r="T69" s="23">
        <v>127</v>
      </c>
      <c r="U69" s="23">
        <v>128</v>
      </c>
      <c r="V69" s="23">
        <v>138</v>
      </c>
      <c r="W69" s="24">
        <f t="shared" si="221"/>
        <v>718</v>
      </c>
      <c r="X69" s="23">
        <v>131</v>
      </c>
      <c r="Y69" s="23">
        <v>145</v>
      </c>
      <c r="Z69" s="23">
        <v>146</v>
      </c>
      <c r="AA69" s="23">
        <v>145</v>
      </c>
      <c r="AB69" s="23">
        <v>151</v>
      </c>
      <c r="AC69" s="35" t="s">
        <v>41</v>
      </c>
      <c r="AD69" s="24">
        <f t="shared" si="222"/>
        <v>736</v>
      </c>
      <c r="AE69" s="23">
        <v>154</v>
      </c>
      <c r="AF69" s="23">
        <v>153</v>
      </c>
      <c r="AG69" s="23">
        <v>151</v>
      </c>
      <c r="AH69" s="23">
        <v>148</v>
      </c>
      <c r="AI69" s="23">
        <v>130</v>
      </c>
      <c r="AJ69" s="24">
        <v>630</v>
      </c>
      <c r="AK69" s="24">
        <v>475</v>
      </c>
      <c r="AL69" s="24">
        <v>377</v>
      </c>
      <c r="AM69" s="24">
        <v>404</v>
      </c>
      <c r="AN69" s="35" t="s">
        <v>41</v>
      </c>
      <c r="AO69" s="24">
        <v>322</v>
      </c>
      <c r="AP69" s="24">
        <v>287</v>
      </c>
      <c r="AQ69" s="24">
        <v>287</v>
      </c>
      <c r="AR69" s="24">
        <v>206</v>
      </c>
      <c r="AS69" s="24">
        <v>163</v>
      </c>
      <c r="AT69" s="24">
        <v>166</v>
      </c>
      <c r="AU69" s="24">
        <v>122</v>
      </c>
      <c r="AV69" s="24">
        <v>140</v>
      </c>
      <c r="AW69" s="13"/>
      <c r="AY69"/>
      <c r="AZ69"/>
    </row>
    <row r="70" spans="2:52" ht="15" customHeight="1">
      <c r="B70" s="35" t="s">
        <v>42</v>
      </c>
      <c r="C70" s="22">
        <f t="shared" si="223"/>
        <v>10305</v>
      </c>
      <c r="D70" s="24">
        <f t="shared" si="224"/>
        <v>972</v>
      </c>
      <c r="E70" s="23">
        <v>209</v>
      </c>
      <c r="F70" s="23">
        <v>202</v>
      </c>
      <c r="G70" s="23">
        <v>205</v>
      </c>
      <c r="H70" s="23">
        <v>165</v>
      </c>
      <c r="I70" s="23">
        <v>191</v>
      </c>
      <c r="J70" s="24">
        <f t="shared" si="225"/>
        <v>948</v>
      </c>
      <c r="K70" s="23">
        <v>173</v>
      </c>
      <c r="L70" s="23">
        <v>197</v>
      </c>
      <c r="M70" s="23">
        <v>193</v>
      </c>
      <c r="N70" s="23">
        <v>192</v>
      </c>
      <c r="O70" s="23">
        <v>193</v>
      </c>
      <c r="P70" s="35" t="s">
        <v>42</v>
      </c>
      <c r="Q70" s="24">
        <f t="shared" si="220"/>
        <v>1066</v>
      </c>
      <c r="R70" s="23">
        <v>211</v>
      </c>
      <c r="S70" s="23">
        <v>205</v>
      </c>
      <c r="T70" s="23">
        <v>207</v>
      </c>
      <c r="U70" s="23">
        <v>226</v>
      </c>
      <c r="V70" s="23">
        <v>217</v>
      </c>
      <c r="W70" s="24">
        <f t="shared" si="221"/>
        <v>1250</v>
      </c>
      <c r="X70" s="23">
        <v>243</v>
      </c>
      <c r="Y70" s="23">
        <v>270</v>
      </c>
      <c r="Z70" s="23">
        <v>224</v>
      </c>
      <c r="AA70" s="23">
        <v>277</v>
      </c>
      <c r="AB70" s="23">
        <v>236</v>
      </c>
      <c r="AC70" s="35" t="s">
        <v>42</v>
      </c>
      <c r="AD70" s="24">
        <f t="shared" si="222"/>
        <v>1056</v>
      </c>
      <c r="AE70" s="23">
        <v>213</v>
      </c>
      <c r="AF70" s="23">
        <v>237</v>
      </c>
      <c r="AG70" s="23">
        <v>212</v>
      </c>
      <c r="AH70" s="23">
        <v>190</v>
      </c>
      <c r="AI70" s="23">
        <v>204</v>
      </c>
      <c r="AJ70" s="24">
        <v>886</v>
      </c>
      <c r="AK70" s="24">
        <v>721</v>
      </c>
      <c r="AL70" s="24">
        <v>623</v>
      </c>
      <c r="AM70" s="24">
        <v>586</v>
      </c>
      <c r="AN70" s="35" t="s">
        <v>42</v>
      </c>
      <c r="AO70" s="24">
        <v>450</v>
      </c>
      <c r="AP70" s="24">
        <v>402</v>
      </c>
      <c r="AQ70" s="24">
        <v>326</v>
      </c>
      <c r="AR70" s="24">
        <v>288</v>
      </c>
      <c r="AS70" s="24">
        <v>250</v>
      </c>
      <c r="AT70" s="24">
        <v>169</v>
      </c>
      <c r="AU70" s="24">
        <v>153</v>
      </c>
      <c r="AV70" s="24">
        <v>159</v>
      </c>
      <c r="AW70" s="13"/>
      <c r="AY70"/>
      <c r="AZ70"/>
    </row>
    <row r="71" spans="2:52" s="3" customFormat="1" ht="15" customHeight="1">
      <c r="B71" s="35" t="s">
        <v>43</v>
      </c>
      <c r="C71" s="22">
        <f t="shared" si="223"/>
        <v>3039</v>
      </c>
      <c r="D71" s="24">
        <f t="shared" si="224"/>
        <v>294</v>
      </c>
      <c r="E71" s="23">
        <v>56</v>
      </c>
      <c r="F71" s="23">
        <v>63</v>
      </c>
      <c r="G71" s="23">
        <v>64</v>
      </c>
      <c r="H71" s="23">
        <v>54</v>
      </c>
      <c r="I71" s="23">
        <v>57</v>
      </c>
      <c r="J71" s="24">
        <f t="shared" si="225"/>
        <v>304</v>
      </c>
      <c r="K71" s="23">
        <v>61</v>
      </c>
      <c r="L71" s="23">
        <v>64</v>
      </c>
      <c r="M71" s="23">
        <v>47</v>
      </c>
      <c r="N71" s="23">
        <v>70</v>
      </c>
      <c r="O71" s="23">
        <v>62</v>
      </c>
      <c r="P71" s="35" t="s">
        <v>43</v>
      </c>
      <c r="Q71" s="24">
        <f t="shared" si="220"/>
        <v>336</v>
      </c>
      <c r="R71" s="23">
        <v>65</v>
      </c>
      <c r="S71" s="23">
        <v>66</v>
      </c>
      <c r="T71" s="23">
        <v>65</v>
      </c>
      <c r="U71" s="23">
        <v>70</v>
      </c>
      <c r="V71" s="23">
        <v>70</v>
      </c>
      <c r="W71" s="24">
        <f t="shared" si="221"/>
        <v>343</v>
      </c>
      <c r="X71" s="23">
        <v>67</v>
      </c>
      <c r="Y71" s="23">
        <v>70</v>
      </c>
      <c r="Z71" s="23">
        <v>65</v>
      </c>
      <c r="AA71" s="23">
        <v>78</v>
      </c>
      <c r="AB71" s="23">
        <v>63</v>
      </c>
      <c r="AC71" s="35" t="s">
        <v>43</v>
      </c>
      <c r="AD71" s="24">
        <f t="shared" si="222"/>
        <v>319</v>
      </c>
      <c r="AE71" s="23">
        <v>63</v>
      </c>
      <c r="AF71" s="23">
        <v>55</v>
      </c>
      <c r="AG71" s="23">
        <v>67</v>
      </c>
      <c r="AH71" s="23">
        <v>68</v>
      </c>
      <c r="AI71" s="23">
        <v>66</v>
      </c>
      <c r="AJ71" s="24">
        <v>269</v>
      </c>
      <c r="AK71" s="24">
        <v>216</v>
      </c>
      <c r="AL71" s="24">
        <v>161</v>
      </c>
      <c r="AM71" s="24">
        <v>147</v>
      </c>
      <c r="AN71" s="35" t="s">
        <v>43</v>
      </c>
      <c r="AO71" s="24">
        <v>145</v>
      </c>
      <c r="AP71" s="24">
        <v>110</v>
      </c>
      <c r="AQ71" s="24">
        <v>89</v>
      </c>
      <c r="AR71" s="24">
        <v>86</v>
      </c>
      <c r="AS71" s="24">
        <v>78</v>
      </c>
      <c r="AT71" s="24">
        <v>60</v>
      </c>
      <c r="AU71" s="24">
        <v>39</v>
      </c>
      <c r="AV71" s="24">
        <v>43</v>
      </c>
      <c r="AW71" s="13"/>
      <c r="AY71"/>
      <c r="AZ71"/>
    </row>
    <row r="72" spans="2:52" s="4" customFormat="1" ht="15" customHeight="1">
      <c r="B72" s="35" t="s">
        <v>44</v>
      </c>
      <c r="C72" s="22">
        <f t="shared" si="223"/>
        <v>2500</v>
      </c>
      <c r="D72" s="24">
        <f t="shared" si="224"/>
        <v>199</v>
      </c>
      <c r="E72" s="23">
        <v>39</v>
      </c>
      <c r="F72" s="23">
        <v>46</v>
      </c>
      <c r="G72" s="23">
        <v>41</v>
      </c>
      <c r="H72" s="23">
        <v>36</v>
      </c>
      <c r="I72" s="23">
        <v>37</v>
      </c>
      <c r="J72" s="24">
        <f t="shared" si="225"/>
        <v>197</v>
      </c>
      <c r="K72" s="23">
        <v>30</v>
      </c>
      <c r="L72" s="23">
        <v>41</v>
      </c>
      <c r="M72" s="23">
        <v>46</v>
      </c>
      <c r="N72" s="23">
        <v>38</v>
      </c>
      <c r="O72" s="23">
        <v>42</v>
      </c>
      <c r="P72" s="35" t="s">
        <v>44</v>
      </c>
      <c r="Q72" s="24">
        <f t="shared" si="220"/>
        <v>245</v>
      </c>
      <c r="R72" s="23">
        <v>54</v>
      </c>
      <c r="S72" s="23">
        <v>55</v>
      </c>
      <c r="T72" s="23">
        <v>52</v>
      </c>
      <c r="U72" s="23">
        <v>41</v>
      </c>
      <c r="V72" s="23">
        <v>43</v>
      </c>
      <c r="W72" s="24">
        <f t="shared" si="221"/>
        <v>287</v>
      </c>
      <c r="X72" s="23">
        <v>58</v>
      </c>
      <c r="Y72" s="23">
        <v>57</v>
      </c>
      <c r="Z72" s="23">
        <v>50</v>
      </c>
      <c r="AA72" s="23">
        <v>61</v>
      </c>
      <c r="AB72" s="23">
        <v>61</v>
      </c>
      <c r="AC72" s="35" t="s">
        <v>44</v>
      </c>
      <c r="AD72" s="24">
        <f t="shared" si="222"/>
        <v>269</v>
      </c>
      <c r="AE72" s="23">
        <v>51</v>
      </c>
      <c r="AF72" s="23">
        <v>48</v>
      </c>
      <c r="AG72" s="23">
        <v>61</v>
      </c>
      <c r="AH72" s="23">
        <v>59</v>
      </c>
      <c r="AI72" s="23">
        <v>50</v>
      </c>
      <c r="AJ72" s="24">
        <v>193</v>
      </c>
      <c r="AK72" s="24">
        <v>148</v>
      </c>
      <c r="AL72" s="24">
        <v>130</v>
      </c>
      <c r="AM72" s="24">
        <v>127</v>
      </c>
      <c r="AN72" s="35" t="s">
        <v>44</v>
      </c>
      <c r="AO72" s="24">
        <v>129</v>
      </c>
      <c r="AP72" s="24">
        <v>115</v>
      </c>
      <c r="AQ72" s="24">
        <v>86</v>
      </c>
      <c r="AR72" s="24">
        <v>82</v>
      </c>
      <c r="AS72" s="24">
        <v>78</v>
      </c>
      <c r="AT72" s="24">
        <v>87</v>
      </c>
      <c r="AU72" s="24">
        <v>62</v>
      </c>
      <c r="AV72" s="24">
        <v>66</v>
      </c>
      <c r="AW72" s="12"/>
      <c r="AY72"/>
      <c r="AZ72"/>
    </row>
    <row r="73" spans="2:52" s="3" customFormat="1" ht="15" customHeight="1">
      <c r="B73" s="35" t="s">
        <v>45</v>
      </c>
      <c r="C73" s="22">
        <f t="shared" si="223"/>
        <v>2859</v>
      </c>
      <c r="D73" s="24">
        <f t="shared" si="224"/>
        <v>280</v>
      </c>
      <c r="E73" s="23">
        <v>52</v>
      </c>
      <c r="F73" s="23">
        <v>51</v>
      </c>
      <c r="G73" s="23">
        <v>67</v>
      </c>
      <c r="H73" s="23">
        <v>52</v>
      </c>
      <c r="I73" s="23">
        <v>58</v>
      </c>
      <c r="J73" s="24">
        <f t="shared" si="225"/>
        <v>310</v>
      </c>
      <c r="K73" s="23">
        <v>60</v>
      </c>
      <c r="L73" s="23">
        <v>56</v>
      </c>
      <c r="M73" s="23">
        <v>74</v>
      </c>
      <c r="N73" s="23">
        <v>59</v>
      </c>
      <c r="O73" s="23">
        <v>61</v>
      </c>
      <c r="P73" s="35" t="s">
        <v>45</v>
      </c>
      <c r="Q73" s="24">
        <f t="shared" si="220"/>
        <v>324</v>
      </c>
      <c r="R73" s="23">
        <v>65</v>
      </c>
      <c r="S73" s="23">
        <v>57</v>
      </c>
      <c r="T73" s="23">
        <v>69</v>
      </c>
      <c r="U73" s="23">
        <v>74</v>
      </c>
      <c r="V73" s="23">
        <v>59</v>
      </c>
      <c r="W73" s="24">
        <f t="shared" si="221"/>
        <v>327</v>
      </c>
      <c r="X73" s="23">
        <v>63</v>
      </c>
      <c r="Y73" s="23">
        <v>68</v>
      </c>
      <c r="Z73" s="23">
        <v>57</v>
      </c>
      <c r="AA73" s="23">
        <v>73</v>
      </c>
      <c r="AB73" s="23">
        <v>66</v>
      </c>
      <c r="AC73" s="35" t="s">
        <v>45</v>
      </c>
      <c r="AD73" s="24">
        <f t="shared" si="222"/>
        <v>326</v>
      </c>
      <c r="AE73" s="23">
        <v>69</v>
      </c>
      <c r="AF73" s="23">
        <v>67</v>
      </c>
      <c r="AG73" s="23">
        <v>53</v>
      </c>
      <c r="AH73" s="23">
        <v>86</v>
      </c>
      <c r="AI73" s="23">
        <v>51</v>
      </c>
      <c r="AJ73" s="24">
        <v>252</v>
      </c>
      <c r="AK73" s="24">
        <v>215</v>
      </c>
      <c r="AL73" s="24">
        <v>144</v>
      </c>
      <c r="AM73" s="24">
        <v>135</v>
      </c>
      <c r="AN73" s="35" t="s">
        <v>45</v>
      </c>
      <c r="AO73" s="24">
        <v>137</v>
      </c>
      <c r="AP73" s="24">
        <v>104</v>
      </c>
      <c r="AQ73" s="24">
        <v>77</v>
      </c>
      <c r="AR73" s="24">
        <v>57</v>
      </c>
      <c r="AS73" s="24">
        <v>49</v>
      </c>
      <c r="AT73" s="24">
        <v>46</v>
      </c>
      <c r="AU73" s="24">
        <v>36</v>
      </c>
      <c r="AV73" s="24">
        <v>40</v>
      </c>
      <c r="AW73" s="13"/>
      <c r="AY73"/>
      <c r="AZ73"/>
    </row>
    <row r="74" spans="2:52" ht="15" customHeight="1">
      <c r="B74" s="35" t="s">
        <v>46</v>
      </c>
      <c r="C74" s="22">
        <f t="shared" si="223"/>
        <v>2662</v>
      </c>
      <c r="D74" s="24">
        <f t="shared" si="224"/>
        <v>238</v>
      </c>
      <c r="E74" s="23">
        <v>50</v>
      </c>
      <c r="F74" s="23">
        <v>41</v>
      </c>
      <c r="G74" s="23">
        <v>47</v>
      </c>
      <c r="H74" s="23">
        <v>51</v>
      </c>
      <c r="I74" s="23">
        <v>49</v>
      </c>
      <c r="J74" s="24">
        <f t="shared" si="225"/>
        <v>234</v>
      </c>
      <c r="K74" s="23">
        <v>44</v>
      </c>
      <c r="L74" s="23">
        <v>51</v>
      </c>
      <c r="M74" s="23">
        <v>44</v>
      </c>
      <c r="N74" s="23">
        <v>48</v>
      </c>
      <c r="O74" s="23">
        <v>47</v>
      </c>
      <c r="P74" s="35" t="s">
        <v>46</v>
      </c>
      <c r="Q74" s="24">
        <f t="shared" si="220"/>
        <v>281</v>
      </c>
      <c r="R74" s="23">
        <v>49</v>
      </c>
      <c r="S74" s="23">
        <v>60</v>
      </c>
      <c r="T74" s="23">
        <v>68</v>
      </c>
      <c r="U74" s="23">
        <v>57</v>
      </c>
      <c r="V74" s="23">
        <v>47</v>
      </c>
      <c r="W74" s="24">
        <f t="shared" si="221"/>
        <v>301</v>
      </c>
      <c r="X74" s="23">
        <v>61</v>
      </c>
      <c r="Y74" s="23">
        <v>59</v>
      </c>
      <c r="Z74" s="23">
        <v>58</v>
      </c>
      <c r="AA74" s="23">
        <v>78</v>
      </c>
      <c r="AB74" s="23">
        <v>45</v>
      </c>
      <c r="AC74" s="35" t="s">
        <v>46</v>
      </c>
      <c r="AD74" s="24">
        <f t="shared" si="222"/>
        <v>280</v>
      </c>
      <c r="AE74" s="23">
        <v>63</v>
      </c>
      <c r="AF74" s="23">
        <v>60</v>
      </c>
      <c r="AG74" s="23">
        <v>55</v>
      </c>
      <c r="AH74" s="23">
        <v>46</v>
      </c>
      <c r="AI74" s="23">
        <v>56</v>
      </c>
      <c r="AJ74" s="24">
        <v>196</v>
      </c>
      <c r="AK74" s="24">
        <v>197</v>
      </c>
      <c r="AL74" s="24">
        <v>151</v>
      </c>
      <c r="AM74" s="24">
        <v>133</v>
      </c>
      <c r="AN74" s="35" t="s">
        <v>46</v>
      </c>
      <c r="AO74" s="24">
        <v>120</v>
      </c>
      <c r="AP74" s="24">
        <v>113</v>
      </c>
      <c r="AQ74" s="24">
        <v>97</v>
      </c>
      <c r="AR74" s="24">
        <v>90</v>
      </c>
      <c r="AS74" s="24">
        <v>76</v>
      </c>
      <c r="AT74" s="24">
        <v>65</v>
      </c>
      <c r="AU74" s="24">
        <v>39</v>
      </c>
      <c r="AV74" s="24">
        <v>51</v>
      </c>
      <c r="AW74" s="13"/>
      <c r="AY74"/>
      <c r="AZ74"/>
    </row>
    <row r="75" spans="2:52" ht="15" customHeight="1">
      <c r="B75" s="35" t="s">
        <v>47</v>
      </c>
      <c r="C75" s="22">
        <f t="shared" si="223"/>
        <v>9757</v>
      </c>
      <c r="D75" s="24">
        <f t="shared" si="224"/>
        <v>863</v>
      </c>
      <c r="E75" s="23">
        <v>186</v>
      </c>
      <c r="F75" s="23">
        <v>147</v>
      </c>
      <c r="G75" s="23">
        <v>181</v>
      </c>
      <c r="H75" s="23">
        <v>174</v>
      </c>
      <c r="I75" s="23">
        <v>175</v>
      </c>
      <c r="J75" s="24">
        <f t="shared" si="225"/>
        <v>848</v>
      </c>
      <c r="K75" s="23">
        <v>160</v>
      </c>
      <c r="L75" s="23">
        <v>181</v>
      </c>
      <c r="M75" s="23">
        <v>156</v>
      </c>
      <c r="N75" s="23">
        <v>174</v>
      </c>
      <c r="O75" s="23">
        <v>177</v>
      </c>
      <c r="P75" s="35" t="s">
        <v>47</v>
      </c>
      <c r="Q75" s="24">
        <f t="shared" si="220"/>
        <v>911</v>
      </c>
      <c r="R75" s="23">
        <v>168</v>
      </c>
      <c r="S75" s="23">
        <v>183</v>
      </c>
      <c r="T75" s="23">
        <v>175</v>
      </c>
      <c r="U75" s="23">
        <v>184</v>
      </c>
      <c r="V75" s="23">
        <v>201</v>
      </c>
      <c r="W75" s="24">
        <f t="shared" si="221"/>
        <v>964</v>
      </c>
      <c r="X75" s="23">
        <v>169</v>
      </c>
      <c r="Y75" s="23">
        <v>214</v>
      </c>
      <c r="Z75" s="23">
        <v>196</v>
      </c>
      <c r="AA75" s="23">
        <v>203</v>
      </c>
      <c r="AB75" s="23">
        <v>182</v>
      </c>
      <c r="AC75" s="35" t="s">
        <v>47</v>
      </c>
      <c r="AD75" s="24">
        <f t="shared" si="222"/>
        <v>1052</v>
      </c>
      <c r="AE75" s="23">
        <v>204</v>
      </c>
      <c r="AF75" s="23">
        <v>213</v>
      </c>
      <c r="AG75" s="23">
        <v>199</v>
      </c>
      <c r="AH75" s="23">
        <v>206</v>
      </c>
      <c r="AI75" s="23">
        <v>230</v>
      </c>
      <c r="AJ75" s="24">
        <v>843</v>
      </c>
      <c r="AK75" s="24">
        <v>630</v>
      </c>
      <c r="AL75" s="24">
        <v>578</v>
      </c>
      <c r="AM75" s="24">
        <v>534</v>
      </c>
      <c r="AN75" s="35" t="s">
        <v>47</v>
      </c>
      <c r="AO75" s="24">
        <v>451</v>
      </c>
      <c r="AP75" s="24">
        <v>394</v>
      </c>
      <c r="AQ75" s="24">
        <v>345</v>
      </c>
      <c r="AR75" s="24">
        <v>342</v>
      </c>
      <c r="AS75" s="24">
        <v>283</v>
      </c>
      <c r="AT75" s="24">
        <v>241</v>
      </c>
      <c r="AU75" s="24">
        <v>220</v>
      </c>
      <c r="AV75" s="24">
        <v>258</v>
      </c>
      <c r="AW75" s="13"/>
      <c r="AY75"/>
      <c r="AZ75"/>
    </row>
    <row r="76" spans="2:52" ht="15" customHeight="1">
      <c r="B76" s="35" t="s">
        <v>48</v>
      </c>
      <c r="C76" s="22">
        <f t="shared" si="223"/>
        <v>7283</v>
      </c>
      <c r="D76" s="30">
        <f t="shared" si="224"/>
        <v>703</v>
      </c>
      <c r="E76" s="29">
        <v>188</v>
      </c>
      <c r="F76" s="29">
        <v>111</v>
      </c>
      <c r="G76" s="29">
        <v>139</v>
      </c>
      <c r="H76" s="29">
        <v>149</v>
      </c>
      <c r="I76" s="29">
        <v>116</v>
      </c>
      <c r="J76" s="30">
        <f t="shared" si="225"/>
        <v>647</v>
      </c>
      <c r="K76" s="29">
        <v>140</v>
      </c>
      <c r="L76" s="29">
        <v>132</v>
      </c>
      <c r="M76" s="29">
        <v>113</v>
      </c>
      <c r="N76" s="29">
        <v>128</v>
      </c>
      <c r="O76" s="29">
        <v>134</v>
      </c>
      <c r="P76" s="35" t="s">
        <v>48</v>
      </c>
      <c r="Q76" s="30">
        <f t="shared" si="220"/>
        <v>648</v>
      </c>
      <c r="R76" s="29">
        <v>133</v>
      </c>
      <c r="S76" s="29">
        <v>125</v>
      </c>
      <c r="T76" s="29">
        <v>123</v>
      </c>
      <c r="U76" s="29">
        <v>132</v>
      </c>
      <c r="V76" s="29">
        <v>135</v>
      </c>
      <c r="W76" s="30">
        <f t="shared" si="221"/>
        <v>769</v>
      </c>
      <c r="X76" s="29">
        <v>151</v>
      </c>
      <c r="Y76" s="29">
        <v>135</v>
      </c>
      <c r="Z76" s="29">
        <v>144</v>
      </c>
      <c r="AA76" s="29">
        <v>174</v>
      </c>
      <c r="AB76" s="29">
        <v>165</v>
      </c>
      <c r="AC76" s="35" t="s">
        <v>48</v>
      </c>
      <c r="AD76" s="30">
        <f t="shared" si="222"/>
        <v>776</v>
      </c>
      <c r="AE76" s="29">
        <v>178</v>
      </c>
      <c r="AF76" s="29">
        <v>129</v>
      </c>
      <c r="AG76" s="29">
        <v>157</v>
      </c>
      <c r="AH76" s="29">
        <v>143</v>
      </c>
      <c r="AI76" s="29">
        <v>169</v>
      </c>
      <c r="AJ76" s="30">
        <v>637</v>
      </c>
      <c r="AK76" s="30">
        <v>528</v>
      </c>
      <c r="AL76" s="30">
        <v>465</v>
      </c>
      <c r="AM76" s="30">
        <v>394</v>
      </c>
      <c r="AN76" s="35" t="s">
        <v>48</v>
      </c>
      <c r="AO76" s="30">
        <v>329</v>
      </c>
      <c r="AP76" s="30">
        <v>293</v>
      </c>
      <c r="AQ76" s="30">
        <v>254</v>
      </c>
      <c r="AR76" s="30">
        <v>192</v>
      </c>
      <c r="AS76" s="30">
        <v>189</v>
      </c>
      <c r="AT76" s="30">
        <v>136</v>
      </c>
      <c r="AU76" s="30">
        <v>134</v>
      </c>
      <c r="AV76" s="30">
        <v>189</v>
      </c>
      <c r="AW76" s="31"/>
      <c r="AY76"/>
      <c r="AZ76"/>
    </row>
    <row r="77" spans="2:52" ht="15" customHeight="1">
      <c r="B77" s="35" t="s">
        <v>49</v>
      </c>
      <c r="C77" s="22">
        <f t="shared" ref="C77" si="226">SUM(D77+J77+Q77+W77+AD77+AJ77+AK77+AL77+AM77+AO77+AP77+AQ77+AR77+AS77+AT77+AU77+AV77)</f>
        <v>10189</v>
      </c>
      <c r="D77" s="30">
        <f t="shared" ref="D77" si="227">SUM(I77+H77+G77+F77+E77)</f>
        <v>849</v>
      </c>
      <c r="E77" s="29">
        <v>169</v>
      </c>
      <c r="F77" s="29">
        <v>174</v>
      </c>
      <c r="G77" s="29">
        <v>155</v>
      </c>
      <c r="H77" s="29">
        <v>162</v>
      </c>
      <c r="I77" s="29">
        <v>189</v>
      </c>
      <c r="J77" s="30">
        <f t="shared" ref="J77" si="228">SUM(O77+N77+M77+L77+K77)</f>
        <v>824</v>
      </c>
      <c r="K77" s="29">
        <v>171</v>
      </c>
      <c r="L77" s="29">
        <v>161</v>
      </c>
      <c r="M77" s="29">
        <v>154</v>
      </c>
      <c r="N77" s="29">
        <v>158</v>
      </c>
      <c r="O77" s="29">
        <v>180</v>
      </c>
      <c r="P77" s="35" t="s">
        <v>49</v>
      </c>
      <c r="Q77" s="30">
        <f t="shared" ref="Q77" si="229">SUM(V77+U77+T77+S77+R77)</f>
        <v>903</v>
      </c>
      <c r="R77" s="29">
        <v>168</v>
      </c>
      <c r="S77" s="29">
        <v>195</v>
      </c>
      <c r="T77" s="29">
        <v>187</v>
      </c>
      <c r="U77" s="29">
        <v>168</v>
      </c>
      <c r="V77" s="29">
        <v>185</v>
      </c>
      <c r="W77" s="30">
        <f t="shared" ref="W77" si="230">SUM(AB77+AA77+Z77+Y77+X77)</f>
        <v>1046</v>
      </c>
      <c r="X77" s="29">
        <v>198</v>
      </c>
      <c r="Y77" s="29">
        <v>217</v>
      </c>
      <c r="Z77" s="29">
        <v>210</v>
      </c>
      <c r="AA77" s="29">
        <v>214</v>
      </c>
      <c r="AB77" s="29">
        <v>207</v>
      </c>
      <c r="AC77" s="35" t="s">
        <v>49</v>
      </c>
      <c r="AD77" s="30">
        <f t="shared" ref="AD77" si="231">SUM(AI77+AH77+AG77+AF77+AE77)</f>
        <v>1023</v>
      </c>
      <c r="AE77" s="29">
        <v>184</v>
      </c>
      <c r="AF77" s="29">
        <v>202</v>
      </c>
      <c r="AG77" s="29">
        <v>192</v>
      </c>
      <c r="AH77" s="29">
        <v>238</v>
      </c>
      <c r="AI77" s="29">
        <v>207</v>
      </c>
      <c r="AJ77" s="30">
        <v>878</v>
      </c>
      <c r="AK77" s="30">
        <v>652</v>
      </c>
      <c r="AL77" s="30">
        <v>561</v>
      </c>
      <c r="AM77" s="30">
        <v>587</v>
      </c>
      <c r="AN77" s="35" t="s">
        <v>49</v>
      </c>
      <c r="AO77" s="30">
        <v>566</v>
      </c>
      <c r="AP77" s="30">
        <v>479</v>
      </c>
      <c r="AQ77" s="30">
        <v>376</v>
      </c>
      <c r="AR77" s="30">
        <v>360</v>
      </c>
      <c r="AS77" s="30">
        <v>322</v>
      </c>
      <c r="AT77" s="30">
        <v>271</v>
      </c>
      <c r="AU77" s="30">
        <v>234</v>
      </c>
      <c r="AV77" s="30">
        <v>258</v>
      </c>
      <c r="AW77" s="31"/>
      <c r="AY77"/>
      <c r="AZ77"/>
    </row>
    <row r="78" spans="2:52" ht="15" customHeight="1">
      <c r="B78" s="36" t="s">
        <v>50</v>
      </c>
      <c r="C78" s="32">
        <f>SUM(D78+J78+Q78+W78+AD78+AJ78+AK78+AL78+AM78+AO78+AP78+AQ78+AR78+AS78+AT78+AU78+AV78)</f>
        <v>4196</v>
      </c>
      <c r="D78" s="34">
        <f>SUM(I78+H78+G78+F78+E78)</f>
        <v>394</v>
      </c>
      <c r="E78" s="33">
        <v>86</v>
      </c>
      <c r="F78" s="33">
        <v>72</v>
      </c>
      <c r="G78" s="33">
        <v>86</v>
      </c>
      <c r="H78" s="33">
        <v>69</v>
      </c>
      <c r="I78" s="33">
        <v>81</v>
      </c>
      <c r="J78" s="34">
        <f>SUM(O78+N78+M78+L78+K78)</f>
        <v>408</v>
      </c>
      <c r="K78" s="33">
        <v>79</v>
      </c>
      <c r="L78" s="33">
        <v>75</v>
      </c>
      <c r="M78" s="33">
        <v>82</v>
      </c>
      <c r="N78" s="33">
        <v>86</v>
      </c>
      <c r="O78" s="33">
        <v>86</v>
      </c>
      <c r="P78" s="36" t="s">
        <v>50</v>
      </c>
      <c r="Q78" s="34">
        <f t="shared" si="220"/>
        <v>427</v>
      </c>
      <c r="R78" s="33">
        <v>76</v>
      </c>
      <c r="S78" s="33">
        <v>88</v>
      </c>
      <c r="T78" s="33">
        <v>88</v>
      </c>
      <c r="U78" s="33">
        <v>99</v>
      </c>
      <c r="V78" s="33">
        <v>76</v>
      </c>
      <c r="W78" s="34">
        <f t="shared" si="221"/>
        <v>488</v>
      </c>
      <c r="X78" s="33">
        <v>102</v>
      </c>
      <c r="Y78" s="33">
        <v>118</v>
      </c>
      <c r="Z78" s="33">
        <v>93</v>
      </c>
      <c r="AA78" s="33">
        <v>88</v>
      </c>
      <c r="AB78" s="33">
        <v>87</v>
      </c>
      <c r="AC78" s="36" t="s">
        <v>50</v>
      </c>
      <c r="AD78" s="34">
        <f t="shared" si="222"/>
        <v>447</v>
      </c>
      <c r="AE78" s="33">
        <v>80</v>
      </c>
      <c r="AF78" s="33">
        <v>92</v>
      </c>
      <c r="AG78" s="33">
        <v>98</v>
      </c>
      <c r="AH78" s="33">
        <v>93</v>
      </c>
      <c r="AI78" s="33">
        <v>84</v>
      </c>
      <c r="AJ78" s="34">
        <v>341</v>
      </c>
      <c r="AK78" s="34">
        <v>284</v>
      </c>
      <c r="AL78" s="34">
        <v>221</v>
      </c>
      <c r="AM78" s="34">
        <v>203</v>
      </c>
      <c r="AN78" s="36" t="s">
        <v>50</v>
      </c>
      <c r="AO78" s="34">
        <v>186</v>
      </c>
      <c r="AP78" s="34">
        <v>153</v>
      </c>
      <c r="AQ78" s="34">
        <v>144</v>
      </c>
      <c r="AR78" s="34">
        <v>119</v>
      </c>
      <c r="AS78" s="34">
        <v>116</v>
      </c>
      <c r="AT78" s="34">
        <v>81</v>
      </c>
      <c r="AU78" s="34">
        <v>102</v>
      </c>
      <c r="AV78" s="34">
        <v>82</v>
      </c>
      <c r="AW78" s="31"/>
    </row>
    <row r="79" spans="2:52" ht="10.5" customHeight="1">
      <c r="B79" s="37" t="s">
        <v>52</v>
      </c>
      <c r="C79" s="37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14"/>
    </row>
  </sheetData>
  <phoneticPr fontId="0" type="noConversion"/>
  <printOptions horizontalCentered="1"/>
  <pageMargins left="0.19685039370078741" right="0.35433070866141736" top="0.31496062992125984" bottom="0.47244094488188981" header="0" footer="0.39370078740157483"/>
  <pageSetup scale="62" orientation="portrait" r:id="rId1"/>
  <headerFooter alignWithMargins="0"/>
  <ignoredErrors>
    <ignoredError sqref="Q3" twoDigitTextYear="1"/>
    <ignoredError sqref="J27:J28 W28 W6:W26 J6:J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Z79"/>
  <sheetViews>
    <sheetView showGridLines="0" zoomScale="74" zoomScaleNormal="74" zoomScaleSheetLayoutView="50" workbookViewId="0">
      <selection activeCell="I70" sqref="I70"/>
    </sheetView>
  </sheetViews>
  <sheetFormatPr baseColWidth="10" defaultColWidth="11.5703125" defaultRowHeight="12.75"/>
  <cols>
    <col min="1" max="1" width="1.42578125" style="2" customWidth="1"/>
    <col min="2" max="2" width="31.28515625" style="3" customWidth="1"/>
    <col min="3" max="3" width="11" style="3" customWidth="1"/>
    <col min="4" max="4" width="7.7109375" style="1" bestFit="1" customWidth="1"/>
    <col min="5" max="15" width="9.7109375" style="1" customWidth="1"/>
    <col min="16" max="16" width="31.28515625" style="1" customWidth="1"/>
    <col min="17" max="22" width="9.7109375" style="1" customWidth="1"/>
    <col min="23" max="28" width="9.7109375" style="2" customWidth="1"/>
    <col min="29" max="29" width="30.28515625" style="2" customWidth="1"/>
    <col min="30" max="30" width="9.7109375" style="2" customWidth="1"/>
    <col min="31" max="39" width="11.5703125" style="2"/>
    <col min="40" max="40" width="31.5703125" style="2" customWidth="1"/>
    <col min="41" max="41" width="13" style="2" bestFit="1" customWidth="1"/>
    <col min="42" max="42" width="11.5703125" style="2"/>
    <col min="43" max="48" width="12.7109375" style="2" customWidth="1"/>
    <col min="49" max="49" width="4.140625" style="2" customWidth="1"/>
    <col min="50" max="50" width="1.5703125" style="2" customWidth="1"/>
    <col min="51" max="16384" width="11.5703125" style="2"/>
  </cols>
  <sheetData>
    <row r="1" spans="2:49" ht="16.5" customHeight="1">
      <c r="B1" s="27" t="s">
        <v>27</v>
      </c>
      <c r="C1" s="28" t="s">
        <v>23</v>
      </c>
      <c r="E1" s="8"/>
      <c r="F1" s="8"/>
      <c r="G1" s="8"/>
      <c r="H1" s="8"/>
      <c r="I1" s="7"/>
      <c r="P1" s="27" t="s">
        <v>27</v>
      </c>
      <c r="Q1" s="28" t="s">
        <v>23</v>
      </c>
      <c r="R1"/>
      <c r="S1"/>
      <c r="T1"/>
      <c r="U1"/>
      <c r="V1"/>
      <c r="W1"/>
      <c r="X1" s="1"/>
      <c r="Y1" s="1"/>
      <c r="Z1" s="1"/>
      <c r="AA1" s="1"/>
      <c r="AB1" s="1"/>
      <c r="AC1" s="27" t="s">
        <v>27</v>
      </c>
      <c r="AD1" s="28" t="s">
        <v>23</v>
      </c>
      <c r="AE1"/>
      <c r="AF1" s="8"/>
      <c r="AG1" s="8"/>
      <c r="AH1" s="8"/>
      <c r="AI1" s="8"/>
      <c r="AJ1" s="1"/>
      <c r="AK1" s="1"/>
      <c r="AL1" s="1"/>
      <c r="AN1" s="27" t="s">
        <v>27</v>
      </c>
      <c r="AO1" s="28" t="s">
        <v>23</v>
      </c>
      <c r="AP1"/>
      <c r="AQ1"/>
      <c r="AR1"/>
      <c r="AS1"/>
      <c r="AT1"/>
      <c r="AU1" s="8"/>
      <c r="AV1" s="1"/>
    </row>
    <row r="2" spans="2:49" ht="6" customHeight="1">
      <c r="B2" s="8"/>
      <c r="C2" s="9"/>
      <c r="E2" s="8"/>
      <c r="F2" s="8"/>
      <c r="G2" s="8"/>
      <c r="H2" s="8"/>
      <c r="I2" s="7"/>
      <c r="Q2"/>
      <c r="R2"/>
      <c r="S2"/>
      <c r="T2"/>
      <c r="U2"/>
      <c r="V2"/>
      <c r="W2"/>
      <c r="X2" s="1"/>
      <c r="Y2" s="1"/>
      <c r="Z2" s="1"/>
      <c r="AA2" s="1"/>
      <c r="AB2" s="1"/>
      <c r="AC2" s="1"/>
      <c r="AE2"/>
      <c r="AF2" s="8"/>
      <c r="AG2" s="8"/>
      <c r="AH2" s="8"/>
      <c r="AI2" s="8"/>
      <c r="AJ2" s="1"/>
      <c r="AK2" s="1"/>
      <c r="AL2" s="1"/>
      <c r="AN2"/>
      <c r="AO2"/>
      <c r="AP2"/>
      <c r="AQ2"/>
      <c r="AR2"/>
      <c r="AS2"/>
      <c r="AT2"/>
      <c r="AU2" s="8"/>
      <c r="AV2" s="1"/>
    </row>
    <row r="3" spans="2:49" ht="21" customHeight="1">
      <c r="B3" s="16" t="s">
        <v>18</v>
      </c>
      <c r="C3" s="16" t="s">
        <v>0</v>
      </c>
      <c r="D3" s="18" t="s">
        <v>1</v>
      </c>
      <c r="E3" s="17">
        <v>0</v>
      </c>
      <c r="F3" s="17">
        <v>1</v>
      </c>
      <c r="G3" s="17">
        <v>2</v>
      </c>
      <c r="H3" s="17">
        <v>3</v>
      </c>
      <c r="I3" s="17">
        <v>4</v>
      </c>
      <c r="J3" s="17" t="s">
        <v>2</v>
      </c>
      <c r="K3" s="17">
        <v>5</v>
      </c>
      <c r="L3" s="17">
        <v>6</v>
      </c>
      <c r="M3" s="17">
        <v>7</v>
      </c>
      <c r="N3" s="17">
        <v>8</v>
      </c>
      <c r="O3" s="17">
        <v>9</v>
      </c>
      <c r="P3" s="16" t="s">
        <v>18</v>
      </c>
      <c r="Q3" s="17" t="s">
        <v>3</v>
      </c>
      <c r="R3" s="19">
        <v>10</v>
      </c>
      <c r="S3" s="19">
        <v>11</v>
      </c>
      <c r="T3" s="19">
        <v>12</v>
      </c>
      <c r="U3" s="19">
        <v>13</v>
      </c>
      <c r="V3" s="19">
        <v>14</v>
      </c>
      <c r="W3" s="17" t="s">
        <v>4</v>
      </c>
      <c r="X3" s="19">
        <v>15</v>
      </c>
      <c r="Y3" s="19">
        <v>16</v>
      </c>
      <c r="Z3" s="19">
        <v>17</v>
      </c>
      <c r="AA3" s="19">
        <v>18</v>
      </c>
      <c r="AB3" s="19">
        <v>19</v>
      </c>
      <c r="AC3" s="16" t="s">
        <v>18</v>
      </c>
      <c r="AD3" s="17" t="s">
        <v>5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7" t="s">
        <v>6</v>
      </c>
      <c r="AK3" s="17" t="s">
        <v>7</v>
      </c>
      <c r="AL3" s="17" t="s">
        <v>21</v>
      </c>
      <c r="AM3" s="17" t="s">
        <v>8</v>
      </c>
      <c r="AN3" s="16" t="s">
        <v>18</v>
      </c>
      <c r="AO3" s="17" t="s">
        <v>9</v>
      </c>
      <c r="AP3" s="17" t="s">
        <v>10</v>
      </c>
      <c r="AQ3" s="17" t="s">
        <v>11</v>
      </c>
      <c r="AR3" s="17" t="s">
        <v>12</v>
      </c>
      <c r="AS3" s="17" t="s">
        <v>13</v>
      </c>
      <c r="AT3" s="17" t="s">
        <v>14</v>
      </c>
      <c r="AU3" s="17" t="s">
        <v>15</v>
      </c>
      <c r="AV3" s="17" t="s">
        <v>16</v>
      </c>
      <c r="AW3" s="15"/>
    </row>
    <row r="4" spans="2:49" ht="3.95" customHeight="1">
      <c r="B4" s="20"/>
      <c r="C4" s="6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11"/>
      <c r="X4" s="11"/>
      <c r="Y4" s="11"/>
      <c r="Z4" s="11"/>
      <c r="AA4" s="11"/>
      <c r="AB4" s="11"/>
      <c r="AC4" s="11"/>
      <c r="AD4" s="11"/>
      <c r="AE4" s="5"/>
      <c r="AF4" s="5"/>
      <c r="AG4" s="5"/>
      <c r="AH4" s="5"/>
      <c r="AI4" s="5"/>
      <c r="AJ4" s="5"/>
      <c r="AK4" s="11"/>
      <c r="AL4" s="11"/>
      <c r="AM4" s="11"/>
      <c r="AN4" s="11"/>
      <c r="AO4" s="11"/>
      <c r="AP4" s="11"/>
      <c r="AQ4" s="5"/>
      <c r="AR4" s="5"/>
      <c r="AS4" s="5"/>
      <c r="AT4" s="5"/>
      <c r="AU4" s="5"/>
      <c r="AV4" s="5"/>
      <c r="AW4" s="11"/>
    </row>
    <row r="5" spans="2:49" s="4" customFormat="1" ht="20.100000000000001" customHeight="1">
      <c r="B5" s="24" t="s">
        <v>0</v>
      </c>
      <c r="C5" s="24">
        <f>SUM(C6+C7+C8+C9+C10+C11+C12+C13+C14+C15+C16+C17+C18++C19+C20+C21+C22+C23+C24+C25+C26+C27+C28)</f>
        <v>371257</v>
      </c>
      <c r="D5" s="24">
        <f t="shared" ref="D5:AL5" si="0">SUM(D6+D7+D8+D9+D10+D11+D12+D13+D14+D15+D16+D17+D18++D19+D20+D21+D22+D23+D24+D25+D26+D27+D28)</f>
        <v>35755</v>
      </c>
      <c r="E5" s="24">
        <f t="shared" si="0"/>
        <v>7200</v>
      </c>
      <c r="F5" s="24">
        <f t="shared" si="0"/>
        <v>7168</v>
      </c>
      <c r="G5" s="24">
        <f t="shared" si="0"/>
        <v>7149</v>
      </c>
      <c r="H5" s="24">
        <f t="shared" si="0"/>
        <v>7130</v>
      </c>
      <c r="I5" s="24">
        <f t="shared" si="0"/>
        <v>7108</v>
      </c>
      <c r="J5" s="24">
        <f t="shared" si="0"/>
        <v>35851</v>
      </c>
      <c r="K5" s="24">
        <f t="shared" si="0"/>
        <v>7107</v>
      </c>
      <c r="L5" s="24">
        <f t="shared" si="0"/>
        <v>7116</v>
      </c>
      <c r="M5" s="24">
        <f t="shared" si="0"/>
        <v>7142</v>
      </c>
      <c r="N5" s="24">
        <f t="shared" si="0"/>
        <v>7205</v>
      </c>
      <c r="O5" s="24">
        <f t="shared" si="0"/>
        <v>7281</v>
      </c>
      <c r="P5" s="24" t="s">
        <v>0</v>
      </c>
      <c r="Q5" s="24">
        <f t="shared" si="0"/>
        <v>38720</v>
      </c>
      <c r="R5" s="24">
        <f t="shared" si="0"/>
        <v>7376</v>
      </c>
      <c r="S5" s="24">
        <f t="shared" si="0"/>
        <v>7813</v>
      </c>
      <c r="T5" s="24">
        <f t="shared" si="0"/>
        <v>7854</v>
      </c>
      <c r="U5" s="24">
        <f t="shared" si="0"/>
        <v>7793</v>
      </c>
      <c r="V5" s="24">
        <f t="shared" si="0"/>
        <v>7884</v>
      </c>
      <c r="W5" s="24">
        <f t="shared" si="0"/>
        <v>42677</v>
      </c>
      <c r="X5" s="24">
        <f t="shared" si="0"/>
        <v>8107</v>
      </c>
      <c r="Y5" s="24">
        <f t="shared" si="0"/>
        <v>8392</v>
      </c>
      <c r="Z5" s="24">
        <f t="shared" si="0"/>
        <v>8640</v>
      </c>
      <c r="AA5" s="24">
        <f t="shared" si="0"/>
        <v>8758</v>
      </c>
      <c r="AB5" s="24">
        <f t="shared" si="0"/>
        <v>8780</v>
      </c>
      <c r="AC5" s="24" t="s">
        <v>0</v>
      </c>
      <c r="AD5" s="24">
        <f t="shared" si="0"/>
        <v>41911</v>
      </c>
      <c r="AE5" s="24">
        <f t="shared" si="0"/>
        <v>8748</v>
      </c>
      <c r="AF5" s="24">
        <f t="shared" si="0"/>
        <v>8612</v>
      </c>
      <c r="AG5" s="24">
        <f t="shared" si="0"/>
        <v>8444</v>
      </c>
      <c r="AH5" s="24">
        <f t="shared" si="0"/>
        <v>8203</v>
      </c>
      <c r="AI5" s="24">
        <f t="shared" si="0"/>
        <v>7904</v>
      </c>
      <c r="AJ5" s="24">
        <f t="shared" si="0"/>
        <v>33100</v>
      </c>
      <c r="AK5" s="24">
        <f t="shared" si="0"/>
        <v>23867</v>
      </c>
      <c r="AL5" s="24">
        <f t="shared" si="0"/>
        <v>18940</v>
      </c>
      <c r="AM5" s="24">
        <f>SUM(AM6+AM7+AM8+AM9+AM10+AM11+AM12+AM13+AM14+AM15+AM16+AM17+AM18++AM19+AM20+AM21+AM22+AM23+AM24+AM25+AM26+AM27+AM28)</f>
        <v>17993</v>
      </c>
      <c r="AN5" s="24" t="s">
        <v>20</v>
      </c>
      <c r="AO5" s="24">
        <f>SUM(AO6+AO7+AO8+AO9+AO10+AO11+AO12+AO13+AO14+AO15+AO16+AO17+AO18++AO19+AO20+AO21+AO22+AO23+AO24+AO25+AO26+AO27+AO28)</f>
        <v>15846</v>
      </c>
      <c r="AP5" s="24">
        <f t="shared" ref="AP5:AV5" si="1">SUM(AP6+AP7+AP8+AP9+AP10+AP11+AP12+AP13+AP14+AP15+AP16+AP17+AP18++AP19+AP20+AP21+AP22+AP23+AP24+AP25+AP26+AP27+AP28)</f>
        <v>13714</v>
      </c>
      <c r="AQ5" s="24">
        <f t="shared" si="1"/>
        <v>11927</v>
      </c>
      <c r="AR5" s="24">
        <f t="shared" si="1"/>
        <v>10302</v>
      </c>
      <c r="AS5" s="24">
        <f t="shared" si="1"/>
        <v>9211</v>
      </c>
      <c r="AT5" s="24">
        <f t="shared" si="1"/>
        <v>7713</v>
      </c>
      <c r="AU5" s="24">
        <f t="shared" si="1"/>
        <v>6154</v>
      </c>
      <c r="AV5" s="24">
        <f t="shared" si="1"/>
        <v>7576</v>
      </c>
      <c r="AW5" s="12"/>
    </row>
    <row r="6" spans="2:49" ht="15" customHeight="1">
      <c r="B6" s="35" t="s">
        <v>28</v>
      </c>
      <c r="C6" s="22">
        <f>SUM(D6+J6+Q6+W6+AD6+AJ6+AK6+AL6+AM6+AO6+AP6+AQ6+AR6+AS6+AT6+AU6+AV6)</f>
        <v>82258</v>
      </c>
      <c r="D6" s="24">
        <f>SUM(I6+H6+G6+F6+E6)</f>
        <v>7384</v>
      </c>
      <c r="E6" s="23">
        <f t="shared" ref="E6:I21" si="2">SUM(E31+E56)</f>
        <v>1514</v>
      </c>
      <c r="F6" s="23">
        <f t="shared" si="2"/>
        <v>1515</v>
      </c>
      <c r="G6" s="23">
        <f t="shared" si="2"/>
        <v>1429</v>
      </c>
      <c r="H6" s="23">
        <f t="shared" si="2"/>
        <v>1521</v>
      </c>
      <c r="I6" s="23">
        <f t="shared" si="2"/>
        <v>1405</v>
      </c>
      <c r="J6" s="24">
        <f>SUM(O6+N6+M6+L6+K6)</f>
        <v>7463</v>
      </c>
      <c r="K6" s="23">
        <f>SUM(K31+K56)</f>
        <v>1418</v>
      </c>
      <c r="L6" s="23">
        <f t="shared" ref="L6:O6" si="3">SUM(L31+L56)</f>
        <v>1574</v>
      </c>
      <c r="M6" s="23">
        <f t="shared" si="3"/>
        <v>1519</v>
      </c>
      <c r="N6" s="23">
        <f t="shared" si="3"/>
        <v>1458</v>
      </c>
      <c r="O6" s="23">
        <f t="shared" si="3"/>
        <v>1494</v>
      </c>
      <c r="P6" s="35" t="s">
        <v>28</v>
      </c>
      <c r="Q6" s="24">
        <f>SUM(V6+U6+T6+S6+R6)</f>
        <v>7933</v>
      </c>
      <c r="R6" s="23">
        <f>SUM(R31+R56)</f>
        <v>1512</v>
      </c>
      <c r="S6" s="23">
        <f t="shared" ref="S6:V6" si="4">SUM(S31+S56)</f>
        <v>1646</v>
      </c>
      <c r="T6" s="23">
        <f t="shared" si="4"/>
        <v>1638</v>
      </c>
      <c r="U6" s="23">
        <f t="shared" si="4"/>
        <v>1543</v>
      </c>
      <c r="V6" s="23">
        <f t="shared" si="4"/>
        <v>1594</v>
      </c>
      <c r="W6" s="24">
        <f>+X6+Y6+Z6+AA6+AB6</f>
        <v>9052</v>
      </c>
      <c r="X6" s="23">
        <f>SUM(X31+X56)</f>
        <v>1700</v>
      </c>
      <c r="Y6" s="23">
        <f t="shared" ref="Y6:AA6" si="5">SUM(Y31+Y56)</f>
        <v>1703</v>
      </c>
      <c r="Z6" s="23">
        <f t="shared" si="5"/>
        <v>1834</v>
      </c>
      <c r="AA6" s="23">
        <f t="shared" si="5"/>
        <v>1865</v>
      </c>
      <c r="AB6" s="23">
        <f>SUM(AB31+AB56)</f>
        <v>1950</v>
      </c>
      <c r="AC6" s="35" t="s">
        <v>28</v>
      </c>
      <c r="AD6" s="24">
        <f>SUM(AI6+AH6+AG6+AF6+AE6)</f>
        <v>9309</v>
      </c>
      <c r="AE6" s="23">
        <f>SUM(AE31+AE56)</f>
        <v>1962</v>
      </c>
      <c r="AF6" s="23">
        <f t="shared" ref="AF6:AI6" si="6">SUM(AF31+AF56)</f>
        <v>1982</v>
      </c>
      <c r="AG6" s="23">
        <f t="shared" si="6"/>
        <v>1804</v>
      </c>
      <c r="AH6" s="23">
        <f t="shared" si="6"/>
        <v>1823</v>
      </c>
      <c r="AI6" s="23">
        <f t="shared" si="6"/>
        <v>1738</v>
      </c>
      <c r="AJ6" s="24">
        <f>SUM(AJ31+AJ56)</f>
        <v>7711</v>
      </c>
      <c r="AK6" s="24">
        <f t="shared" ref="AK6:AV21" si="7">SUM(AK31+AK56)</f>
        <v>5655</v>
      </c>
      <c r="AL6" s="24">
        <f t="shared" si="7"/>
        <v>4688</v>
      </c>
      <c r="AM6" s="24">
        <f t="shared" si="7"/>
        <v>4384</v>
      </c>
      <c r="AN6" s="35" t="s">
        <v>28</v>
      </c>
      <c r="AO6" s="24">
        <f t="shared" si="7"/>
        <v>3683</v>
      </c>
      <c r="AP6" s="24">
        <f>SUM(AP31+AP56)</f>
        <v>3222</v>
      </c>
      <c r="AQ6" s="24">
        <f>SUM(AQ31+AQ56)</f>
        <v>2711</v>
      </c>
      <c r="AR6" s="24">
        <f t="shared" ref="AR6:AV6" si="8">SUM(AR31+AR56)</f>
        <v>2279</v>
      </c>
      <c r="AS6" s="24">
        <f t="shared" si="8"/>
        <v>2066</v>
      </c>
      <c r="AT6" s="24">
        <f t="shared" si="8"/>
        <v>1766</v>
      </c>
      <c r="AU6" s="24">
        <f t="shared" si="8"/>
        <v>1326</v>
      </c>
      <c r="AV6" s="24">
        <f t="shared" si="8"/>
        <v>1626</v>
      </c>
      <c r="AW6" s="13"/>
    </row>
    <row r="7" spans="2:49" ht="15" customHeight="1">
      <c r="B7" s="35" t="s">
        <v>29</v>
      </c>
      <c r="C7" s="22">
        <f t="shared" ref="C7:C28" si="9">SUM(D7+J7+Q7+W7+AD7+AJ7+AK7+AL7+AM7+AO7+AP7+AQ7+AR7+AS7+AT7+AU7+AV7)</f>
        <v>12563</v>
      </c>
      <c r="D7" s="24">
        <f t="shared" ref="D7:D28" si="10">SUM(I7+H7+G7+F7+E7)</f>
        <v>1242</v>
      </c>
      <c r="E7" s="23">
        <f t="shared" si="2"/>
        <v>253</v>
      </c>
      <c r="F7" s="23">
        <f t="shared" si="2"/>
        <v>256</v>
      </c>
      <c r="G7" s="23">
        <f t="shared" si="2"/>
        <v>239</v>
      </c>
      <c r="H7" s="23">
        <f t="shared" si="2"/>
        <v>235</v>
      </c>
      <c r="I7" s="23">
        <f t="shared" si="2"/>
        <v>259</v>
      </c>
      <c r="J7" s="24">
        <f t="shared" ref="J7:J28" si="11">SUM(O7+N7+M7+L7+K7)</f>
        <v>1240</v>
      </c>
      <c r="K7" s="23">
        <f t="shared" ref="K7:O22" si="12">SUM(K32+K57)</f>
        <v>235</v>
      </c>
      <c r="L7" s="23">
        <f t="shared" si="12"/>
        <v>240</v>
      </c>
      <c r="M7" s="23">
        <f t="shared" si="12"/>
        <v>236</v>
      </c>
      <c r="N7" s="23">
        <f t="shared" si="12"/>
        <v>283</v>
      </c>
      <c r="O7" s="23">
        <f t="shared" si="12"/>
        <v>246</v>
      </c>
      <c r="P7" s="35" t="s">
        <v>29</v>
      </c>
      <c r="Q7" s="24">
        <f t="shared" ref="Q7:Q28" si="13">SUM(V7+U7+T7+S7+R7)</f>
        <v>1353</v>
      </c>
      <c r="R7" s="23">
        <f t="shared" ref="R7:V22" si="14">SUM(R32+R57)</f>
        <v>270</v>
      </c>
      <c r="S7" s="23">
        <f t="shared" si="14"/>
        <v>260</v>
      </c>
      <c r="T7" s="23">
        <f t="shared" si="14"/>
        <v>251</v>
      </c>
      <c r="U7" s="23">
        <f t="shared" si="14"/>
        <v>302</v>
      </c>
      <c r="V7" s="23">
        <f t="shared" si="14"/>
        <v>270</v>
      </c>
      <c r="W7" s="24">
        <f t="shared" ref="W7:W28" si="15">+X7+Y7+Z7+AA7+AB7</f>
        <v>1488</v>
      </c>
      <c r="X7" s="23">
        <f t="shared" ref="X7:AB22" si="16">SUM(X32+X57)</f>
        <v>282</v>
      </c>
      <c r="Y7" s="23">
        <f t="shared" si="16"/>
        <v>266</v>
      </c>
      <c r="Z7" s="23">
        <f t="shared" si="16"/>
        <v>300</v>
      </c>
      <c r="AA7" s="23">
        <f t="shared" si="16"/>
        <v>326</v>
      </c>
      <c r="AB7" s="23">
        <f t="shared" si="16"/>
        <v>314</v>
      </c>
      <c r="AC7" s="35" t="s">
        <v>29</v>
      </c>
      <c r="AD7" s="24">
        <f t="shared" ref="AD7:AD28" si="17">SUM(AI7+AH7+AG7+AF7+AE7)</f>
        <v>1520</v>
      </c>
      <c r="AE7" s="23">
        <f t="shared" ref="AE7:AM22" si="18">SUM(AE32+AE57)</f>
        <v>303</v>
      </c>
      <c r="AF7" s="23">
        <f t="shared" si="18"/>
        <v>317</v>
      </c>
      <c r="AG7" s="23">
        <f t="shared" si="18"/>
        <v>290</v>
      </c>
      <c r="AH7" s="23">
        <f t="shared" si="18"/>
        <v>317</v>
      </c>
      <c r="AI7" s="23">
        <f t="shared" si="18"/>
        <v>293</v>
      </c>
      <c r="AJ7" s="24">
        <f t="shared" si="18"/>
        <v>1105</v>
      </c>
      <c r="AK7" s="24">
        <f t="shared" si="18"/>
        <v>649</v>
      </c>
      <c r="AL7" s="24">
        <f t="shared" si="18"/>
        <v>601</v>
      </c>
      <c r="AM7" s="24">
        <f t="shared" si="18"/>
        <v>542</v>
      </c>
      <c r="AN7" s="35" t="s">
        <v>29</v>
      </c>
      <c r="AO7" s="24">
        <f t="shared" si="7"/>
        <v>570</v>
      </c>
      <c r="AP7" s="24">
        <f t="shared" si="7"/>
        <v>452</v>
      </c>
      <c r="AQ7" s="24">
        <f t="shared" si="7"/>
        <v>412</v>
      </c>
      <c r="AR7" s="24">
        <f t="shared" si="7"/>
        <v>346</v>
      </c>
      <c r="AS7" s="24">
        <f t="shared" si="7"/>
        <v>310</v>
      </c>
      <c r="AT7" s="24">
        <f t="shared" si="7"/>
        <v>254</v>
      </c>
      <c r="AU7" s="24">
        <f t="shared" si="7"/>
        <v>213</v>
      </c>
      <c r="AV7" s="24">
        <f t="shared" si="7"/>
        <v>266</v>
      </c>
      <c r="AW7" s="13"/>
    </row>
    <row r="8" spans="2:49" ht="15" customHeight="1">
      <c r="B8" s="35" t="s">
        <v>30</v>
      </c>
      <c r="C8" s="22">
        <f>SUM(D8+J8+Q8+W8+AD8+AJ8+AK8+AL8+AM8+AO8+AP8+AQ8+AR8+AS8+AT8+AU8+AV8)</f>
        <v>16928</v>
      </c>
      <c r="D8" s="24">
        <f t="shared" si="10"/>
        <v>1769</v>
      </c>
      <c r="E8" s="23">
        <f t="shared" si="2"/>
        <v>362</v>
      </c>
      <c r="F8" s="23">
        <f t="shared" si="2"/>
        <v>336</v>
      </c>
      <c r="G8" s="23">
        <f t="shared" si="2"/>
        <v>384</v>
      </c>
      <c r="H8" s="23">
        <f t="shared" si="2"/>
        <v>333</v>
      </c>
      <c r="I8" s="23">
        <f t="shared" si="2"/>
        <v>354</v>
      </c>
      <c r="J8" s="24">
        <f t="shared" si="11"/>
        <v>1738</v>
      </c>
      <c r="K8" s="23">
        <f t="shared" si="12"/>
        <v>348</v>
      </c>
      <c r="L8" s="23">
        <f t="shared" si="12"/>
        <v>341</v>
      </c>
      <c r="M8" s="23">
        <f t="shared" si="12"/>
        <v>346</v>
      </c>
      <c r="N8" s="23">
        <f t="shared" si="12"/>
        <v>384</v>
      </c>
      <c r="O8" s="23">
        <f t="shared" si="12"/>
        <v>319</v>
      </c>
      <c r="P8" s="35" t="s">
        <v>30</v>
      </c>
      <c r="Q8" s="24">
        <f t="shared" si="13"/>
        <v>1816</v>
      </c>
      <c r="R8" s="23">
        <f t="shared" si="14"/>
        <v>353</v>
      </c>
      <c r="S8" s="23">
        <f t="shared" si="14"/>
        <v>327</v>
      </c>
      <c r="T8" s="23">
        <f t="shared" si="14"/>
        <v>360</v>
      </c>
      <c r="U8" s="23">
        <f t="shared" si="14"/>
        <v>355</v>
      </c>
      <c r="V8" s="23">
        <f t="shared" si="14"/>
        <v>421</v>
      </c>
      <c r="W8" s="24">
        <f t="shared" si="15"/>
        <v>1960</v>
      </c>
      <c r="X8" s="23">
        <f t="shared" si="16"/>
        <v>390</v>
      </c>
      <c r="Y8" s="23">
        <f t="shared" si="16"/>
        <v>403</v>
      </c>
      <c r="Z8" s="23">
        <f t="shared" si="16"/>
        <v>405</v>
      </c>
      <c r="AA8" s="23">
        <f t="shared" si="16"/>
        <v>357</v>
      </c>
      <c r="AB8" s="23">
        <f t="shared" si="16"/>
        <v>405</v>
      </c>
      <c r="AC8" s="35" t="s">
        <v>30</v>
      </c>
      <c r="AD8" s="24">
        <f t="shared" si="17"/>
        <v>1958</v>
      </c>
      <c r="AE8" s="23">
        <f t="shared" si="18"/>
        <v>447</v>
      </c>
      <c r="AF8" s="23">
        <f t="shared" si="18"/>
        <v>413</v>
      </c>
      <c r="AG8" s="23">
        <f t="shared" si="18"/>
        <v>405</v>
      </c>
      <c r="AH8" s="23">
        <f t="shared" si="18"/>
        <v>350</v>
      </c>
      <c r="AI8" s="23">
        <f t="shared" si="18"/>
        <v>343</v>
      </c>
      <c r="AJ8" s="24">
        <f t="shared" si="18"/>
        <v>1448</v>
      </c>
      <c r="AK8" s="24">
        <f t="shared" si="18"/>
        <v>1025</v>
      </c>
      <c r="AL8" s="24">
        <f t="shared" si="18"/>
        <v>757</v>
      </c>
      <c r="AM8" s="24">
        <f t="shared" si="18"/>
        <v>771</v>
      </c>
      <c r="AN8" s="35" t="s">
        <v>30</v>
      </c>
      <c r="AO8" s="24">
        <f t="shared" si="7"/>
        <v>712</v>
      </c>
      <c r="AP8" s="24">
        <f t="shared" si="7"/>
        <v>596</v>
      </c>
      <c r="AQ8" s="24">
        <f t="shared" si="7"/>
        <v>481</v>
      </c>
      <c r="AR8" s="24">
        <f t="shared" si="7"/>
        <v>453</v>
      </c>
      <c r="AS8" s="24">
        <f t="shared" si="7"/>
        <v>434</v>
      </c>
      <c r="AT8" s="24">
        <f t="shared" si="7"/>
        <v>333</v>
      </c>
      <c r="AU8" s="24">
        <f t="shared" si="7"/>
        <v>308</v>
      </c>
      <c r="AV8" s="24">
        <f t="shared" si="7"/>
        <v>369</v>
      </c>
      <c r="AW8" s="13"/>
    </row>
    <row r="9" spans="2:49" ht="15" customHeight="1">
      <c r="B9" s="35" t="s">
        <v>31</v>
      </c>
      <c r="C9" s="22">
        <f t="shared" si="9"/>
        <v>2869</v>
      </c>
      <c r="D9" s="24">
        <f t="shared" si="10"/>
        <v>276</v>
      </c>
      <c r="E9" s="23">
        <f t="shared" si="2"/>
        <v>51</v>
      </c>
      <c r="F9" s="23">
        <f t="shared" si="2"/>
        <v>52</v>
      </c>
      <c r="G9" s="23">
        <f t="shared" si="2"/>
        <v>64</v>
      </c>
      <c r="H9" s="23">
        <f t="shared" si="2"/>
        <v>55</v>
      </c>
      <c r="I9" s="23">
        <f t="shared" si="2"/>
        <v>54</v>
      </c>
      <c r="J9" s="24">
        <f t="shared" si="11"/>
        <v>304</v>
      </c>
      <c r="K9" s="23">
        <f t="shared" si="12"/>
        <v>71</v>
      </c>
      <c r="L9" s="23">
        <f t="shared" si="12"/>
        <v>54</v>
      </c>
      <c r="M9" s="23">
        <f t="shared" si="12"/>
        <v>60</v>
      </c>
      <c r="N9" s="23">
        <f t="shared" si="12"/>
        <v>67</v>
      </c>
      <c r="O9" s="23">
        <f t="shared" si="12"/>
        <v>52</v>
      </c>
      <c r="P9" s="35" t="s">
        <v>31</v>
      </c>
      <c r="Q9" s="24">
        <f t="shared" si="13"/>
        <v>296</v>
      </c>
      <c r="R9" s="23">
        <f t="shared" si="14"/>
        <v>54</v>
      </c>
      <c r="S9" s="23">
        <f t="shared" si="14"/>
        <v>68</v>
      </c>
      <c r="T9" s="23">
        <f t="shared" si="14"/>
        <v>60</v>
      </c>
      <c r="U9" s="23">
        <f t="shared" si="14"/>
        <v>63</v>
      </c>
      <c r="V9" s="23">
        <f t="shared" si="14"/>
        <v>51</v>
      </c>
      <c r="W9" s="24">
        <f t="shared" si="15"/>
        <v>243</v>
      </c>
      <c r="X9" s="23">
        <f t="shared" si="16"/>
        <v>59</v>
      </c>
      <c r="Y9" s="23">
        <f t="shared" si="16"/>
        <v>38</v>
      </c>
      <c r="Z9" s="23">
        <f t="shared" si="16"/>
        <v>56</v>
      </c>
      <c r="AA9" s="23">
        <f t="shared" si="16"/>
        <v>50</v>
      </c>
      <c r="AB9" s="23">
        <f t="shared" si="16"/>
        <v>40</v>
      </c>
      <c r="AC9" s="35" t="s">
        <v>31</v>
      </c>
      <c r="AD9" s="24">
        <f t="shared" si="17"/>
        <v>311</v>
      </c>
      <c r="AE9" s="23">
        <f t="shared" si="18"/>
        <v>76</v>
      </c>
      <c r="AF9" s="23">
        <f t="shared" si="18"/>
        <v>53</v>
      </c>
      <c r="AG9" s="23">
        <f t="shared" si="18"/>
        <v>65</v>
      </c>
      <c r="AH9" s="23">
        <f t="shared" si="18"/>
        <v>63</v>
      </c>
      <c r="AI9" s="23">
        <f t="shared" si="18"/>
        <v>54</v>
      </c>
      <c r="AJ9" s="24">
        <f t="shared" si="18"/>
        <v>278</v>
      </c>
      <c r="AK9" s="24">
        <f t="shared" si="18"/>
        <v>193</v>
      </c>
      <c r="AL9" s="24">
        <f t="shared" si="18"/>
        <v>145</v>
      </c>
      <c r="AM9" s="24">
        <f t="shared" si="18"/>
        <v>133</v>
      </c>
      <c r="AN9" s="35" t="s">
        <v>31</v>
      </c>
      <c r="AO9" s="24">
        <f t="shared" si="7"/>
        <v>113</v>
      </c>
      <c r="AP9" s="24">
        <f t="shared" si="7"/>
        <v>105</v>
      </c>
      <c r="AQ9" s="24">
        <f t="shared" si="7"/>
        <v>89</v>
      </c>
      <c r="AR9" s="24">
        <f t="shared" si="7"/>
        <v>114</v>
      </c>
      <c r="AS9" s="24">
        <f t="shared" si="7"/>
        <v>87</v>
      </c>
      <c r="AT9" s="24">
        <f t="shared" si="7"/>
        <v>79</v>
      </c>
      <c r="AU9" s="24">
        <f t="shared" si="7"/>
        <v>40</v>
      </c>
      <c r="AV9" s="24">
        <f t="shared" si="7"/>
        <v>63</v>
      </c>
      <c r="AW9" s="13"/>
    </row>
    <row r="10" spans="2:49" ht="15" customHeight="1">
      <c r="B10" s="35" t="s">
        <v>32</v>
      </c>
      <c r="C10" s="22">
        <f t="shared" si="9"/>
        <v>12560</v>
      </c>
      <c r="D10" s="24">
        <f t="shared" si="10"/>
        <v>1207</v>
      </c>
      <c r="E10" s="23">
        <f t="shared" si="2"/>
        <v>239</v>
      </c>
      <c r="F10" s="23">
        <f t="shared" si="2"/>
        <v>251</v>
      </c>
      <c r="G10" s="23">
        <f t="shared" si="2"/>
        <v>232</v>
      </c>
      <c r="H10" s="23">
        <f t="shared" si="2"/>
        <v>266</v>
      </c>
      <c r="I10" s="23">
        <f t="shared" si="2"/>
        <v>219</v>
      </c>
      <c r="J10" s="24">
        <f t="shared" si="11"/>
        <v>1233</v>
      </c>
      <c r="K10" s="23">
        <f t="shared" si="12"/>
        <v>259</v>
      </c>
      <c r="L10" s="23">
        <f t="shared" si="12"/>
        <v>250</v>
      </c>
      <c r="M10" s="23">
        <f t="shared" si="12"/>
        <v>212</v>
      </c>
      <c r="N10" s="23">
        <f t="shared" si="12"/>
        <v>261</v>
      </c>
      <c r="O10" s="23">
        <f t="shared" si="12"/>
        <v>251</v>
      </c>
      <c r="P10" s="35" t="s">
        <v>32</v>
      </c>
      <c r="Q10" s="24">
        <f t="shared" si="13"/>
        <v>1348</v>
      </c>
      <c r="R10" s="23">
        <f t="shared" si="14"/>
        <v>278</v>
      </c>
      <c r="S10" s="23">
        <f t="shared" si="14"/>
        <v>263</v>
      </c>
      <c r="T10" s="23">
        <f t="shared" si="14"/>
        <v>267</v>
      </c>
      <c r="U10" s="23">
        <f t="shared" si="14"/>
        <v>269</v>
      </c>
      <c r="V10" s="23">
        <f t="shared" si="14"/>
        <v>271</v>
      </c>
      <c r="W10" s="24">
        <f t="shared" si="15"/>
        <v>1444</v>
      </c>
      <c r="X10" s="23">
        <f t="shared" si="16"/>
        <v>278</v>
      </c>
      <c r="Y10" s="23">
        <f t="shared" si="16"/>
        <v>284</v>
      </c>
      <c r="Z10" s="23">
        <f t="shared" si="16"/>
        <v>321</v>
      </c>
      <c r="AA10" s="23">
        <f t="shared" si="16"/>
        <v>277</v>
      </c>
      <c r="AB10" s="23">
        <f t="shared" si="16"/>
        <v>284</v>
      </c>
      <c r="AC10" s="35" t="s">
        <v>32</v>
      </c>
      <c r="AD10" s="24">
        <f t="shared" si="17"/>
        <v>1377</v>
      </c>
      <c r="AE10" s="23">
        <f t="shared" si="18"/>
        <v>279</v>
      </c>
      <c r="AF10" s="23">
        <f t="shared" si="18"/>
        <v>295</v>
      </c>
      <c r="AG10" s="23">
        <f t="shared" si="18"/>
        <v>300</v>
      </c>
      <c r="AH10" s="23">
        <f t="shared" si="18"/>
        <v>236</v>
      </c>
      <c r="AI10" s="23">
        <f t="shared" si="18"/>
        <v>267</v>
      </c>
      <c r="AJ10" s="24">
        <f t="shared" si="18"/>
        <v>1094</v>
      </c>
      <c r="AK10" s="24">
        <f t="shared" si="18"/>
        <v>818</v>
      </c>
      <c r="AL10" s="24">
        <f t="shared" si="18"/>
        <v>607</v>
      </c>
      <c r="AM10" s="24">
        <f t="shared" si="18"/>
        <v>615</v>
      </c>
      <c r="AN10" s="35" t="s">
        <v>32</v>
      </c>
      <c r="AO10" s="24">
        <f t="shared" si="7"/>
        <v>497</v>
      </c>
      <c r="AP10" s="24">
        <f t="shared" si="7"/>
        <v>446</v>
      </c>
      <c r="AQ10" s="24">
        <f t="shared" si="7"/>
        <v>426</v>
      </c>
      <c r="AR10" s="24">
        <f t="shared" si="7"/>
        <v>365</v>
      </c>
      <c r="AS10" s="24">
        <f t="shared" si="7"/>
        <v>349</v>
      </c>
      <c r="AT10" s="24">
        <f t="shared" si="7"/>
        <v>272</v>
      </c>
      <c r="AU10" s="24">
        <f t="shared" si="7"/>
        <v>213</v>
      </c>
      <c r="AV10" s="24">
        <f t="shared" si="7"/>
        <v>249</v>
      </c>
      <c r="AW10" s="13"/>
    </row>
    <row r="11" spans="2:49" ht="15" customHeight="1">
      <c r="B11" s="35" t="s">
        <v>33</v>
      </c>
      <c r="C11" s="22">
        <f t="shared" si="9"/>
        <v>7952</v>
      </c>
      <c r="D11" s="24">
        <f t="shared" si="10"/>
        <v>754</v>
      </c>
      <c r="E11" s="23">
        <f t="shared" si="2"/>
        <v>147</v>
      </c>
      <c r="F11" s="23">
        <f t="shared" si="2"/>
        <v>139</v>
      </c>
      <c r="G11" s="23">
        <f t="shared" si="2"/>
        <v>149</v>
      </c>
      <c r="H11" s="23">
        <f t="shared" si="2"/>
        <v>157</v>
      </c>
      <c r="I11" s="23">
        <f t="shared" si="2"/>
        <v>162</v>
      </c>
      <c r="J11" s="24">
        <f t="shared" si="11"/>
        <v>804</v>
      </c>
      <c r="K11" s="23">
        <f t="shared" si="12"/>
        <v>161</v>
      </c>
      <c r="L11" s="23">
        <f t="shared" si="12"/>
        <v>165</v>
      </c>
      <c r="M11" s="23">
        <f t="shared" si="12"/>
        <v>142</v>
      </c>
      <c r="N11" s="23">
        <f t="shared" si="12"/>
        <v>157</v>
      </c>
      <c r="O11" s="23">
        <f t="shared" si="12"/>
        <v>179</v>
      </c>
      <c r="P11" s="35" t="s">
        <v>33</v>
      </c>
      <c r="Q11" s="24">
        <f t="shared" si="13"/>
        <v>876</v>
      </c>
      <c r="R11" s="23">
        <f t="shared" si="14"/>
        <v>167</v>
      </c>
      <c r="S11" s="23">
        <f t="shared" si="14"/>
        <v>189</v>
      </c>
      <c r="T11" s="23">
        <f t="shared" si="14"/>
        <v>190</v>
      </c>
      <c r="U11" s="23">
        <f t="shared" si="14"/>
        <v>174</v>
      </c>
      <c r="V11" s="23">
        <f t="shared" si="14"/>
        <v>156</v>
      </c>
      <c r="W11" s="24">
        <f t="shared" si="15"/>
        <v>942</v>
      </c>
      <c r="X11" s="23">
        <f t="shared" si="16"/>
        <v>175</v>
      </c>
      <c r="Y11" s="23">
        <f t="shared" si="16"/>
        <v>205</v>
      </c>
      <c r="Z11" s="23">
        <f t="shared" si="16"/>
        <v>188</v>
      </c>
      <c r="AA11" s="23">
        <f t="shared" si="16"/>
        <v>177</v>
      </c>
      <c r="AB11" s="23">
        <f t="shared" si="16"/>
        <v>197</v>
      </c>
      <c r="AC11" s="35" t="s">
        <v>33</v>
      </c>
      <c r="AD11" s="24">
        <f t="shared" si="17"/>
        <v>895</v>
      </c>
      <c r="AE11" s="23">
        <f t="shared" si="18"/>
        <v>196</v>
      </c>
      <c r="AF11" s="23">
        <f t="shared" si="18"/>
        <v>208</v>
      </c>
      <c r="AG11" s="23">
        <f t="shared" si="18"/>
        <v>161</v>
      </c>
      <c r="AH11" s="23">
        <f t="shared" si="18"/>
        <v>159</v>
      </c>
      <c r="AI11" s="23">
        <f t="shared" si="18"/>
        <v>171</v>
      </c>
      <c r="AJ11" s="24">
        <f t="shared" si="18"/>
        <v>651</v>
      </c>
      <c r="AK11" s="24">
        <f t="shared" si="18"/>
        <v>469</v>
      </c>
      <c r="AL11" s="24">
        <f t="shared" si="18"/>
        <v>382</v>
      </c>
      <c r="AM11" s="24">
        <f t="shared" si="18"/>
        <v>411</v>
      </c>
      <c r="AN11" s="35" t="s">
        <v>33</v>
      </c>
      <c r="AO11" s="24">
        <f t="shared" si="7"/>
        <v>363</v>
      </c>
      <c r="AP11" s="24">
        <f t="shared" si="7"/>
        <v>248</v>
      </c>
      <c r="AQ11" s="24">
        <f t="shared" si="7"/>
        <v>261</v>
      </c>
      <c r="AR11" s="24">
        <f t="shared" si="7"/>
        <v>217</v>
      </c>
      <c r="AS11" s="24">
        <f t="shared" si="7"/>
        <v>170</v>
      </c>
      <c r="AT11" s="24">
        <f t="shared" si="7"/>
        <v>188</v>
      </c>
      <c r="AU11" s="24">
        <f t="shared" si="7"/>
        <v>122</v>
      </c>
      <c r="AV11" s="24">
        <f t="shared" si="7"/>
        <v>199</v>
      </c>
      <c r="AW11" s="13"/>
    </row>
    <row r="12" spans="2:49" ht="15" customHeight="1">
      <c r="B12" s="35" t="s">
        <v>34</v>
      </c>
      <c r="C12" s="22">
        <f>SUM(D12+J12+Q12+W12+AD12+AJ12+AK12+AL12+AM12+AO12+AP12+AQ12+AR12+AS12+AT12+AU12+AV12)</f>
        <v>6264</v>
      </c>
      <c r="D12" s="24">
        <f t="shared" si="10"/>
        <v>624</v>
      </c>
      <c r="E12" s="23">
        <f t="shared" si="2"/>
        <v>129</v>
      </c>
      <c r="F12" s="23">
        <f t="shared" si="2"/>
        <v>132</v>
      </c>
      <c r="G12" s="23">
        <f t="shared" si="2"/>
        <v>119</v>
      </c>
      <c r="H12" s="23">
        <f t="shared" si="2"/>
        <v>115</v>
      </c>
      <c r="I12" s="23">
        <f t="shared" si="2"/>
        <v>129</v>
      </c>
      <c r="J12" s="24">
        <f t="shared" si="11"/>
        <v>574</v>
      </c>
      <c r="K12" s="23">
        <f t="shared" si="12"/>
        <v>132</v>
      </c>
      <c r="L12" s="23">
        <f t="shared" si="12"/>
        <v>88</v>
      </c>
      <c r="M12" s="23">
        <f t="shared" si="12"/>
        <v>109</v>
      </c>
      <c r="N12" s="23">
        <f t="shared" si="12"/>
        <v>129</v>
      </c>
      <c r="O12" s="23">
        <f t="shared" si="12"/>
        <v>116</v>
      </c>
      <c r="P12" s="35" t="s">
        <v>34</v>
      </c>
      <c r="Q12" s="24">
        <f t="shared" si="13"/>
        <v>620</v>
      </c>
      <c r="R12" s="23">
        <f t="shared" si="14"/>
        <v>108</v>
      </c>
      <c r="S12" s="23">
        <f t="shared" si="14"/>
        <v>108</v>
      </c>
      <c r="T12" s="23">
        <f t="shared" si="14"/>
        <v>147</v>
      </c>
      <c r="U12" s="23">
        <f t="shared" si="14"/>
        <v>119</v>
      </c>
      <c r="V12" s="23">
        <f t="shared" si="14"/>
        <v>138</v>
      </c>
      <c r="W12" s="24">
        <f t="shared" si="15"/>
        <v>668</v>
      </c>
      <c r="X12" s="23">
        <f t="shared" si="16"/>
        <v>120</v>
      </c>
      <c r="Y12" s="23">
        <f t="shared" si="16"/>
        <v>131</v>
      </c>
      <c r="Z12" s="23">
        <f t="shared" si="16"/>
        <v>127</v>
      </c>
      <c r="AA12" s="23">
        <f t="shared" si="16"/>
        <v>151</v>
      </c>
      <c r="AB12" s="23">
        <f t="shared" si="16"/>
        <v>139</v>
      </c>
      <c r="AC12" s="35" t="s">
        <v>34</v>
      </c>
      <c r="AD12" s="24">
        <f t="shared" si="17"/>
        <v>700</v>
      </c>
      <c r="AE12" s="23">
        <f t="shared" si="18"/>
        <v>167</v>
      </c>
      <c r="AF12" s="23">
        <f t="shared" si="18"/>
        <v>131</v>
      </c>
      <c r="AG12" s="23">
        <f t="shared" si="18"/>
        <v>132</v>
      </c>
      <c r="AH12" s="23">
        <f t="shared" si="18"/>
        <v>129</v>
      </c>
      <c r="AI12" s="23">
        <f t="shared" si="18"/>
        <v>141</v>
      </c>
      <c r="AJ12" s="24">
        <f t="shared" si="18"/>
        <v>529</v>
      </c>
      <c r="AK12" s="24">
        <f t="shared" si="18"/>
        <v>442</v>
      </c>
      <c r="AL12" s="24">
        <f t="shared" si="18"/>
        <v>332</v>
      </c>
      <c r="AM12" s="24">
        <f t="shared" si="18"/>
        <v>332</v>
      </c>
      <c r="AN12" s="35" t="s">
        <v>34</v>
      </c>
      <c r="AO12" s="24">
        <f t="shared" si="7"/>
        <v>287</v>
      </c>
      <c r="AP12" s="24">
        <f t="shared" si="7"/>
        <v>228</v>
      </c>
      <c r="AQ12" s="24">
        <f t="shared" si="7"/>
        <v>183</v>
      </c>
      <c r="AR12" s="24">
        <f t="shared" si="7"/>
        <v>184</v>
      </c>
      <c r="AS12" s="24">
        <f t="shared" si="7"/>
        <v>172</v>
      </c>
      <c r="AT12" s="24">
        <f t="shared" si="7"/>
        <v>128</v>
      </c>
      <c r="AU12" s="24">
        <f t="shared" si="7"/>
        <v>106</v>
      </c>
      <c r="AV12" s="24">
        <f t="shared" si="7"/>
        <v>155</v>
      </c>
      <c r="AW12" s="13"/>
    </row>
    <row r="13" spans="2:49" ht="15" customHeight="1">
      <c r="B13" s="35" t="s">
        <v>35</v>
      </c>
      <c r="C13" s="22">
        <f t="shared" si="9"/>
        <v>9227</v>
      </c>
      <c r="D13" s="24">
        <f t="shared" si="10"/>
        <v>855</v>
      </c>
      <c r="E13" s="23">
        <f t="shared" si="2"/>
        <v>145</v>
      </c>
      <c r="F13" s="23">
        <f t="shared" si="2"/>
        <v>155</v>
      </c>
      <c r="G13" s="23">
        <f t="shared" si="2"/>
        <v>176</v>
      </c>
      <c r="H13" s="23">
        <f t="shared" si="2"/>
        <v>210</v>
      </c>
      <c r="I13" s="23">
        <f t="shared" si="2"/>
        <v>169</v>
      </c>
      <c r="J13" s="24">
        <f t="shared" si="11"/>
        <v>931</v>
      </c>
      <c r="K13" s="23">
        <f t="shared" si="12"/>
        <v>195</v>
      </c>
      <c r="L13" s="23">
        <f t="shared" si="12"/>
        <v>178</v>
      </c>
      <c r="M13" s="23">
        <f t="shared" si="12"/>
        <v>202</v>
      </c>
      <c r="N13" s="23">
        <f t="shared" si="12"/>
        <v>179</v>
      </c>
      <c r="O13" s="23">
        <f t="shared" si="12"/>
        <v>177</v>
      </c>
      <c r="P13" s="35" t="s">
        <v>35</v>
      </c>
      <c r="Q13" s="24">
        <f t="shared" si="13"/>
        <v>1018</v>
      </c>
      <c r="R13" s="23">
        <f t="shared" si="14"/>
        <v>194</v>
      </c>
      <c r="S13" s="23">
        <f t="shared" si="14"/>
        <v>193</v>
      </c>
      <c r="T13" s="23">
        <f t="shared" si="14"/>
        <v>193</v>
      </c>
      <c r="U13" s="23">
        <f t="shared" si="14"/>
        <v>234</v>
      </c>
      <c r="V13" s="23">
        <f t="shared" si="14"/>
        <v>204</v>
      </c>
      <c r="W13" s="24">
        <f t="shared" si="15"/>
        <v>1184</v>
      </c>
      <c r="X13" s="23">
        <f t="shared" si="16"/>
        <v>231</v>
      </c>
      <c r="Y13" s="23">
        <f t="shared" si="16"/>
        <v>223</v>
      </c>
      <c r="Z13" s="23">
        <f t="shared" si="16"/>
        <v>269</v>
      </c>
      <c r="AA13" s="23">
        <f t="shared" si="16"/>
        <v>226</v>
      </c>
      <c r="AB13" s="23">
        <f t="shared" si="16"/>
        <v>235</v>
      </c>
      <c r="AC13" s="35" t="s">
        <v>35</v>
      </c>
      <c r="AD13" s="24">
        <f t="shared" si="17"/>
        <v>1003</v>
      </c>
      <c r="AE13" s="23">
        <f t="shared" si="18"/>
        <v>184</v>
      </c>
      <c r="AF13" s="23">
        <f t="shared" si="18"/>
        <v>224</v>
      </c>
      <c r="AG13" s="23">
        <f t="shared" si="18"/>
        <v>208</v>
      </c>
      <c r="AH13" s="23">
        <f t="shared" si="18"/>
        <v>206</v>
      </c>
      <c r="AI13" s="23">
        <f t="shared" si="18"/>
        <v>181</v>
      </c>
      <c r="AJ13" s="24">
        <f t="shared" si="18"/>
        <v>734</v>
      </c>
      <c r="AK13" s="24">
        <f t="shared" si="18"/>
        <v>499</v>
      </c>
      <c r="AL13" s="24">
        <f t="shared" si="18"/>
        <v>373</v>
      </c>
      <c r="AM13" s="24">
        <f t="shared" si="18"/>
        <v>386</v>
      </c>
      <c r="AN13" s="35" t="s">
        <v>35</v>
      </c>
      <c r="AO13" s="24">
        <f t="shared" si="7"/>
        <v>359</v>
      </c>
      <c r="AP13" s="24">
        <f t="shared" si="7"/>
        <v>365</v>
      </c>
      <c r="AQ13" s="24">
        <f t="shared" si="7"/>
        <v>320</v>
      </c>
      <c r="AR13" s="24">
        <f t="shared" si="7"/>
        <v>302</v>
      </c>
      <c r="AS13" s="24">
        <f t="shared" si="7"/>
        <v>260</v>
      </c>
      <c r="AT13" s="24">
        <f t="shared" si="7"/>
        <v>210</v>
      </c>
      <c r="AU13" s="24">
        <f t="shared" si="7"/>
        <v>189</v>
      </c>
      <c r="AV13" s="24">
        <f t="shared" si="7"/>
        <v>239</v>
      </c>
      <c r="AW13" s="13"/>
    </row>
    <row r="14" spans="2:49" ht="15" customHeight="1">
      <c r="B14" s="35" t="s">
        <v>36</v>
      </c>
      <c r="C14" s="22">
        <f t="shared" si="9"/>
        <v>51064</v>
      </c>
      <c r="D14" s="24">
        <f t="shared" si="10"/>
        <v>5118</v>
      </c>
      <c r="E14" s="23">
        <f t="shared" si="2"/>
        <v>991</v>
      </c>
      <c r="F14" s="23">
        <f t="shared" si="2"/>
        <v>1047</v>
      </c>
      <c r="G14" s="23">
        <f t="shared" si="2"/>
        <v>1032</v>
      </c>
      <c r="H14" s="23">
        <f t="shared" si="2"/>
        <v>1037</v>
      </c>
      <c r="I14" s="23">
        <f t="shared" si="2"/>
        <v>1011</v>
      </c>
      <c r="J14" s="24">
        <f t="shared" si="11"/>
        <v>5144</v>
      </c>
      <c r="K14" s="23">
        <f t="shared" si="12"/>
        <v>1001</v>
      </c>
      <c r="L14" s="23">
        <f t="shared" si="12"/>
        <v>1010</v>
      </c>
      <c r="M14" s="23">
        <f t="shared" si="12"/>
        <v>1039</v>
      </c>
      <c r="N14" s="23">
        <f t="shared" si="12"/>
        <v>1023</v>
      </c>
      <c r="O14" s="23">
        <f t="shared" si="12"/>
        <v>1071</v>
      </c>
      <c r="P14" s="35" t="s">
        <v>36</v>
      </c>
      <c r="Q14" s="24">
        <f t="shared" si="13"/>
        <v>5887</v>
      </c>
      <c r="R14" s="23">
        <f t="shared" si="14"/>
        <v>1097</v>
      </c>
      <c r="S14" s="23">
        <f t="shared" si="14"/>
        <v>1228</v>
      </c>
      <c r="T14" s="23">
        <f t="shared" si="14"/>
        <v>1169</v>
      </c>
      <c r="U14" s="23">
        <f t="shared" si="14"/>
        <v>1176</v>
      </c>
      <c r="V14" s="23">
        <f t="shared" si="14"/>
        <v>1217</v>
      </c>
      <c r="W14" s="24">
        <f t="shared" si="15"/>
        <v>6126</v>
      </c>
      <c r="X14" s="23">
        <f t="shared" si="16"/>
        <v>1175</v>
      </c>
      <c r="Y14" s="23">
        <f t="shared" si="16"/>
        <v>1243</v>
      </c>
      <c r="Z14" s="23">
        <f t="shared" si="16"/>
        <v>1241</v>
      </c>
      <c r="AA14" s="23">
        <f t="shared" si="16"/>
        <v>1221</v>
      </c>
      <c r="AB14" s="23">
        <f t="shared" si="16"/>
        <v>1246</v>
      </c>
      <c r="AC14" s="35" t="s">
        <v>36</v>
      </c>
      <c r="AD14" s="24">
        <f t="shared" si="17"/>
        <v>5765</v>
      </c>
      <c r="AE14" s="23">
        <f t="shared" si="18"/>
        <v>1194</v>
      </c>
      <c r="AF14" s="23">
        <f t="shared" si="18"/>
        <v>1147</v>
      </c>
      <c r="AG14" s="23">
        <f t="shared" si="18"/>
        <v>1221</v>
      </c>
      <c r="AH14" s="23">
        <f t="shared" si="18"/>
        <v>1127</v>
      </c>
      <c r="AI14" s="23">
        <f t="shared" si="18"/>
        <v>1076</v>
      </c>
      <c r="AJ14" s="24">
        <f t="shared" si="18"/>
        <v>4530</v>
      </c>
      <c r="AK14" s="24">
        <f t="shared" si="18"/>
        <v>3378</v>
      </c>
      <c r="AL14" s="24">
        <f t="shared" si="18"/>
        <v>2603</v>
      </c>
      <c r="AM14" s="24">
        <f t="shared" si="18"/>
        <v>2335</v>
      </c>
      <c r="AN14" s="35" t="s">
        <v>36</v>
      </c>
      <c r="AO14" s="24">
        <f t="shared" si="7"/>
        <v>2056</v>
      </c>
      <c r="AP14" s="24">
        <f t="shared" si="7"/>
        <v>1718</v>
      </c>
      <c r="AQ14" s="24">
        <f t="shared" si="7"/>
        <v>1536</v>
      </c>
      <c r="AR14" s="24">
        <f t="shared" si="7"/>
        <v>1313</v>
      </c>
      <c r="AS14" s="24">
        <f t="shared" si="7"/>
        <v>1153</v>
      </c>
      <c r="AT14" s="24">
        <f t="shared" si="7"/>
        <v>874</v>
      </c>
      <c r="AU14" s="24">
        <f t="shared" si="7"/>
        <v>704</v>
      </c>
      <c r="AV14" s="24">
        <f t="shared" si="7"/>
        <v>824</v>
      </c>
      <c r="AW14" s="13"/>
    </row>
    <row r="15" spans="2:49" ht="15" customHeight="1">
      <c r="B15" s="35" t="s">
        <v>37</v>
      </c>
      <c r="C15" s="22">
        <f t="shared" si="9"/>
        <v>20098</v>
      </c>
      <c r="D15" s="24">
        <f t="shared" si="10"/>
        <v>1941</v>
      </c>
      <c r="E15" s="23">
        <f t="shared" si="2"/>
        <v>410</v>
      </c>
      <c r="F15" s="23">
        <f t="shared" si="2"/>
        <v>392</v>
      </c>
      <c r="G15" s="23">
        <f t="shared" si="2"/>
        <v>374</v>
      </c>
      <c r="H15" s="23">
        <f t="shared" si="2"/>
        <v>375</v>
      </c>
      <c r="I15" s="23">
        <f t="shared" si="2"/>
        <v>390</v>
      </c>
      <c r="J15" s="24">
        <f t="shared" si="11"/>
        <v>1873</v>
      </c>
      <c r="K15" s="23">
        <f t="shared" si="12"/>
        <v>375</v>
      </c>
      <c r="L15" s="23">
        <f t="shared" si="12"/>
        <v>384</v>
      </c>
      <c r="M15" s="23">
        <f t="shared" si="12"/>
        <v>373</v>
      </c>
      <c r="N15" s="23">
        <f t="shared" si="12"/>
        <v>352</v>
      </c>
      <c r="O15" s="23">
        <f t="shared" si="12"/>
        <v>389</v>
      </c>
      <c r="P15" s="35" t="s">
        <v>37</v>
      </c>
      <c r="Q15" s="24">
        <f t="shared" si="13"/>
        <v>1837</v>
      </c>
      <c r="R15" s="23">
        <f t="shared" si="14"/>
        <v>341</v>
      </c>
      <c r="S15" s="23">
        <f t="shared" si="14"/>
        <v>363</v>
      </c>
      <c r="T15" s="23">
        <f t="shared" si="14"/>
        <v>373</v>
      </c>
      <c r="U15" s="23">
        <f t="shared" si="14"/>
        <v>356</v>
      </c>
      <c r="V15" s="23">
        <f t="shared" si="14"/>
        <v>404</v>
      </c>
      <c r="W15" s="24">
        <f t="shared" si="15"/>
        <v>2140</v>
      </c>
      <c r="X15" s="23">
        <f t="shared" si="16"/>
        <v>369</v>
      </c>
      <c r="Y15" s="23">
        <f t="shared" si="16"/>
        <v>381</v>
      </c>
      <c r="Z15" s="23">
        <f t="shared" si="16"/>
        <v>403</v>
      </c>
      <c r="AA15" s="23">
        <f t="shared" si="16"/>
        <v>503</v>
      </c>
      <c r="AB15" s="23">
        <f t="shared" si="16"/>
        <v>484</v>
      </c>
      <c r="AC15" s="35" t="s">
        <v>37</v>
      </c>
      <c r="AD15" s="24">
        <f t="shared" si="17"/>
        <v>2364</v>
      </c>
      <c r="AE15" s="23">
        <f t="shared" si="18"/>
        <v>457</v>
      </c>
      <c r="AF15" s="23">
        <f t="shared" si="18"/>
        <v>532</v>
      </c>
      <c r="AG15" s="23">
        <f t="shared" si="18"/>
        <v>472</v>
      </c>
      <c r="AH15" s="23">
        <f t="shared" si="18"/>
        <v>462</v>
      </c>
      <c r="AI15" s="23">
        <f t="shared" si="18"/>
        <v>441</v>
      </c>
      <c r="AJ15" s="24">
        <f t="shared" si="18"/>
        <v>1942</v>
      </c>
      <c r="AK15" s="24">
        <f t="shared" si="18"/>
        <v>1338</v>
      </c>
      <c r="AL15" s="24">
        <f t="shared" si="18"/>
        <v>977</v>
      </c>
      <c r="AM15" s="24">
        <f t="shared" si="18"/>
        <v>1008</v>
      </c>
      <c r="AN15" s="35" t="s">
        <v>37</v>
      </c>
      <c r="AO15" s="24">
        <f t="shared" si="7"/>
        <v>892</v>
      </c>
      <c r="AP15" s="24">
        <f t="shared" si="7"/>
        <v>730</v>
      </c>
      <c r="AQ15" s="24">
        <f t="shared" si="7"/>
        <v>613</v>
      </c>
      <c r="AR15" s="24">
        <f t="shared" si="7"/>
        <v>562</v>
      </c>
      <c r="AS15" s="24">
        <f t="shared" si="7"/>
        <v>521</v>
      </c>
      <c r="AT15" s="24">
        <f t="shared" si="7"/>
        <v>493</v>
      </c>
      <c r="AU15" s="24">
        <f t="shared" si="7"/>
        <v>374</v>
      </c>
      <c r="AV15" s="24">
        <f t="shared" si="7"/>
        <v>493</v>
      </c>
      <c r="AW15" s="13"/>
    </row>
    <row r="16" spans="2:49" ht="15" customHeight="1">
      <c r="B16" s="35" t="s">
        <v>38</v>
      </c>
      <c r="C16" s="22">
        <f t="shared" si="9"/>
        <v>12919</v>
      </c>
      <c r="D16" s="24">
        <f t="shared" si="10"/>
        <v>1305</v>
      </c>
      <c r="E16" s="23">
        <f t="shared" si="2"/>
        <v>254</v>
      </c>
      <c r="F16" s="23">
        <f t="shared" si="2"/>
        <v>256</v>
      </c>
      <c r="G16" s="23">
        <f t="shared" si="2"/>
        <v>268</v>
      </c>
      <c r="H16" s="23">
        <f t="shared" si="2"/>
        <v>275</v>
      </c>
      <c r="I16" s="23">
        <f t="shared" si="2"/>
        <v>252</v>
      </c>
      <c r="J16" s="24">
        <f t="shared" si="11"/>
        <v>1389</v>
      </c>
      <c r="K16" s="23">
        <f t="shared" si="12"/>
        <v>261</v>
      </c>
      <c r="L16" s="23">
        <f t="shared" si="12"/>
        <v>256</v>
      </c>
      <c r="M16" s="23">
        <f t="shared" si="12"/>
        <v>292</v>
      </c>
      <c r="N16" s="23">
        <f t="shared" si="12"/>
        <v>284</v>
      </c>
      <c r="O16" s="23">
        <f t="shared" si="12"/>
        <v>296</v>
      </c>
      <c r="P16" s="35" t="s">
        <v>38</v>
      </c>
      <c r="Q16" s="24">
        <f t="shared" si="13"/>
        <v>1628</v>
      </c>
      <c r="R16" s="23">
        <f t="shared" si="14"/>
        <v>313</v>
      </c>
      <c r="S16" s="23">
        <f t="shared" si="14"/>
        <v>321</v>
      </c>
      <c r="T16" s="23">
        <f t="shared" si="14"/>
        <v>340</v>
      </c>
      <c r="U16" s="23">
        <f t="shared" si="14"/>
        <v>348</v>
      </c>
      <c r="V16" s="23">
        <f t="shared" si="14"/>
        <v>306</v>
      </c>
      <c r="W16" s="24">
        <f t="shared" si="15"/>
        <v>1731</v>
      </c>
      <c r="X16" s="23">
        <f t="shared" si="16"/>
        <v>343</v>
      </c>
      <c r="Y16" s="23">
        <f t="shared" si="16"/>
        <v>383</v>
      </c>
      <c r="Z16" s="23">
        <f t="shared" si="16"/>
        <v>360</v>
      </c>
      <c r="AA16" s="23">
        <f t="shared" si="16"/>
        <v>349</v>
      </c>
      <c r="AB16" s="23">
        <f t="shared" si="16"/>
        <v>296</v>
      </c>
      <c r="AC16" s="35" t="s">
        <v>38</v>
      </c>
      <c r="AD16" s="24">
        <f t="shared" si="17"/>
        <v>1418</v>
      </c>
      <c r="AE16" s="23">
        <f t="shared" si="18"/>
        <v>306</v>
      </c>
      <c r="AF16" s="23">
        <f t="shared" si="18"/>
        <v>282</v>
      </c>
      <c r="AG16" s="23">
        <f t="shared" si="18"/>
        <v>332</v>
      </c>
      <c r="AH16" s="23">
        <f t="shared" si="18"/>
        <v>281</v>
      </c>
      <c r="AI16" s="23">
        <f t="shared" si="18"/>
        <v>217</v>
      </c>
      <c r="AJ16" s="24">
        <f t="shared" si="18"/>
        <v>990</v>
      </c>
      <c r="AK16" s="24">
        <f t="shared" si="18"/>
        <v>726</v>
      </c>
      <c r="AL16" s="24">
        <f t="shared" si="18"/>
        <v>588</v>
      </c>
      <c r="AM16" s="24">
        <f t="shared" si="18"/>
        <v>516</v>
      </c>
      <c r="AN16" s="35" t="s">
        <v>38</v>
      </c>
      <c r="AO16" s="24">
        <f t="shared" si="7"/>
        <v>468</v>
      </c>
      <c r="AP16" s="24">
        <f t="shared" si="7"/>
        <v>406</v>
      </c>
      <c r="AQ16" s="24">
        <f t="shared" si="7"/>
        <v>401</v>
      </c>
      <c r="AR16" s="24">
        <f t="shared" si="7"/>
        <v>350</v>
      </c>
      <c r="AS16" s="24">
        <f t="shared" si="7"/>
        <v>319</v>
      </c>
      <c r="AT16" s="24">
        <f t="shared" si="7"/>
        <v>241</v>
      </c>
      <c r="AU16" s="24">
        <f t="shared" si="7"/>
        <v>201</v>
      </c>
      <c r="AV16" s="24">
        <f t="shared" si="7"/>
        <v>242</v>
      </c>
      <c r="AW16" s="13"/>
    </row>
    <row r="17" spans="2:52" ht="15" customHeight="1">
      <c r="B17" s="35" t="s">
        <v>39</v>
      </c>
      <c r="C17" s="22">
        <f>SUM(D17+J17+Q17+W17+AD17+AJ17+AK17+AL17+AM17+AO17+AP17+AQ17+AR17+AS17+AT17+AU17+AV17)</f>
        <v>14257</v>
      </c>
      <c r="D17" s="24">
        <f t="shared" si="10"/>
        <v>1381</v>
      </c>
      <c r="E17" s="23">
        <f t="shared" si="2"/>
        <v>256</v>
      </c>
      <c r="F17" s="23">
        <f t="shared" si="2"/>
        <v>270</v>
      </c>
      <c r="G17" s="23">
        <f t="shared" si="2"/>
        <v>273</v>
      </c>
      <c r="H17" s="23">
        <f t="shared" si="2"/>
        <v>304</v>
      </c>
      <c r="I17" s="23">
        <f t="shared" si="2"/>
        <v>278</v>
      </c>
      <c r="J17" s="24">
        <f t="shared" si="11"/>
        <v>1383</v>
      </c>
      <c r="K17" s="23">
        <f t="shared" si="12"/>
        <v>286</v>
      </c>
      <c r="L17" s="23">
        <f t="shared" si="12"/>
        <v>264</v>
      </c>
      <c r="M17" s="23">
        <f t="shared" si="12"/>
        <v>280</v>
      </c>
      <c r="N17" s="23">
        <f t="shared" si="12"/>
        <v>271</v>
      </c>
      <c r="O17" s="23">
        <f t="shared" si="12"/>
        <v>282</v>
      </c>
      <c r="P17" s="35" t="s">
        <v>39</v>
      </c>
      <c r="Q17" s="24">
        <f t="shared" si="13"/>
        <v>1553</v>
      </c>
      <c r="R17" s="23">
        <f t="shared" si="14"/>
        <v>307</v>
      </c>
      <c r="S17" s="23">
        <f t="shared" si="14"/>
        <v>296</v>
      </c>
      <c r="T17" s="23">
        <f t="shared" si="14"/>
        <v>298</v>
      </c>
      <c r="U17" s="23">
        <f t="shared" si="14"/>
        <v>338</v>
      </c>
      <c r="V17" s="23">
        <f t="shared" si="14"/>
        <v>314</v>
      </c>
      <c r="W17" s="24">
        <f t="shared" si="15"/>
        <v>1719</v>
      </c>
      <c r="X17" s="23">
        <f t="shared" si="16"/>
        <v>341</v>
      </c>
      <c r="Y17" s="23">
        <f t="shared" si="16"/>
        <v>333</v>
      </c>
      <c r="Z17" s="23">
        <f t="shared" si="16"/>
        <v>363</v>
      </c>
      <c r="AA17" s="23">
        <f t="shared" si="16"/>
        <v>324</v>
      </c>
      <c r="AB17" s="23">
        <f t="shared" si="16"/>
        <v>358</v>
      </c>
      <c r="AC17" s="35" t="s">
        <v>39</v>
      </c>
      <c r="AD17" s="24">
        <f t="shared" si="17"/>
        <v>1614</v>
      </c>
      <c r="AE17" s="23">
        <f t="shared" si="18"/>
        <v>360</v>
      </c>
      <c r="AF17" s="23">
        <f t="shared" si="18"/>
        <v>309</v>
      </c>
      <c r="AG17" s="23">
        <f t="shared" si="18"/>
        <v>313</v>
      </c>
      <c r="AH17" s="23">
        <f t="shared" si="18"/>
        <v>319</v>
      </c>
      <c r="AI17" s="23">
        <f t="shared" si="18"/>
        <v>313</v>
      </c>
      <c r="AJ17" s="24">
        <f t="shared" si="18"/>
        <v>1164</v>
      </c>
      <c r="AK17" s="24">
        <f t="shared" si="18"/>
        <v>791</v>
      </c>
      <c r="AL17" s="24">
        <f t="shared" si="18"/>
        <v>655</v>
      </c>
      <c r="AM17" s="24">
        <f t="shared" si="18"/>
        <v>658</v>
      </c>
      <c r="AN17" s="35" t="s">
        <v>39</v>
      </c>
      <c r="AO17" s="24">
        <f t="shared" si="7"/>
        <v>578</v>
      </c>
      <c r="AP17" s="24">
        <f t="shared" si="7"/>
        <v>506</v>
      </c>
      <c r="AQ17" s="24">
        <f t="shared" si="7"/>
        <v>473</v>
      </c>
      <c r="AR17" s="24">
        <f t="shared" si="7"/>
        <v>419</v>
      </c>
      <c r="AS17" s="24">
        <f t="shared" si="7"/>
        <v>387</v>
      </c>
      <c r="AT17" s="24">
        <f t="shared" si="7"/>
        <v>314</v>
      </c>
      <c r="AU17" s="24">
        <f t="shared" si="7"/>
        <v>276</v>
      </c>
      <c r="AV17" s="24">
        <f t="shared" si="7"/>
        <v>386</v>
      </c>
      <c r="AW17" s="13"/>
    </row>
    <row r="18" spans="2:52" ht="15" customHeight="1">
      <c r="B18" s="35" t="s">
        <v>40</v>
      </c>
      <c r="C18" s="22">
        <f t="shared" si="9"/>
        <v>8138</v>
      </c>
      <c r="D18" s="24">
        <f t="shared" si="10"/>
        <v>778</v>
      </c>
      <c r="E18" s="23">
        <f t="shared" si="2"/>
        <v>158</v>
      </c>
      <c r="F18" s="23">
        <f t="shared" si="2"/>
        <v>162</v>
      </c>
      <c r="G18" s="23">
        <f t="shared" si="2"/>
        <v>157</v>
      </c>
      <c r="H18" s="23">
        <f t="shared" si="2"/>
        <v>143</v>
      </c>
      <c r="I18" s="23">
        <f t="shared" si="2"/>
        <v>158</v>
      </c>
      <c r="J18" s="24">
        <f t="shared" si="11"/>
        <v>868</v>
      </c>
      <c r="K18" s="23">
        <f t="shared" si="12"/>
        <v>158</v>
      </c>
      <c r="L18" s="23">
        <f t="shared" si="12"/>
        <v>155</v>
      </c>
      <c r="M18" s="23">
        <f t="shared" si="12"/>
        <v>184</v>
      </c>
      <c r="N18" s="23">
        <f t="shared" si="12"/>
        <v>182</v>
      </c>
      <c r="O18" s="23">
        <f t="shared" si="12"/>
        <v>189</v>
      </c>
      <c r="P18" s="35" t="s">
        <v>40</v>
      </c>
      <c r="Q18" s="24">
        <f t="shared" si="13"/>
        <v>992</v>
      </c>
      <c r="R18" s="23">
        <f t="shared" si="14"/>
        <v>194</v>
      </c>
      <c r="S18" s="23">
        <f t="shared" si="14"/>
        <v>199</v>
      </c>
      <c r="T18" s="23">
        <f t="shared" si="14"/>
        <v>191</v>
      </c>
      <c r="U18" s="23">
        <f t="shared" si="14"/>
        <v>184</v>
      </c>
      <c r="V18" s="23">
        <f t="shared" si="14"/>
        <v>224</v>
      </c>
      <c r="W18" s="24">
        <f t="shared" si="15"/>
        <v>1014</v>
      </c>
      <c r="X18" s="23">
        <f t="shared" si="16"/>
        <v>175</v>
      </c>
      <c r="Y18" s="23">
        <f t="shared" si="16"/>
        <v>196</v>
      </c>
      <c r="Z18" s="23">
        <f t="shared" si="16"/>
        <v>201</v>
      </c>
      <c r="AA18" s="23">
        <f t="shared" si="16"/>
        <v>214</v>
      </c>
      <c r="AB18" s="23">
        <f t="shared" si="16"/>
        <v>228</v>
      </c>
      <c r="AC18" s="35" t="s">
        <v>40</v>
      </c>
      <c r="AD18" s="24">
        <f t="shared" si="17"/>
        <v>920</v>
      </c>
      <c r="AE18" s="23">
        <f t="shared" si="18"/>
        <v>195</v>
      </c>
      <c r="AF18" s="23">
        <f t="shared" si="18"/>
        <v>178</v>
      </c>
      <c r="AG18" s="23">
        <f t="shared" si="18"/>
        <v>187</v>
      </c>
      <c r="AH18" s="23">
        <f t="shared" si="18"/>
        <v>192</v>
      </c>
      <c r="AI18" s="23">
        <f t="shared" si="18"/>
        <v>168</v>
      </c>
      <c r="AJ18" s="24">
        <f t="shared" si="18"/>
        <v>653</v>
      </c>
      <c r="AK18" s="24">
        <f t="shared" si="18"/>
        <v>404</v>
      </c>
      <c r="AL18" s="24">
        <f t="shared" si="18"/>
        <v>376</v>
      </c>
      <c r="AM18" s="24">
        <f t="shared" si="18"/>
        <v>323</v>
      </c>
      <c r="AN18" s="35" t="s">
        <v>40</v>
      </c>
      <c r="AO18" s="24">
        <f t="shared" si="7"/>
        <v>316</v>
      </c>
      <c r="AP18" s="24">
        <f t="shared" si="7"/>
        <v>311</v>
      </c>
      <c r="AQ18" s="24">
        <f t="shared" si="7"/>
        <v>284</v>
      </c>
      <c r="AR18" s="24">
        <f t="shared" si="7"/>
        <v>238</v>
      </c>
      <c r="AS18" s="24">
        <f t="shared" si="7"/>
        <v>224</v>
      </c>
      <c r="AT18" s="24">
        <f t="shared" si="7"/>
        <v>173</v>
      </c>
      <c r="AU18" s="24">
        <f t="shared" si="7"/>
        <v>105</v>
      </c>
      <c r="AV18" s="24">
        <f t="shared" si="7"/>
        <v>159</v>
      </c>
      <c r="AW18" s="13"/>
    </row>
    <row r="19" spans="2:52" ht="15" customHeight="1">
      <c r="B19" s="35" t="s">
        <v>41</v>
      </c>
      <c r="C19" s="22">
        <f t="shared" si="9"/>
        <v>13136</v>
      </c>
      <c r="D19" s="24">
        <f t="shared" si="10"/>
        <v>1261</v>
      </c>
      <c r="E19" s="23">
        <f t="shared" si="2"/>
        <v>230</v>
      </c>
      <c r="F19" s="23">
        <f t="shared" si="2"/>
        <v>276</v>
      </c>
      <c r="G19" s="23">
        <f t="shared" si="2"/>
        <v>251</v>
      </c>
      <c r="H19" s="23">
        <f t="shared" si="2"/>
        <v>252</v>
      </c>
      <c r="I19" s="23">
        <f t="shared" si="2"/>
        <v>252</v>
      </c>
      <c r="J19" s="24">
        <f t="shared" si="11"/>
        <v>1236</v>
      </c>
      <c r="K19" s="23">
        <f t="shared" si="12"/>
        <v>260</v>
      </c>
      <c r="L19" s="23">
        <f t="shared" si="12"/>
        <v>240</v>
      </c>
      <c r="M19" s="23">
        <f t="shared" si="12"/>
        <v>233</v>
      </c>
      <c r="N19" s="23">
        <f t="shared" si="12"/>
        <v>265</v>
      </c>
      <c r="O19" s="23">
        <f t="shared" si="12"/>
        <v>238</v>
      </c>
      <c r="P19" s="35" t="s">
        <v>41</v>
      </c>
      <c r="Q19" s="24">
        <f t="shared" si="13"/>
        <v>1307</v>
      </c>
      <c r="R19" s="23">
        <f t="shared" si="14"/>
        <v>251</v>
      </c>
      <c r="S19" s="23">
        <f t="shared" si="14"/>
        <v>263</v>
      </c>
      <c r="T19" s="23">
        <f t="shared" si="14"/>
        <v>276</v>
      </c>
      <c r="U19" s="23">
        <f t="shared" si="14"/>
        <v>257</v>
      </c>
      <c r="V19" s="23">
        <f t="shared" si="14"/>
        <v>260</v>
      </c>
      <c r="W19" s="24">
        <f t="shared" si="15"/>
        <v>1469</v>
      </c>
      <c r="X19" s="23">
        <f t="shared" si="16"/>
        <v>263</v>
      </c>
      <c r="Y19" s="23">
        <f t="shared" si="16"/>
        <v>290</v>
      </c>
      <c r="Z19" s="23">
        <f t="shared" si="16"/>
        <v>282</v>
      </c>
      <c r="AA19" s="23">
        <f t="shared" si="16"/>
        <v>309</v>
      </c>
      <c r="AB19" s="23">
        <f t="shared" si="16"/>
        <v>325</v>
      </c>
      <c r="AC19" s="35" t="s">
        <v>41</v>
      </c>
      <c r="AD19" s="24">
        <f t="shared" si="17"/>
        <v>1515</v>
      </c>
      <c r="AE19" s="23">
        <f t="shared" si="18"/>
        <v>301</v>
      </c>
      <c r="AF19" s="23">
        <f t="shared" si="18"/>
        <v>298</v>
      </c>
      <c r="AG19" s="23">
        <f t="shared" si="18"/>
        <v>320</v>
      </c>
      <c r="AH19" s="23">
        <f t="shared" si="18"/>
        <v>306</v>
      </c>
      <c r="AI19" s="23">
        <f t="shared" si="18"/>
        <v>290</v>
      </c>
      <c r="AJ19" s="24">
        <f t="shared" si="18"/>
        <v>1221</v>
      </c>
      <c r="AK19" s="24">
        <f t="shared" si="18"/>
        <v>874</v>
      </c>
      <c r="AL19" s="24">
        <f t="shared" si="18"/>
        <v>614</v>
      </c>
      <c r="AM19" s="24">
        <f t="shared" si="18"/>
        <v>683</v>
      </c>
      <c r="AN19" s="35" t="s">
        <v>41</v>
      </c>
      <c r="AO19" s="24">
        <f t="shared" si="7"/>
        <v>554</v>
      </c>
      <c r="AP19" s="24">
        <f t="shared" si="7"/>
        <v>496</v>
      </c>
      <c r="AQ19" s="24">
        <f t="shared" si="7"/>
        <v>494</v>
      </c>
      <c r="AR19" s="24">
        <f t="shared" si="7"/>
        <v>369</v>
      </c>
      <c r="AS19" s="24">
        <f t="shared" si="7"/>
        <v>298</v>
      </c>
      <c r="AT19" s="24">
        <f t="shared" si="7"/>
        <v>275</v>
      </c>
      <c r="AU19" s="24">
        <f t="shared" si="7"/>
        <v>219</v>
      </c>
      <c r="AV19" s="24">
        <f t="shared" si="7"/>
        <v>251</v>
      </c>
      <c r="AW19" s="13"/>
    </row>
    <row r="20" spans="2:52" ht="15" customHeight="1">
      <c r="B20" s="35" t="s">
        <v>42</v>
      </c>
      <c r="C20" s="22">
        <f t="shared" si="9"/>
        <v>20297</v>
      </c>
      <c r="D20" s="24">
        <f t="shared" si="10"/>
        <v>1996</v>
      </c>
      <c r="E20" s="23">
        <f t="shared" si="2"/>
        <v>384</v>
      </c>
      <c r="F20" s="23">
        <f t="shared" si="2"/>
        <v>431</v>
      </c>
      <c r="G20" s="23">
        <f t="shared" si="2"/>
        <v>402</v>
      </c>
      <c r="H20" s="23">
        <f t="shared" si="2"/>
        <v>358</v>
      </c>
      <c r="I20" s="23">
        <f t="shared" si="2"/>
        <v>421</v>
      </c>
      <c r="J20" s="24">
        <f t="shared" si="11"/>
        <v>1996</v>
      </c>
      <c r="K20" s="23">
        <f t="shared" si="12"/>
        <v>385</v>
      </c>
      <c r="L20" s="23">
        <f t="shared" si="12"/>
        <v>418</v>
      </c>
      <c r="M20" s="23">
        <f t="shared" si="12"/>
        <v>413</v>
      </c>
      <c r="N20" s="23">
        <f t="shared" si="12"/>
        <v>376</v>
      </c>
      <c r="O20" s="23">
        <f t="shared" si="12"/>
        <v>404</v>
      </c>
      <c r="P20" s="35" t="s">
        <v>42</v>
      </c>
      <c r="Q20" s="24">
        <f t="shared" si="13"/>
        <v>2216</v>
      </c>
      <c r="R20" s="23">
        <f t="shared" si="14"/>
        <v>432</v>
      </c>
      <c r="S20" s="23">
        <f t="shared" si="14"/>
        <v>449</v>
      </c>
      <c r="T20" s="23">
        <f t="shared" si="14"/>
        <v>437</v>
      </c>
      <c r="U20" s="23">
        <f t="shared" si="14"/>
        <v>456</v>
      </c>
      <c r="V20" s="23">
        <f t="shared" si="14"/>
        <v>442</v>
      </c>
      <c r="W20" s="24">
        <f t="shared" si="15"/>
        <v>2489</v>
      </c>
      <c r="X20" s="23">
        <f t="shared" si="16"/>
        <v>485</v>
      </c>
      <c r="Y20" s="23">
        <f t="shared" si="16"/>
        <v>509</v>
      </c>
      <c r="Z20" s="23">
        <f t="shared" si="16"/>
        <v>476</v>
      </c>
      <c r="AA20" s="23">
        <f t="shared" si="16"/>
        <v>525</v>
      </c>
      <c r="AB20" s="23">
        <f t="shared" si="16"/>
        <v>494</v>
      </c>
      <c r="AC20" s="35" t="s">
        <v>42</v>
      </c>
      <c r="AD20" s="24">
        <f t="shared" si="17"/>
        <v>2226</v>
      </c>
      <c r="AE20" s="23">
        <f t="shared" si="18"/>
        <v>449</v>
      </c>
      <c r="AF20" s="23">
        <f t="shared" si="18"/>
        <v>492</v>
      </c>
      <c r="AG20" s="23">
        <f t="shared" si="18"/>
        <v>442</v>
      </c>
      <c r="AH20" s="23">
        <f t="shared" si="18"/>
        <v>431</v>
      </c>
      <c r="AI20" s="23">
        <f t="shared" si="18"/>
        <v>412</v>
      </c>
      <c r="AJ20" s="24">
        <f t="shared" si="18"/>
        <v>1807</v>
      </c>
      <c r="AK20" s="24">
        <f t="shared" si="18"/>
        <v>1410</v>
      </c>
      <c r="AL20" s="24">
        <f t="shared" si="18"/>
        <v>1081</v>
      </c>
      <c r="AM20" s="24">
        <f t="shared" si="18"/>
        <v>1013</v>
      </c>
      <c r="AN20" s="35" t="s">
        <v>42</v>
      </c>
      <c r="AO20" s="24">
        <f t="shared" si="7"/>
        <v>843</v>
      </c>
      <c r="AP20" s="24">
        <f t="shared" si="7"/>
        <v>792</v>
      </c>
      <c r="AQ20" s="24">
        <f t="shared" si="7"/>
        <v>626</v>
      </c>
      <c r="AR20" s="24">
        <f t="shared" si="7"/>
        <v>480</v>
      </c>
      <c r="AS20" s="24">
        <f t="shared" si="7"/>
        <v>439</v>
      </c>
      <c r="AT20" s="24">
        <f t="shared" si="7"/>
        <v>332</v>
      </c>
      <c r="AU20" s="24">
        <f t="shared" si="7"/>
        <v>275</v>
      </c>
      <c r="AV20" s="24">
        <f t="shared" si="7"/>
        <v>276</v>
      </c>
      <c r="AW20" s="13"/>
    </row>
    <row r="21" spans="2:52" s="3" customFormat="1" ht="15" customHeight="1">
      <c r="B21" s="35" t="s">
        <v>43</v>
      </c>
      <c r="C21" s="22">
        <f t="shared" si="9"/>
        <v>5814</v>
      </c>
      <c r="D21" s="24">
        <f t="shared" si="10"/>
        <v>616</v>
      </c>
      <c r="E21" s="23">
        <f t="shared" si="2"/>
        <v>129</v>
      </c>
      <c r="F21" s="23">
        <f t="shared" si="2"/>
        <v>115</v>
      </c>
      <c r="G21" s="23">
        <f t="shared" si="2"/>
        <v>125</v>
      </c>
      <c r="H21" s="23">
        <f t="shared" si="2"/>
        <v>119</v>
      </c>
      <c r="I21" s="23">
        <f t="shared" si="2"/>
        <v>128</v>
      </c>
      <c r="J21" s="24">
        <f t="shared" si="11"/>
        <v>623</v>
      </c>
      <c r="K21" s="23">
        <f t="shared" si="12"/>
        <v>130</v>
      </c>
      <c r="L21" s="23">
        <f t="shared" si="12"/>
        <v>125</v>
      </c>
      <c r="M21" s="23">
        <f t="shared" si="12"/>
        <v>104</v>
      </c>
      <c r="N21" s="23">
        <f t="shared" si="12"/>
        <v>143</v>
      </c>
      <c r="O21" s="23">
        <f t="shared" si="12"/>
        <v>121</v>
      </c>
      <c r="P21" s="35" t="s">
        <v>43</v>
      </c>
      <c r="Q21" s="24">
        <f t="shared" si="13"/>
        <v>637</v>
      </c>
      <c r="R21" s="23">
        <f t="shared" si="14"/>
        <v>131</v>
      </c>
      <c r="S21" s="23">
        <f t="shared" si="14"/>
        <v>124</v>
      </c>
      <c r="T21" s="23">
        <f t="shared" si="14"/>
        <v>120</v>
      </c>
      <c r="U21" s="23">
        <f t="shared" si="14"/>
        <v>124</v>
      </c>
      <c r="V21" s="23">
        <f t="shared" si="14"/>
        <v>138</v>
      </c>
      <c r="W21" s="24">
        <f t="shared" si="15"/>
        <v>696</v>
      </c>
      <c r="X21" s="23">
        <f t="shared" si="16"/>
        <v>127</v>
      </c>
      <c r="Y21" s="23">
        <f t="shared" si="16"/>
        <v>151</v>
      </c>
      <c r="Z21" s="23">
        <f t="shared" si="16"/>
        <v>142</v>
      </c>
      <c r="AA21" s="23">
        <f t="shared" si="16"/>
        <v>146</v>
      </c>
      <c r="AB21" s="23">
        <f t="shared" si="16"/>
        <v>130</v>
      </c>
      <c r="AC21" s="35" t="s">
        <v>43</v>
      </c>
      <c r="AD21" s="24">
        <f t="shared" si="17"/>
        <v>648</v>
      </c>
      <c r="AE21" s="23">
        <f t="shared" si="18"/>
        <v>143</v>
      </c>
      <c r="AF21" s="23">
        <f t="shared" si="18"/>
        <v>101</v>
      </c>
      <c r="AG21" s="23">
        <f t="shared" si="18"/>
        <v>153</v>
      </c>
      <c r="AH21" s="23">
        <f t="shared" si="18"/>
        <v>118</v>
      </c>
      <c r="AI21" s="23">
        <f t="shared" si="18"/>
        <v>133</v>
      </c>
      <c r="AJ21" s="24">
        <f t="shared" si="18"/>
        <v>547</v>
      </c>
      <c r="AK21" s="24">
        <f t="shared" si="18"/>
        <v>397</v>
      </c>
      <c r="AL21" s="24">
        <f t="shared" si="18"/>
        <v>287</v>
      </c>
      <c r="AM21" s="24">
        <f t="shared" si="18"/>
        <v>239</v>
      </c>
      <c r="AN21" s="35" t="s">
        <v>43</v>
      </c>
      <c r="AO21" s="24">
        <f t="shared" si="7"/>
        <v>220</v>
      </c>
      <c r="AP21" s="24">
        <f t="shared" si="7"/>
        <v>213</v>
      </c>
      <c r="AQ21" s="24">
        <f t="shared" si="7"/>
        <v>157</v>
      </c>
      <c r="AR21" s="24">
        <f t="shared" si="7"/>
        <v>142</v>
      </c>
      <c r="AS21" s="24">
        <f t="shared" si="7"/>
        <v>127</v>
      </c>
      <c r="AT21" s="24">
        <f t="shared" si="7"/>
        <v>104</v>
      </c>
      <c r="AU21" s="24">
        <f t="shared" si="7"/>
        <v>73</v>
      </c>
      <c r="AV21" s="24">
        <f t="shared" si="7"/>
        <v>88</v>
      </c>
      <c r="AW21" s="13"/>
    </row>
    <row r="22" spans="2:52" s="4" customFormat="1" ht="15" customHeight="1">
      <c r="B22" s="35" t="s">
        <v>44</v>
      </c>
      <c r="C22" s="22">
        <f t="shared" si="9"/>
        <v>4818</v>
      </c>
      <c r="D22" s="24">
        <f t="shared" si="10"/>
        <v>436</v>
      </c>
      <c r="E22" s="23">
        <f t="shared" ref="E22:I27" si="19">SUM(E47+E72)</f>
        <v>87</v>
      </c>
      <c r="F22" s="23">
        <f t="shared" si="19"/>
        <v>92</v>
      </c>
      <c r="G22" s="23">
        <f t="shared" si="19"/>
        <v>90</v>
      </c>
      <c r="H22" s="23">
        <f t="shared" si="19"/>
        <v>81</v>
      </c>
      <c r="I22" s="23">
        <f t="shared" si="19"/>
        <v>86</v>
      </c>
      <c r="J22" s="24">
        <f t="shared" si="11"/>
        <v>441</v>
      </c>
      <c r="K22" s="23">
        <f t="shared" si="12"/>
        <v>73</v>
      </c>
      <c r="L22" s="23">
        <f t="shared" si="12"/>
        <v>86</v>
      </c>
      <c r="M22" s="23">
        <f t="shared" si="12"/>
        <v>95</v>
      </c>
      <c r="N22" s="23">
        <f t="shared" si="12"/>
        <v>80</v>
      </c>
      <c r="O22" s="23">
        <f t="shared" si="12"/>
        <v>107</v>
      </c>
      <c r="P22" s="35" t="s">
        <v>44</v>
      </c>
      <c r="Q22" s="24">
        <f t="shared" si="13"/>
        <v>473</v>
      </c>
      <c r="R22" s="23">
        <f t="shared" si="14"/>
        <v>94</v>
      </c>
      <c r="S22" s="23">
        <f t="shared" si="14"/>
        <v>104</v>
      </c>
      <c r="T22" s="23">
        <f t="shared" si="14"/>
        <v>101</v>
      </c>
      <c r="U22" s="23">
        <f t="shared" si="14"/>
        <v>80</v>
      </c>
      <c r="V22" s="23">
        <f t="shared" si="14"/>
        <v>94</v>
      </c>
      <c r="W22" s="24">
        <f t="shared" si="15"/>
        <v>576</v>
      </c>
      <c r="X22" s="23">
        <f t="shared" si="16"/>
        <v>114</v>
      </c>
      <c r="Y22" s="23">
        <f t="shared" si="16"/>
        <v>128</v>
      </c>
      <c r="Z22" s="23">
        <f t="shared" si="16"/>
        <v>105</v>
      </c>
      <c r="AA22" s="23">
        <f t="shared" si="16"/>
        <v>114</v>
      </c>
      <c r="AB22" s="23">
        <f t="shared" si="16"/>
        <v>115</v>
      </c>
      <c r="AC22" s="35" t="s">
        <v>44</v>
      </c>
      <c r="AD22" s="24">
        <f t="shared" si="17"/>
        <v>541</v>
      </c>
      <c r="AE22" s="23">
        <f t="shared" si="18"/>
        <v>108</v>
      </c>
      <c r="AF22" s="23">
        <f t="shared" si="18"/>
        <v>95</v>
      </c>
      <c r="AG22" s="23">
        <f t="shared" si="18"/>
        <v>122</v>
      </c>
      <c r="AH22" s="23">
        <f t="shared" si="18"/>
        <v>110</v>
      </c>
      <c r="AI22" s="23">
        <f t="shared" si="18"/>
        <v>106</v>
      </c>
      <c r="AJ22" s="24">
        <f t="shared" si="18"/>
        <v>385</v>
      </c>
      <c r="AK22" s="24">
        <f t="shared" si="18"/>
        <v>277</v>
      </c>
      <c r="AL22" s="24">
        <f t="shared" si="18"/>
        <v>216</v>
      </c>
      <c r="AM22" s="24">
        <f t="shared" si="18"/>
        <v>217</v>
      </c>
      <c r="AN22" s="35" t="s">
        <v>44</v>
      </c>
      <c r="AO22" s="24">
        <f t="shared" ref="AO22:AV28" si="20">SUM(AO47+AO72)</f>
        <v>241</v>
      </c>
      <c r="AP22" s="24">
        <f t="shared" si="20"/>
        <v>195</v>
      </c>
      <c r="AQ22" s="24">
        <f t="shared" si="20"/>
        <v>173</v>
      </c>
      <c r="AR22" s="24">
        <f t="shared" si="20"/>
        <v>145</v>
      </c>
      <c r="AS22" s="24">
        <f t="shared" si="20"/>
        <v>127</v>
      </c>
      <c r="AT22" s="24">
        <f t="shared" si="20"/>
        <v>138</v>
      </c>
      <c r="AU22" s="24">
        <f t="shared" si="20"/>
        <v>116</v>
      </c>
      <c r="AV22" s="24">
        <f t="shared" si="20"/>
        <v>121</v>
      </c>
      <c r="AW22" s="12"/>
    </row>
    <row r="23" spans="2:52" s="3" customFormat="1" ht="15" customHeight="1">
      <c r="B23" s="35" t="s">
        <v>45</v>
      </c>
      <c r="C23" s="22">
        <f t="shared" si="9"/>
        <v>5470</v>
      </c>
      <c r="D23" s="24">
        <f t="shared" si="10"/>
        <v>557</v>
      </c>
      <c r="E23" s="23">
        <f t="shared" si="19"/>
        <v>112</v>
      </c>
      <c r="F23" s="23">
        <f t="shared" si="19"/>
        <v>96</v>
      </c>
      <c r="G23" s="23">
        <f t="shared" si="19"/>
        <v>129</v>
      </c>
      <c r="H23" s="23">
        <f t="shared" si="19"/>
        <v>106</v>
      </c>
      <c r="I23" s="23">
        <f t="shared" si="19"/>
        <v>114</v>
      </c>
      <c r="J23" s="24">
        <f t="shared" si="11"/>
        <v>623</v>
      </c>
      <c r="K23" s="23">
        <f t="shared" ref="K23:O28" si="21">SUM(K48+K73)</f>
        <v>118</v>
      </c>
      <c r="L23" s="23">
        <f t="shared" si="21"/>
        <v>111</v>
      </c>
      <c r="M23" s="23">
        <f t="shared" si="21"/>
        <v>140</v>
      </c>
      <c r="N23" s="23">
        <f t="shared" si="21"/>
        <v>128</v>
      </c>
      <c r="O23" s="23">
        <f t="shared" si="21"/>
        <v>126</v>
      </c>
      <c r="P23" s="35" t="s">
        <v>45</v>
      </c>
      <c r="Q23" s="24">
        <f t="shared" si="13"/>
        <v>628</v>
      </c>
      <c r="R23" s="23">
        <f t="shared" ref="R23:V28" si="22">SUM(R48+R73)</f>
        <v>107</v>
      </c>
      <c r="S23" s="23">
        <f t="shared" si="22"/>
        <v>117</v>
      </c>
      <c r="T23" s="23">
        <f t="shared" si="22"/>
        <v>134</v>
      </c>
      <c r="U23" s="23">
        <f t="shared" si="22"/>
        <v>147</v>
      </c>
      <c r="V23" s="23">
        <f t="shared" si="22"/>
        <v>123</v>
      </c>
      <c r="W23" s="24">
        <f t="shared" si="15"/>
        <v>647</v>
      </c>
      <c r="X23" s="23">
        <f t="shared" ref="X23:AB28" si="23">SUM(X48+X73)</f>
        <v>124</v>
      </c>
      <c r="Y23" s="23">
        <f t="shared" si="23"/>
        <v>133</v>
      </c>
      <c r="Z23" s="23">
        <f t="shared" si="23"/>
        <v>130</v>
      </c>
      <c r="AA23" s="23">
        <f t="shared" si="23"/>
        <v>128</v>
      </c>
      <c r="AB23" s="23">
        <f t="shared" si="23"/>
        <v>132</v>
      </c>
      <c r="AC23" s="35" t="s">
        <v>45</v>
      </c>
      <c r="AD23" s="24">
        <f t="shared" si="17"/>
        <v>646</v>
      </c>
      <c r="AE23" s="23">
        <f t="shared" ref="AE23:AM28" si="24">SUM(AE48+AE73)</f>
        <v>139</v>
      </c>
      <c r="AF23" s="23">
        <f t="shared" si="24"/>
        <v>143</v>
      </c>
      <c r="AG23" s="23">
        <f t="shared" si="24"/>
        <v>113</v>
      </c>
      <c r="AH23" s="23">
        <f t="shared" si="24"/>
        <v>146</v>
      </c>
      <c r="AI23" s="23">
        <f t="shared" si="24"/>
        <v>105</v>
      </c>
      <c r="AJ23" s="24">
        <f t="shared" si="24"/>
        <v>514</v>
      </c>
      <c r="AK23" s="24">
        <f t="shared" si="24"/>
        <v>381</v>
      </c>
      <c r="AL23" s="24">
        <f t="shared" si="24"/>
        <v>243</v>
      </c>
      <c r="AM23" s="24">
        <f t="shared" si="24"/>
        <v>235</v>
      </c>
      <c r="AN23" s="35" t="s">
        <v>45</v>
      </c>
      <c r="AO23" s="24">
        <f t="shared" si="20"/>
        <v>219</v>
      </c>
      <c r="AP23" s="24">
        <f t="shared" si="20"/>
        <v>204</v>
      </c>
      <c r="AQ23" s="24">
        <f t="shared" si="20"/>
        <v>155</v>
      </c>
      <c r="AR23" s="24">
        <f t="shared" si="20"/>
        <v>110</v>
      </c>
      <c r="AS23" s="24">
        <f t="shared" si="20"/>
        <v>81</v>
      </c>
      <c r="AT23" s="24">
        <f t="shared" si="20"/>
        <v>79</v>
      </c>
      <c r="AU23" s="24">
        <f t="shared" si="20"/>
        <v>67</v>
      </c>
      <c r="AV23" s="24">
        <f t="shared" si="20"/>
        <v>81</v>
      </c>
      <c r="AW23" s="13"/>
    </row>
    <row r="24" spans="2:52" ht="15" customHeight="1">
      <c r="B24" s="35" t="s">
        <v>46</v>
      </c>
      <c r="C24" s="22">
        <f t="shared" si="9"/>
        <v>5122</v>
      </c>
      <c r="D24" s="24">
        <f t="shared" si="10"/>
        <v>468</v>
      </c>
      <c r="E24" s="23">
        <f t="shared" si="19"/>
        <v>89</v>
      </c>
      <c r="F24" s="23">
        <f t="shared" si="19"/>
        <v>93</v>
      </c>
      <c r="G24" s="23">
        <f t="shared" si="19"/>
        <v>89</v>
      </c>
      <c r="H24" s="23">
        <f t="shared" si="19"/>
        <v>97</v>
      </c>
      <c r="I24" s="23">
        <f t="shared" si="19"/>
        <v>100</v>
      </c>
      <c r="J24" s="24">
        <f t="shared" si="11"/>
        <v>492</v>
      </c>
      <c r="K24" s="23">
        <f t="shared" si="21"/>
        <v>89</v>
      </c>
      <c r="L24" s="23">
        <f t="shared" si="21"/>
        <v>100</v>
      </c>
      <c r="M24" s="23">
        <f t="shared" si="21"/>
        <v>99</v>
      </c>
      <c r="N24" s="23">
        <f t="shared" si="21"/>
        <v>94</v>
      </c>
      <c r="O24" s="23">
        <f t="shared" si="21"/>
        <v>110</v>
      </c>
      <c r="P24" s="35" t="s">
        <v>46</v>
      </c>
      <c r="Q24" s="24">
        <f t="shared" si="13"/>
        <v>514</v>
      </c>
      <c r="R24" s="23">
        <f t="shared" si="22"/>
        <v>91</v>
      </c>
      <c r="S24" s="23">
        <f t="shared" si="22"/>
        <v>105</v>
      </c>
      <c r="T24" s="23">
        <f t="shared" si="22"/>
        <v>114</v>
      </c>
      <c r="U24" s="23">
        <f t="shared" si="22"/>
        <v>113</v>
      </c>
      <c r="V24" s="23">
        <f t="shared" si="22"/>
        <v>91</v>
      </c>
      <c r="W24" s="24">
        <f t="shared" si="15"/>
        <v>592</v>
      </c>
      <c r="X24" s="23">
        <f t="shared" si="23"/>
        <v>125</v>
      </c>
      <c r="Y24" s="23">
        <f t="shared" si="23"/>
        <v>109</v>
      </c>
      <c r="Z24" s="23">
        <f t="shared" si="23"/>
        <v>110</v>
      </c>
      <c r="AA24" s="23">
        <f t="shared" si="23"/>
        <v>140</v>
      </c>
      <c r="AB24" s="23">
        <f t="shared" si="23"/>
        <v>108</v>
      </c>
      <c r="AC24" s="35" t="s">
        <v>46</v>
      </c>
      <c r="AD24" s="24">
        <f t="shared" si="17"/>
        <v>573</v>
      </c>
      <c r="AE24" s="23">
        <f t="shared" si="24"/>
        <v>120</v>
      </c>
      <c r="AF24" s="23">
        <f t="shared" si="24"/>
        <v>121</v>
      </c>
      <c r="AG24" s="23">
        <f t="shared" si="24"/>
        <v>114</v>
      </c>
      <c r="AH24" s="23">
        <f t="shared" si="24"/>
        <v>111</v>
      </c>
      <c r="AI24" s="23">
        <f t="shared" si="24"/>
        <v>107</v>
      </c>
      <c r="AJ24" s="24">
        <f t="shared" si="24"/>
        <v>431</v>
      </c>
      <c r="AK24" s="24">
        <f t="shared" si="24"/>
        <v>351</v>
      </c>
      <c r="AL24" s="24">
        <f t="shared" si="24"/>
        <v>287</v>
      </c>
      <c r="AM24" s="24">
        <f t="shared" si="24"/>
        <v>237</v>
      </c>
      <c r="AN24" s="35" t="s">
        <v>46</v>
      </c>
      <c r="AO24" s="24">
        <f t="shared" si="20"/>
        <v>213</v>
      </c>
      <c r="AP24" s="24">
        <f t="shared" si="20"/>
        <v>201</v>
      </c>
      <c r="AQ24" s="24">
        <f t="shared" si="20"/>
        <v>183</v>
      </c>
      <c r="AR24" s="24">
        <f t="shared" si="20"/>
        <v>165</v>
      </c>
      <c r="AS24" s="24">
        <f t="shared" si="20"/>
        <v>137</v>
      </c>
      <c r="AT24" s="24">
        <f t="shared" si="20"/>
        <v>107</v>
      </c>
      <c r="AU24" s="24">
        <f t="shared" si="20"/>
        <v>76</v>
      </c>
      <c r="AV24" s="24">
        <f t="shared" si="20"/>
        <v>95</v>
      </c>
      <c r="AW24" s="13"/>
    </row>
    <row r="25" spans="2:52" ht="15" customHeight="1">
      <c r="B25" s="35" t="s">
        <v>47</v>
      </c>
      <c r="C25" s="22">
        <f t="shared" si="9"/>
        <v>18419</v>
      </c>
      <c r="D25" s="24">
        <f t="shared" si="10"/>
        <v>1705</v>
      </c>
      <c r="E25" s="23">
        <f t="shared" si="19"/>
        <v>352</v>
      </c>
      <c r="F25" s="23">
        <f t="shared" si="19"/>
        <v>323</v>
      </c>
      <c r="G25" s="23">
        <f t="shared" si="19"/>
        <v>350</v>
      </c>
      <c r="H25" s="23">
        <f t="shared" si="19"/>
        <v>322</v>
      </c>
      <c r="I25" s="23">
        <f t="shared" si="19"/>
        <v>358</v>
      </c>
      <c r="J25" s="24">
        <f t="shared" si="11"/>
        <v>1747</v>
      </c>
      <c r="K25" s="23">
        <f t="shared" si="21"/>
        <v>340</v>
      </c>
      <c r="L25" s="23">
        <f t="shared" si="21"/>
        <v>364</v>
      </c>
      <c r="M25" s="23">
        <f t="shared" si="21"/>
        <v>341</v>
      </c>
      <c r="N25" s="23">
        <f t="shared" si="21"/>
        <v>357</v>
      </c>
      <c r="O25" s="23">
        <f t="shared" si="21"/>
        <v>345</v>
      </c>
      <c r="P25" s="35" t="s">
        <v>47</v>
      </c>
      <c r="Q25" s="24">
        <f t="shared" si="13"/>
        <v>1817</v>
      </c>
      <c r="R25" s="23">
        <f t="shared" si="22"/>
        <v>328</v>
      </c>
      <c r="S25" s="23">
        <f t="shared" si="22"/>
        <v>366</v>
      </c>
      <c r="T25" s="23">
        <f t="shared" si="22"/>
        <v>377</v>
      </c>
      <c r="U25" s="23">
        <f t="shared" si="22"/>
        <v>359</v>
      </c>
      <c r="V25" s="23">
        <f t="shared" si="22"/>
        <v>387</v>
      </c>
      <c r="W25" s="24">
        <f t="shared" si="15"/>
        <v>1970</v>
      </c>
      <c r="X25" s="23">
        <f t="shared" si="23"/>
        <v>354</v>
      </c>
      <c r="Y25" s="23">
        <f t="shared" si="23"/>
        <v>399</v>
      </c>
      <c r="Z25" s="23">
        <f t="shared" si="23"/>
        <v>403</v>
      </c>
      <c r="AA25" s="23">
        <f t="shared" si="23"/>
        <v>426</v>
      </c>
      <c r="AB25" s="23">
        <f t="shared" si="23"/>
        <v>388</v>
      </c>
      <c r="AC25" s="35" t="s">
        <v>47</v>
      </c>
      <c r="AD25" s="24">
        <f t="shared" si="17"/>
        <v>2065</v>
      </c>
      <c r="AE25" s="23">
        <f t="shared" si="24"/>
        <v>445</v>
      </c>
      <c r="AF25" s="23">
        <f t="shared" si="24"/>
        <v>423</v>
      </c>
      <c r="AG25" s="23">
        <f t="shared" si="24"/>
        <v>388</v>
      </c>
      <c r="AH25" s="23">
        <f t="shared" si="24"/>
        <v>376</v>
      </c>
      <c r="AI25" s="23">
        <f t="shared" si="24"/>
        <v>433</v>
      </c>
      <c r="AJ25" s="24">
        <f t="shared" si="24"/>
        <v>1606</v>
      </c>
      <c r="AK25" s="24">
        <f t="shared" si="24"/>
        <v>1151</v>
      </c>
      <c r="AL25" s="24">
        <f t="shared" si="24"/>
        <v>954</v>
      </c>
      <c r="AM25" s="24">
        <f t="shared" si="24"/>
        <v>911</v>
      </c>
      <c r="AN25" s="35" t="s">
        <v>47</v>
      </c>
      <c r="AO25" s="24">
        <f t="shared" si="20"/>
        <v>776</v>
      </c>
      <c r="AP25" s="24">
        <f t="shared" si="20"/>
        <v>691</v>
      </c>
      <c r="AQ25" s="24">
        <f t="shared" si="20"/>
        <v>637</v>
      </c>
      <c r="AR25" s="24">
        <f t="shared" si="20"/>
        <v>608</v>
      </c>
      <c r="AS25" s="24">
        <f t="shared" si="20"/>
        <v>492</v>
      </c>
      <c r="AT25" s="24">
        <f t="shared" si="20"/>
        <v>433</v>
      </c>
      <c r="AU25" s="24">
        <f t="shared" si="20"/>
        <v>375</v>
      </c>
      <c r="AV25" s="24">
        <f t="shared" si="20"/>
        <v>481</v>
      </c>
      <c r="AW25" s="13"/>
    </row>
    <row r="26" spans="2:52" ht="15" customHeight="1">
      <c r="B26" s="35" t="s">
        <v>48</v>
      </c>
      <c r="C26" s="22">
        <f t="shared" si="9"/>
        <v>13670</v>
      </c>
      <c r="D26" s="24">
        <f t="shared" si="10"/>
        <v>1490</v>
      </c>
      <c r="E26" s="23">
        <f t="shared" si="19"/>
        <v>410</v>
      </c>
      <c r="F26" s="23">
        <f t="shared" si="19"/>
        <v>246</v>
      </c>
      <c r="G26" s="23">
        <f t="shared" si="19"/>
        <v>303</v>
      </c>
      <c r="H26" s="23">
        <f t="shared" si="19"/>
        <v>275</v>
      </c>
      <c r="I26" s="23">
        <f t="shared" si="19"/>
        <v>256</v>
      </c>
      <c r="J26" s="24">
        <f t="shared" si="11"/>
        <v>1257</v>
      </c>
      <c r="K26" s="23">
        <f t="shared" si="21"/>
        <v>277</v>
      </c>
      <c r="L26" s="23">
        <f t="shared" si="21"/>
        <v>236</v>
      </c>
      <c r="M26" s="23">
        <f t="shared" si="21"/>
        <v>243</v>
      </c>
      <c r="N26" s="23">
        <f t="shared" si="21"/>
        <v>232</v>
      </c>
      <c r="O26" s="23">
        <f t="shared" si="21"/>
        <v>269</v>
      </c>
      <c r="P26" s="35" t="s">
        <v>48</v>
      </c>
      <c r="Q26" s="24">
        <f t="shared" si="13"/>
        <v>1326</v>
      </c>
      <c r="R26" s="23">
        <f t="shared" si="22"/>
        <v>257</v>
      </c>
      <c r="S26" s="23">
        <f t="shared" si="22"/>
        <v>278</v>
      </c>
      <c r="T26" s="23">
        <f t="shared" si="22"/>
        <v>259</v>
      </c>
      <c r="U26" s="23">
        <f t="shared" si="22"/>
        <v>269</v>
      </c>
      <c r="V26" s="23">
        <f t="shared" si="22"/>
        <v>263</v>
      </c>
      <c r="W26" s="24">
        <f t="shared" si="15"/>
        <v>1488</v>
      </c>
      <c r="X26" s="23">
        <f t="shared" si="23"/>
        <v>281</v>
      </c>
      <c r="Y26" s="23">
        <f t="shared" si="23"/>
        <v>267</v>
      </c>
      <c r="Z26" s="23">
        <f t="shared" si="23"/>
        <v>304</v>
      </c>
      <c r="AA26" s="23">
        <f t="shared" si="23"/>
        <v>332</v>
      </c>
      <c r="AB26" s="23">
        <f t="shared" si="23"/>
        <v>304</v>
      </c>
      <c r="AC26" s="35" t="s">
        <v>48</v>
      </c>
      <c r="AD26" s="24">
        <f t="shared" si="17"/>
        <v>1508</v>
      </c>
      <c r="AE26" s="23">
        <f t="shared" si="24"/>
        <v>309</v>
      </c>
      <c r="AF26" s="23">
        <f t="shared" si="24"/>
        <v>264</v>
      </c>
      <c r="AG26" s="23">
        <f t="shared" si="24"/>
        <v>309</v>
      </c>
      <c r="AH26" s="23">
        <f t="shared" si="24"/>
        <v>289</v>
      </c>
      <c r="AI26" s="23">
        <f t="shared" si="24"/>
        <v>337</v>
      </c>
      <c r="AJ26" s="24">
        <f t="shared" si="24"/>
        <v>1214</v>
      </c>
      <c r="AK26" s="24">
        <f t="shared" si="24"/>
        <v>950</v>
      </c>
      <c r="AL26" s="24">
        <f t="shared" si="24"/>
        <v>781</v>
      </c>
      <c r="AM26" s="24">
        <f t="shared" si="24"/>
        <v>689</v>
      </c>
      <c r="AN26" s="35" t="s">
        <v>48</v>
      </c>
      <c r="AO26" s="24">
        <f t="shared" si="20"/>
        <v>597</v>
      </c>
      <c r="AP26" s="24">
        <f t="shared" si="20"/>
        <v>494</v>
      </c>
      <c r="AQ26" s="24">
        <f t="shared" si="20"/>
        <v>433</v>
      </c>
      <c r="AR26" s="24">
        <f t="shared" si="20"/>
        <v>339</v>
      </c>
      <c r="AS26" s="24">
        <f t="shared" si="20"/>
        <v>298</v>
      </c>
      <c r="AT26" s="24">
        <f t="shared" si="20"/>
        <v>253</v>
      </c>
      <c r="AU26" s="24">
        <f t="shared" si="20"/>
        <v>223</v>
      </c>
      <c r="AV26" s="24">
        <f t="shared" si="20"/>
        <v>330</v>
      </c>
      <c r="AW26" s="13"/>
    </row>
    <row r="27" spans="2:52" ht="15" customHeight="1">
      <c r="B27" s="35" t="s">
        <v>49</v>
      </c>
      <c r="C27" s="22">
        <f t="shared" si="9"/>
        <v>19397</v>
      </c>
      <c r="D27" s="24">
        <f t="shared" si="10"/>
        <v>1791</v>
      </c>
      <c r="E27" s="23">
        <f>SUM(E52+E77)</f>
        <v>337</v>
      </c>
      <c r="F27" s="23">
        <f t="shared" si="19"/>
        <v>379</v>
      </c>
      <c r="G27" s="23">
        <f t="shared" si="19"/>
        <v>339</v>
      </c>
      <c r="H27" s="23">
        <f t="shared" si="19"/>
        <v>346</v>
      </c>
      <c r="I27" s="23">
        <f t="shared" si="19"/>
        <v>390</v>
      </c>
      <c r="J27" s="24">
        <f t="shared" si="11"/>
        <v>1685</v>
      </c>
      <c r="K27" s="23">
        <f t="shared" si="21"/>
        <v>367</v>
      </c>
      <c r="L27" s="23">
        <f t="shared" si="21"/>
        <v>318</v>
      </c>
      <c r="M27" s="23">
        <f t="shared" si="21"/>
        <v>326</v>
      </c>
      <c r="N27" s="23">
        <f t="shared" si="21"/>
        <v>332</v>
      </c>
      <c r="O27" s="23">
        <f t="shared" si="21"/>
        <v>342</v>
      </c>
      <c r="P27" s="35" t="s">
        <v>49</v>
      </c>
      <c r="Q27" s="24">
        <f t="shared" si="13"/>
        <v>1793</v>
      </c>
      <c r="R27" s="23">
        <f t="shared" si="22"/>
        <v>335</v>
      </c>
      <c r="S27" s="23">
        <f t="shared" si="22"/>
        <v>381</v>
      </c>
      <c r="T27" s="23">
        <f t="shared" si="22"/>
        <v>378</v>
      </c>
      <c r="U27" s="23">
        <f t="shared" si="22"/>
        <v>337</v>
      </c>
      <c r="V27" s="23">
        <f t="shared" si="22"/>
        <v>362</v>
      </c>
      <c r="W27" s="24">
        <f t="shared" si="15"/>
        <v>2097</v>
      </c>
      <c r="X27" s="23">
        <f t="shared" si="23"/>
        <v>403</v>
      </c>
      <c r="Y27" s="23">
        <f t="shared" si="23"/>
        <v>432</v>
      </c>
      <c r="Z27" s="23">
        <f t="shared" si="23"/>
        <v>433</v>
      </c>
      <c r="AA27" s="23">
        <f t="shared" si="23"/>
        <v>406</v>
      </c>
      <c r="AB27" s="23">
        <f t="shared" si="23"/>
        <v>423</v>
      </c>
      <c r="AC27" s="35" t="s">
        <v>49</v>
      </c>
      <c r="AD27" s="24">
        <f t="shared" si="17"/>
        <v>2128</v>
      </c>
      <c r="AE27" s="23">
        <f t="shared" si="24"/>
        <v>460</v>
      </c>
      <c r="AF27" s="23">
        <f t="shared" si="24"/>
        <v>420</v>
      </c>
      <c r="AG27" s="23">
        <f t="shared" si="24"/>
        <v>386</v>
      </c>
      <c r="AH27" s="23">
        <f t="shared" si="24"/>
        <v>454</v>
      </c>
      <c r="AI27" s="23">
        <f t="shared" si="24"/>
        <v>408</v>
      </c>
      <c r="AJ27" s="24">
        <f t="shared" si="24"/>
        <v>1844</v>
      </c>
      <c r="AK27" s="24">
        <f t="shared" si="24"/>
        <v>1182</v>
      </c>
      <c r="AL27" s="24">
        <f t="shared" si="24"/>
        <v>995</v>
      </c>
      <c r="AM27" s="24">
        <f t="shared" si="24"/>
        <v>1012</v>
      </c>
      <c r="AN27" s="35" t="s">
        <v>49</v>
      </c>
      <c r="AO27" s="24">
        <f t="shared" si="20"/>
        <v>955</v>
      </c>
      <c r="AP27" s="24">
        <f t="shared" si="20"/>
        <v>803</v>
      </c>
      <c r="AQ27" s="24">
        <f t="shared" si="20"/>
        <v>647</v>
      </c>
      <c r="AR27" s="24">
        <f t="shared" si="20"/>
        <v>587</v>
      </c>
      <c r="AS27" s="24">
        <f t="shared" si="20"/>
        <v>549</v>
      </c>
      <c r="AT27" s="24">
        <f t="shared" si="20"/>
        <v>509</v>
      </c>
      <c r="AU27" s="24">
        <f t="shared" si="20"/>
        <v>393</v>
      </c>
      <c r="AV27" s="24">
        <f t="shared" si="20"/>
        <v>427</v>
      </c>
      <c r="AW27" s="13"/>
    </row>
    <row r="28" spans="2:52" ht="15" customHeight="1">
      <c r="B28" s="35" t="s">
        <v>50</v>
      </c>
      <c r="C28" s="22">
        <f t="shared" si="9"/>
        <v>8017</v>
      </c>
      <c r="D28" s="24">
        <f t="shared" si="10"/>
        <v>801</v>
      </c>
      <c r="E28" s="23">
        <f t="shared" ref="E28:I28" si="25">SUM(E53+E78)</f>
        <v>161</v>
      </c>
      <c r="F28" s="23">
        <f t="shared" si="25"/>
        <v>154</v>
      </c>
      <c r="G28" s="23">
        <f t="shared" si="25"/>
        <v>175</v>
      </c>
      <c r="H28" s="23">
        <f t="shared" si="25"/>
        <v>148</v>
      </c>
      <c r="I28" s="23">
        <f t="shared" si="25"/>
        <v>163</v>
      </c>
      <c r="J28" s="24">
        <f t="shared" si="11"/>
        <v>807</v>
      </c>
      <c r="K28" s="23">
        <f t="shared" si="21"/>
        <v>168</v>
      </c>
      <c r="L28" s="23">
        <f t="shared" si="21"/>
        <v>159</v>
      </c>
      <c r="M28" s="23">
        <f t="shared" si="21"/>
        <v>154</v>
      </c>
      <c r="N28" s="23">
        <f t="shared" si="21"/>
        <v>168</v>
      </c>
      <c r="O28" s="23">
        <f t="shared" si="21"/>
        <v>158</v>
      </c>
      <c r="P28" s="35" t="s">
        <v>50</v>
      </c>
      <c r="Q28" s="24">
        <f t="shared" si="13"/>
        <v>852</v>
      </c>
      <c r="R28" s="23">
        <f t="shared" si="22"/>
        <v>162</v>
      </c>
      <c r="S28" s="23">
        <f t="shared" si="22"/>
        <v>165</v>
      </c>
      <c r="T28" s="23">
        <f t="shared" si="22"/>
        <v>181</v>
      </c>
      <c r="U28" s="23">
        <f t="shared" si="22"/>
        <v>190</v>
      </c>
      <c r="V28" s="23">
        <f t="shared" si="22"/>
        <v>154</v>
      </c>
      <c r="W28" s="24">
        <f t="shared" si="15"/>
        <v>942</v>
      </c>
      <c r="X28" s="23">
        <f t="shared" si="23"/>
        <v>193</v>
      </c>
      <c r="Y28" s="23">
        <f t="shared" si="23"/>
        <v>185</v>
      </c>
      <c r="Z28" s="23">
        <f t="shared" si="23"/>
        <v>187</v>
      </c>
      <c r="AA28" s="23">
        <f t="shared" si="23"/>
        <v>192</v>
      </c>
      <c r="AB28" s="23">
        <f t="shared" si="23"/>
        <v>185</v>
      </c>
      <c r="AC28" s="35" t="s">
        <v>50</v>
      </c>
      <c r="AD28" s="24">
        <f t="shared" si="17"/>
        <v>907</v>
      </c>
      <c r="AE28" s="23">
        <f t="shared" si="24"/>
        <v>148</v>
      </c>
      <c r="AF28" s="23">
        <f t="shared" si="24"/>
        <v>184</v>
      </c>
      <c r="AG28" s="23">
        <f t="shared" si="24"/>
        <v>207</v>
      </c>
      <c r="AH28" s="23">
        <f t="shared" si="24"/>
        <v>198</v>
      </c>
      <c r="AI28" s="23">
        <f t="shared" si="24"/>
        <v>170</v>
      </c>
      <c r="AJ28" s="24">
        <f t="shared" si="24"/>
        <v>702</v>
      </c>
      <c r="AK28" s="24">
        <f t="shared" si="24"/>
        <v>507</v>
      </c>
      <c r="AL28" s="24">
        <f t="shared" si="24"/>
        <v>398</v>
      </c>
      <c r="AM28" s="24">
        <f t="shared" si="24"/>
        <v>343</v>
      </c>
      <c r="AN28" s="35" t="s">
        <v>50</v>
      </c>
      <c r="AO28" s="24">
        <f t="shared" si="20"/>
        <v>334</v>
      </c>
      <c r="AP28" s="24">
        <f t="shared" si="20"/>
        <v>292</v>
      </c>
      <c r="AQ28" s="24">
        <f t="shared" si="20"/>
        <v>232</v>
      </c>
      <c r="AR28" s="24">
        <f t="shared" si="20"/>
        <v>215</v>
      </c>
      <c r="AS28" s="24">
        <f t="shared" si="20"/>
        <v>211</v>
      </c>
      <c r="AT28" s="24">
        <f t="shared" si="20"/>
        <v>158</v>
      </c>
      <c r="AU28" s="24">
        <f t="shared" si="20"/>
        <v>160</v>
      </c>
      <c r="AV28" s="24">
        <f t="shared" si="20"/>
        <v>156</v>
      </c>
      <c r="AW28" s="13"/>
    </row>
    <row r="29" spans="2:52" ht="9.9499999999999993" customHeight="1">
      <c r="B29" s="21"/>
      <c r="C29" s="1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1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20"/>
      <c r="AO29" s="13"/>
      <c r="AP29" s="13"/>
      <c r="AQ29" s="13"/>
      <c r="AR29" s="13"/>
      <c r="AS29" s="13"/>
      <c r="AT29" s="13"/>
      <c r="AU29" s="13"/>
      <c r="AV29" s="13"/>
      <c r="AW29" s="13"/>
      <c r="AY29"/>
      <c r="AZ29"/>
    </row>
    <row r="30" spans="2:52" s="4" customFormat="1" ht="20.100000000000001" customHeight="1">
      <c r="B30" s="24" t="s">
        <v>17</v>
      </c>
      <c r="C30" s="24">
        <f>SUM(C31+C32+C33+C34+C35+C36+C37+C38+C39+C40+C41+C42+C43+C44+C45+C46+C47+C48+C49+C50+C51+C52+C53)</f>
        <v>175550</v>
      </c>
      <c r="D30" s="24">
        <f t="shared" ref="D30:Q30" si="26">SUM(D31+D32+D33+D34+D35+D36+D37+D38+D39+D40+D41+D42+D43+D44+D45+D46+D47+D48+D49+D50+D51+D52+D53)</f>
        <v>18278</v>
      </c>
      <c r="E30" s="24">
        <f t="shared" si="26"/>
        <v>3684</v>
      </c>
      <c r="F30" s="24">
        <f t="shared" si="26"/>
        <v>3664</v>
      </c>
      <c r="G30" s="24">
        <f t="shared" si="26"/>
        <v>3654</v>
      </c>
      <c r="H30" s="24">
        <f t="shared" si="26"/>
        <v>3644</v>
      </c>
      <c r="I30" s="24">
        <f t="shared" si="26"/>
        <v>3632</v>
      </c>
      <c r="J30" s="24">
        <f t="shared" si="26"/>
        <v>18321</v>
      </c>
      <c r="K30" s="24">
        <f t="shared" si="26"/>
        <v>3631</v>
      </c>
      <c r="L30" s="24">
        <f t="shared" si="26"/>
        <v>3637</v>
      </c>
      <c r="M30" s="24">
        <f t="shared" si="26"/>
        <v>3650</v>
      </c>
      <c r="N30" s="24">
        <f t="shared" si="26"/>
        <v>3682</v>
      </c>
      <c r="O30" s="24">
        <f t="shared" si="26"/>
        <v>3721</v>
      </c>
      <c r="P30" s="24" t="s">
        <v>17</v>
      </c>
      <c r="Q30" s="24">
        <f t="shared" si="26"/>
        <v>19776</v>
      </c>
      <c r="R30" s="24">
        <f t="shared" ref="R30" si="27">SUM(R31+R32+R33+R34+R35+R36+R37+R38+R39+R40+R41+R42+R43+R44+R45+R46+R47+R48+R49+R50+R51+R52+R53)</f>
        <v>3770</v>
      </c>
      <c r="S30" s="24">
        <f t="shared" ref="S30" si="28">SUM(S31+S32+S33+S34+S35+S36+S37+S38+S39+S40+S41+S42+S43+S44+S45+S46+S47+S48+S49+S50+S51+S52+S53)</f>
        <v>4000</v>
      </c>
      <c r="T30" s="24">
        <f t="shared" ref="T30" si="29">SUM(T31+T32+T33+T34+T35+T36+T37+T38+T39+T40+T41+T42+T43+T44+T45+T46+T47+T48+T49+T50+T51+T52+T53)</f>
        <v>4007</v>
      </c>
      <c r="U30" s="24">
        <f t="shared" ref="U30" si="30">SUM(U31+U32+U33+U34+U35+U36+U37+U38+U39+U40+U41+U42+U43+U44+U45+U46+U47+U48+U49+U50+U51+U52+U53)</f>
        <v>3976</v>
      </c>
      <c r="V30" s="24">
        <f t="shared" ref="V30" si="31">SUM(V31+V32+V33+V34+V35+V36+V37+V38+V39+V40+V41+V42+V43+V44+V45+V46+V47+V48+V49+V50+V51+V52+V53)</f>
        <v>4023</v>
      </c>
      <c r="W30" s="24">
        <f t="shared" ref="W30" si="32">SUM(W31+W32+W33+W34+W35+W36+W37+W38+W39+W40+W41+W42+W43+W44+W45+W46+W47+W48+W49+W50+W51+W52+W53)</f>
        <v>21765</v>
      </c>
      <c r="X30" s="24">
        <f t="shared" ref="X30" si="33">SUM(X31+X32+X33+X34+X35+X36+X37+X38+X39+X40+X41+X42+X43+X44+X45+X46+X47+X48+X49+X50+X51+X52+X53)</f>
        <v>4137</v>
      </c>
      <c r="Y30" s="24">
        <f t="shared" ref="Y30" si="34">SUM(Y31+Y32+Y33+Y34+Y35+Y36+Y37+Y38+Y39+Y40+Y41+Y42+Y43+Y44+Y45+Y46+Y47+Y48+Y49+Y50+Y51+Y52+Y53)</f>
        <v>4285</v>
      </c>
      <c r="Z30" s="24">
        <f t="shared" ref="Z30" si="35">SUM(Z31+Z32+Z33+Z34+Z35+Z36+Z37+Z38+Z39+Z40+Z41+Z42+Z43+Z44+Z45+Z46+Z47+Z48+Z49+Z50+Z51+Z52+Z53)</f>
        <v>4409</v>
      </c>
      <c r="AA30" s="24">
        <f t="shared" ref="AA30" si="36">SUM(AA31+AA32+AA33+AA34+AA35+AA36+AA37+AA38+AA39+AA40+AA41+AA42+AA43+AA44+AA45+AA46+AA47+AA48+AA49+AA50+AA51+AA52+AA53)</f>
        <v>4465</v>
      </c>
      <c r="AB30" s="24">
        <f t="shared" ref="AB30:AD30" si="37">SUM(AB31+AB32+AB33+AB34+AB35+AB36+AB37+AB38+AB39+AB40+AB41+AB42+AB43+AB44+AB45+AB46+AB47+AB48+AB49+AB50+AB51+AB52+AB53)</f>
        <v>4469</v>
      </c>
      <c r="AC30" s="24" t="s">
        <v>17</v>
      </c>
      <c r="AD30" s="24">
        <f t="shared" si="37"/>
        <v>21052</v>
      </c>
      <c r="AE30" s="24">
        <f t="shared" ref="AE30" si="38">SUM(AE31+AE32+AE33+AE34+AE35+AE36+AE37+AE38+AE39+AE40+AE41+AE42+AE43+AE44+AE45+AE46+AE47+AE48+AE49+AE50+AE51+AE52+AE53)</f>
        <v>4441</v>
      </c>
      <c r="AF30" s="24">
        <f t="shared" ref="AF30" si="39">SUM(AF31+AF32+AF33+AF34+AF35+AF36+AF37+AF38+AF39+AF40+AF41+AF42+AF43+AF44+AF45+AF46+AF47+AF48+AF49+AF50+AF51+AF52+AF53)</f>
        <v>4355</v>
      </c>
      <c r="AG30" s="24">
        <f t="shared" ref="AG30" si="40">SUM(AG31+AG32+AG33+AG34+AG35+AG36+AG37+AG38+AG39+AG40+AG41+AG42+AG43+AG44+AG45+AG46+AG47+AG48+AG49+AG50+AG51+AG52+AG53)</f>
        <v>4247</v>
      </c>
      <c r="AH30" s="24">
        <f t="shared" ref="AH30" si="41">SUM(AH31+AH32+AH33+AH34+AH35+AH36+AH37+AH38+AH39+AH40+AH41+AH42+AH43+AH44+AH45+AH46+AH47+AH48+AH49+AH50+AH51+AH52+AH53)</f>
        <v>4097</v>
      </c>
      <c r="AI30" s="24">
        <f t="shared" ref="AI30" si="42">SUM(AI31+AI32+AI33+AI34+AI35+AI36+AI37+AI38+AI39+AI40+AI41+AI42+AI43+AI44+AI45+AI46+AI47+AI48+AI49+AI50+AI51+AI52+AI53)</f>
        <v>3912</v>
      </c>
      <c r="AJ30" s="24">
        <f t="shared" ref="AJ30" si="43">SUM(AJ31+AJ32+AJ33+AJ34+AJ35+AJ36+AJ37+AJ38+AJ39+AJ40+AJ41+AJ42+AJ43+AJ44+AJ45+AJ46+AJ47+AJ48+AJ49+AJ50+AJ51+AJ52+AJ53)</f>
        <v>15723</v>
      </c>
      <c r="AK30" s="24">
        <f t="shared" ref="AK30" si="44">SUM(AK31+AK32+AK33+AK34+AK35+AK36+AK37+AK38+AK39+AK40+AK41+AK42+AK43+AK44+AK45+AK46+AK47+AK48+AK49+AK50+AK51+AK52+AK53)</f>
        <v>10388</v>
      </c>
      <c r="AL30" s="24">
        <f t="shared" ref="AL30" si="45">SUM(AL31+AL32+AL33+AL34+AL35+AL36+AL37+AL38+AL39+AL40+AL41+AL42+AL43+AL44+AL45+AL46+AL47+AL48+AL49+AL50+AL51+AL52+AL53)</f>
        <v>7824</v>
      </c>
      <c r="AM30" s="24">
        <f t="shared" ref="AM30:AO30" si="46">SUM(AM31+AM32+AM33+AM34+AM35+AM36+AM37+AM38+AM39+AM40+AM41+AM42+AM43+AM44+AM45+AM46+AM47+AM48+AM49+AM50+AM51+AM52+AM53)</f>
        <v>7487</v>
      </c>
      <c r="AN30" s="24" t="s">
        <v>17</v>
      </c>
      <c r="AO30" s="24">
        <f t="shared" si="46"/>
        <v>6638</v>
      </c>
      <c r="AP30" s="24">
        <f t="shared" ref="AP30" si="47">SUM(AP31+AP32+AP33+AP34+AP35+AP36+AP37+AP38+AP39+AP40+AP41+AP42+AP43+AP44+AP45+AP46+AP47+AP48+AP49+AP50+AP51+AP52+AP53)</f>
        <v>5736</v>
      </c>
      <c r="AQ30" s="24">
        <f t="shared" ref="AQ30" si="48">SUM(AQ31+AQ32+AQ33+AQ34+AQ35+AQ36+AQ37+AQ38+AQ39+AQ40+AQ41+AQ42+AQ43+AQ44+AQ45+AQ46+AQ47+AQ48+AQ49+AQ50+AQ51+AQ52+AQ53)</f>
        <v>5043</v>
      </c>
      <c r="AR30" s="24">
        <f t="shared" ref="AR30" si="49">SUM(AR31+AR32+AR33+AR34+AR35+AR36+AR37+AR38+AR39+AR40+AR41+AR42+AR43+AR44+AR45+AR46+AR47+AR48+AR49+AR50+AR51+AR52+AR53)</f>
        <v>4373</v>
      </c>
      <c r="AS30" s="24">
        <f t="shared" ref="AS30" si="50">SUM(AS31+AS32+AS33+AS34+AS35+AS36+AS37+AS38+AS39+AS40+AS41+AS42+AS43+AS44+AS45+AS46+AS47+AS48+AS49+AS50+AS51+AS52+AS53)</f>
        <v>3883</v>
      </c>
      <c r="AT30" s="24">
        <f t="shared" ref="AT30" si="51">SUM(AT31+AT32+AT33+AT34+AT35+AT36+AT37+AT38+AT39+AT40+AT41+AT42+AT43+AT44+AT45+AT46+AT47+AT48+AT49+AT50+AT51+AT52+AT53)</f>
        <v>3293</v>
      </c>
      <c r="AU30" s="24">
        <f t="shared" ref="AU30" si="52">SUM(AU31+AU32+AU33+AU34+AU35+AU36+AU37+AU38+AU39+AU40+AU41+AU42+AU43+AU44+AU45+AU46+AU47+AU48+AU49+AU50+AU51+AU52+AU53)</f>
        <v>2657</v>
      </c>
      <c r="AV30" s="24">
        <f t="shared" ref="AV30" si="53">SUM(AV31+AV32+AV33+AV34+AV35+AV36+AV37+AV38+AV39+AV40+AV41+AV42+AV43+AV44+AV45+AV46+AV47+AV48+AV49+AV50+AV51+AV52+AV53)</f>
        <v>3313</v>
      </c>
      <c r="AW30" s="12"/>
      <c r="AY30"/>
      <c r="AZ30"/>
    </row>
    <row r="31" spans="2:52" ht="15" customHeight="1">
      <c r="B31" s="35" t="s">
        <v>28</v>
      </c>
      <c r="C31" s="22">
        <f>SUM(D31+J31+Q31+W31+AD31+AJ31+AK31+AL31+AM31+AO31+AP31+AQ31+AR31+AS31+AT31+AU31+AV31)</f>
        <v>37946</v>
      </c>
      <c r="D31" s="24">
        <f>SUM(I31+H31+G31+F31+E31)</f>
        <v>3793</v>
      </c>
      <c r="E31" s="23">
        <v>807</v>
      </c>
      <c r="F31" s="23">
        <v>765</v>
      </c>
      <c r="G31" s="23">
        <v>763</v>
      </c>
      <c r="H31" s="23">
        <v>768</v>
      </c>
      <c r="I31" s="23">
        <v>690</v>
      </c>
      <c r="J31" s="24">
        <f>SUM(O31+N31+M31+L31+K31)</f>
        <v>3818</v>
      </c>
      <c r="K31" s="23">
        <v>709</v>
      </c>
      <c r="L31" s="23">
        <v>822</v>
      </c>
      <c r="M31" s="23">
        <v>769</v>
      </c>
      <c r="N31" s="23">
        <v>763</v>
      </c>
      <c r="O31" s="23">
        <v>755</v>
      </c>
      <c r="P31" s="35" t="s">
        <v>28</v>
      </c>
      <c r="Q31" s="24">
        <f>SUM(V31+U31+T31+S31+R31)</f>
        <v>4014</v>
      </c>
      <c r="R31" s="23">
        <v>760</v>
      </c>
      <c r="S31" s="23">
        <v>826</v>
      </c>
      <c r="T31" s="23">
        <v>821</v>
      </c>
      <c r="U31" s="23">
        <v>797</v>
      </c>
      <c r="V31" s="23">
        <v>810</v>
      </c>
      <c r="W31" s="24">
        <f>SUM(AB31+AA31+Z31+Y31+X31)</f>
        <v>4503</v>
      </c>
      <c r="X31" s="23">
        <v>835</v>
      </c>
      <c r="Y31" s="23">
        <v>827</v>
      </c>
      <c r="Z31" s="23">
        <v>894</v>
      </c>
      <c r="AA31" s="23">
        <v>964</v>
      </c>
      <c r="AB31" s="23">
        <v>983</v>
      </c>
      <c r="AC31" s="35" t="s">
        <v>28</v>
      </c>
      <c r="AD31" s="24">
        <f>SUM(AI31+AH31+AG31+AF31+AE31)</f>
        <v>4486</v>
      </c>
      <c r="AE31" s="23">
        <v>938</v>
      </c>
      <c r="AF31" s="23">
        <v>986</v>
      </c>
      <c r="AG31" s="23">
        <v>876</v>
      </c>
      <c r="AH31" s="23">
        <v>867</v>
      </c>
      <c r="AI31" s="23">
        <v>819</v>
      </c>
      <c r="AJ31" s="24">
        <v>3579</v>
      </c>
      <c r="AK31" s="24">
        <v>2499</v>
      </c>
      <c r="AL31" s="24">
        <v>1899</v>
      </c>
      <c r="AM31" s="24">
        <v>1816</v>
      </c>
      <c r="AN31" s="35" t="s">
        <v>28</v>
      </c>
      <c r="AO31" s="24">
        <v>1502</v>
      </c>
      <c r="AP31" s="24">
        <v>1319</v>
      </c>
      <c r="AQ31" s="24">
        <v>1093</v>
      </c>
      <c r="AR31" s="24">
        <v>917</v>
      </c>
      <c r="AS31" s="24">
        <v>791</v>
      </c>
      <c r="AT31" s="24">
        <v>701</v>
      </c>
      <c r="AU31" s="24">
        <v>539</v>
      </c>
      <c r="AV31" s="24">
        <v>677</v>
      </c>
      <c r="AW31" s="13"/>
      <c r="AY31"/>
      <c r="AZ31"/>
    </row>
    <row r="32" spans="2:52" ht="15" customHeight="1">
      <c r="B32" s="35" t="s">
        <v>29</v>
      </c>
      <c r="C32" s="22">
        <f>SUM(D32+J32+Q32+W32+AD32+AJ32+AK32+AL32+AM32+AO32+AP32+AQ32+AR32+AS32+AT32+AU32+AV32)</f>
        <v>6086</v>
      </c>
      <c r="D32" s="24">
        <f t="shared" ref="D32:D53" si="54">SUM(I32+H32+G32+F32+E32)</f>
        <v>605</v>
      </c>
      <c r="E32" s="23">
        <v>112</v>
      </c>
      <c r="F32" s="23">
        <v>123</v>
      </c>
      <c r="G32" s="23">
        <v>121</v>
      </c>
      <c r="H32" s="23">
        <v>118</v>
      </c>
      <c r="I32" s="23">
        <v>131</v>
      </c>
      <c r="J32" s="24">
        <f t="shared" ref="J32:J53" si="55">SUM(O32+N32+M32+L32+K32)</f>
        <v>615</v>
      </c>
      <c r="K32" s="23">
        <v>118</v>
      </c>
      <c r="L32" s="23">
        <v>119</v>
      </c>
      <c r="M32" s="23">
        <v>116</v>
      </c>
      <c r="N32" s="23">
        <v>142</v>
      </c>
      <c r="O32" s="23">
        <v>120</v>
      </c>
      <c r="P32" s="35" t="s">
        <v>29</v>
      </c>
      <c r="Q32" s="24">
        <f t="shared" ref="Q32:Q53" si="56">SUM(V32+U32+T32+S32+R32)</f>
        <v>673</v>
      </c>
      <c r="R32" s="23">
        <v>127</v>
      </c>
      <c r="S32" s="23">
        <v>132</v>
      </c>
      <c r="T32" s="23">
        <v>125</v>
      </c>
      <c r="U32" s="23">
        <v>158</v>
      </c>
      <c r="V32" s="23">
        <v>131</v>
      </c>
      <c r="W32" s="24">
        <f t="shared" ref="W32:W53" si="57">SUM(AB32+AA32+Z32+Y32+X32)</f>
        <v>763</v>
      </c>
      <c r="X32" s="23">
        <v>154</v>
      </c>
      <c r="Y32" s="23">
        <v>140</v>
      </c>
      <c r="Z32" s="23">
        <v>143</v>
      </c>
      <c r="AA32" s="23">
        <v>168</v>
      </c>
      <c r="AB32" s="23">
        <v>158</v>
      </c>
      <c r="AC32" s="35" t="s">
        <v>29</v>
      </c>
      <c r="AD32" s="24">
        <f t="shared" ref="AD32:AD53" si="58">SUM(AI32+AH32+AG32+AF32+AE32)</f>
        <v>814</v>
      </c>
      <c r="AE32" s="23">
        <v>138</v>
      </c>
      <c r="AF32" s="23">
        <v>174</v>
      </c>
      <c r="AG32" s="23">
        <v>161</v>
      </c>
      <c r="AH32" s="23">
        <v>183</v>
      </c>
      <c r="AI32" s="23">
        <v>158</v>
      </c>
      <c r="AJ32" s="24">
        <v>565</v>
      </c>
      <c r="AK32" s="24">
        <v>288</v>
      </c>
      <c r="AL32" s="24">
        <v>278</v>
      </c>
      <c r="AM32" s="24">
        <v>238</v>
      </c>
      <c r="AN32" s="35" t="s">
        <v>29</v>
      </c>
      <c r="AO32" s="24">
        <v>260</v>
      </c>
      <c r="AP32" s="24">
        <v>187</v>
      </c>
      <c r="AQ32" s="24">
        <v>188</v>
      </c>
      <c r="AR32" s="24">
        <v>148</v>
      </c>
      <c r="AS32" s="24">
        <v>136</v>
      </c>
      <c r="AT32" s="24">
        <v>106</v>
      </c>
      <c r="AU32" s="24">
        <v>107</v>
      </c>
      <c r="AV32" s="24">
        <v>115</v>
      </c>
      <c r="AW32" s="13"/>
      <c r="AY32"/>
      <c r="AZ32"/>
    </row>
    <row r="33" spans="2:52" ht="15" customHeight="1">
      <c r="B33" s="35" t="s">
        <v>30</v>
      </c>
      <c r="C33" s="22">
        <f t="shared" ref="C33:C53" si="59">SUM(D33+J33+Q33+W33+AD33+AJ33+AK33+AL33+AM33+AO33+AP33+AQ33+AR33+AS33+AT33+AU33+AV33)</f>
        <v>8344</v>
      </c>
      <c r="D33" s="24">
        <f t="shared" si="54"/>
        <v>907</v>
      </c>
      <c r="E33" s="23">
        <v>190</v>
      </c>
      <c r="F33" s="23">
        <v>166</v>
      </c>
      <c r="G33" s="23">
        <v>207</v>
      </c>
      <c r="H33" s="23">
        <v>174</v>
      </c>
      <c r="I33" s="23">
        <v>170</v>
      </c>
      <c r="J33" s="24">
        <f t="shared" si="55"/>
        <v>894</v>
      </c>
      <c r="K33" s="23">
        <v>176</v>
      </c>
      <c r="L33" s="23">
        <v>165</v>
      </c>
      <c r="M33" s="23">
        <v>194</v>
      </c>
      <c r="N33" s="23">
        <v>193</v>
      </c>
      <c r="O33" s="23">
        <v>166</v>
      </c>
      <c r="P33" s="35" t="s">
        <v>30</v>
      </c>
      <c r="Q33" s="24">
        <f t="shared" si="56"/>
        <v>958</v>
      </c>
      <c r="R33" s="23">
        <v>184</v>
      </c>
      <c r="S33" s="23">
        <v>171</v>
      </c>
      <c r="T33" s="23">
        <v>197</v>
      </c>
      <c r="U33" s="23">
        <v>181</v>
      </c>
      <c r="V33" s="23">
        <v>225</v>
      </c>
      <c r="W33" s="24">
        <f t="shared" si="57"/>
        <v>1054</v>
      </c>
      <c r="X33" s="23">
        <v>197</v>
      </c>
      <c r="Y33" s="23">
        <v>209</v>
      </c>
      <c r="Z33" s="23">
        <v>218</v>
      </c>
      <c r="AA33" s="23">
        <v>204</v>
      </c>
      <c r="AB33" s="23">
        <v>226</v>
      </c>
      <c r="AC33" s="35" t="s">
        <v>30</v>
      </c>
      <c r="AD33" s="24">
        <f t="shared" si="58"/>
        <v>1044</v>
      </c>
      <c r="AE33" s="23">
        <v>247</v>
      </c>
      <c r="AF33" s="23">
        <v>219</v>
      </c>
      <c r="AG33" s="23">
        <v>226</v>
      </c>
      <c r="AH33" s="23">
        <v>175</v>
      </c>
      <c r="AI33" s="23">
        <v>177</v>
      </c>
      <c r="AJ33" s="24">
        <v>723</v>
      </c>
      <c r="AK33" s="24">
        <v>453</v>
      </c>
      <c r="AL33" s="24">
        <v>331</v>
      </c>
      <c r="AM33" s="24">
        <v>318</v>
      </c>
      <c r="AN33" s="35" t="s">
        <v>30</v>
      </c>
      <c r="AO33" s="24">
        <v>325</v>
      </c>
      <c r="AP33" s="24">
        <v>253</v>
      </c>
      <c r="AQ33" s="24">
        <v>232</v>
      </c>
      <c r="AR33" s="24">
        <v>189</v>
      </c>
      <c r="AS33" s="24">
        <v>203</v>
      </c>
      <c r="AT33" s="24">
        <v>151</v>
      </c>
      <c r="AU33" s="24">
        <v>134</v>
      </c>
      <c r="AV33" s="24">
        <v>175</v>
      </c>
      <c r="AW33" s="13"/>
      <c r="AY33"/>
      <c r="AZ33"/>
    </row>
    <row r="34" spans="2:52" ht="15" customHeight="1">
      <c r="B34" s="35" t="s">
        <v>31</v>
      </c>
      <c r="C34" s="22">
        <f>SUM(D34+J34+Q34+W34+AD34+AJ34+AK34+AL34+AM34+AO34+AP34+AQ34+AR34+AS34+AT34+AU34+AV34)</f>
        <v>1356</v>
      </c>
      <c r="D34" s="24">
        <f t="shared" si="54"/>
        <v>143</v>
      </c>
      <c r="E34" s="23">
        <v>25</v>
      </c>
      <c r="F34" s="23">
        <v>21</v>
      </c>
      <c r="G34" s="23">
        <v>32</v>
      </c>
      <c r="H34" s="23">
        <v>32</v>
      </c>
      <c r="I34" s="23">
        <v>33</v>
      </c>
      <c r="J34" s="24">
        <f t="shared" si="55"/>
        <v>158</v>
      </c>
      <c r="K34" s="23">
        <v>35</v>
      </c>
      <c r="L34" s="23">
        <v>29</v>
      </c>
      <c r="M34" s="23">
        <v>33</v>
      </c>
      <c r="N34" s="23">
        <v>33</v>
      </c>
      <c r="O34" s="23">
        <v>28</v>
      </c>
      <c r="P34" s="35" t="s">
        <v>31</v>
      </c>
      <c r="Q34" s="24">
        <f t="shared" si="56"/>
        <v>163</v>
      </c>
      <c r="R34" s="23">
        <v>29</v>
      </c>
      <c r="S34" s="23">
        <v>39</v>
      </c>
      <c r="T34" s="23">
        <v>30</v>
      </c>
      <c r="U34" s="23">
        <v>33</v>
      </c>
      <c r="V34" s="23">
        <v>32</v>
      </c>
      <c r="W34" s="24">
        <f t="shared" si="57"/>
        <v>125</v>
      </c>
      <c r="X34" s="23">
        <v>29</v>
      </c>
      <c r="Y34" s="23">
        <v>28</v>
      </c>
      <c r="Z34" s="23">
        <v>26</v>
      </c>
      <c r="AA34" s="23">
        <v>20</v>
      </c>
      <c r="AB34" s="23">
        <v>22</v>
      </c>
      <c r="AC34" s="35" t="s">
        <v>31</v>
      </c>
      <c r="AD34" s="24">
        <f t="shared" si="58"/>
        <v>141</v>
      </c>
      <c r="AE34" s="23">
        <v>37</v>
      </c>
      <c r="AF34" s="23">
        <v>21</v>
      </c>
      <c r="AG34" s="23">
        <v>23</v>
      </c>
      <c r="AH34" s="23">
        <v>31</v>
      </c>
      <c r="AI34" s="23">
        <v>29</v>
      </c>
      <c r="AJ34" s="24">
        <v>135</v>
      </c>
      <c r="AK34" s="24">
        <v>83</v>
      </c>
      <c r="AL34" s="24">
        <v>62</v>
      </c>
      <c r="AM34" s="24">
        <v>48</v>
      </c>
      <c r="AN34" s="35" t="s">
        <v>31</v>
      </c>
      <c r="AO34" s="24">
        <v>48</v>
      </c>
      <c r="AP34" s="24">
        <v>49</v>
      </c>
      <c r="AQ34" s="24">
        <v>31</v>
      </c>
      <c r="AR34" s="24">
        <v>54</v>
      </c>
      <c r="AS34" s="24">
        <v>34</v>
      </c>
      <c r="AT34" s="24">
        <v>36</v>
      </c>
      <c r="AU34" s="24">
        <v>18</v>
      </c>
      <c r="AV34" s="24">
        <v>28</v>
      </c>
      <c r="AW34" s="13"/>
      <c r="AY34"/>
      <c r="AZ34"/>
    </row>
    <row r="35" spans="2:52" ht="15" customHeight="1">
      <c r="B35" s="35" t="s">
        <v>32</v>
      </c>
      <c r="C35" s="22">
        <f t="shared" ref="C35:C44" si="60">SUM(D35+J35+Q35+W35+AD35+AJ35+AK35+AL35+AM35+AO35+AP35+AQ35+AR35+AS35+AT35+AU35+AV35)</f>
        <v>5839</v>
      </c>
      <c r="D35" s="24">
        <f t="shared" si="54"/>
        <v>606</v>
      </c>
      <c r="E35" s="23">
        <v>122</v>
      </c>
      <c r="F35" s="23">
        <v>125</v>
      </c>
      <c r="G35" s="23">
        <v>112</v>
      </c>
      <c r="H35" s="23">
        <v>147</v>
      </c>
      <c r="I35" s="23">
        <v>100</v>
      </c>
      <c r="J35" s="24">
        <f t="shared" si="55"/>
        <v>629</v>
      </c>
      <c r="K35" s="23">
        <v>132</v>
      </c>
      <c r="L35" s="23">
        <v>139</v>
      </c>
      <c r="M35" s="23">
        <v>106</v>
      </c>
      <c r="N35" s="23">
        <v>130</v>
      </c>
      <c r="O35" s="23">
        <v>122</v>
      </c>
      <c r="P35" s="35" t="s">
        <v>32</v>
      </c>
      <c r="Q35" s="24">
        <f t="shared" si="56"/>
        <v>682</v>
      </c>
      <c r="R35" s="23">
        <v>142</v>
      </c>
      <c r="S35" s="23">
        <v>141</v>
      </c>
      <c r="T35" s="23">
        <v>132</v>
      </c>
      <c r="U35" s="23">
        <v>128</v>
      </c>
      <c r="V35" s="23">
        <v>139</v>
      </c>
      <c r="W35" s="24">
        <f t="shared" si="57"/>
        <v>713</v>
      </c>
      <c r="X35" s="23">
        <v>142</v>
      </c>
      <c r="Y35" s="23">
        <v>139</v>
      </c>
      <c r="Z35" s="23">
        <v>152</v>
      </c>
      <c r="AA35" s="23">
        <v>142</v>
      </c>
      <c r="AB35" s="23">
        <v>138</v>
      </c>
      <c r="AC35" s="35" t="s">
        <v>32</v>
      </c>
      <c r="AD35" s="24">
        <f t="shared" si="58"/>
        <v>675</v>
      </c>
      <c r="AE35" s="23">
        <v>160</v>
      </c>
      <c r="AF35" s="23">
        <v>128</v>
      </c>
      <c r="AG35" s="23">
        <v>148</v>
      </c>
      <c r="AH35" s="23">
        <v>114</v>
      </c>
      <c r="AI35" s="23">
        <v>125</v>
      </c>
      <c r="AJ35" s="24">
        <v>506</v>
      </c>
      <c r="AK35" s="24">
        <v>318</v>
      </c>
      <c r="AL35" s="24">
        <v>242</v>
      </c>
      <c r="AM35" s="24">
        <v>268</v>
      </c>
      <c r="AN35" s="35" t="s">
        <v>32</v>
      </c>
      <c r="AO35" s="24">
        <v>203</v>
      </c>
      <c r="AP35" s="24">
        <v>180</v>
      </c>
      <c r="AQ35" s="24">
        <v>183</v>
      </c>
      <c r="AR35" s="24">
        <v>143</v>
      </c>
      <c r="AS35" s="24">
        <v>152</v>
      </c>
      <c r="AT35" s="24">
        <v>132</v>
      </c>
      <c r="AU35" s="24">
        <v>91</v>
      </c>
      <c r="AV35" s="24">
        <v>116</v>
      </c>
      <c r="AW35" s="13"/>
      <c r="AY35"/>
      <c r="AZ35"/>
    </row>
    <row r="36" spans="2:52" ht="15" customHeight="1">
      <c r="B36" s="35" t="s">
        <v>33</v>
      </c>
      <c r="C36" s="22">
        <f t="shared" si="60"/>
        <v>3733</v>
      </c>
      <c r="D36" s="24">
        <f t="shared" si="54"/>
        <v>392</v>
      </c>
      <c r="E36" s="23">
        <v>74</v>
      </c>
      <c r="F36" s="23">
        <v>76</v>
      </c>
      <c r="G36" s="23">
        <v>69</v>
      </c>
      <c r="H36" s="23">
        <v>83</v>
      </c>
      <c r="I36" s="23">
        <v>90</v>
      </c>
      <c r="J36" s="24">
        <f t="shared" si="55"/>
        <v>395</v>
      </c>
      <c r="K36" s="23">
        <v>87</v>
      </c>
      <c r="L36" s="23">
        <v>77</v>
      </c>
      <c r="M36" s="23">
        <v>64</v>
      </c>
      <c r="N36" s="23">
        <v>79</v>
      </c>
      <c r="O36" s="23">
        <v>88</v>
      </c>
      <c r="P36" s="35" t="s">
        <v>33</v>
      </c>
      <c r="Q36" s="24">
        <f t="shared" si="56"/>
        <v>421</v>
      </c>
      <c r="R36" s="23">
        <v>78</v>
      </c>
      <c r="S36" s="23">
        <v>98</v>
      </c>
      <c r="T36" s="23">
        <v>96</v>
      </c>
      <c r="U36" s="23">
        <v>73</v>
      </c>
      <c r="V36" s="23">
        <v>76</v>
      </c>
      <c r="W36" s="24">
        <f t="shared" si="57"/>
        <v>483</v>
      </c>
      <c r="X36" s="23">
        <v>92</v>
      </c>
      <c r="Y36" s="23">
        <v>111</v>
      </c>
      <c r="Z36" s="23">
        <v>86</v>
      </c>
      <c r="AA36" s="23">
        <v>94</v>
      </c>
      <c r="AB36" s="23">
        <v>100</v>
      </c>
      <c r="AC36" s="35" t="s">
        <v>33</v>
      </c>
      <c r="AD36" s="24">
        <f t="shared" si="58"/>
        <v>448</v>
      </c>
      <c r="AE36" s="23">
        <v>89</v>
      </c>
      <c r="AF36" s="23">
        <v>108</v>
      </c>
      <c r="AG36" s="23">
        <v>77</v>
      </c>
      <c r="AH36" s="23">
        <v>89</v>
      </c>
      <c r="AI36" s="23">
        <v>85</v>
      </c>
      <c r="AJ36" s="24">
        <v>334</v>
      </c>
      <c r="AK36" s="24">
        <v>185</v>
      </c>
      <c r="AL36" s="24">
        <v>150</v>
      </c>
      <c r="AM36" s="24">
        <v>160</v>
      </c>
      <c r="AN36" s="35" t="s">
        <v>33</v>
      </c>
      <c r="AO36" s="24">
        <v>149</v>
      </c>
      <c r="AP36" s="24">
        <v>99</v>
      </c>
      <c r="AQ36" s="24">
        <v>110</v>
      </c>
      <c r="AR36" s="24">
        <v>109</v>
      </c>
      <c r="AS36" s="24">
        <v>73</v>
      </c>
      <c r="AT36" s="24">
        <v>71</v>
      </c>
      <c r="AU36" s="24">
        <v>65</v>
      </c>
      <c r="AV36" s="24">
        <v>89</v>
      </c>
      <c r="AW36" s="13"/>
      <c r="AY36"/>
      <c r="AZ36"/>
    </row>
    <row r="37" spans="2:52" ht="15" customHeight="1">
      <c r="B37" s="35" t="s">
        <v>34</v>
      </c>
      <c r="C37" s="22">
        <f t="shared" si="60"/>
        <v>2896</v>
      </c>
      <c r="D37" s="24">
        <f t="shared" si="54"/>
        <v>312</v>
      </c>
      <c r="E37" s="23">
        <v>71</v>
      </c>
      <c r="F37" s="23">
        <v>60</v>
      </c>
      <c r="G37" s="23">
        <v>59</v>
      </c>
      <c r="H37" s="23">
        <v>60</v>
      </c>
      <c r="I37" s="23">
        <v>62</v>
      </c>
      <c r="J37" s="24">
        <f t="shared" si="55"/>
        <v>286</v>
      </c>
      <c r="K37" s="23">
        <v>67</v>
      </c>
      <c r="L37" s="23">
        <v>44</v>
      </c>
      <c r="M37" s="23">
        <v>53</v>
      </c>
      <c r="N37" s="23">
        <v>72</v>
      </c>
      <c r="O37" s="23">
        <v>50</v>
      </c>
      <c r="P37" s="35" t="s">
        <v>34</v>
      </c>
      <c r="Q37" s="24">
        <f t="shared" si="56"/>
        <v>319</v>
      </c>
      <c r="R37" s="23">
        <v>52</v>
      </c>
      <c r="S37" s="23">
        <v>62</v>
      </c>
      <c r="T37" s="23">
        <v>74</v>
      </c>
      <c r="U37" s="23">
        <v>59</v>
      </c>
      <c r="V37" s="23">
        <v>72</v>
      </c>
      <c r="W37" s="24">
        <f t="shared" si="57"/>
        <v>351</v>
      </c>
      <c r="X37" s="23">
        <v>68</v>
      </c>
      <c r="Y37" s="23">
        <v>74</v>
      </c>
      <c r="Z37" s="23">
        <v>60</v>
      </c>
      <c r="AA37" s="23">
        <v>78</v>
      </c>
      <c r="AB37" s="23">
        <v>71</v>
      </c>
      <c r="AC37" s="35" t="s">
        <v>34</v>
      </c>
      <c r="AD37" s="24">
        <f t="shared" si="58"/>
        <v>340</v>
      </c>
      <c r="AE37" s="23">
        <v>96</v>
      </c>
      <c r="AF37" s="23">
        <v>58</v>
      </c>
      <c r="AG37" s="23">
        <v>63</v>
      </c>
      <c r="AH37" s="23">
        <v>59</v>
      </c>
      <c r="AI37" s="23">
        <v>64</v>
      </c>
      <c r="AJ37" s="24">
        <v>220</v>
      </c>
      <c r="AK37" s="24">
        <v>194</v>
      </c>
      <c r="AL37" s="24">
        <v>122</v>
      </c>
      <c r="AM37" s="24">
        <v>129</v>
      </c>
      <c r="AN37" s="35" t="s">
        <v>34</v>
      </c>
      <c r="AO37" s="24">
        <v>117</v>
      </c>
      <c r="AP37" s="24">
        <v>88</v>
      </c>
      <c r="AQ37" s="24">
        <v>85</v>
      </c>
      <c r="AR37" s="24">
        <v>75</v>
      </c>
      <c r="AS37" s="24">
        <v>83</v>
      </c>
      <c r="AT37" s="24">
        <v>52</v>
      </c>
      <c r="AU37" s="24">
        <v>47</v>
      </c>
      <c r="AV37" s="24">
        <v>76</v>
      </c>
      <c r="AW37" s="13"/>
      <c r="AY37"/>
      <c r="AZ37"/>
    </row>
    <row r="38" spans="2:52" ht="15" customHeight="1">
      <c r="B38" s="35" t="s">
        <v>35</v>
      </c>
      <c r="C38" s="22">
        <f t="shared" si="60"/>
        <v>4342</v>
      </c>
      <c r="D38" s="24">
        <f t="shared" si="54"/>
        <v>444</v>
      </c>
      <c r="E38" s="23">
        <v>82</v>
      </c>
      <c r="F38" s="23">
        <v>80</v>
      </c>
      <c r="G38" s="23">
        <v>87</v>
      </c>
      <c r="H38" s="23">
        <v>109</v>
      </c>
      <c r="I38" s="23">
        <v>86</v>
      </c>
      <c r="J38" s="24">
        <f t="shared" si="55"/>
        <v>480</v>
      </c>
      <c r="K38" s="23">
        <v>97</v>
      </c>
      <c r="L38" s="23">
        <v>84</v>
      </c>
      <c r="M38" s="23">
        <v>112</v>
      </c>
      <c r="N38" s="23">
        <v>91</v>
      </c>
      <c r="O38" s="23">
        <v>96</v>
      </c>
      <c r="P38" s="35" t="s">
        <v>35</v>
      </c>
      <c r="Q38" s="24">
        <f t="shared" si="56"/>
        <v>519</v>
      </c>
      <c r="R38" s="23">
        <v>104</v>
      </c>
      <c r="S38" s="23">
        <v>93</v>
      </c>
      <c r="T38" s="23">
        <v>100</v>
      </c>
      <c r="U38" s="23">
        <v>119</v>
      </c>
      <c r="V38" s="23">
        <v>103</v>
      </c>
      <c r="W38" s="24">
        <f t="shared" si="57"/>
        <v>587</v>
      </c>
      <c r="X38" s="23">
        <v>106</v>
      </c>
      <c r="Y38" s="23">
        <v>112</v>
      </c>
      <c r="Z38" s="23">
        <v>151</v>
      </c>
      <c r="AA38" s="23">
        <v>117</v>
      </c>
      <c r="AB38" s="23">
        <v>101</v>
      </c>
      <c r="AC38" s="35" t="s">
        <v>35</v>
      </c>
      <c r="AD38" s="24">
        <f t="shared" si="58"/>
        <v>501</v>
      </c>
      <c r="AE38" s="23">
        <v>99</v>
      </c>
      <c r="AF38" s="23">
        <v>118</v>
      </c>
      <c r="AG38" s="23">
        <v>109</v>
      </c>
      <c r="AH38" s="23">
        <v>98</v>
      </c>
      <c r="AI38" s="23">
        <v>77</v>
      </c>
      <c r="AJ38" s="24">
        <v>362</v>
      </c>
      <c r="AK38" s="24">
        <v>194</v>
      </c>
      <c r="AL38" s="24">
        <v>157</v>
      </c>
      <c r="AM38" s="24">
        <v>146</v>
      </c>
      <c r="AN38" s="35" t="s">
        <v>35</v>
      </c>
      <c r="AO38" s="24">
        <v>157</v>
      </c>
      <c r="AP38" s="24">
        <v>150</v>
      </c>
      <c r="AQ38" s="24">
        <v>137</v>
      </c>
      <c r="AR38" s="24">
        <v>127</v>
      </c>
      <c r="AS38" s="24">
        <v>109</v>
      </c>
      <c r="AT38" s="24">
        <v>89</v>
      </c>
      <c r="AU38" s="24">
        <v>77</v>
      </c>
      <c r="AV38" s="24">
        <v>106</v>
      </c>
      <c r="AW38" s="13"/>
      <c r="AY38"/>
      <c r="AZ38"/>
    </row>
    <row r="39" spans="2:52" ht="15" customHeight="1">
      <c r="B39" s="35" t="s">
        <v>36</v>
      </c>
      <c r="C39" s="22">
        <f t="shared" si="60"/>
        <v>24415</v>
      </c>
      <c r="D39" s="24">
        <f t="shared" si="54"/>
        <v>2651</v>
      </c>
      <c r="E39" s="23">
        <v>507</v>
      </c>
      <c r="F39" s="23">
        <v>552</v>
      </c>
      <c r="G39" s="23">
        <v>531</v>
      </c>
      <c r="H39" s="23">
        <v>533</v>
      </c>
      <c r="I39" s="23">
        <v>528</v>
      </c>
      <c r="J39" s="24">
        <f t="shared" si="55"/>
        <v>2614</v>
      </c>
      <c r="K39" s="23">
        <v>478</v>
      </c>
      <c r="L39" s="23">
        <v>532</v>
      </c>
      <c r="M39" s="23">
        <v>502</v>
      </c>
      <c r="N39" s="23">
        <v>539</v>
      </c>
      <c r="O39" s="23">
        <v>563</v>
      </c>
      <c r="P39" s="35" t="s">
        <v>36</v>
      </c>
      <c r="Q39" s="24">
        <f t="shared" si="56"/>
        <v>3044</v>
      </c>
      <c r="R39" s="23">
        <v>560</v>
      </c>
      <c r="S39" s="23">
        <v>640</v>
      </c>
      <c r="T39" s="23">
        <v>606</v>
      </c>
      <c r="U39" s="23">
        <v>614</v>
      </c>
      <c r="V39" s="23">
        <v>624</v>
      </c>
      <c r="W39" s="24">
        <f t="shared" si="57"/>
        <v>3164</v>
      </c>
      <c r="X39" s="23">
        <v>607</v>
      </c>
      <c r="Y39" s="23">
        <v>655</v>
      </c>
      <c r="Z39" s="23">
        <v>625</v>
      </c>
      <c r="AA39" s="23">
        <v>638</v>
      </c>
      <c r="AB39" s="23">
        <v>639</v>
      </c>
      <c r="AC39" s="35" t="s">
        <v>36</v>
      </c>
      <c r="AD39" s="24">
        <f t="shared" si="58"/>
        <v>2926</v>
      </c>
      <c r="AE39" s="23">
        <v>580</v>
      </c>
      <c r="AF39" s="23">
        <v>584</v>
      </c>
      <c r="AG39" s="23">
        <v>615</v>
      </c>
      <c r="AH39" s="23">
        <v>599</v>
      </c>
      <c r="AI39" s="23">
        <v>548</v>
      </c>
      <c r="AJ39" s="24">
        <v>2114</v>
      </c>
      <c r="AK39" s="24">
        <v>1478</v>
      </c>
      <c r="AL39" s="24">
        <v>1096</v>
      </c>
      <c r="AM39" s="24">
        <v>984</v>
      </c>
      <c r="AN39" s="35" t="s">
        <v>36</v>
      </c>
      <c r="AO39" s="24">
        <v>851</v>
      </c>
      <c r="AP39" s="24">
        <v>701</v>
      </c>
      <c r="AQ39" s="24">
        <v>627</v>
      </c>
      <c r="AR39" s="24">
        <v>586</v>
      </c>
      <c r="AS39" s="24">
        <v>516</v>
      </c>
      <c r="AT39" s="24">
        <v>388</v>
      </c>
      <c r="AU39" s="24">
        <v>310</v>
      </c>
      <c r="AV39" s="24">
        <v>365</v>
      </c>
      <c r="AW39" s="13"/>
      <c r="AY39"/>
      <c r="AZ39"/>
    </row>
    <row r="40" spans="2:52" ht="15" customHeight="1">
      <c r="B40" s="35" t="s">
        <v>37</v>
      </c>
      <c r="C40" s="22">
        <f t="shared" si="60"/>
        <v>9775</v>
      </c>
      <c r="D40" s="24">
        <f t="shared" si="54"/>
        <v>977</v>
      </c>
      <c r="E40" s="23">
        <v>215</v>
      </c>
      <c r="F40" s="23">
        <v>194</v>
      </c>
      <c r="G40" s="23">
        <v>178</v>
      </c>
      <c r="H40" s="23">
        <v>199</v>
      </c>
      <c r="I40" s="23">
        <v>191</v>
      </c>
      <c r="J40" s="24">
        <f t="shared" si="55"/>
        <v>971</v>
      </c>
      <c r="K40" s="23">
        <v>193</v>
      </c>
      <c r="L40" s="23">
        <v>206</v>
      </c>
      <c r="M40" s="23">
        <v>197</v>
      </c>
      <c r="N40" s="23">
        <v>182</v>
      </c>
      <c r="O40" s="23">
        <v>193</v>
      </c>
      <c r="P40" s="35" t="s">
        <v>37</v>
      </c>
      <c r="Q40" s="24">
        <f t="shared" si="56"/>
        <v>958</v>
      </c>
      <c r="R40" s="23">
        <v>179</v>
      </c>
      <c r="S40" s="23">
        <v>178</v>
      </c>
      <c r="T40" s="23">
        <v>190</v>
      </c>
      <c r="U40" s="23">
        <v>204</v>
      </c>
      <c r="V40" s="23">
        <v>207</v>
      </c>
      <c r="W40" s="24">
        <f t="shared" si="57"/>
        <v>1100</v>
      </c>
      <c r="X40" s="23">
        <v>178</v>
      </c>
      <c r="Y40" s="23">
        <v>199</v>
      </c>
      <c r="Z40" s="23">
        <v>214</v>
      </c>
      <c r="AA40" s="23">
        <v>265</v>
      </c>
      <c r="AB40" s="23">
        <v>244</v>
      </c>
      <c r="AC40" s="35" t="s">
        <v>37</v>
      </c>
      <c r="AD40" s="24">
        <f t="shared" si="58"/>
        <v>1289</v>
      </c>
      <c r="AE40" s="23">
        <v>233</v>
      </c>
      <c r="AF40" s="23">
        <v>285</v>
      </c>
      <c r="AG40" s="23">
        <v>263</v>
      </c>
      <c r="AH40" s="23">
        <v>263</v>
      </c>
      <c r="AI40" s="23">
        <v>245</v>
      </c>
      <c r="AJ40" s="24">
        <v>978</v>
      </c>
      <c r="AK40" s="24">
        <v>621</v>
      </c>
      <c r="AL40" s="24">
        <v>412</v>
      </c>
      <c r="AM40" s="24">
        <v>429</v>
      </c>
      <c r="AN40" s="35" t="s">
        <v>37</v>
      </c>
      <c r="AO40" s="24">
        <v>410</v>
      </c>
      <c r="AP40" s="24">
        <v>298</v>
      </c>
      <c r="AQ40" s="24">
        <v>270</v>
      </c>
      <c r="AR40" s="24">
        <v>238</v>
      </c>
      <c r="AS40" s="24">
        <v>232</v>
      </c>
      <c r="AT40" s="24">
        <v>195</v>
      </c>
      <c r="AU40" s="24">
        <v>157</v>
      </c>
      <c r="AV40" s="24">
        <v>240</v>
      </c>
      <c r="AW40" s="13"/>
      <c r="AY40"/>
      <c r="AZ40"/>
    </row>
    <row r="41" spans="2:52" ht="15" customHeight="1">
      <c r="B41" s="35" t="s">
        <v>38</v>
      </c>
      <c r="C41" s="22">
        <f t="shared" si="60"/>
        <v>6328</v>
      </c>
      <c r="D41" s="24">
        <f t="shared" si="54"/>
        <v>642</v>
      </c>
      <c r="E41" s="23">
        <v>121</v>
      </c>
      <c r="F41" s="23">
        <v>130</v>
      </c>
      <c r="G41" s="23">
        <v>140</v>
      </c>
      <c r="H41" s="23">
        <v>131</v>
      </c>
      <c r="I41" s="23">
        <v>120</v>
      </c>
      <c r="J41" s="24">
        <f t="shared" si="55"/>
        <v>723</v>
      </c>
      <c r="K41" s="23">
        <v>137</v>
      </c>
      <c r="L41" s="23">
        <v>139</v>
      </c>
      <c r="M41" s="23">
        <v>137</v>
      </c>
      <c r="N41" s="23">
        <v>146</v>
      </c>
      <c r="O41" s="23">
        <v>164</v>
      </c>
      <c r="P41" s="35" t="s">
        <v>38</v>
      </c>
      <c r="Q41" s="24">
        <f t="shared" si="56"/>
        <v>841</v>
      </c>
      <c r="R41" s="23">
        <v>162</v>
      </c>
      <c r="S41" s="23">
        <v>170</v>
      </c>
      <c r="T41" s="23">
        <v>179</v>
      </c>
      <c r="U41" s="23">
        <v>179</v>
      </c>
      <c r="V41" s="23">
        <v>151</v>
      </c>
      <c r="W41" s="24">
        <f t="shared" si="57"/>
        <v>926</v>
      </c>
      <c r="X41" s="23">
        <v>189</v>
      </c>
      <c r="Y41" s="23">
        <v>210</v>
      </c>
      <c r="Z41" s="23">
        <v>198</v>
      </c>
      <c r="AA41" s="23">
        <v>181</v>
      </c>
      <c r="AB41" s="23">
        <v>148</v>
      </c>
      <c r="AC41" s="35" t="s">
        <v>38</v>
      </c>
      <c r="AD41" s="24">
        <f t="shared" si="58"/>
        <v>726</v>
      </c>
      <c r="AE41" s="23">
        <v>167</v>
      </c>
      <c r="AF41" s="23">
        <v>155</v>
      </c>
      <c r="AG41" s="23">
        <v>153</v>
      </c>
      <c r="AH41" s="23">
        <v>140</v>
      </c>
      <c r="AI41" s="23">
        <v>111</v>
      </c>
      <c r="AJ41" s="24">
        <v>461</v>
      </c>
      <c r="AK41" s="24">
        <v>323</v>
      </c>
      <c r="AL41" s="24">
        <v>257</v>
      </c>
      <c r="AM41" s="24">
        <v>211</v>
      </c>
      <c r="AN41" s="35" t="s">
        <v>38</v>
      </c>
      <c r="AO41" s="24">
        <v>213</v>
      </c>
      <c r="AP41" s="24">
        <v>169</v>
      </c>
      <c r="AQ41" s="24">
        <v>171</v>
      </c>
      <c r="AR41" s="24">
        <v>164</v>
      </c>
      <c r="AS41" s="24">
        <v>159</v>
      </c>
      <c r="AT41" s="24">
        <v>112</v>
      </c>
      <c r="AU41" s="24">
        <v>114</v>
      </c>
      <c r="AV41" s="24">
        <v>116</v>
      </c>
      <c r="AW41" s="13"/>
      <c r="AY41"/>
      <c r="AZ41"/>
    </row>
    <row r="42" spans="2:52" ht="15" customHeight="1">
      <c r="B42" s="35" t="s">
        <v>39</v>
      </c>
      <c r="C42" s="22">
        <f t="shared" si="60"/>
        <v>6891</v>
      </c>
      <c r="D42" s="24">
        <f t="shared" si="54"/>
        <v>732</v>
      </c>
      <c r="E42" s="23">
        <v>136</v>
      </c>
      <c r="F42" s="23">
        <v>133</v>
      </c>
      <c r="G42" s="23">
        <v>143</v>
      </c>
      <c r="H42" s="23">
        <v>163</v>
      </c>
      <c r="I42" s="23">
        <v>157</v>
      </c>
      <c r="J42" s="24">
        <f t="shared" si="55"/>
        <v>714</v>
      </c>
      <c r="K42" s="23">
        <v>154</v>
      </c>
      <c r="L42" s="23">
        <v>141</v>
      </c>
      <c r="M42" s="23">
        <v>145</v>
      </c>
      <c r="N42" s="23">
        <v>131</v>
      </c>
      <c r="O42" s="23">
        <v>143</v>
      </c>
      <c r="P42" s="35" t="s">
        <v>39</v>
      </c>
      <c r="Q42" s="24">
        <f t="shared" si="56"/>
        <v>796</v>
      </c>
      <c r="R42" s="23">
        <v>159</v>
      </c>
      <c r="S42" s="23">
        <v>153</v>
      </c>
      <c r="T42" s="23">
        <v>148</v>
      </c>
      <c r="U42" s="23">
        <v>175</v>
      </c>
      <c r="V42" s="23">
        <v>161</v>
      </c>
      <c r="W42" s="24">
        <f t="shared" si="57"/>
        <v>895</v>
      </c>
      <c r="X42" s="23">
        <v>177</v>
      </c>
      <c r="Y42" s="23">
        <v>190</v>
      </c>
      <c r="Z42" s="23">
        <v>187</v>
      </c>
      <c r="AA42" s="23">
        <v>151</v>
      </c>
      <c r="AB42" s="23">
        <v>190</v>
      </c>
      <c r="AC42" s="35" t="s">
        <v>39</v>
      </c>
      <c r="AD42" s="24">
        <f t="shared" si="58"/>
        <v>833</v>
      </c>
      <c r="AE42" s="23">
        <v>186</v>
      </c>
      <c r="AF42" s="23">
        <v>157</v>
      </c>
      <c r="AG42" s="23">
        <v>160</v>
      </c>
      <c r="AH42" s="23">
        <v>155</v>
      </c>
      <c r="AI42" s="23">
        <v>175</v>
      </c>
      <c r="AJ42" s="24">
        <v>540</v>
      </c>
      <c r="AK42" s="24">
        <v>339</v>
      </c>
      <c r="AL42" s="24">
        <v>271</v>
      </c>
      <c r="AM42" s="24">
        <v>304</v>
      </c>
      <c r="AN42" s="35" t="s">
        <v>39</v>
      </c>
      <c r="AO42" s="24">
        <v>235</v>
      </c>
      <c r="AP42" s="24">
        <v>228</v>
      </c>
      <c r="AQ42" s="24">
        <v>190</v>
      </c>
      <c r="AR42" s="24">
        <v>186</v>
      </c>
      <c r="AS42" s="24">
        <v>172</v>
      </c>
      <c r="AT42" s="24">
        <v>136</v>
      </c>
      <c r="AU42" s="24">
        <v>133</v>
      </c>
      <c r="AV42" s="24">
        <v>187</v>
      </c>
      <c r="AW42" s="13"/>
      <c r="AY42"/>
      <c r="AZ42"/>
    </row>
    <row r="43" spans="2:52" ht="15" customHeight="1">
      <c r="B43" s="35" t="s">
        <v>40</v>
      </c>
      <c r="C43" s="22">
        <f t="shared" si="60"/>
        <v>3837</v>
      </c>
      <c r="D43" s="24">
        <f t="shared" si="54"/>
        <v>384</v>
      </c>
      <c r="E43" s="23">
        <v>80</v>
      </c>
      <c r="F43" s="23">
        <v>83</v>
      </c>
      <c r="G43" s="23">
        <v>78</v>
      </c>
      <c r="H43" s="23">
        <v>63</v>
      </c>
      <c r="I43" s="23">
        <v>80</v>
      </c>
      <c r="J43" s="24">
        <f t="shared" si="55"/>
        <v>436</v>
      </c>
      <c r="K43" s="23">
        <v>85</v>
      </c>
      <c r="L43" s="23">
        <v>70</v>
      </c>
      <c r="M43" s="23">
        <v>95</v>
      </c>
      <c r="N43" s="23">
        <v>89</v>
      </c>
      <c r="O43" s="23">
        <v>97</v>
      </c>
      <c r="P43" s="35" t="s">
        <v>40</v>
      </c>
      <c r="Q43" s="24">
        <f t="shared" si="56"/>
        <v>512</v>
      </c>
      <c r="R43" s="23">
        <v>105</v>
      </c>
      <c r="S43" s="23">
        <v>100</v>
      </c>
      <c r="T43" s="23">
        <v>102</v>
      </c>
      <c r="U43" s="23">
        <v>88</v>
      </c>
      <c r="V43" s="23">
        <v>117</v>
      </c>
      <c r="W43" s="24">
        <f t="shared" si="57"/>
        <v>499</v>
      </c>
      <c r="X43" s="23">
        <v>92</v>
      </c>
      <c r="Y43" s="23">
        <v>97</v>
      </c>
      <c r="Z43" s="23">
        <v>103</v>
      </c>
      <c r="AA43" s="23">
        <v>104</v>
      </c>
      <c r="AB43" s="23">
        <v>103</v>
      </c>
      <c r="AC43" s="35" t="s">
        <v>40</v>
      </c>
      <c r="AD43" s="24">
        <f t="shared" si="58"/>
        <v>465</v>
      </c>
      <c r="AE43" s="23">
        <v>116</v>
      </c>
      <c r="AF43" s="23">
        <v>88</v>
      </c>
      <c r="AG43" s="23">
        <v>86</v>
      </c>
      <c r="AH43" s="23">
        <v>91</v>
      </c>
      <c r="AI43" s="23">
        <v>84</v>
      </c>
      <c r="AJ43" s="24">
        <v>298</v>
      </c>
      <c r="AK43" s="24">
        <v>177</v>
      </c>
      <c r="AL43" s="24">
        <v>151</v>
      </c>
      <c r="AM43" s="24">
        <v>140</v>
      </c>
      <c r="AN43" s="35" t="s">
        <v>40</v>
      </c>
      <c r="AO43" s="24">
        <v>137</v>
      </c>
      <c r="AP43" s="24">
        <v>129</v>
      </c>
      <c r="AQ43" s="24">
        <v>121</v>
      </c>
      <c r="AR43" s="24">
        <v>115</v>
      </c>
      <c r="AS43" s="24">
        <v>90</v>
      </c>
      <c r="AT43" s="24">
        <v>78</v>
      </c>
      <c r="AU43" s="24">
        <v>44</v>
      </c>
      <c r="AV43" s="24">
        <v>61</v>
      </c>
      <c r="AW43" s="13"/>
      <c r="AY43"/>
      <c r="AZ43"/>
    </row>
    <row r="44" spans="2:52" ht="15" customHeight="1">
      <c r="B44" s="35" t="s">
        <v>41</v>
      </c>
      <c r="C44" s="22">
        <f t="shared" si="60"/>
        <v>6145</v>
      </c>
      <c r="D44" s="24">
        <f t="shared" si="54"/>
        <v>639</v>
      </c>
      <c r="E44" s="23">
        <v>120</v>
      </c>
      <c r="F44" s="23">
        <v>137</v>
      </c>
      <c r="G44" s="23">
        <v>121</v>
      </c>
      <c r="H44" s="23">
        <v>128</v>
      </c>
      <c r="I44" s="23">
        <v>133</v>
      </c>
      <c r="J44" s="24">
        <f t="shared" si="55"/>
        <v>611</v>
      </c>
      <c r="K44" s="23">
        <v>134</v>
      </c>
      <c r="L44" s="23">
        <v>109</v>
      </c>
      <c r="M44" s="23">
        <v>115</v>
      </c>
      <c r="N44" s="23">
        <v>128</v>
      </c>
      <c r="O44" s="23">
        <v>125</v>
      </c>
      <c r="P44" s="35" t="s">
        <v>41</v>
      </c>
      <c r="Q44" s="24">
        <f t="shared" si="56"/>
        <v>668</v>
      </c>
      <c r="R44" s="23">
        <v>129</v>
      </c>
      <c r="S44" s="23">
        <v>134</v>
      </c>
      <c r="T44" s="23">
        <v>148</v>
      </c>
      <c r="U44" s="23">
        <v>131</v>
      </c>
      <c r="V44" s="23">
        <v>126</v>
      </c>
      <c r="W44" s="24">
        <f t="shared" si="57"/>
        <v>767</v>
      </c>
      <c r="X44" s="23">
        <v>137</v>
      </c>
      <c r="Y44" s="23">
        <v>150</v>
      </c>
      <c r="Z44" s="23">
        <v>139</v>
      </c>
      <c r="AA44" s="23">
        <v>166</v>
      </c>
      <c r="AB44" s="23">
        <v>175</v>
      </c>
      <c r="AC44" s="35" t="s">
        <v>41</v>
      </c>
      <c r="AD44" s="24">
        <f t="shared" si="58"/>
        <v>769</v>
      </c>
      <c r="AE44" s="23">
        <v>147</v>
      </c>
      <c r="AF44" s="23">
        <v>144</v>
      </c>
      <c r="AG44" s="23">
        <v>167</v>
      </c>
      <c r="AH44" s="23">
        <v>155</v>
      </c>
      <c r="AI44" s="23">
        <v>156</v>
      </c>
      <c r="AJ44" s="24">
        <v>565</v>
      </c>
      <c r="AK44" s="24">
        <v>380</v>
      </c>
      <c r="AL44" s="24">
        <v>235</v>
      </c>
      <c r="AM44" s="24">
        <v>277</v>
      </c>
      <c r="AN44" s="35" t="s">
        <v>41</v>
      </c>
      <c r="AO44" s="24">
        <v>224</v>
      </c>
      <c r="AP44" s="24">
        <v>205</v>
      </c>
      <c r="AQ44" s="24">
        <v>201</v>
      </c>
      <c r="AR44" s="24">
        <v>162</v>
      </c>
      <c r="AS44" s="24">
        <v>134</v>
      </c>
      <c r="AT44" s="24">
        <v>107</v>
      </c>
      <c r="AU44" s="24">
        <v>96</v>
      </c>
      <c r="AV44" s="24">
        <v>105</v>
      </c>
      <c r="AW44" s="13"/>
      <c r="AY44"/>
      <c r="AZ44"/>
    </row>
    <row r="45" spans="2:52" ht="15" customHeight="1">
      <c r="B45" s="35" t="s">
        <v>42</v>
      </c>
      <c r="C45" s="22">
        <f t="shared" si="59"/>
        <v>9747</v>
      </c>
      <c r="D45" s="24">
        <f t="shared" si="54"/>
        <v>1009</v>
      </c>
      <c r="E45" s="23">
        <v>172</v>
      </c>
      <c r="F45" s="23">
        <v>226</v>
      </c>
      <c r="G45" s="23">
        <v>194</v>
      </c>
      <c r="H45" s="23">
        <v>190</v>
      </c>
      <c r="I45" s="23">
        <v>227</v>
      </c>
      <c r="J45" s="24">
        <f t="shared" si="55"/>
        <v>1042</v>
      </c>
      <c r="K45" s="23">
        <v>210</v>
      </c>
      <c r="L45" s="23">
        <v>219</v>
      </c>
      <c r="M45" s="23">
        <v>219</v>
      </c>
      <c r="N45" s="23">
        <v>183</v>
      </c>
      <c r="O45" s="23">
        <v>211</v>
      </c>
      <c r="P45" s="35" t="s">
        <v>42</v>
      </c>
      <c r="Q45" s="24">
        <f t="shared" si="56"/>
        <v>1156</v>
      </c>
      <c r="R45" s="23">
        <v>230</v>
      </c>
      <c r="S45" s="23">
        <v>243</v>
      </c>
      <c r="T45" s="23">
        <v>225</v>
      </c>
      <c r="U45" s="23">
        <v>230</v>
      </c>
      <c r="V45" s="23">
        <v>228</v>
      </c>
      <c r="W45" s="24">
        <f t="shared" si="57"/>
        <v>1247</v>
      </c>
      <c r="X45" s="23">
        <v>247</v>
      </c>
      <c r="Y45" s="23">
        <v>244</v>
      </c>
      <c r="Z45" s="23">
        <v>253</v>
      </c>
      <c r="AA45" s="23">
        <v>247</v>
      </c>
      <c r="AB45" s="23">
        <v>256</v>
      </c>
      <c r="AC45" s="35" t="s">
        <v>42</v>
      </c>
      <c r="AD45" s="24">
        <f t="shared" si="58"/>
        <v>1138</v>
      </c>
      <c r="AE45" s="23">
        <v>232</v>
      </c>
      <c r="AF45" s="23">
        <v>250</v>
      </c>
      <c r="AG45" s="23">
        <v>223</v>
      </c>
      <c r="AH45" s="23">
        <v>234</v>
      </c>
      <c r="AI45" s="23">
        <v>199</v>
      </c>
      <c r="AJ45" s="24">
        <v>868</v>
      </c>
      <c r="AK45" s="24">
        <v>647</v>
      </c>
      <c r="AL45" s="24">
        <v>441</v>
      </c>
      <c r="AM45" s="24">
        <v>413</v>
      </c>
      <c r="AN45" s="35" t="s">
        <v>42</v>
      </c>
      <c r="AO45" s="24">
        <v>373</v>
      </c>
      <c r="AP45" s="24">
        <v>377</v>
      </c>
      <c r="AQ45" s="24">
        <v>287</v>
      </c>
      <c r="AR45" s="24">
        <v>185</v>
      </c>
      <c r="AS45" s="24">
        <v>182</v>
      </c>
      <c r="AT45" s="24">
        <v>158</v>
      </c>
      <c r="AU45" s="24">
        <v>118</v>
      </c>
      <c r="AV45" s="24">
        <v>106</v>
      </c>
      <c r="AW45" s="13"/>
      <c r="AY45"/>
      <c r="AZ45"/>
    </row>
    <row r="46" spans="2:52" s="3" customFormat="1" ht="15" customHeight="1">
      <c r="B46" s="35" t="s">
        <v>43</v>
      </c>
      <c r="C46" s="22">
        <f t="shared" si="59"/>
        <v>2810</v>
      </c>
      <c r="D46" s="24">
        <f t="shared" si="54"/>
        <v>327</v>
      </c>
      <c r="E46" s="23">
        <v>74</v>
      </c>
      <c r="F46" s="23">
        <v>53</v>
      </c>
      <c r="G46" s="23">
        <v>62</v>
      </c>
      <c r="H46" s="23">
        <v>66</v>
      </c>
      <c r="I46" s="23">
        <v>72</v>
      </c>
      <c r="J46" s="24">
        <f t="shared" si="55"/>
        <v>327</v>
      </c>
      <c r="K46" s="23">
        <v>70</v>
      </c>
      <c r="L46" s="23">
        <v>63</v>
      </c>
      <c r="M46" s="23">
        <v>58</v>
      </c>
      <c r="N46" s="23">
        <v>75</v>
      </c>
      <c r="O46" s="23">
        <v>61</v>
      </c>
      <c r="P46" s="35" t="s">
        <v>43</v>
      </c>
      <c r="Q46" s="24">
        <f t="shared" si="56"/>
        <v>314</v>
      </c>
      <c r="R46" s="23">
        <v>71</v>
      </c>
      <c r="S46" s="23">
        <v>60</v>
      </c>
      <c r="T46" s="23">
        <v>56</v>
      </c>
      <c r="U46" s="23">
        <v>56</v>
      </c>
      <c r="V46" s="23">
        <v>71</v>
      </c>
      <c r="W46" s="24">
        <f t="shared" si="57"/>
        <v>368</v>
      </c>
      <c r="X46" s="23">
        <v>64</v>
      </c>
      <c r="Y46" s="23">
        <v>85</v>
      </c>
      <c r="Z46" s="23">
        <v>80</v>
      </c>
      <c r="AA46" s="23">
        <v>70</v>
      </c>
      <c r="AB46" s="23">
        <v>69</v>
      </c>
      <c r="AC46" s="35" t="s">
        <v>43</v>
      </c>
      <c r="AD46" s="24">
        <f t="shared" si="58"/>
        <v>330</v>
      </c>
      <c r="AE46" s="23">
        <v>81</v>
      </c>
      <c r="AF46" s="23">
        <v>47</v>
      </c>
      <c r="AG46" s="23">
        <v>86</v>
      </c>
      <c r="AH46" s="23">
        <v>50</v>
      </c>
      <c r="AI46" s="23">
        <v>66</v>
      </c>
      <c r="AJ46" s="24">
        <v>272</v>
      </c>
      <c r="AK46" s="24">
        <v>176</v>
      </c>
      <c r="AL46" s="24">
        <v>127</v>
      </c>
      <c r="AM46" s="24">
        <v>94</v>
      </c>
      <c r="AN46" s="35" t="s">
        <v>43</v>
      </c>
      <c r="AO46" s="24">
        <v>74</v>
      </c>
      <c r="AP46" s="24">
        <v>103</v>
      </c>
      <c r="AQ46" s="24">
        <v>68</v>
      </c>
      <c r="AR46" s="24">
        <v>57</v>
      </c>
      <c r="AS46" s="24">
        <v>50</v>
      </c>
      <c r="AT46" s="24">
        <v>45</v>
      </c>
      <c r="AU46" s="24">
        <v>34</v>
      </c>
      <c r="AV46" s="24">
        <v>44</v>
      </c>
      <c r="AW46" s="13"/>
      <c r="AY46"/>
      <c r="AZ46"/>
    </row>
    <row r="47" spans="2:52" s="4" customFormat="1" ht="15" customHeight="1">
      <c r="B47" s="35" t="s">
        <v>44</v>
      </c>
      <c r="C47" s="22">
        <f t="shared" si="59"/>
        <v>2310</v>
      </c>
      <c r="D47" s="24">
        <f t="shared" si="54"/>
        <v>237</v>
      </c>
      <c r="E47" s="23">
        <v>48</v>
      </c>
      <c r="F47" s="23">
        <v>46</v>
      </c>
      <c r="G47" s="23">
        <v>49</v>
      </c>
      <c r="H47" s="23">
        <v>45</v>
      </c>
      <c r="I47" s="23">
        <v>49</v>
      </c>
      <c r="J47" s="24">
        <f t="shared" si="55"/>
        <v>247</v>
      </c>
      <c r="K47" s="23">
        <v>43</v>
      </c>
      <c r="L47" s="23">
        <v>45</v>
      </c>
      <c r="M47" s="23">
        <v>50</v>
      </c>
      <c r="N47" s="23">
        <v>43</v>
      </c>
      <c r="O47" s="23">
        <v>66</v>
      </c>
      <c r="P47" s="35" t="s">
        <v>44</v>
      </c>
      <c r="Q47" s="24">
        <f t="shared" si="56"/>
        <v>235</v>
      </c>
      <c r="R47" s="23">
        <v>43</v>
      </c>
      <c r="S47" s="23">
        <v>50</v>
      </c>
      <c r="T47" s="23">
        <v>49</v>
      </c>
      <c r="U47" s="23">
        <v>40</v>
      </c>
      <c r="V47" s="23">
        <v>53</v>
      </c>
      <c r="W47" s="24">
        <f t="shared" si="57"/>
        <v>296</v>
      </c>
      <c r="X47" s="23">
        <v>58</v>
      </c>
      <c r="Y47" s="23">
        <v>73</v>
      </c>
      <c r="Z47" s="23">
        <v>56</v>
      </c>
      <c r="AA47" s="23">
        <v>54</v>
      </c>
      <c r="AB47" s="23">
        <v>55</v>
      </c>
      <c r="AC47" s="35" t="s">
        <v>44</v>
      </c>
      <c r="AD47" s="24">
        <f t="shared" si="58"/>
        <v>269</v>
      </c>
      <c r="AE47" s="23">
        <v>57</v>
      </c>
      <c r="AF47" s="23">
        <v>47</v>
      </c>
      <c r="AG47" s="23">
        <v>60</v>
      </c>
      <c r="AH47" s="23">
        <v>50</v>
      </c>
      <c r="AI47" s="23">
        <v>55</v>
      </c>
      <c r="AJ47" s="24">
        <v>185</v>
      </c>
      <c r="AK47" s="24">
        <v>124</v>
      </c>
      <c r="AL47" s="24">
        <v>85</v>
      </c>
      <c r="AM47" s="24">
        <v>90</v>
      </c>
      <c r="AN47" s="35" t="s">
        <v>44</v>
      </c>
      <c r="AO47" s="24">
        <v>109</v>
      </c>
      <c r="AP47" s="24">
        <v>79</v>
      </c>
      <c r="AQ47" s="24">
        <v>86</v>
      </c>
      <c r="AR47" s="24">
        <v>63</v>
      </c>
      <c r="AS47" s="24">
        <v>48</v>
      </c>
      <c r="AT47" s="24">
        <v>50</v>
      </c>
      <c r="AU47" s="24">
        <v>54</v>
      </c>
      <c r="AV47" s="24">
        <v>53</v>
      </c>
      <c r="AW47" s="12"/>
      <c r="AY47"/>
      <c r="AZ47"/>
    </row>
    <row r="48" spans="2:52" s="3" customFormat="1" ht="15" customHeight="1">
      <c r="B48" s="35" t="s">
        <v>45</v>
      </c>
      <c r="C48" s="22">
        <f t="shared" si="59"/>
        <v>2572</v>
      </c>
      <c r="D48" s="24">
        <f t="shared" si="54"/>
        <v>277</v>
      </c>
      <c r="E48" s="23">
        <v>60</v>
      </c>
      <c r="F48" s="23">
        <v>45</v>
      </c>
      <c r="G48" s="23">
        <v>62</v>
      </c>
      <c r="H48" s="23">
        <v>54</v>
      </c>
      <c r="I48" s="23">
        <v>56</v>
      </c>
      <c r="J48" s="24">
        <f t="shared" si="55"/>
        <v>314</v>
      </c>
      <c r="K48" s="23">
        <v>58</v>
      </c>
      <c r="L48" s="23">
        <v>55</v>
      </c>
      <c r="M48" s="23">
        <v>66</v>
      </c>
      <c r="N48" s="23">
        <v>69</v>
      </c>
      <c r="O48" s="23">
        <v>66</v>
      </c>
      <c r="P48" s="35" t="s">
        <v>45</v>
      </c>
      <c r="Q48" s="24">
        <f t="shared" si="56"/>
        <v>308</v>
      </c>
      <c r="R48" s="23">
        <v>45</v>
      </c>
      <c r="S48" s="23">
        <v>60</v>
      </c>
      <c r="T48" s="23">
        <v>64</v>
      </c>
      <c r="U48" s="23">
        <v>74</v>
      </c>
      <c r="V48" s="23">
        <v>65</v>
      </c>
      <c r="W48" s="24">
        <f t="shared" si="57"/>
        <v>326</v>
      </c>
      <c r="X48" s="23">
        <v>63</v>
      </c>
      <c r="Y48" s="23">
        <v>67</v>
      </c>
      <c r="Z48" s="23">
        <v>75</v>
      </c>
      <c r="AA48" s="23">
        <v>55</v>
      </c>
      <c r="AB48" s="23">
        <v>66</v>
      </c>
      <c r="AC48" s="35" t="s">
        <v>45</v>
      </c>
      <c r="AD48" s="24">
        <f t="shared" si="58"/>
        <v>313</v>
      </c>
      <c r="AE48" s="23">
        <v>69</v>
      </c>
      <c r="AF48" s="23">
        <v>75</v>
      </c>
      <c r="AG48" s="23">
        <v>59</v>
      </c>
      <c r="AH48" s="23">
        <v>58</v>
      </c>
      <c r="AI48" s="23">
        <v>52</v>
      </c>
      <c r="AJ48" s="24">
        <v>249</v>
      </c>
      <c r="AK48" s="24">
        <v>156</v>
      </c>
      <c r="AL48" s="24">
        <v>96</v>
      </c>
      <c r="AM48" s="24">
        <v>98</v>
      </c>
      <c r="AN48" s="35" t="s">
        <v>45</v>
      </c>
      <c r="AO48" s="24">
        <v>77</v>
      </c>
      <c r="AP48" s="24">
        <v>98</v>
      </c>
      <c r="AQ48" s="24">
        <v>76</v>
      </c>
      <c r="AR48" s="24">
        <v>52</v>
      </c>
      <c r="AS48" s="24">
        <v>31</v>
      </c>
      <c r="AT48" s="24">
        <v>32</v>
      </c>
      <c r="AU48" s="24">
        <v>30</v>
      </c>
      <c r="AV48" s="24">
        <v>39</v>
      </c>
      <c r="AW48" s="13"/>
      <c r="AY48"/>
      <c r="AZ48"/>
    </row>
    <row r="49" spans="2:52" ht="15" customHeight="1">
      <c r="B49" s="35" t="s">
        <v>46</v>
      </c>
      <c r="C49" s="22">
        <f t="shared" si="59"/>
        <v>2474</v>
      </c>
      <c r="D49" s="24">
        <f t="shared" si="54"/>
        <v>235</v>
      </c>
      <c r="E49" s="23">
        <v>40</v>
      </c>
      <c r="F49" s="23">
        <v>53</v>
      </c>
      <c r="G49" s="23">
        <v>43</v>
      </c>
      <c r="H49" s="23">
        <v>47</v>
      </c>
      <c r="I49" s="23">
        <v>52</v>
      </c>
      <c r="J49" s="24">
        <f t="shared" si="55"/>
        <v>263</v>
      </c>
      <c r="K49" s="23">
        <v>46</v>
      </c>
      <c r="L49" s="23">
        <v>50</v>
      </c>
      <c r="M49" s="23">
        <v>56</v>
      </c>
      <c r="N49" s="23">
        <v>47</v>
      </c>
      <c r="O49" s="23">
        <v>64</v>
      </c>
      <c r="P49" s="35" t="s">
        <v>46</v>
      </c>
      <c r="Q49" s="24">
        <f t="shared" si="56"/>
        <v>242</v>
      </c>
      <c r="R49" s="23">
        <v>45</v>
      </c>
      <c r="S49" s="23">
        <v>46</v>
      </c>
      <c r="T49" s="23">
        <v>47</v>
      </c>
      <c r="U49" s="23">
        <v>58</v>
      </c>
      <c r="V49" s="23">
        <v>46</v>
      </c>
      <c r="W49" s="24">
        <f t="shared" si="57"/>
        <v>302</v>
      </c>
      <c r="X49" s="23">
        <v>67</v>
      </c>
      <c r="Y49" s="23">
        <v>53</v>
      </c>
      <c r="Z49" s="23">
        <v>54</v>
      </c>
      <c r="AA49" s="23">
        <v>64</v>
      </c>
      <c r="AB49" s="23">
        <v>64</v>
      </c>
      <c r="AC49" s="35" t="s">
        <v>46</v>
      </c>
      <c r="AD49" s="24">
        <f t="shared" si="58"/>
        <v>293</v>
      </c>
      <c r="AE49" s="23">
        <v>58</v>
      </c>
      <c r="AF49" s="23">
        <v>61</v>
      </c>
      <c r="AG49" s="23">
        <v>59</v>
      </c>
      <c r="AH49" s="23">
        <v>65</v>
      </c>
      <c r="AI49" s="23">
        <v>50</v>
      </c>
      <c r="AJ49" s="24">
        <v>227</v>
      </c>
      <c r="AK49" s="24">
        <v>149</v>
      </c>
      <c r="AL49" s="24">
        <v>136</v>
      </c>
      <c r="AM49" s="24">
        <v>105</v>
      </c>
      <c r="AN49" s="35" t="s">
        <v>46</v>
      </c>
      <c r="AO49" s="24">
        <v>91</v>
      </c>
      <c r="AP49" s="24">
        <v>87</v>
      </c>
      <c r="AQ49" s="24">
        <v>85</v>
      </c>
      <c r="AR49" s="24">
        <v>76</v>
      </c>
      <c r="AS49" s="24">
        <v>61</v>
      </c>
      <c r="AT49" s="24">
        <v>42</v>
      </c>
      <c r="AU49" s="24">
        <v>37</v>
      </c>
      <c r="AV49" s="24">
        <v>43</v>
      </c>
      <c r="AW49" s="13"/>
      <c r="AY49"/>
      <c r="AZ49"/>
    </row>
    <row r="50" spans="2:52" ht="15" customHeight="1">
      <c r="B50" s="35" t="s">
        <v>47</v>
      </c>
      <c r="C50" s="22">
        <f t="shared" si="59"/>
        <v>8587</v>
      </c>
      <c r="D50" s="24">
        <f t="shared" si="54"/>
        <v>842</v>
      </c>
      <c r="E50" s="23">
        <v>166</v>
      </c>
      <c r="F50" s="23">
        <v>176</v>
      </c>
      <c r="G50" s="23">
        <v>169</v>
      </c>
      <c r="H50" s="23">
        <v>148</v>
      </c>
      <c r="I50" s="23">
        <v>183</v>
      </c>
      <c r="J50" s="24">
        <f t="shared" si="55"/>
        <v>908</v>
      </c>
      <c r="K50" s="23">
        <v>181</v>
      </c>
      <c r="L50" s="23">
        <v>184</v>
      </c>
      <c r="M50" s="23">
        <v>187</v>
      </c>
      <c r="N50" s="23">
        <v>185</v>
      </c>
      <c r="O50" s="23">
        <v>171</v>
      </c>
      <c r="P50" s="35" t="s">
        <v>47</v>
      </c>
      <c r="Q50" s="24">
        <f t="shared" si="56"/>
        <v>926</v>
      </c>
      <c r="R50" s="23">
        <v>170</v>
      </c>
      <c r="S50" s="23">
        <v>185</v>
      </c>
      <c r="T50" s="23">
        <v>201</v>
      </c>
      <c r="U50" s="23">
        <v>178</v>
      </c>
      <c r="V50" s="23">
        <v>192</v>
      </c>
      <c r="W50" s="24">
        <f t="shared" si="57"/>
        <v>1032</v>
      </c>
      <c r="X50" s="23">
        <v>194</v>
      </c>
      <c r="Y50" s="23">
        <v>194</v>
      </c>
      <c r="Z50" s="23">
        <v>211</v>
      </c>
      <c r="AA50" s="23">
        <v>226</v>
      </c>
      <c r="AB50" s="23">
        <v>207</v>
      </c>
      <c r="AC50" s="35" t="s">
        <v>47</v>
      </c>
      <c r="AD50" s="24">
        <f t="shared" si="58"/>
        <v>997</v>
      </c>
      <c r="AE50" s="23">
        <v>240</v>
      </c>
      <c r="AF50" s="23">
        <v>209</v>
      </c>
      <c r="AG50" s="23">
        <v>186</v>
      </c>
      <c r="AH50" s="23">
        <v>166</v>
      </c>
      <c r="AI50" s="23">
        <v>196</v>
      </c>
      <c r="AJ50" s="24">
        <v>728</v>
      </c>
      <c r="AK50" s="24">
        <v>496</v>
      </c>
      <c r="AL50" s="24">
        <v>370</v>
      </c>
      <c r="AM50" s="24">
        <v>374</v>
      </c>
      <c r="AN50" s="35" t="s">
        <v>47</v>
      </c>
      <c r="AO50" s="24">
        <v>313</v>
      </c>
      <c r="AP50" s="24">
        <v>291</v>
      </c>
      <c r="AQ50" s="24">
        <v>285</v>
      </c>
      <c r="AR50" s="24">
        <v>264</v>
      </c>
      <c r="AS50" s="24">
        <v>206</v>
      </c>
      <c r="AT50" s="24">
        <v>189</v>
      </c>
      <c r="AU50" s="24">
        <v>153</v>
      </c>
      <c r="AV50" s="24">
        <v>213</v>
      </c>
      <c r="AW50" s="13"/>
      <c r="AY50"/>
      <c r="AZ50"/>
    </row>
    <row r="51" spans="2:52" ht="15" customHeight="1">
      <c r="B51" s="35" t="s">
        <v>48</v>
      </c>
      <c r="C51" s="22">
        <f t="shared" si="59"/>
        <v>6176</v>
      </c>
      <c r="D51" s="24">
        <f t="shared" si="54"/>
        <v>773</v>
      </c>
      <c r="E51" s="23">
        <v>218</v>
      </c>
      <c r="F51" s="23">
        <v>133</v>
      </c>
      <c r="G51" s="23">
        <v>161</v>
      </c>
      <c r="H51" s="23">
        <v>123</v>
      </c>
      <c r="I51" s="23">
        <v>138</v>
      </c>
      <c r="J51" s="24">
        <f t="shared" si="55"/>
        <v>603</v>
      </c>
      <c r="K51" s="23">
        <v>135</v>
      </c>
      <c r="L51" s="23">
        <v>102</v>
      </c>
      <c r="M51" s="23">
        <v>129</v>
      </c>
      <c r="N51" s="23">
        <v>103</v>
      </c>
      <c r="O51" s="23">
        <v>134</v>
      </c>
      <c r="P51" s="35" t="s">
        <v>48</v>
      </c>
      <c r="Q51" s="24">
        <f t="shared" si="56"/>
        <v>680</v>
      </c>
      <c r="R51" s="23">
        <v>129</v>
      </c>
      <c r="S51" s="23">
        <v>152</v>
      </c>
      <c r="T51" s="23">
        <v>133</v>
      </c>
      <c r="U51" s="23">
        <v>136</v>
      </c>
      <c r="V51" s="23">
        <v>130</v>
      </c>
      <c r="W51" s="24">
        <f t="shared" si="57"/>
        <v>721</v>
      </c>
      <c r="X51" s="23">
        <v>133</v>
      </c>
      <c r="Y51" s="23">
        <v>134</v>
      </c>
      <c r="Z51" s="23">
        <v>160</v>
      </c>
      <c r="AA51" s="23">
        <v>157</v>
      </c>
      <c r="AB51" s="23">
        <v>137</v>
      </c>
      <c r="AC51" s="35" t="s">
        <v>48</v>
      </c>
      <c r="AD51" s="24">
        <f t="shared" si="58"/>
        <v>706</v>
      </c>
      <c r="AE51" s="23">
        <v>127</v>
      </c>
      <c r="AF51" s="23">
        <v>132</v>
      </c>
      <c r="AG51" s="23">
        <v>147</v>
      </c>
      <c r="AH51" s="23">
        <v>140</v>
      </c>
      <c r="AI51" s="23">
        <v>160</v>
      </c>
      <c r="AJ51" s="24">
        <v>536</v>
      </c>
      <c r="AK51" s="24">
        <v>390</v>
      </c>
      <c r="AL51" s="24">
        <v>302</v>
      </c>
      <c r="AM51" s="24">
        <v>284</v>
      </c>
      <c r="AN51" s="35" t="s">
        <v>48</v>
      </c>
      <c r="AO51" s="24">
        <v>252</v>
      </c>
      <c r="AP51" s="24">
        <v>191</v>
      </c>
      <c r="AQ51" s="24">
        <v>168</v>
      </c>
      <c r="AR51" s="24">
        <v>141</v>
      </c>
      <c r="AS51" s="24">
        <v>103</v>
      </c>
      <c r="AT51" s="24">
        <v>112</v>
      </c>
      <c r="AU51" s="24">
        <v>85</v>
      </c>
      <c r="AV51" s="24">
        <v>129</v>
      </c>
      <c r="AW51" s="13"/>
      <c r="AY51"/>
      <c r="AZ51"/>
    </row>
    <row r="52" spans="2:52" ht="15" customHeight="1">
      <c r="B52" s="35" t="s">
        <v>49</v>
      </c>
      <c r="C52" s="22">
        <f t="shared" si="59"/>
        <v>9142</v>
      </c>
      <c r="D52" s="24">
        <f t="shared" si="54"/>
        <v>944</v>
      </c>
      <c r="E52" s="23">
        <v>169</v>
      </c>
      <c r="F52" s="23">
        <v>205</v>
      </c>
      <c r="G52" s="23">
        <v>184</v>
      </c>
      <c r="H52" s="23">
        <v>184</v>
      </c>
      <c r="I52" s="23">
        <v>202</v>
      </c>
      <c r="J52" s="24">
        <f t="shared" si="55"/>
        <v>870</v>
      </c>
      <c r="K52" s="23">
        <v>197</v>
      </c>
      <c r="L52" s="23">
        <v>158</v>
      </c>
      <c r="M52" s="23">
        <v>174</v>
      </c>
      <c r="N52" s="23">
        <v>176</v>
      </c>
      <c r="O52" s="23">
        <v>165</v>
      </c>
      <c r="P52" s="35" t="s">
        <v>49</v>
      </c>
      <c r="Q52" s="24">
        <f t="shared" si="56"/>
        <v>912</v>
      </c>
      <c r="R52" s="23">
        <v>177</v>
      </c>
      <c r="S52" s="23">
        <v>189</v>
      </c>
      <c r="T52" s="23">
        <v>191</v>
      </c>
      <c r="U52" s="23">
        <v>172</v>
      </c>
      <c r="V52" s="23">
        <v>183</v>
      </c>
      <c r="W52" s="24">
        <f t="shared" si="57"/>
        <v>1077</v>
      </c>
      <c r="X52" s="23">
        <v>213</v>
      </c>
      <c r="Y52" s="23">
        <v>223</v>
      </c>
      <c r="Z52" s="23">
        <v>228</v>
      </c>
      <c r="AA52" s="23">
        <v>195</v>
      </c>
      <c r="AB52" s="23">
        <v>218</v>
      </c>
      <c r="AC52" s="35" t="s">
        <v>49</v>
      </c>
      <c r="AD52" s="24">
        <f t="shared" si="58"/>
        <v>1094</v>
      </c>
      <c r="AE52" s="23">
        <v>276</v>
      </c>
      <c r="AF52" s="23">
        <v>217</v>
      </c>
      <c r="AG52" s="23">
        <v>192</v>
      </c>
      <c r="AH52" s="23">
        <v>212</v>
      </c>
      <c r="AI52" s="23">
        <v>197</v>
      </c>
      <c r="AJ52" s="24">
        <v>931</v>
      </c>
      <c r="AK52" s="24">
        <v>505</v>
      </c>
      <c r="AL52" s="24">
        <v>429</v>
      </c>
      <c r="AM52" s="24">
        <v>422</v>
      </c>
      <c r="AN52" s="35" t="s">
        <v>49</v>
      </c>
      <c r="AO52" s="24">
        <v>375</v>
      </c>
      <c r="AP52" s="24">
        <v>318</v>
      </c>
      <c r="AQ52" s="24">
        <v>264</v>
      </c>
      <c r="AR52" s="24">
        <v>226</v>
      </c>
      <c r="AS52" s="24">
        <v>224</v>
      </c>
      <c r="AT52" s="24">
        <v>235</v>
      </c>
      <c r="AU52" s="24">
        <v>157</v>
      </c>
      <c r="AV52" s="24">
        <v>159</v>
      </c>
      <c r="AW52" s="13"/>
      <c r="AY52"/>
      <c r="AZ52"/>
    </row>
    <row r="53" spans="2:52" ht="15" customHeight="1">
      <c r="B53" s="35" t="s">
        <v>50</v>
      </c>
      <c r="C53" s="22">
        <f t="shared" si="59"/>
        <v>3799</v>
      </c>
      <c r="D53" s="24">
        <f t="shared" si="54"/>
        <v>407</v>
      </c>
      <c r="E53" s="23">
        <v>75</v>
      </c>
      <c r="F53" s="23">
        <v>82</v>
      </c>
      <c r="G53" s="23">
        <v>89</v>
      </c>
      <c r="H53" s="23">
        <v>79</v>
      </c>
      <c r="I53" s="23">
        <v>82</v>
      </c>
      <c r="J53" s="24">
        <f t="shared" si="55"/>
        <v>403</v>
      </c>
      <c r="K53" s="23">
        <v>89</v>
      </c>
      <c r="L53" s="23">
        <v>85</v>
      </c>
      <c r="M53" s="23">
        <v>73</v>
      </c>
      <c r="N53" s="23">
        <v>83</v>
      </c>
      <c r="O53" s="23">
        <v>73</v>
      </c>
      <c r="P53" s="35" t="s">
        <v>50</v>
      </c>
      <c r="Q53" s="24">
        <f t="shared" si="56"/>
        <v>435</v>
      </c>
      <c r="R53" s="23">
        <v>90</v>
      </c>
      <c r="S53" s="23">
        <v>78</v>
      </c>
      <c r="T53" s="23">
        <v>93</v>
      </c>
      <c r="U53" s="23">
        <v>93</v>
      </c>
      <c r="V53" s="23">
        <v>81</v>
      </c>
      <c r="W53" s="24">
        <f t="shared" si="57"/>
        <v>466</v>
      </c>
      <c r="X53" s="23">
        <v>95</v>
      </c>
      <c r="Y53" s="23">
        <v>71</v>
      </c>
      <c r="Z53" s="23">
        <v>96</v>
      </c>
      <c r="AA53" s="23">
        <v>105</v>
      </c>
      <c r="AB53" s="23">
        <v>99</v>
      </c>
      <c r="AC53" s="35" t="s">
        <v>50</v>
      </c>
      <c r="AD53" s="24">
        <f t="shared" si="58"/>
        <v>455</v>
      </c>
      <c r="AE53" s="23">
        <v>68</v>
      </c>
      <c r="AF53" s="23">
        <v>92</v>
      </c>
      <c r="AG53" s="23">
        <v>108</v>
      </c>
      <c r="AH53" s="23">
        <v>103</v>
      </c>
      <c r="AI53" s="23">
        <v>84</v>
      </c>
      <c r="AJ53" s="24">
        <v>347</v>
      </c>
      <c r="AK53" s="24">
        <v>213</v>
      </c>
      <c r="AL53" s="24">
        <v>175</v>
      </c>
      <c r="AM53" s="24">
        <v>139</v>
      </c>
      <c r="AN53" s="35" t="s">
        <v>50</v>
      </c>
      <c r="AO53" s="24">
        <v>143</v>
      </c>
      <c r="AP53" s="24">
        <v>137</v>
      </c>
      <c r="AQ53" s="24">
        <v>85</v>
      </c>
      <c r="AR53" s="24">
        <v>96</v>
      </c>
      <c r="AS53" s="24">
        <v>94</v>
      </c>
      <c r="AT53" s="24">
        <v>76</v>
      </c>
      <c r="AU53" s="24">
        <v>57</v>
      </c>
      <c r="AV53" s="24">
        <v>71</v>
      </c>
      <c r="AW53" s="13"/>
      <c r="AY53"/>
      <c r="AZ53"/>
    </row>
    <row r="54" spans="2:52" s="3" customFormat="1" ht="9.9499999999999993" customHeight="1">
      <c r="B54" s="23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5"/>
      <c r="AO54" s="13"/>
      <c r="AP54" s="13"/>
      <c r="AQ54" s="13"/>
      <c r="AR54" s="13"/>
      <c r="AS54" s="13"/>
      <c r="AT54" s="13"/>
      <c r="AU54" s="13"/>
      <c r="AV54" s="13"/>
      <c r="AW54" s="13"/>
      <c r="AY54"/>
      <c r="AZ54"/>
    </row>
    <row r="55" spans="2:52" s="4" customFormat="1" ht="20.100000000000001" customHeight="1">
      <c r="B55" s="24" t="s">
        <v>19</v>
      </c>
      <c r="C55" s="24">
        <f>SUM(C56+C57+C58+C59+C60+C61+C62+C63+C64+C65+C66+C67+C68+C69+C70+C71+C72+C73+C74+C75+C76+C77+C78)</f>
        <v>195707</v>
      </c>
      <c r="D55" s="24">
        <f>SUM(D56+D57+D58+D59+D60+D61+D62+D63+D64+D65+D66+D67+D68+D69+D70+D71+D72+D73+D74+D75+D76+D77+D78)</f>
        <v>17477</v>
      </c>
      <c r="E55" s="24">
        <f t="shared" ref="E55:AV55" si="61">SUM(E56+E57+E58+E59+E60+E61+E62+E63+E64+E65+E66+E67+E68+E69+E70+E71+E72+E73+E74+E75+E76+E77+E78)</f>
        <v>3516</v>
      </c>
      <c r="F55" s="24">
        <f t="shared" si="61"/>
        <v>3504</v>
      </c>
      <c r="G55" s="24">
        <f t="shared" si="61"/>
        <v>3495</v>
      </c>
      <c r="H55" s="24">
        <f t="shared" si="61"/>
        <v>3486</v>
      </c>
      <c r="I55" s="24">
        <f t="shared" si="61"/>
        <v>3476</v>
      </c>
      <c r="J55" s="24">
        <f t="shared" si="61"/>
        <v>17530</v>
      </c>
      <c r="K55" s="24">
        <f t="shared" si="61"/>
        <v>3476</v>
      </c>
      <c r="L55" s="24">
        <f t="shared" si="61"/>
        <v>3479</v>
      </c>
      <c r="M55" s="24">
        <f t="shared" si="61"/>
        <v>3492</v>
      </c>
      <c r="N55" s="24">
        <f t="shared" si="61"/>
        <v>3523</v>
      </c>
      <c r="O55" s="24">
        <f t="shared" si="61"/>
        <v>3560</v>
      </c>
      <c r="P55" s="24" t="s">
        <v>19</v>
      </c>
      <c r="Q55" s="24">
        <f t="shared" si="61"/>
        <v>18944</v>
      </c>
      <c r="R55" s="24">
        <f t="shared" si="61"/>
        <v>3606</v>
      </c>
      <c r="S55" s="24">
        <f t="shared" si="61"/>
        <v>3813</v>
      </c>
      <c r="T55" s="24">
        <f t="shared" si="61"/>
        <v>3847</v>
      </c>
      <c r="U55" s="24">
        <f t="shared" si="61"/>
        <v>3817</v>
      </c>
      <c r="V55" s="24">
        <f t="shared" si="61"/>
        <v>3861</v>
      </c>
      <c r="W55" s="24">
        <f t="shared" si="61"/>
        <v>20912</v>
      </c>
      <c r="X55" s="24">
        <f t="shared" si="61"/>
        <v>3970</v>
      </c>
      <c r="Y55" s="24">
        <f t="shared" si="61"/>
        <v>4107</v>
      </c>
      <c r="Z55" s="24">
        <f t="shared" si="61"/>
        <v>4231</v>
      </c>
      <c r="AA55" s="24">
        <f t="shared" si="61"/>
        <v>4293</v>
      </c>
      <c r="AB55" s="24">
        <f t="shared" si="61"/>
        <v>4311</v>
      </c>
      <c r="AC55" s="24" t="s">
        <v>19</v>
      </c>
      <c r="AD55" s="24">
        <f t="shared" si="61"/>
        <v>20859</v>
      </c>
      <c r="AE55" s="24">
        <f t="shared" si="61"/>
        <v>4307</v>
      </c>
      <c r="AF55" s="24">
        <f t="shared" si="61"/>
        <v>4257</v>
      </c>
      <c r="AG55" s="24">
        <f t="shared" si="61"/>
        <v>4197</v>
      </c>
      <c r="AH55" s="24">
        <f t="shared" si="61"/>
        <v>4106</v>
      </c>
      <c r="AI55" s="24">
        <f t="shared" si="61"/>
        <v>3992</v>
      </c>
      <c r="AJ55" s="24">
        <f t="shared" si="61"/>
        <v>17377</v>
      </c>
      <c r="AK55" s="24">
        <f t="shared" si="61"/>
        <v>13479</v>
      </c>
      <c r="AL55" s="24">
        <f t="shared" si="61"/>
        <v>11116</v>
      </c>
      <c r="AM55" s="24">
        <f t="shared" si="61"/>
        <v>10506</v>
      </c>
      <c r="AN55" s="24" t="s">
        <v>19</v>
      </c>
      <c r="AO55" s="24">
        <f t="shared" si="61"/>
        <v>9208</v>
      </c>
      <c r="AP55" s="24">
        <f t="shared" si="61"/>
        <v>7978</v>
      </c>
      <c r="AQ55" s="24">
        <f t="shared" si="61"/>
        <v>6884</v>
      </c>
      <c r="AR55" s="24">
        <f t="shared" si="61"/>
        <v>5929</v>
      </c>
      <c r="AS55" s="24">
        <f t="shared" si="61"/>
        <v>5328</v>
      </c>
      <c r="AT55" s="24">
        <f t="shared" si="61"/>
        <v>4420</v>
      </c>
      <c r="AU55" s="24">
        <f t="shared" si="61"/>
        <v>3497</v>
      </c>
      <c r="AV55" s="24">
        <f t="shared" si="61"/>
        <v>4263</v>
      </c>
      <c r="AW55" s="12"/>
      <c r="AY55"/>
      <c r="AZ55"/>
    </row>
    <row r="56" spans="2:52" ht="15" customHeight="1">
      <c r="B56" s="35" t="s">
        <v>28</v>
      </c>
      <c r="C56" s="22">
        <f t="shared" ref="C56:C77" si="62">SUM(D56+J56+Q56+W56+AD56+AJ56+AK56+AL56+AM56+AO56+AP56+AQ56+AR56+AS56+AT56+AU56+AV56)</f>
        <v>44312</v>
      </c>
      <c r="D56" s="24">
        <f t="shared" ref="D56:D77" si="63">SUM(I56+H56+G56+F56+E56)</f>
        <v>3591</v>
      </c>
      <c r="E56" s="23">
        <v>707</v>
      </c>
      <c r="F56" s="23">
        <v>750</v>
      </c>
      <c r="G56" s="23">
        <v>666</v>
      </c>
      <c r="H56" s="23">
        <v>753</v>
      </c>
      <c r="I56" s="23">
        <v>715</v>
      </c>
      <c r="J56" s="24">
        <f>SUM(O56+N56+M56+L56+K56)</f>
        <v>3645</v>
      </c>
      <c r="K56" s="23">
        <v>709</v>
      </c>
      <c r="L56" s="23">
        <v>752</v>
      </c>
      <c r="M56" s="23">
        <v>750</v>
      </c>
      <c r="N56" s="23">
        <v>695</v>
      </c>
      <c r="O56" s="23">
        <v>739</v>
      </c>
      <c r="P56" s="35" t="s">
        <v>28</v>
      </c>
      <c r="Q56" s="24">
        <f t="shared" ref="Q56:Q78" si="64">SUM(V56+U56+T56+S56+R56)</f>
        <v>3919</v>
      </c>
      <c r="R56" s="23">
        <v>752</v>
      </c>
      <c r="S56" s="23">
        <v>820</v>
      </c>
      <c r="T56" s="23">
        <v>817</v>
      </c>
      <c r="U56" s="23">
        <v>746</v>
      </c>
      <c r="V56" s="23">
        <v>784</v>
      </c>
      <c r="W56" s="24">
        <f t="shared" ref="W56:W78" si="65">SUM(AB56+AA56+Z56+Y56+X56)</f>
        <v>4549</v>
      </c>
      <c r="X56" s="23">
        <v>865</v>
      </c>
      <c r="Y56" s="23">
        <v>876</v>
      </c>
      <c r="Z56" s="23">
        <v>940</v>
      </c>
      <c r="AA56" s="23">
        <v>901</v>
      </c>
      <c r="AB56" s="23">
        <v>967</v>
      </c>
      <c r="AC56" s="35" t="s">
        <v>28</v>
      </c>
      <c r="AD56" s="24">
        <f t="shared" ref="AD56:AD78" si="66">SUM(AI56+AH56+AG56+AF56+AE56)</f>
        <v>4823</v>
      </c>
      <c r="AE56" s="23">
        <v>1024</v>
      </c>
      <c r="AF56" s="23">
        <v>996</v>
      </c>
      <c r="AG56" s="23">
        <v>928</v>
      </c>
      <c r="AH56" s="23">
        <v>956</v>
      </c>
      <c r="AI56" s="23">
        <v>919</v>
      </c>
      <c r="AJ56" s="24">
        <v>4132</v>
      </c>
      <c r="AK56" s="24">
        <v>3156</v>
      </c>
      <c r="AL56" s="24">
        <v>2789</v>
      </c>
      <c r="AM56" s="24">
        <v>2568</v>
      </c>
      <c r="AN56" s="35" t="s">
        <v>28</v>
      </c>
      <c r="AO56" s="24">
        <v>2181</v>
      </c>
      <c r="AP56" s="24">
        <v>1903</v>
      </c>
      <c r="AQ56" s="24">
        <v>1618</v>
      </c>
      <c r="AR56" s="24">
        <v>1362</v>
      </c>
      <c r="AS56" s="24">
        <v>1275</v>
      </c>
      <c r="AT56" s="24">
        <v>1065</v>
      </c>
      <c r="AU56" s="24">
        <v>787</v>
      </c>
      <c r="AV56" s="24">
        <v>949</v>
      </c>
      <c r="AW56" s="13"/>
      <c r="AY56"/>
      <c r="AZ56"/>
    </row>
    <row r="57" spans="2:52" ht="15" customHeight="1">
      <c r="B57" s="35" t="s">
        <v>29</v>
      </c>
      <c r="C57" s="22">
        <f t="shared" si="62"/>
        <v>6477</v>
      </c>
      <c r="D57" s="24">
        <f t="shared" si="63"/>
        <v>637</v>
      </c>
      <c r="E57" s="23">
        <v>141</v>
      </c>
      <c r="F57" s="23">
        <v>133</v>
      </c>
      <c r="G57" s="23">
        <v>118</v>
      </c>
      <c r="H57" s="23">
        <v>117</v>
      </c>
      <c r="I57" s="23">
        <v>128</v>
      </c>
      <c r="J57" s="24">
        <f t="shared" ref="J57:J77" si="67">SUM(O57+N57+M57+L57+K57)</f>
        <v>625</v>
      </c>
      <c r="K57" s="23">
        <v>117</v>
      </c>
      <c r="L57" s="23">
        <v>121</v>
      </c>
      <c r="M57" s="23">
        <v>120</v>
      </c>
      <c r="N57" s="23">
        <v>141</v>
      </c>
      <c r="O57" s="23">
        <v>126</v>
      </c>
      <c r="P57" s="35" t="s">
        <v>29</v>
      </c>
      <c r="Q57" s="24">
        <f t="shared" si="64"/>
        <v>680</v>
      </c>
      <c r="R57" s="23">
        <v>143</v>
      </c>
      <c r="S57" s="23">
        <v>128</v>
      </c>
      <c r="T57" s="23">
        <v>126</v>
      </c>
      <c r="U57" s="23">
        <v>144</v>
      </c>
      <c r="V57" s="23">
        <v>139</v>
      </c>
      <c r="W57" s="24">
        <f t="shared" si="65"/>
        <v>725</v>
      </c>
      <c r="X57" s="23">
        <v>128</v>
      </c>
      <c r="Y57" s="23">
        <v>126</v>
      </c>
      <c r="Z57" s="23">
        <v>157</v>
      </c>
      <c r="AA57" s="23">
        <v>158</v>
      </c>
      <c r="AB57" s="23">
        <v>156</v>
      </c>
      <c r="AC57" s="35" t="s">
        <v>29</v>
      </c>
      <c r="AD57" s="24">
        <f t="shared" si="66"/>
        <v>706</v>
      </c>
      <c r="AE57" s="23">
        <v>165</v>
      </c>
      <c r="AF57" s="23">
        <v>143</v>
      </c>
      <c r="AG57" s="23">
        <v>129</v>
      </c>
      <c r="AH57" s="23">
        <v>134</v>
      </c>
      <c r="AI57" s="23">
        <v>135</v>
      </c>
      <c r="AJ57" s="24">
        <v>540</v>
      </c>
      <c r="AK57" s="24">
        <v>361</v>
      </c>
      <c r="AL57" s="24">
        <v>323</v>
      </c>
      <c r="AM57" s="24">
        <v>304</v>
      </c>
      <c r="AN57" s="35" t="s">
        <v>29</v>
      </c>
      <c r="AO57" s="24">
        <v>310</v>
      </c>
      <c r="AP57" s="24">
        <v>265</v>
      </c>
      <c r="AQ57" s="24">
        <v>224</v>
      </c>
      <c r="AR57" s="24">
        <v>198</v>
      </c>
      <c r="AS57" s="24">
        <v>174</v>
      </c>
      <c r="AT57" s="24">
        <v>148</v>
      </c>
      <c r="AU57" s="24">
        <v>106</v>
      </c>
      <c r="AV57" s="24">
        <v>151</v>
      </c>
      <c r="AW57" s="13"/>
      <c r="AY57"/>
      <c r="AZ57"/>
    </row>
    <row r="58" spans="2:52" ht="15" customHeight="1">
      <c r="B58" s="35" t="s">
        <v>30</v>
      </c>
      <c r="C58" s="22">
        <f t="shared" si="62"/>
        <v>8584</v>
      </c>
      <c r="D58" s="24">
        <f t="shared" si="63"/>
        <v>862</v>
      </c>
      <c r="E58" s="23">
        <v>172</v>
      </c>
      <c r="F58" s="23">
        <v>170</v>
      </c>
      <c r="G58" s="23">
        <v>177</v>
      </c>
      <c r="H58" s="23">
        <v>159</v>
      </c>
      <c r="I58" s="23">
        <v>184</v>
      </c>
      <c r="J58" s="24">
        <f t="shared" si="67"/>
        <v>844</v>
      </c>
      <c r="K58" s="23">
        <v>172</v>
      </c>
      <c r="L58" s="23">
        <v>176</v>
      </c>
      <c r="M58" s="23">
        <v>152</v>
      </c>
      <c r="N58" s="23">
        <v>191</v>
      </c>
      <c r="O58" s="23">
        <v>153</v>
      </c>
      <c r="P58" s="35" t="s">
        <v>30</v>
      </c>
      <c r="Q58" s="24">
        <f t="shared" si="64"/>
        <v>858</v>
      </c>
      <c r="R58" s="23">
        <v>169</v>
      </c>
      <c r="S58" s="23">
        <v>156</v>
      </c>
      <c r="T58" s="23">
        <v>163</v>
      </c>
      <c r="U58" s="23">
        <v>174</v>
      </c>
      <c r="V58" s="23">
        <v>196</v>
      </c>
      <c r="W58" s="24">
        <f t="shared" si="65"/>
        <v>906</v>
      </c>
      <c r="X58" s="23">
        <v>193</v>
      </c>
      <c r="Y58" s="23">
        <v>194</v>
      </c>
      <c r="Z58" s="23">
        <v>187</v>
      </c>
      <c r="AA58" s="23">
        <v>153</v>
      </c>
      <c r="AB58" s="23">
        <v>179</v>
      </c>
      <c r="AC58" s="35" t="s">
        <v>30</v>
      </c>
      <c r="AD58" s="24">
        <f t="shared" si="66"/>
        <v>914</v>
      </c>
      <c r="AE58" s="23">
        <v>200</v>
      </c>
      <c r="AF58" s="23">
        <v>194</v>
      </c>
      <c r="AG58" s="23">
        <v>179</v>
      </c>
      <c r="AH58" s="23">
        <v>175</v>
      </c>
      <c r="AI58" s="23">
        <v>166</v>
      </c>
      <c r="AJ58" s="24">
        <v>725</v>
      </c>
      <c r="AK58" s="24">
        <v>572</v>
      </c>
      <c r="AL58" s="24">
        <v>426</v>
      </c>
      <c r="AM58" s="24">
        <v>453</v>
      </c>
      <c r="AN58" s="35" t="s">
        <v>30</v>
      </c>
      <c r="AO58" s="24">
        <v>387</v>
      </c>
      <c r="AP58" s="24">
        <v>343</v>
      </c>
      <c r="AQ58" s="24">
        <v>249</v>
      </c>
      <c r="AR58" s="24">
        <v>264</v>
      </c>
      <c r="AS58" s="24">
        <v>231</v>
      </c>
      <c r="AT58" s="24">
        <v>182</v>
      </c>
      <c r="AU58" s="24">
        <v>174</v>
      </c>
      <c r="AV58" s="24">
        <v>194</v>
      </c>
      <c r="AW58" s="13"/>
      <c r="AY58"/>
      <c r="AZ58"/>
    </row>
    <row r="59" spans="2:52" ht="15" customHeight="1">
      <c r="B59" s="35" t="s">
        <v>31</v>
      </c>
      <c r="C59" s="22">
        <f>SUM(D59+J59+Q59+W59+AD59+AJ59+AK59+AL59+AM59+AO59+AP59+AQ59+AR59+AS59+AT59+AU59+AV59)</f>
        <v>1513</v>
      </c>
      <c r="D59" s="24">
        <f t="shared" si="63"/>
        <v>133</v>
      </c>
      <c r="E59" s="23">
        <v>26</v>
      </c>
      <c r="F59" s="23">
        <v>31</v>
      </c>
      <c r="G59" s="23">
        <v>32</v>
      </c>
      <c r="H59" s="23">
        <v>23</v>
      </c>
      <c r="I59" s="23">
        <v>21</v>
      </c>
      <c r="J59" s="24">
        <f t="shared" si="67"/>
        <v>146</v>
      </c>
      <c r="K59" s="23">
        <v>36</v>
      </c>
      <c r="L59" s="23">
        <v>25</v>
      </c>
      <c r="M59" s="23">
        <v>27</v>
      </c>
      <c r="N59" s="23">
        <v>34</v>
      </c>
      <c r="O59" s="23">
        <v>24</v>
      </c>
      <c r="P59" s="35" t="s">
        <v>31</v>
      </c>
      <c r="Q59" s="24">
        <f t="shared" si="64"/>
        <v>133</v>
      </c>
      <c r="R59" s="23">
        <v>25</v>
      </c>
      <c r="S59" s="23">
        <v>29</v>
      </c>
      <c r="T59" s="23">
        <v>30</v>
      </c>
      <c r="U59" s="23">
        <v>30</v>
      </c>
      <c r="V59" s="23">
        <v>19</v>
      </c>
      <c r="W59" s="24">
        <f t="shared" si="65"/>
        <v>118</v>
      </c>
      <c r="X59" s="23">
        <v>30</v>
      </c>
      <c r="Y59" s="23">
        <v>10</v>
      </c>
      <c r="Z59" s="23">
        <v>30</v>
      </c>
      <c r="AA59" s="23">
        <v>30</v>
      </c>
      <c r="AB59" s="23">
        <v>18</v>
      </c>
      <c r="AC59" s="35" t="s">
        <v>31</v>
      </c>
      <c r="AD59" s="24">
        <f t="shared" si="66"/>
        <v>170</v>
      </c>
      <c r="AE59" s="23">
        <v>39</v>
      </c>
      <c r="AF59" s="23">
        <v>32</v>
      </c>
      <c r="AG59" s="23">
        <v>42</v>
      </c>
      <c r="AH59" s="23">
        <v>32</v>
      </c>
      <c r="AI59" s="23">
        <v>25</v>
      </c>
      <c r="AJ59" s="24">
        <v>143</v>
      </c>
      <c r="AK59" s="24">
        <v>110</v>
      </c>
      <c r="AL59" s="24">
        <v>83</v>
      </c>
      <c r="AM59" s="24">
        <v>85</v>
      </c>
      <c r="AN59" s="35" t="s">
        <v>31</v>
      </c>
      <c r="AO59" s="24">
        <v>65</v>
      </c>
      <c r="AP59" s="24">
        <v>56</v>
      </c>
      <c r="AQ59" s="24">
        <v>58</v>
      </c>
      <c r="AR59" s="24">
        <v>60</v>
      </c>
      <c r="AS59" s="24">
        <v>53</v>
      </c>
      <c r="AT59" s="24">
        <v>43</v>
      </c>
      <c r="AU59" s="24">
        <v>22</v>
      </c>
      <c r="AV59" s="24">
        <v>35</v>
      </c>
      <c r="AW59" s="13"/>
      <c r="AY59"/>
      <c r="AZ59"/>
    </row>
    <row r="60" spans="2:52" ht="15" customHeight="1">
      <c r="B60" s="35" t="s">
        <v>32</v>
      </c>
      <c r="C60" s="22">
        <f t="shared" si="62"/>
        <v>6721</v>
      </c>
      <c r="D60" s="24">
        <f t="shared" si="63"/>
        <v>601</v>
      </c>
      <c r="E60" s="23">
        <v>117</v>
      </c>
      <c r="F60" s="23">
        <v>126</v>
      </c>
      <c r="G60" s="23">
        <v>120</v>
      </c>
      <c r="H60" s="23">
        <v>119</v>
      </c>
      <c r="I60" s="23">
        <v>119</v>
      </c>
      <c r="J60" s="24">
        <f t="shared" si="67"/>
        <v>604</v>
      </c>
      <c r="K60" s="23">
        <v>127</v>
      </c>
      <c r="L60" s="23">
        <v>111</v>
      </c>
      <c r="M60" s="23">
        <v>106</v>
      </c>
      <c r="N60" s="23">
        <v>131</v>
      </c>
      <c r="O60" s="23">
        <v>129</v>
      </c>
      <c r="P60" s="35" t="s">
        <v>32</v>
      </c>
      <c r="Q60" s="24">
        <f t="shared" si="64"/>
        <v>666</v>
      </c>
      <c r="R60" s="23">
        <v>136</v>
      </c>
      <c r="S60" s="23">
        <v>122</v>
      </c>
      <c r="T60" s="23">
        <v>135</v>
      </c>
      <c r="U60" s="23">
        <v>141</v>
      </c>
      <c r="V60" s="23">
        <v>132</v>
      </c>
      <c r="W60" s="24">
        <f t="shared" si="65"/>
        <v>731</v>
      </c>
      <c r="X60" s="23">
        <v>136</v>
      </c>
      <c r="Y60" s="23">
        <v>145</v>
      </c>
      <c r="Z60" s="23">
        <v>169</v>
      </c>
      <c r="AA60" s="23">
        <v>135</v>
      </c>
      <c r="AB60" s="23">
        <v>146</v>
      </c>
      <c r="AC60" s="35" t="s">
        <v>32</v>
      </c>
      <c r="AD60" s="24">
        <f t="shared" si="66"/>
        <v>702</v>
      </c>
      <c r="AE60" s="23">
        <v>119</v>
      </c>
      <c r="AF60" s="23">
        <v>167</v>
      </c>
      <c r="AG60" s="23">
        <v>152</v>
      </c>
      <c r="AH60" s="23">
        <v>122</v>
      </c>
      <c r="AI60" s="23">
        <v>142</v>
      </c>
      <c r="AJ60" s="24">
        <v>588</v>
      </c>
      <c r="AK60" s="24">
        <v>500</v>
      </c>
      <c r="AL60" s="24">
        <v>365</v>
      </c>
      <c r="AM60" s="24">
        <v>347</v>
      </c>
      <c r="AN60" s="35" t="s">
        <v>32</v>
      </c>
      <c r="AO60" s="24">
        <v>294</v>
      </c>
      <c r="AP60" s="24">
        <v>266</v>
      </c>
      <c r="AQ60" s="24">
        <v>243</v>
      </c>
      <c r="AR60" s="24">
        <v>222</v>
      </c>
      <c r="AS60" s="24">
        <v>197</v>
      </c>
      <c r="AT60" s="24">
        <v>140</v>
      </c>
      <c r="AU60" s="24">
        <v>122</v>
      </c>
      <c r="AV60" s="24">
        <v>133</v>
      </c>
      <c r="AW60" s="13"/>
      <c r="AY60"/>
      <c r="AZ60"/>
    </row>
    <row r="61" spans="2:52" ht="15" customHeight="1">
      <c r="B61" s="35" t="s">
        <v>33</v>
      </c>
      <c r="C61" s="22">
        <f>SUM(D61+J61+Q61+W61+AD61+AJ61+AK61+AL61+AM61+AO61+AP61+AQ61+AR61+AS61+AT61+AU61+AV61)</f>
        <v>4219</v>
      </c>
      <c r="D61" s="24">
        <f t="shared" si="63"/>
        <v>362</v>
      </c>
      <c r="E61" s="23">
        <v>73</v>
      </c>
      <c r="F61" s="23">
        <v>63</v>
      </c>
      <c r="G61" s="23">
        <v>80</v>
      </c>
      <c r="H61" s="23">
        <v>74</v>
      </c>
      <c r="I61" s="23">
        <v>72</v>
      </c>
      <c r="J61" s="24">
        <f t="shared" si="67"/>
        <v>409</v>
      </c>
      <c r="K61" s="23">
        <v>74</v>
      </c>
      <c r="L61" s="23">
        <v>88</v>
      </c>
      <c r="M61" s="23">
        <v>78</v>
      </c>
      <c r="N61" s="23">
        <v>78</v>
      </c>
      <c r="O61" s="23">
        <v>91</v>
      </c>
      <c r="P61" s="35" t="s">
        <v>33</v>
      </c>
      <c r="Q61" s="24">
        <f t="shared" si="64"/>
        <v>455</v>
      </c>
      <c r="R61" s="23">
        <v>89</v>
      </c>
      <c r="S61" s="23">
        <v>91</v>
      </c>
      <c r="T61" s="23">
        <v>94</v>
      </c>
      <c r="U61" s="23">
        <v>101</v>
      </c>
      <c r="V61" s="23">
        <v>80</v>
      </c>
      <c r="W61" s="24">
        <f t="shared" si="65"/>
        <v>459</v>
      </c>
      <c r="X61" s="23">
        <v>83</v>
      </c>
      <c r="Y61" s="23">
        <v>94</v>
      </c>
      <c r="Z61" s="23">
        <v>102</v>
      </c>
      <c r="AA61" s="23">
        <v>83</v>
      </c>
      <c r="AB61" s="23">
        <v>97</v>
      </c>
      <c r="AC61" s="35" t="s">
        <v>33</v>
      </c>
      <c r="AD61" s="24">
        <f t="shared" si="66"/>
        <v>447</v>
      </c>
      <c r="AE61" s="23">
        <v>107</v>
      </c>
      <c r="AF61" s="23">
        <v>100</v>
      </c>
      <c r="AG61" s="23">
        <v>84</v>
      </c>
      <c r="AH61" s="23">
        <v>70</v>
      </c>
      <c r="AI61" s="23">
        <v>86</v>
      </c>
      <c r="AJ61" s="24">
        <v>317</v>
      </c>
      <c r="AK61" s="24">
        <v>284</v>
      </c>
      <c r="AL61" s="24">
        <v>232</v>
      </c>
      <c r="AM61" s="24">
        <v>251</v>
      </c>
      <c r="AN61" s="35" t="s">
        <v>33</v>
      </c>
      <c r="AO61" s="24">
        <v>214</v>
      </c>
      <c r="AP61" s="24">
        <v>149</v>
      </c>
      <c r="AQ61" s="24">
        <v>151</v>
      </c>
      <c r="AR61" s="24">
        <v>108</v>
      </c>
      <c r="AS61" s="24">
        <v>97</v>
      </c>
      <c r="AT61" s="24">
        <v>117</v>
      </c>
      <c r="AU61" s="24">
        <v>57</v>
      </c>
      <c r="AV61" s="24">
        <v>110</v>
      </c>
      <c r="AW61" s="13"/>
      <c r="AY61"/>
      <c r="AZ61"/>
    </row>
    <row r="62" spans="2:52" ht="15" customHeight="1">
      <c r="B62" s="35" t="s">
        <v>34</v>
      </c>
      <c r="C62" s="22">
        <f t="shared" si="62"/>
        <v>3368</v>
      </c>
      <c r="D62" s="24">
        <f t="shared" si="63"/>
        <v>312</v>
      </c>
      <c r="E62" s="23">
        <v>58</v>
      </c>
      <c r="F62" s="23">
        <v>72</v>
      </c>
      <c r="G62" s="23">
        <v>60</v>
      </c>
      <c r="H62" s="23">
        <v>55</v>
      </c>
      <c r="I62" s="23">
        <v>67</v>
      </c>
      <c r="J62" s="24">
        <f t="shared" si="67"/>
        <v>288</v>
      </c>
      <c r="K62" s="23">
        <v>65</v>
      </c>
      <c r="L62" s="23">
        <v>44</v>
      </c>
      <c r="M62" s="23">
        <v>56</v>
      </c>
      <c r="N62" s="23">
        <v>57</v>
      </c>
      <c r="O62" s="23">
        <v>66</v>
      </c>
      <c r="P62" s="35" t="s">
        <v>34</v>
      </c>
      <c r="Q62" s="24">
        <f t="shared" si="64"/>
        <v>301</v>
      </c>
      <c r="R62" s="23">
        <v>56</v>
      </c>
      <c r="S62" s="23">
        <v>46</v>
      </c>
      <c r="T62" s="23">
        <v>73</v>
      </c>
      <c r="U62" s="23">
        <v>60</v>
      </c>
      <c r="V62" s="23">
        <v>66</v>
      </c>
      <c r="W62" s="24">
        <f t="shared" si="65"/>
        <v>317</v>
      </c>
      <c r="X62" s="23">
        <v>52</v>
      </c>
      <c r="Y62" s="23">
        <v>57</v>
      </c>
      <c r="Z62" s="23">
        <v>67</v>
      </c>
      <c r="AA62" s="23">
        <v>73</v>
      </c>
      <c r="AB62" s="23">
        <v>68</v>
      </c>
      <c r="AC62" s="35" t="s">
        <v>34</v>
      </c>
      <c r="AD62" s="24">
        <f t="shared" si="66"/>
        <v>360</v>
      </c>
      <c r="AE62" s="23">
        <v>71</v>
      </c>
      <c r="AF62" s="23">
        <v>73</v>
      </c>
      <c r="AG62" s="23">
        <v>69</v>
      </c>
      <c r="AH62" s="23">
        <v>70</v>
      </c>
      <c r="AI62" s="23">
        <v>77</v>
      </c>
      <c r="AJ62" s="24">
        <v>309</v>
      </c>
      <c r="AK62" s="24">
        <v>248</v>
      </c>
      <c r="AL62" s="24">
        <v>210</v>
      </c>
      <c r="AM62" s="24">
        <v>203</v>
      </c>
      <c r="AN62" s="35" t="s">
        <v>34</v>
      </c>
      <c r="AO62" s="24">
        <v>170</v>
      </c>
      <c r="AP62" s="24">
        <v>140</v>
      </c>
      <c r="AQ62" s="24">
        <v>98</v>
      </c>
      <c r="AR62" s="24">
        <v>109</v>
      </c>
      <c r="AS62" s="24">
        <v>89</v>
      </c>
      <c r="AT62" s="24">
        <v>76</v>
      </c>
      <c r="AU62" s="24">
        <v>59</v>
      </c>
      <c r="AV62" s="24">
        <v>79</v>
      </c>
      <c r="AW62" s="13"/>
      <c r="AY62"/>
      <c r="AZ62"/>
    </row>
    <row r="63" spans="2:52" ht="15" customHeight="1">
      <c r="B63" s="35" t="s">
        <v>35</v>
      </c>
      <c r="C63" s="22">
        <f t="shared" si="62"/>
        <v>4885</v>
      </c>
      <c r="D63" s="24">
        <f t="shared" si="63"/>
        <v>411</v>
      </c>
      <c r="E63" s="23">
        <v>63</v>
      </c>
      <c r="F63" s="23">
        <v>75</v>
      </c>
      <c r="G63" s="23">
        <v>89</v>
      </c>
      <c r="H63" s="23">
        <v>101</v>
      </c>
      <c r="I63" s="23">
        <v>83</v>
      </c>
      <c r="J63" s="24">
        <f t="shared" si="67"/>
        <v>451</v>
      </c>
      <c r="K63" s="23">
        <v>98</v>
      </c>
      <c r="L63" s="23">
        <v>94</v>
      </c>
      <c r="M63" s="23">
        <v>90</v>
      </c>
      <c r="N63" s="23">
        <v>88</v>
      </c>
      <c r="O63" s="23">
        <v>81</v>
      </c>
      <c r="P63" s="35" t="s">
        <v>35</v>
      </c>
      <c r="Q63" s="24">
        <f t="shared" si="64"/>
        <v>499</v>
      </c>
      <c r="R63" s="23">
        <v>90</v>
      </c>
      <c r="S63" s="23">
        <v>100</v>
      </c>
      <c r="T63" s="23">
        <v>93</v>
      </c>
      <c r="U63" s="23">
        <v>115</v>
      </c>
      <c r="V63" s="23">
        <v>101</v>
      </c>
      <c r="W63" s="24">
        <f t="shared" si="65"/>
        <v>597</v>
      </c>
      <c r="X63" s="23">
        <v>125</v>
      </c>
      <c r="Y63" s="23">
        <v>111</v>
      </c>
      <c r="Z63" s="23">
        <v>118</v>
      </c>
      <c r="AA63" s="23">
        <v>109</v>
      </c>
      <c r="AB63" s="23">
        <v>134</v>
      </c>
      <c r="AC63" s="35" t="s">
        <v>35</v>
      </c>
      <c r="AD63" s="24">
        <f t="shared" si="66"/>
        <v>502</v>
      </c>
      <c r="AE63" s="23">
        <v>85</v>
      </c>
      <c r="AF63" s="23">
        <v>106</v>
      </c>
      <c r="AG63" s="23">
        <v>99</v>
      </c>
      <c r="AH63" s="23">
        <v>108</v>
      </c>
      <c r="AI63" s="23">
        <v>104</v>
      </c>
      <c r="AJ63" s="24">
        <v>372</v>
      </c>
      <c r="AK63" s="24">
        <v>305</v>
      </c>
      <c r="AL63" s="24">
        <v>216</v>
      </c>
      <c r="AM63" s="24">
        <v>240</v>
      </c>
      <c r="AN63" s="35" t="s">
        <v>35</v>
      </c>
      <c r="AO63" s="24">
        <v>202</v>
      </c>
      <c r="AP63" s="24">
        <v>215</v>
      </c>
      <c r="AQ63" s="24">
        <v>183</v>
      </c>
      <c r="AR63" s="24">
        <v>175</v>
      </c>
      <c r="AS63" s="24">
        <v>151</v>
      </c>
      <c r="AT63" s="24">
        <v>121</v>
      </c>
      <c r="AU63" s="24">
        <v>112</v>
      </c>
      <c r="AV63" s="24">
        <v>133</v>
      </c>
      <c r="AW63" s="13"/>
      <c r="AY63"/>
      <c r="AZ63"/>
    </row>
    <row r="64" spans="2:52" ht="15" customHeight="1">
      <c r="B64" s="35" t="s">
        <v>36</v>
      </c>
      <c r="C64" s="22">
        <f t="shared" si="62"/>
        <v>26649</v>
      </c>
      <c r="D64" s="24">
        <f t="shared" si="63"/>
        <v>2467</v>
      </c>
      <c r="E64" s="23">
        <v>484</v>
      </c>
      <c r="F64" s="23">
        <v>495</v>
      </c>
      <c r="G64" s="23">
        <v>501</v>
      </c>
      <c r="H64" s="23">
        <v>504</v>
      </c>
      <c r="I64" s="23">
        <v>483</v>
      </c>
      <c r="J64" s="24">
        <f t="shared" si="67"/>
        <v>2530</v>
      </c>
      <c r="K64" s="23">
        <v>523</v>
      </c>
      <c r="L64" s="23">
        <v>478</v>
      </c>
      <c r="M64" s="23">
        <v>537</v>
      </c>
      <c r="N64" s="23">
        <v>484</v>
      </c>
      <c r="O64" s="23">
        <v>508</v>
      </c>
      <c r="P64" s="35" t="s">
        <v>36</v>
      </c>
      <c r="Q64" s="24">
        <f t="shared" si="64"/>
        <v>2843</v>
      </c>
      <c r="R64" s="23">
        <v>537</v>
      </c>
      <c r="S64" s="23">
        <v>588</v>
      </c>
      <c r="T64" s="23">
        <v>563</v>
      </c>
      <c r="U64" s="23">
        <v>562</v>
      </c>
      <c r="V64" s="23">
        <v>593</v>
      </c>
      <c r="W64" s="24">
        <f t="shared" si="65"/>
        <v>2962</v>
      </c>
      <c r="X64" s="23">
        <v>568</v>
      </c>
      <c r="Y64" s="23">
        <v>588</v>
      </c>
      <c r="Z64" s="23">
        <v>616</v>
      </c>
      <c r="AA64" s="23">
        <v>583</v>
      </c>
      <c r="AB64" s="23">
        <v>607</v>
      </c>
      <c r="AC64" s="35" t="s">
        <v>36</v>
      </c>
      <c r="AD64" s="24">
        <f t="shared" si="66"/>
        <v>2839</v>
      </c>
      <c r="AE64" s="23">
        <v>614</v>
      </c>
      <c r="AF64" s="23">
        <v>563</v>
      </c>
      <c r="AG64" s="23">
        <v>606</v>
      </c>
      <c r="AH64" s="23">
        <v>528</v>
      </c>
      <c r="AI64" s="23">
        <v>528</v>
      </c>
      <c r="AJ64" s="24">
        <v>2416</v>
      </c>
      <c r="AK64" s="24">
        <v>1900</v>
      </c>
      <c r="AL64" s="24">
        <v>1507</v>
      </c>
      <c r="AM64" s="24">
        <v>1351</v>
      </c>
      <c r="AN64" s="35" t="s">
        <v>36</v>
      </c>
      <c r="AO64" s="24">
        <v>1205</v>
      </c>
      <c r="AP64" s="24">
        <v>1017</v>
      </c>
      <c r="AQ64" s="24">
        <v>909</v>
      </c>
      <c r="AR64" s="24">
        <v>727</v>
      </c>
      <c r="AS64" s="24">
        <v>637</v>
      </c>
      <c r="AT64" s="24">
        <v>486</v>
      </c>
      <c r="AU64" s="24">
        <v>394</v>
      </c>
      <c r="AV64" s="24">
        <v>459</v>
      </c>
      <c r="AW64" s="13"/>
      <c r="AY64"/>
      <c r="AZ64"/>
    </row>
    <row r="65" spans="2:52" ht="15" customHeight="1">
      <c r="B65" s="35" t="s">
        <v>37</v>
      </c>
      <c r="C65" s="22">
        <f t="shared" si="62"/>
        <v>10323</v>
      </c>
      <c r="D65" s="24">
        <f t="shared" si="63"/>
        <v>964</v>
      </c>
      <c r="E65" s="23">
        <v>195</v>
      </c>
      <c r="F65" s="23">
        <v>198</v>
      </c>
      <c r="G65" s="23">
        <v>196</v>
      </c>
      <c r="H65" s="23">
        <v>176</v>
      </c>
      <c r="I65" s="23">
        <v>199</v>
      </c>
      <c r="J65" s="24">
        <f t="shared" si="67"/>
        <v>902</v>
      </c>
      <c r="K65" s="23">
        <v>182</v>
      </c>
      <c r="L65" s="23">
        <v>178</v>
      </c>
      <c r="M65" s="23">
        <v>176</v>
      </c>
      <c r="N65" s="23">
        <v>170</v>
      </c>
      <c r="O65" s="23">
        <v>196</v>
      </c>
      <c r="P65" s="35" t="s">
        <v>37</v>
      </c>
      <c r="Q65" s="24">
        <f t="shared" si="64"/>
        <v>879</v>
      </c>
      <c r="R65" s="23">
        <v>162</v>
      </c>
      <c r="S65" s="23">
        <v>185</v>
      </c>
      <c r="T65" s="23">
        <v>183</v>
      </c>
      <c r="U65" s="23">
        <v>152</v>
      </c>
      <c r="V65" s="23">
        <v>197</v>
      </c>
      <c r="W65" s="24">
        <f t="shared" si="65"/>
        <v>1040</v>
      </c>
      <c r="X65" s="23">
        <v>191</v>
      </c>
      <c r="Y65" s="23">
        <v>182</v>
      </c>
      <c r="Z65" s="23">
        <v>189</v>
      </c>
      <c r="AA65" s="23">
        <v>238</v>
      </c>
      <c r="AB65" s="23">
        <v>240</v>
      </c>
      <c r="AC65" s="35" t="s">
        <v>37</v>
      </c>
      <c r="AD65" s="24">
        <f t="shared" si="66"/>
        <v>1075</v>
      </c>
      <c r="AE65" s="23">
        <v>224</v>
      </c>
      <c r="AF65" s="23">
        <v>247</v>
      </c>
      <c r="AG65" s="23">
        <v>209</v>
      </c>
      <c r="AH65" s="23">
        <v>199</v>
      </c>
      <c r="AI65" s="23">
        <v>196</v>
      </c>
      <c r="AJ65" s="24">
        <v>964</v>
      </c>
      <c r="AK65" s="24">
        <v>717</v>
      </c>
      <c r="AL65" s="24">
        <v>565</v>
      </c>
      <c r="AM65" s="24">
        <v>579</v>
      </c>
      <c r="AN65" s="35" t="s">
        <v>37</v>
      </c>
      <c r="AO65" s="24">
        <v>482</v>
      </c>
      <c r="AP65" s="24">
        <v>432</v>
      </c>
      <c r="AQ65" s="24">
        <v>343</v>
      </c>
      <c r="AR65" s="24">
        <v>324</v>
      </c>
      <c r="AS65" s="24">
        <v>289</v>
      </c>
      <c r="AT65" s="24">
        <v>298</v>
      </c>
      <c r="AU65" s="24">
        <v>217</v>
      </c>
      <c r="AV65" s="24">
        <v>253</v>
      </c>
      <c r="AW65" s="13"/>
      <c r="AY65"/>
      <c r="AZ65"/>
    </row>
    <row r="66" spans="2:52" ht="15" customHeight="1">
      <c r="B66" s="35" t="s">
        <v>38</v>
      </c>
      <c r="C66" s="22">
        <f t="shared" si="62"/>
        <v>6591</v>
      </c>
      <c r="D66" s="24">
        <f t="shared" si="63"/>
        <v>663</v>
      </c>
      <c r="E66" s="23">
        <v>133</v>
      </c>
      <c r="F66" s="23">
        <v>126</v>
      </c>
      <c r="G66" s="23">
        <v>128</v>
      </c>
      <c r="H66" s="23">
        <v>144</v>
      </c>
      <c r="I66" s="23">
        <v>132</v>
      </c>
      <c r="J66" s="24">
        <f t="shared" si="67"/>
        <v>666</v>
      </c>
      <c r="K66" s="23">
        <v>124</v>
      </c>
      <c r="L66" s="23">
        <v>117</v>
      </c>
      <c r="M66" s="23">
        <v>155</v>
      </c>
      <c r="N66" s="23">
        <v>138</v>
      </c>
      <c r="O66" s="23">
        <v>132</v>
      </c>
      <c r="P66" s="35" t="s">
        <v>38</v>
      </c>
      <c r="Q66" s="24">
        <f t="shared" si="64"/>
        <v>787</v>
      </c>
      <c r="R66" s="23">
        <v>151</v>
      </c>
      <c r="S66" s="23">
        <v>151</v>
      </c>
      <c r="T66" s="23">
        <v>161</v>
      </c>
      <c r="U66" s="23">
        <v>169</v>
      </c>
      <c r="V66" s="23">
        <v>155</v>
      </c>
      <c r="W66" s="24">
        <f t="shared" si="65"/>
        <v>805</v>
      </c>
      <c r="X66" s="23">
        <v>154</v>
      </c>
      <c r="Y66" s="23">
        <v>173</v>
      </c>
      <c r="Z66" s="23">
        <v>162</v>
      </c>
      <c r="AA66" s="23">
        <v>168</v>
      </c>
      <c r="AB66" s="23">
        <v>148</v>
      </c>
      <c r="AC66" s="35" t="s">
        <v>38</v>
      </c>
      <c r="AD66" s="24">
        <f t="shared" si="66"/>
        <v>692</v>
      </c>
      <c r="AE66" s="23">
        <v>139</v>
      </c>
      <c r="AF66" s="23">
        <v>127</v>
      </c>
      <c r="AG66" s="23">
        <v>179</v>
      </c>
      <c r="AH66" s="23">
        <v>141</v>
      </c>
      <c r="AI66" s="23">
        <v>106</v>
      </c>
      <c r="AJ66" s="24">
        <v>529</v>
      </c>
      <c r="AK66" s="24">
        <v>403</v>
      </c>
      <c r="AL66" s="24">
        <v>331</v>
      </c>
      <c r="AM66" s="24">
        <v>305</v>
      </c>
      <c r="AN66" s="35" t="s">
        <v>38</v>
      </c>
      <c r="AO66" s="24">
        <v>255</v>
      </c>
      <c r="AP66" s="24">
        <v>237</v>
      </c>
      <c r="AQ66" s="24">
        <v>230</v>
      </c>
      <c r="AR66" s="24">
        <v>186</v>
      </c>
      <c r="AS66" s="24">
        <v>160</v>
      </c>
      <c r="AT66" s="24">
        <v>129</v>
      </c>
      <c r="AU66" s="24">
        <v>87</v>
      </c>
      <c r="AV66" s="24">
        <v>126</v>
      </c>
      <c r="AW66" s="13"/>
      <c r="AY66"/>
      <c r="AZ66"/>
    </row>
    <row r="67" spans="2:52" ht="15" customHeight="1">
      <c r="B67" s="35" t="s">
        <v>39</v>
      </c>
      <c r="C67" s="22">
        <f t="shared" si="62"/>
        <v>7366</v>
      </c>
      <c r="D67" s="24">
        <f t="shared" si="63"/>
        <v>649</v>
      </c>
      <c r="E67" s="23">
        <v>120</v>
      </c>
      <c r="F67" s="23">
        <v>137</v>
      </c>
      <c r="G67" s="23">
        <v>130</v>
      </c>
      <c r="H67" s="23">
        <v>141</v>
      </c>
      <c r="I67" s="23">
        <v>121</v>
      </c>
      <c r="J67" s="24">
        <f t="shared" si="67"/>
        <v>669</v>
      </c>
      <c r="K67" s="23">
        <v>132</v>
      </c>
      <c r="L67" s="23">
        <v>123</v>
      </c>
      <c r="M67" s="23">
        <v>135</v>
      </c>
      <c r="N67" s="23">
        <v>140</v>
      </c>
      <c r="O67" s="23">
        <v>139</v>
      </c>
      <c r="P67" s="35" t="s">
        <v>39</v>
      </c>
      <c r="Q67" s="24">
        <f t="shared" si="64"/>
        <v>757</v>
      </c>
      <c r="R67" s="23">
        <v>148</v>
      </c>
      <c r="S67" s="23">
        <v>143</v>
      </c>
      <c r="T67" s="23">
        <v>150</v>
      </c>
      <c r="U67" s="23">
        <v>163</v>
      </c>
      <c r="V67" s="23">
        <v>153</v>
      </c>
      <c r="W67" s="24">
        <f t="shared" si="65"/>
        <v>824</v>
      </c>
      <c r="X67" s="23">
        <v>164</v>
      </c>
      <c r="Y67" s="23">
        <v>143</v>
      </c>
      <c r="Z67" s="23">
        <v>176</v>
      </c>
      <c r="AA67" s="23">
        <v>173</v>
      </c>
      <c r="AB67" s="23">
        <v>168</v>
      </c>
      <c r="AC67" s="35" t="s">
        <v>39</v>
      </c>
      <c r="AD67" s="24">
        <f t="shared" si="66"/>
        <v>781</v>
      </c>
      <c r="AE67" s="23">
        <v>174</v>
      </c>
      <c r="AF67" s="23">
        <v>152</v>
      </c>
      <c r="AG67" s="23">
        <v>153</v>
      </c>
      <c r="AH67" s="23">
        <v>164</v>
      </c>
      <c r="AI67" s="23">
        <v>138</v>
      </c>
      <c r="AJ67" s="24">
        <v>624</v>
      </c>
      <c r="AK67" s="24">
        <v>452</v>
      </c>
      <c r="AL67" s="24">
        <v>384</v>
      </c>
      <c r="AM67" s="24">
        <v>354</v>
      </c>
      <c r="AN67" s="35" t="s">
        <v>39</v>
      </c>
      <c r="AO67" s="24">
        <v>343</v>
      </c>
      <c r="AP67" s="24">
        <v>278</v>
      </c>
      <c r="AQ67" s="24">
        <v>283</v>
      </c>
      <c r="AR67" s="24">
        <v>233</v>
      </c>
      <c r="AS67" s="24">
        <v>215</v>
      </c>
      <c r="AT67" s="24">
        <v>178</v>
      </c>
      <c r="AU67" s="24">
        <v>143</v>
      </c>
      <c r="AV67" s="24">
        <v>199</v>
      </c>
      <c r="AW67" s="13"/>
      <c r="AY67"/>
      <c r="AZ67"/>
    </row>
    <row r="68" spans="2:52" ht="15" customHeight="1">
      <c r="B68" s="35" t="s">
        <v>40</v>
      </c>
      <c r="C68" s="22">
        <f t="shared" si="62"/>
        <v>4301</v>
      </c>
      <c r="D68" s="24">
        <f t="shared" si="63"/>
        <v>394</v>
      </c>
      <c r="E68" s="23">
        <v>78</v>
      </c>
      <c r="F68" s="23">
        <v>79</v>
      </c>
      <c r="G68" s="23">
        <v>79</v>
      </c>
      <c r="H68" s="23">
        <v>80</v>
      </c>
      <c r="I68" s="23">
        <v>78</v>
      </c>
      <c r="J68" s="24">
        <f t="shared" si="67"/>
        <v>432</v>
      </c>
      <c r="K68" s="23">
        <v>73</v>
      </c>
      <c r="L68" s="23">
        <v>85</v>
      </c>
      <c r="M68" s="23">
        <v>89</v>
      </c>
      <c r="N68" s="23">
        <v>93</v>
      </c>
      <c r="O68" s="23">
        <v>92</v>
      </c>
      <c r="P68" s="35" t="s">
        <v>40</v>
      </c>
      <c r="Q68" s="24">
        <f t="shared" si="64"/>
        <v>480</v>
      </c>
      <c r="R68" s="23">
        <v>89</v>
      </c>
      <c r="S68" s="23">
        <v>99</v>
      </c>
      <c r="T68" s="23">
        <v>89</v>
      </c>
      <c r="U68" s="23">
        <v>96</v>
      </c>
      <c r="V68" s="23">
        <v>107</v>
      </c>
      <c r="W68" s="24">
        <f t="shared" si="65"/>
        <v>515</v>
      </c>
      <c r="X68" s="23">
        <v>83</v>
      </c>
      <c r="Y68" s="23">
        <v>99</v>
      </c>
      <c r="Z68" s="23">
        <v>98</v>
      </c>
      <c r="AA68" s="23">
        <v>110</v>
      </c>
      <c r="AB68" s="23">
        <v>125</v>
      </c>
      <c r="AC68" s="35" t="s">
        <v>40</v>
      </c>
      <c r="AD68" s="24">
        <f t="shared" si="66"/>
        <v>455</v>
      </c>
      <c r="AE68" s="23">
        <v>79</v>
      </c>
      <c r="AF68" s="23">
        <v>90</v>
      </c>
      <c r="AG68" s="23">
        <v>101</v>
      </c>
      <c r="AH68" s="23">
        <v>101</v>
      </c>
      <c r="AI68" s="23">
        <v>84</v>
      </c>
      <c r="AJ68" s="24">
        <v>355</v>
      </c>
      <c r="AK68" s="24">
        <v>227</v>
      </c>
      <c r="AL68" s="24">
        <v>225</v>
      </c>
      <c r="AM68" s="24">
        <v>183</v>
      </c>
      <c r="AN68" s="35" t="s">
        <v>40</v>
      </c>
      <c r="AO68" s="24">
        <v>179</v>
      </c>
      <c r="AP68" s="24">
        <v>182</v>
      </c>
      <c r="AQ68" s="24">
        <v>163</v>
      </c>
      <c r="AR68" s="24">
        <v>123</v>
      </c>
      <c r="AS68" s="24">
        <v>134</v>
      </c>
      <c r="AT68" s="24">
        <v>95</v>
      </c>
      <c r="AU68" s="24">
        <v>61</v>
      </c>
      <c r="AV68" s="24">
        <v>98</v>
      </c>
      <c r="AW68" s="13"/>
      <c r="AY68"/>
      <c r="AZ68"/>
    </row>
    <row r="69" spans="2:52" ht="15" customHeight="1">
      <c r="B69" s="35" t="s">
        <v>41</v>
      </c>
      <c r="C69" s="22">
        <f t="shared" si="62"/>
        <v>6991</v>
      </c>
      <c r="D69" s="24">
        <f t="shared" si="63"/>
        <v>622</v>
      </c>
      <c r="E69" s="23">
        <v>110</v>
      </c>
      <c r="F69" s="23">
        <v>139</v>
      </c>
      <c r="G69" s="23">
        <v>130</v>
      </c>
      <c r="H69" s="23">
        <v>124</v>
      </c>
      <c r="I69" s="23">
        <v>119</v>
      </c>
      <c r="J69" s="24">
        <f t="shared" si="67"/>
        <v>625</v>
      </c>
      <c r="K69" s="23">
        <v>126</v>
      </c>
      <c r="L69" s="23">
        <v>131</v>
      </c>
      <c r="M69" s="23">
        <v>118</v>
      </c>
      <c r="N69" s="23">
        <v>137</v>
      </c>
      <c r="O69" s="23">
        <v>113</v>
      </c>
      <c r="P69" s="35" t="s">
        <v>41</v>
      </c>
      <c r="Q69" s="24">
        <f t="shared" si="64"/>
        <v>639</v>
      </c>
      <c r="R69" s="23">
        <v>122</v>
      </c>
      <c r="S69" s="23">
        <v>129</v>
      </c>
      <c r="T69" s="23">
        <v>128</v>
      </c>
      <c r="U69" s="23">
        <v>126</v>
      </c>
      <c r="V69" s="23">
        <v>134</v>
      </c>
      <c r="W69" s="24">
        <f t="shared" si="65"/>
        <v>702</v>
      </c>
      <c r="X69" s="23">
        <v>126</v>
      </c>
      <c r="Y69" s="23">
        <v>140</v>
      </c>
      <c r="Z69" s="23">
        <v>143</v>
      </c>
      <c r="AA69" s="23">
        <v>143</v>
      </c>
      <c r="AB69" s="23">
        <v>150</v>
      </c>
      <c r="AC69" s="35" t="s">
        <v>41</v>
      </c>
      <c r="AD69" s="24">
        <f t="shared" si="66"/>
        <v>746</v>
      </c>
      <c r="AE69" s="23">
        <v>154</v>
      </c>
      <c r="AF69" s="23">
        <v>154</v>
      </c>
      <c r="AG69" s="23">
        <v>153</v>
      </c>
      <c r="AH69" s="23">
        <v>151</v>
      </c>
      <c r="AI69" s="23">
        <v>134</v>
      </c>
      <c r="AJ69" s="24">
        <v>656</v>
      </c>
      <c r="AK69" s="24">
        <v>494</v>
      </c>
      <c r="AL69" s="24">
        <v>379</v>
      </c>
      <c r="AM69" s="24">
        <v>406</v>
      </c>
      <c r="AN69" s="35" t="s">
        <v>41</v>
      </c>
      <c r="AO69" s="24">
        <v>330</v>
      </c>
      <c r="AP69" s="24">
        <v>291</v>
      </c>
      <c r="AQ69" s="24">
        <v>293</v>
      </c>
      <c r="AR69" s="24">
        <v>207</v>
      </c>
      <c r="AS69" s="24">
        <v>164</v>
      </c>
      <c r="AT69" s="24">
        <v>168</v>
      </c>
      <c r="AU69" s="24">
        <v>123</v>
      </c>
      <c r="AV69" s="24">
        <v>146</v>
      </c>
      <c r="AW69" s="13"/>
      <c r="AY69"/>
      <c r="AZ69"/>
    </row>
    <row r="70" spans="2:52" ht="15" customHeight="1">
      <c r="B70" s="35" t="s">
        <v>42</v>
      </c>
      <c r="C70" s="22">
        <f t="shared" si="62"/>
        <v>10550</v>
      </c>
      <c r="D70" s="24">
        <f t="shared" si="63"/>
        <v>987</v>
      </c>
      <c r="E70" s="23">
        <v>212</v>
      </c>
      <c r="F70" s="23">
        <v>205</v>
      </c>
      <c r="G70" s="23">
        <v>208</v>
      </c>
      <c r="H70" s="23">
        <v>168</v>
      </c>
      <c r="I70" s="23">
        <v>194</v>
      </c>
      <c r="J70" s="24">
        <f t="shared" si="67"/>
        <v>954</v>
      </c>
      <c r="K70" s="23">
        <v>175</v>
      </c>
      <c r="L70" s="23">
        <v>199</v>
      </c>
      <c r="M70" s="23">
        <v>194</v>
      </c>
      <c r="N70" s="23">
        <v>193</v>
      </c>
      <c r="O70" s="23">
        <v>193</v>
      </c>
      <c r="P70" s="35" t="s">
        <v>42</v>
      </c>
      <c r="Q70" s="24">
        <f t="shared" si="64"/>
        <v>1060</v>
      </c>
      <c r="R70" s="23">
        <v>202</v>
      </c>
      <c r="S70" s="23">
        <v>206</v>
      </c>
      <c r="T70" s="23">
        <v>212</v>
      </c>
      <c r="U70" s="23">
        <v>226</v>
      </c>
      <c r="V70" s="23">
        <v>214</v>
      </c>
      <c r="W70" s="24">
        <f t="shared" si="65"/>
        <v>1242</v>
      </c>
      <c r="X70" s="23">
        <v>238</v>
      </c>
      <c r="Y70" s="23">
        <v>265</v>
      </c>
      <c r="Z70" s="23">
        <v>223</v>
      </c>
      <c r="AA70" s="23">
        <v>278</v>
      </c>
      <c r="AB70" s="23">
        <v>238</v>
      </c>
      <c r="AC70" s="35" t="s">
        <v>42</v>
      </c>
      <c r="AD70" s="24">
        <f t="shared" si="66"/>
        <v>1088</v>
      </c>
      <c r="AE70" s="23">
        <v>217</v>
      </c>
      <c r="AF70" s="23">
        <v>242</v>
      </c>
      <c r="AG70" s="23">
        <v>219</v>
      </c>
      <c r="AH70" s="23">
        <v>197</v>
      </c>
      <c r="AI70" s="23">
        <v>213</v>
      </c>
      <c r="AJ70" s="24">
        <v>939</v>
      </c>
      <c r="AK70" s="24">
        <v>763</v>
      </c>
      <c r="AL70" s="24">
        <v>640</v>
      </c>
      <c r="AM70" s="24">
        <v>600</v>
      </c>
      <c r="AN70" s="35" t="s">
        <v>42</v>
      </c>
      <c r="AO70" s="24">
        <v>470</v>
      </c>
      <c r="AP70" s="24">
        <v>415</v>
      </c>
      <c r="AQ70" s="24">
        <v>339</v>
      </c>
      <c r="AR70" s="24">
        <v>295</v>
      </c>
      <c r="AS70" s="24">
        <v>257</v>
      </c>
      <c r="AT70" s="24">
        <v>174</v>
      </c>
      <c r="AU70" s="24">
        <v>157</v>
      </c>
      <c r="AV70" s="24">
        <v>170</v>
      </c>
      <c r="AW70" s="13"/>
      <c r="AY70"/>
      <c r="AZ70"/>
    </row>
    <row r="71" spans="2:52" s="3" customFormat="1" ht="15" customHeight="1">
      <c r="B71" s="35" t="s">
        <v>43</v>
      </c>
      <c r="C71" s="22">
        <f t="shared" si="62"/>
        <v>3004</v>
      </c>
      <c r="D71" s="24">
        <f t="shared" si="63"/>
        <v>289</v>
      </c>
      <c r="E71" s="23">
        <v>55</v>
      </c>
      <c r="F71" s="23">
        <v>62</v>
      </c>
      <c r="G71" s="23">
        <v>63</v>
      </c>
      <c r="H71" s="23">
        <v>53</v>
      </c>
      <c r="I71" s="23">
        <v>56</v>
      </c>
      <c r="J71" s="24">
        <f t="shared" si="67"/>
        <v>296</v>
      </c>
      <c r="K71" s="23">
        <v>60</v>
      </c>
      <c r="L71" s="23">
        <v>62</v>
      </c>
      <c r="M71" s="23">
        <v>46</v>
      </c>
      <c r="N71" s="23">
        <v>68</v>
      </c>
      <c r="O71" s="23">
        <v>60</v>
      </c>
      <c r="P71" s="35" t="s">
        <v>43</v>
      </c>
      <c r="Q71" s="24">
        <f t="shared" si="64"/>
        <v>323</v>
      </c>
      <c r="R71" s="23">
        <v>60</v>
      </c>
      <c r="S71" s="23">
        <v>64</v>
      </c>
      <c r="T71" s="23">
        <v>64</v>
      </c>
      <c r="U71" s="23">
        <v>68</v>
      </c>
      <c r="V71" s="23">
        <v>67</v>
      </c>
      <c r="W71" s="24">
        <f t="shared" si="65"/>
        <v>328</v>
      </c>
      <c r="X71" s="23">
        <v>63</v>
      </c>
      <c r="Y71" s="23">
        <v>66</v>
      </c>
      <c r="Z71" s="23">
        <v>62</v>
      </c>
      <c r="AA71" s="23">
        <v>76</v>
      </c>
      <c r="AB71" s="23">
        <v>61</v>
      </c>
      <c r="AC71" s="35" t="s">
        <v>43</v>
      </c>
      <c r="AD71" s="24">
        <f t="shared" si="66"/>
        <v>318</v>
      </c>
      <c r="AE71" s="23">
        <v>62</v>
      </c>
      <c r="AF71" s="23">
        <v>54</v>
      </c>
      <c r="AG71" s="23">
        <v>67</v>
      </c>
      <c r="AH71" s="23">
        <v>68</v>
      </c>
      <c r="AI71" s="23">
        <v>67</v>
      </c>
      <c r="AJ71" s="24">
        <v>275</v>
      </c>
      <c r="AK71" s="24">
        <v>221</v>
      </c>
      <c r="AL71" s="24">
        <v>160</v>
      </c>
      <c r="AM71" s="24">
        <v>145</v>
      </c>
      <c r="AN71" s="35" t="s">
        <v>43</v>
      </c>
      <c r="AO71" s="24">
        <v>146</v>
      </c>
      <c r="AP71" s="24">
        <v>110</v>
      </c>
      <c r="AQ71" s="24">
        <v>89</v>
      </c>
      <c r="AR71" s="24">
        <v>85</v>
      </c>
      <c r="AS71" s="24">
        <v>77</v>
      </c>
      <c r="AT71" s="24">
        <v>59</v>
      </c>
      <c r="AU71" s="24">
        <v>39</v>
      </c>
      <c r="AV71" s="24">
        <v>44</v>
      </c>
      <c r="AW71" s="13"/>
      <c r="AY71"/>
      <c r="AZ71"/>
    </row>
    <row r="72" spans="2:52" s="4" customFormat="1" ht="15" customHeight="1">
      <c r="B72" s="35" t="s">
        <v>44</v>
      </c>
      <c r="C72" s="22">
        <f t="shared" si="62"/>
        <v>2508</v>
      </c>
      <c r="D72" s="24">
        <f t="shared" si="63"/>
        <v>199</v>
      </c>
      <c r="E72" s="23">
        <v>39</v>
      </c>
      <c r="F72" s="23">
        <v>46</v>
      </c>
      <c r="G72" s="23">
        <v>41</v>
      </c>
      <c r="H72" s="23">
        <v>36</v>
      </c>
      <c r="I72" s="23">
        <v>37</v>
      </c>
      <c r="J72" s="24">
        <f t="shared" si="67"/>
        <v>194</v>
      </c>
      <c r="K72" s="23">
        <v>30</v>
      </c>
      <c r="L72" s="23">
        <v>41</v>
      </c>
      <c r="M72" s="23">
        <v>45</v>
      </c>
      <c r="N72" s="23">
        <v>37</v>
      </c>
      <c r="O72" s="23">
        <v>41</v>
      </c>
      <c r="P72" s="35" t="s">
        <v>44</v>
      </c>
      <c r="Q72" s="24">
        <f t="shared" si="64"/>
        <v>238</v>
      </c>
      <c r="R72" s="23">
        <v>51</v>
      </c>
      <c r="S72" s="23">
        <v>54</v>
      </c>
      <c r="T72" s="23">
        <v>52</v>
      </c>
      <c r="U72" s="23">
        <v>40</v>
      </c>
      <c r="V72" s="23">
        <v>41</v>
      </c>
      <c r="W72" s="24">
        <f t="shared" si="65"/>
        <v>280</v>
      </c>
      <c r="X72" s="23">
        <v>56</v>
      </c>
      <c r="Y72" s="23">
        <v>55</v>
      </c>
      <c r="Z72" s="23">
        <v>49</v>
      </c>
      <c r="AA72" s="23">
        <v>60</v>
      </c>
      <c r="AB72" s="23">
        <v>60</v>
      </c>
      <c r="AC72" s="35" t="s">
        <v>44</v>
      </c>
      <c r="AD72" s="24">
        <f t="shared" si="66"/>
        <v>272</v>
      </c>
      <c r="AE72" s="23">
        <v>51</v>
      </c>
      <c r="AF72" s="23">
        <v>48</v>
      </c>
      <c r="AG72" s="23">
        <v>62</v>
      </c>
      <c r="AH72" s="23">
        <v>60</v>
      </c>
      <c r="AI72" s="23">
        <v>51</v>
      </c>
      <c r="AJ72" s="24">
        <v>200</v>
      </c>
      <c r="AK72" s="24">
        <v>153</v>
      </c>
      <c r="AL72" s="24">
        <v>131</v>
      </c>
      <c r="AM72" s="24">
        <v>127</v>
      </c>
      <c r="AN72" s="35" t="s">
        <v>44</v>
      </c>
      <c r="AO72" s="24">
        <v>132</v>
      </c>
      <c r="AP72" s="24">
        <v>116</v>
      </c>
      <c r="AQ72" s="24">
        <v>87</v>
      </c>
      <c r="AR72" s="24">
        <v>82</v>
      </c>
      <c r="AS72" s="24">
        <v>79</v>
      </c>
      <c r="AT72" s="24">
        <v>88</v>
      </c>
      <c r="AU72" s="24">
        <v>62</v>
      </c>
      <c r="AV72" s="24">
        <v>68</v>
      </c>
      <c r="AW72" s="12"/>
      <c r="AY72"/>
      <c r="AZ72"/>
    </row>
    <row r="73" spans="2:52" s="3" customFormat="1" ht="15" customHeight="1">
      <c r="B73" s="35" t="s">
        <v>45</v>
      </c>
      <c r="C73" s="22">
        <f t="shared" si="62"/>
        <v>2898</v>
      </c>
      <c r="D73" s="24">
        <f t="shared" si="63"/>
        <v>280</v>
      </c>
      <c r="E73" s="23">
        <v>52</v>
      </c>
      <c r="F73" s="23">
        <v>51</v>
      </c>
      <c r="G73" s="23">
        <v>67</v>
      </c>
      <c r="H73" s="23">
        <v>52</v>
      </c>
      <c r="I73" s="23">
        <v>58</v>
      </c>
      <c r="J73" s="24">
        <f t="shared" si="67"/>
        <v>309</v>
      </c>
      <c r="K73" s="23">
        <v>60</v>
      </c>
      <c r="L73" s="23">
        <v>56</v>
      </c>
      <c r="M73" s="23">
        <v>74</v>
      </c>
      <c r="N73" s="23">
        <v>59</v>
      </c>
      <c r="O73" s="23">
        <v>60</v>
      </c>
      <c r="P73" s="35" t="s">
        <v>45</v>
      </c>
      <c r="Q73" s="24">
        <f t="shared" si="64"/>
        <v>320</v>
      </c>
      <c r="R73" s="23">
        <v>62</v>
      </c>
      <c r="S73" s="23">
        <v>57</v>
      </c>
      <c r="T73" s="23">
        <v>70</v>
      </c>
      <c r="U73" s="23">
        <v>73</v>
      </c>
      <c r="V73" s="23">
        <v>58</v>
      </c>
      <c r="W73" s="24">
        <f t="shared" si="65"/>
        <v>321</v>
      </c>
      <c r="X73" s="23">
        <v>61</v>
      </c>
      <c r="Y73" s="23">
        <v>66</v>
      </c>
      <c r="Z73" s="23">
        <v>55</v>
      </c>
      <c r="AA73" s="23">
        <v>73</v>
      </c>
      <c r="AB73" s="23">
        <v>66</v>
      </c>
      <c r="AC73" s="35" t="s">
        <v>45</v>
      </c>
      <c r="AD73" s="24">
        <f t="shared" si="66"/>
        <v>333</v>
      </c>
      <c r="AE73" s="23">
        <v>70</v>
      </c>
      <c r="AF73" s="23">
        <v>68</v>
      </c>
      <c r="AG73" s="23">
        <v>54</v>
      </c>
      <c r="AH73" s="23">
        <v>88</v>
      </c>
      <c r="AI73" s="23">
        <v>53</v>
      </c>
      <c r="AJ73" s="24">
        <v>265</v>
      </c>
      <c r="AK73" s="24">
        <v>225</v>
      </c>
      <c r="AL73" s="24">
        <v>147</v>
      </c>
      <c r="AM73" s="24">
        <v>137</v>
      </c>
      <c r="AN73" s="35" t="s">
        <v>45</v>
      </c>
      <c r="AO73" s="24">
        <v>142</v>
      </c>
      <c r="AP73" s="24">
        <v>106</v>
      </c>
      <c r="AQ73" s="24">
        <v>79</v>
      </c>
      <c r="AR73" s="24">
        <v>58</v>
      </c>
      <c r="AS73" s="24">
        <v>50</v>
      </c>
      <c r="AT73" s="24">
        <v>47</v>
      </c>
      <c r="AU73" s="24">
        <v>37</v>
      </c>
      <c r="AV73" s="24">
        <v>42</v>
      </c>
      <c r="AW73" s="13"/>
      <c r="AY73"/>
      <c r="AZ73"/>
    </row>
    <row r="74" spans="2:52" ht="15" customHeight="1">
      <c r="B74" s="35" t="s">
        <v>46</v>
      </c>
      <c r="C74" s="22">
        <f t="shared" si="62"/>
        <v>2648</v>
      </c>
      <c r="D74" s="24">
        <f t="shared" si="63"/>
        <v>233</v>
      </c>
      <c r="E74" s="23">
        <v>49</v>
      </c>
      <c r="F74" s="23">
        <v>40</v>
      </c>
      <c r="G74" s="23">
        <v>46</v>
      </c>
      <c r="H74" s="23">
        <v>50</v>
      </c>
      <c r="I74" s="23">
        <v>48</v>
      </c>
      <c r="J74" s="24">
        <f t="shared" si="67"/>
        <v>229</v>
      </c>
      <c r="K74" s="23">
        <v>43</v>
      </c>
      <c r="L74" s="23">
        <v>50</v>
      </c>
      <c r="M74" s="23">
        <v>43</v>
      </c>
      <c r="N74" s="23">
        <v>47</v>
      </c>
      <c r="O74" s="23">
        <v>46</v>
      </c>
      <c r="P74" s="35" t="s">
        <v>46</v>
      </c>
      <c r="Q74" s="24">
        <f t="shared" si="64"/>
        <v>272</v>
      </c>
      <c r="R74" s="23">
        <v>46</v>
      </c>
      <c r="S74" s="23">
        <v>59</v>
      </c>
      <c r="T74" s="23">
        <v>67</v>
      </c>
      <c r="U74" s="23">
        <v>55</v>
      </c>
      <c r="V74" s="23">
        <v>45</v>
      </c>
      <c r="W74" s="24">
        <f t="shared" si="65"/>
        <v>290</v>
      </c>
      <c r="X74" s="23">
        <v>58</v>
      </c>
      <c r="Y74" s="23">
        <v>56</v>
      </c>
      <c r="Z74" s="23">
        <v>56</v>
      </c>
      <c r="AA74" s="23">
        <v>76</v>
      </c>
      <c r="AB74" s="23">
        <v>44</v>
      </c>
      <c r="AC74" s="35" t="s">
        <v>46</v>
      </c>
      <c r="AD74" s="24">
        <f t="shared" si="66"/>
        <v>280</v>
      </c>
      <c r="AE74" s="23">
        <v>62</v>
      </c>
      <c r="AF74" s="23">
        <v>60</v>
      </c>
      <c r="AG74" s="23">
        <v>55</v>
      </c>
      <c r="AH74" s="23">
        <v>46</v>
      </c>
      <c r="AI74" s="23">
        <v>57</v>
      </c>
      <c r="AJ74" s="24">
        <v>204</v>
      </c>
      <c r="AK74" s="24">
        <v>202</v>
      </c>
      <c r="AL74" s="24">
        <v>151</v>
      </c>
      <c r="AM74" s="24">
        <v>132</v>
      </c>
      <c r="AN74" s="35" t="s">
        <v>46</v>
      </c>
      <c r="AO74" s="24">
        <v>122</v>
      </c>
      <c r="AP74" s="24">
        <v>114</v>
      </c>
      <c r="AQ74" s="24">
        <v>98</v>
      </c>
      <c r="AR74" s="24">
        <v>89</v>
      </c>
      <c r="AS74" s="24">
        <v>76</v>
      </c>
      <c r="AT74" s="24">
        <v>65</v>
      </c>
      <c r="AU74" s="24">
        <v>39</v>
      </c>
      <c r="AV74" s="24">
        <v>52</v>
      </c>
      <c r="AW74" s="13"/>
      <c r="AY74"/>
      <c r="AZ74"/>
    </row>
    <row r="75" spans="2:52" ht="15" customHeight="1">
      <c r="B75" s="35" t="s">
        <v>47</v>
      </c>
      <c r="C75" s="22">
        <f t="shared" si="62"/>
        <v>9832</v>
      </c>
      <c r="D75" s="24">
        <f t="shared" si="63"/>
        <v>863</v>
      </c>
      <c r="E75" s="23">
        <v>186</v>
      </c>
      <c r="F75" s="23">
        <v>147</v>
      </c>
      <c r="G75" s="23">
        <v>181</v>
      </c>
      <c r="H75" s="23">
        <v>174</v>
      </c>
      <c r="I75" s="23">
        <v>175</v>
      </c>
      <c r="J75" s="24">
        <f t="shared" si="67"/>
        <v>839</v>
      </c>
      <c r="K75" s="23">
        <v>159</v>
      </c>
      <c r="L75" s="23">
        <v>180</v>
      </c>
      <c r="M75" s="23">
        <v>154</v>
      </c>
      <c r="N75" s="23">
        <v>172</v>
      </c>
      <c r="O75" s="23">
        <v>174</v>
      </c>
      <c r="P75" s="35" t="s">
        <v>47</v>
      </c>
      <c r="Q75" s="24">
        <f t="shared" si="64"/>
        <v>891</v>
      </c>
      <c r="R75" s="23">
        <v>158</v>
      </c>
      <c r="S75" s="23">
        <v>181</v>
      </c>
      <c r="T75" s="23">
        <v>176</v>
      </c>
      <c r="U75" s="23">
        <v>181</v>
      </c>
      <c r="V75" s="23">
        <v>195</v>
      </c>
      <c r="W75" s="24">
        <f t="shared" si="65"/>
        <v>938</v>
      </c>
      <c r="X75" s="23">
        <v>160</v>
      </c>
      <c r="Y75" s="23">
        <v>205</v>
      </c>
      <c r="Z75" s="23">
        <v>192</v>
      </c>
      <c r="AA75" s="23">
        <v>200</v>
      </c>
      <c r="AB75" s="23">
        <v>181</v>
      </c>
      <c r="AC75" s="35" t="s">
        <v>47</v>
      </c>
      <c r="AD75" s="24">
        <f t="shared" si="66"/>
        <v>1068</v>
      </c>
      <c r="AE75" s="23">
        <v>205</v>
      </c>
      <c r="AF75" s="23">
        <v>214</v>
      </c>
      <c r="AG75" s="23">
        <v>202</v>
      </c>
      <c r="AH75" s="23">
        <v>210</v>
      </c>
      <c r="AI75" s="23">
        <v>237</v>
      </c>
      <c r="AJ75" s="24">
        <v>878</v>
      </c>
      <c r="AK75" s="24">
        <v>655</v>
      </c>
      <c r="AL75" s="24">
        <v>584</v>
      </c>
      <c r="AM75" s="24">
        <v>537</v>
      </c>
      <c r="AN75" s="35" t="s">
        <v>47</v>
      </c>
      <c r="AO75" s="24">
        <v>463</v>
      </c>
      <c r="AP75" s="24">
        <v>400</v>
      </c>
      <c r="AQ75" s="24">
        <v>352</v>
      </c>
      <c r="AR75" s="24">
        <v>344</v>
      </c>
      <c r="AS75" s="24">
        <v>286</v>
      </c>
      <c r="AT75" s="24">
        <v>244</v>
      </c>
      <c r="AU75" s="24">
        <v>222</v>
      </c>
      <c r="AV75" s="24">
        <v>268</v>
      </c>
      <c r="AW75" s="13"/>
      <c r="AY75"/>
      <c r="AZ75"/>
    </row>
    <row r="76" spans="2:52" ht="15" customHeight="1">
      <c r="B76" s="35" t="s">
        <v>48</v>
      </c>
      <c r="C76" s="22">
        <f t="shared" si="62"/>
        <v>7494</v>
      </c>
      <c r="D76" s="30">
        <f t="shared" si="63"/>
        <v>717</v>
      </c>
      <c r="E76" s="29">
        <v>192</v>
      </c>
      <c r="F76" s="29">
        <v>113</v>
      </c>
      <c r="G76" s="29">
        <v>142</v>
      </c>
      <c r="H76" s="29">
        <v>152</v>
      </c>
      <c r="I76" s="29">
        <v>118</v>
      </c>
      <c r="J76" s="30">
        <f t="shared" si="67"/>
        <v>654</v>
      </c>
      <c r="K76" s="29">
        <v>142</v>
      </c>
      <c r="L76" s="29">
        <v>134</v>
      </c>
      <c r="M76" s="29">
        <v>114</v>
      </c>
      <c r="N76" s="29">
        <v>129</v>
      </c>
      <c r="O76" s="29">
        <v>135</v>
      </c>
      <c r="P76" s="35" t="s">
        <v>48</v>
      </c>
      <c r="Q76" s="30">
        <f t="shared" si="64"/>
        <v>646</v>
      </c>
      <c r="R76" s="29">
        <v>128</v>
      </c>
      <c r="S76" s="29">
        <v>126</v>
      </c>
      <c r="T76" s="29">
        <v>126</v>
      </c>
      <c r="U76" s="29">
        <v>133</v>
      </c>
      <c r="V76" s="29">
        <v>133</v>
      </c>
      <c r="W76" s="30">
        <f t="shared" si="65"/>
        <v>767</v>
      </c>
      <c r="X76" s="29">
        <v>148</v>
      </c>
      <c r="Y76" s="29">
        <v>133</v>
      </c>
      <c r="Z76" s="29">
        <v>144</v>
      </c>
      <c r="AA76" s="29">
        <v>175</v>
      </c>
      <c r="AB76" s="29">
        <v>167</v>
      </c>
      <c r="AC76" s="35" t="s">
        <v>48</v>
      </c>
      <c r="AD76" s="30">
        <f t="shared" si="66"/>
        <v>802</v>
      </c>
      <c r="AE76" s="29">
        <v>182</v>
      </c>
      <c r="AF76" s="29">
        <v>132</v>
      </c>
      <c r="AG76" s="29">
        <v>162</v>
      </c>
      <c r="AH76" s="29">
        <v>149</v>
      </c>
      <c r="AI76" s="29">
        <v>177</v>
      </c>
      <c r="AJ76" s="30">
        <v>678</v>
      </c>
      <c r="AK76" s="30">
        <v>560</v>
      </c>
      <c r="AL76" s="30">
        <v>479</v>
      </c>
      <c r="AM76" s="30">
        <v>405</v>
      </c>
      <c r="AN76" s="35" t="s">
        <v>48</v>
      </c>
      <c r="AO76" s="30">
        <v>345</v>
      </c>
      <c r="AP76" s="30">
        <v>303</v>
      </c>
      <c r="AQ76" s="30">
        <v>265</v>
      </c>
      <c r="AR76" s="30">
        <v>198</v>
      </c>
      <c r="AS76" s="30">
        <v>195</v>
      </c>
      <c r="AT76" s="30">
        <v>141</v>
      </c>
      <c r="AU76" s="30">
        <v>138</v>
      </c>
      <c r="AV76" s="30">
        <v>201</v>
      </c>
      <c r="AW76" s="31"/>
      <c r="AY76"/>
      <c r="AZ76"/>
    </row>
    <row r="77" spans="2:52" ht="15" customHeight="1">
      <c r="B77" s="35" t="s">
        <v>49</v>
      </c>
      <c r="C77" s="22">
        <f t="shared" si="62"/>
        <v>10255</v>
      </c>
      <c r="D77" s="30">
        <f t="shared" si="63"/>
        <v>847</v>
      </c>
      <c r="E77" s="29">
        <v>168</v>
      </c>
      <c r="F77" s="29">
        <v>174</v>
      </c>
      <c r="G77" s="29">
        <v>155</v>
      </c>
      <c r="H77" s="29">
        <v>162</v>
      </c>
      <c r="I77" s="29">
        <v>188</v>
      </c>
      <c r="J77" s="30">
        <f t="shared" si="67"/>
        <v>815</v>
      </c>
      <c r="K77" s="29">
        <v>170</v>
      </c>
      <c r="L77" s="29">
        <v>160</v>
      </c>
      <c r="M77" s="29">
        <v>152</v>
      </c>
      <c r="N77" s="29">
        <v>156</v>
      </c>
      <c r="O77" s="29">
        <v>177</v>
      </c>
      <c r="P77" s="35" t="s">
        <v>49</v>
      </c>
      <c r="Q77" s="30">
        <f t="shared" si="64"/>
        <v>881</v>
      </c>
      <c r="R77" s="29">
        <v>158</v>
      </c>
      <c r="S77" s="29">
        <v>192</v>
      </c>
      <c r="T77" s="29">
        <v>187</v>
      </c>
      <c r="U77" s="29">
        <v>165</v>
      </c>
      <c r="V77" s="29">
        <v>179</v>
      </c>
      <c r="W77" s="30">
        <f t="shared" si="65"/>
        <v>1020</v>
      </c>
      <c r="X77" s="29">
        <v>190</v>
      </c>
      <c r="Y77" s="29">
        <v>209</v>
      </c>
      <c r="Z77" s="29">
        <v>205</v>
      </c>
      <c r="AA77" s="29">
        <v>211</v>
      </c>
      <c r="AB77" s="29">
        <v>205</v>
      </c>
      <c r="AC77" s="35" t="s">
        <v>49</v>
      </c>
      <c r="AD77" s="30">
        <f t="shared" si="66"/>
        <v>1034</v>
      </c>
      <c r="AE77" s="29">
        <v>184</v>
      </c>
      <c r="AF77" s="29">
        <v>203</v>
      </c>
      <c r="AG77" s="29">
        <v>194</v>
      </c>
      <c r="AH77" s="29">
        <v>242</v>
      </c>
      <c r="AI77" s="29">
        <v>211</v>
      </c>
      <c r="AJ77" s="30">
        <v>913</v>
      </c>
      <c r="AK77" s="30">
        <v>677</v>
      </c>
      <c r="AL77" s="30">
        <v>566</v>
      </c>
      <c r="AM77" s="30">
        <v>590</v>
      </c>
      <c r="AN77" s="35" t="s">
        <v>49</v>
      </c>
      <c r="AO77" s="30">
        <v>580</v>
      </c>
      <c r="AP77" s="30">
        <v>485</v>
      </c>
      <c r="AQ77" s="30">
        <v>383</v>
      </c>
      <c r="AR77" s="30">
        <v>361</v>
      </c>
      <c r="AS77" s="30">
        <v>325</v>
      </c>
      <c r="AT77" s="30">
        <v>274</v>
      </c>
      <c r="AU77" s="30">
        <v>236</v>
      </c>
      <c r="AV77" s="30">
        <v>268</v>
      </c>
      <c r="AW77" s="31"/>
      <c r="AY77"/>
      <c r="AZ77"/>
    </row>
    <row r="78" spans="2:52" ht="15" customHeight="1">
      <c r="B78" s="36" t="s">
        <v>50</v>
      </c>
      <c r="C78" s="32">
        <f>SUM(D78+J78+Q78+W78+AD78+AJ78+AK78+AL78+AM78+AO78+AP78+AQ78+AR78+AS78+AT78+AU78+AV78)</f>
        <v>4218</v>
      </c>
      <c r="D78" s="34">
        <f>SUM(I78+H78+G78+F78+E78)</f>
        <v>394</v>
      </c>
      <c r="E78" s="33">
        <v>86</v>
      </c>
      <c r="F78" s="33">
        <v>72</v>
      </c>
      <c r="G78" s="33">
        <v>86</v>
      </c>
      <c r="H78" s="33">
        <v>69</v>
      </c>
      <c r="I78" s="33">
        <v>81</v>
      </c>
      <c r="J78" s="34">
        <f>SUM(O78+N78+M78+L78+K78)</f>
        <v>404</v>
      </c>
      <c r="K78" s="33">
        <v>79</v>
      </c>
      <c r="L78" s="33">
        <v>74</v>
      </c>
      <c r="M78" s="33">
        <v>81</v>
      </c>
      <c r="N78" s="33">
        <v>85</v>
      </c>
      <c r="O78" s="33">
        <v>85</v>
      </c>
      <c r="P78" s="36" t="s">
        <v>50</v>
      </c>
      <c r="Q78" s="34">
        <f t="shared" si="64"/>
        <v>417</v>
      </c>
      <c r="R78" s="33">
        <v>72</v>
      </c>
      <c r="S78" s="33">
        <v>87</v>
      </c>
      <c r="T78" s="33">
        <v>88</v>
      </c>
      <c r="U78" s="33">
        <v>97</v>
      </c>
      <c r="V78" s="33">
        <v>73</v>
      </c>
      <c r="W78" s="34">
        <f t="shared" si="65"/>
        <v>476</v>
      </c>
      <c r="X78" s="33">
        <v>98</v>
      </c>
      <c r="Y78" s="33">
        <v>114</v>
      </c>
      <c r="Z78" s="33">
        <v>91</v>
      </c>
      <c r="AA78" s="33">
        <v>87</v>
      </c>
      <c r="AB78" s="33">
        <v>86</v>
      </c>
      <c r="AC78" s="36" t="s">
        <v>50</v>
      </c>
      <c r="AD78" s="34">
        <f t="shared" si="66"/>
        <v>452</v>
      </c>
      <c r="AE78" s="33">
        <v>80</v>
      </c>
      <c r="AF78" s="33">
        <v>92</v>
      </c>
      <c r="AG78" s="33">
        <v>99</v>
      </c>
      <c r="AH78" s="33">
        <v>95</v>
      </c>
      <c r="AI78" s="33">
        <v>86</v>
      </c>
      <c r="AJ78" s="34">
        <v>355</v>
      </c>
      <c r="AK78" s="34">
        <v>294</v>
      </c>
      <c r="AL78" s="34">
        <v>223</v>
      </c>
      <c r="AM78" s="34">
        <v>204</v>
      </c>
      <c r="AN78" s="36" t="s">
        <v>50</v>
      </c>
      <c r="AO78" s="34">
        <v>191</v>
      </c>
      <c r="AP78" s="34">
        <v>155</v>
      </c>
      <c r="AQ78" s="34">
        <v>147</v>
      </c>
      <c r="AR78" s="34">
        <v>119</v>
      </c>
      <c r="AS78" s="34">
        <v>117</v>
      </c>
      <c r="AT78" s="34">
        <v>82</v>
      </c>
      <c r="AU78" s="34">
        <v>103</v>
      </c>
      <c r="AV78" s="34">
        <v>85</v>
      </c>
      <c r="AW78" s="31"/>
    </row>
    <row r="79" spans="2:52" ht="10.5" customHeight="1">
      <c r="B79" s="37"/>
      <c r="C79" s="37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14"/>
    </row>
  </sheetData>
  <printOptions horizontalCentered="1"/>
  <pageMargins left="0.19685039370078741" right="0.35433070866141736" top="0.31496062992125984" bottom="0.47244094488188981" header="0" footer="0.39370078740157483"/>
  <pageSetup scale="63" orientation="portrait" r:id="rId1"/>
  <headerFooter alignWithMargins="0"/>
  <ignoredErrors>
    <ignoredError sqref="J6:J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Z79"/>
  <sheetViews>
    <sheetView showGridLines="0" zoomScale="74" zoomScaleNormal="74" zoomScaleSheetLayoutView="50" workbookViewId="0">
      <selection activeCell="J83" sqref="J83"/>
    </sheetView>
  </sheetViews>
  <sheetFormatPr baseColWidth="10" defaultColWidth="11.5703125" defaultRowHeight="12.75"/>
  <cols>
    <col min="1" max="1" width="1.42578125" style="2" customWidth="1"/>
    <col min="2" max="2" width="31.28515625" style="3" customWidth="1"/>
    <col min="3" max="3" width="11" style="3" customWidth="1"/>
    <col min="4" max="4" width="7.7109375" style="1" bestFit="1" customWidth="1"/>
    <col min="5" max="15" width="9.7109375" style="1" customWidth="1"/>
    <col min="16" max="16" width="31.28515625" style="1" customWidth="1"/>
    <col min="17" max="22" width="9.7109375" style="1" customWidth="1"/>
    <col min="23" max="28" width="9.7109375" style="2" customWidth="1"/>
    <col min="29" max="29" width="30.28515625" style="2" customWidth="1"/>
    <col min="30" max="30" width="9.7109375" style="2" customWidth="1"/>
    <col min="31" max="39" width="11.5703125" style="2"/>
    <col min="40" max="40" width="31.5703125" style="2" customWidth="1"/>
    <col min="41" max="41" width="13" style="2" bestFit="1" customWidth="1"/>
    <col min="42" max="42" width="11.5703125" style="2"/>
    <col min="43" max="48" width="12.7109375" style="2" customWidth="1"/>
    <col min="49" max="49" width="4.140625" style="2" customWidth="1"/>
    <col min="50" max="50" width="1.5703125" style="2" customWidth="1"/>
    <col min="51" max="16384" width="11.5703125" style="2"/>
  </cols>
  <sheetData>
    <row r="1" spans="2:49" ht="16.5" customHeight="1">
      <c r="B1" s="27" t="s">
        <v>27</v>
      </c>
      <c r="C1" s="28" t="s">
        <v>24</v>
      </c>
      <c r="E1" s="8"/>
      <c r="F1" s="8"/>
      <c r="G1" s="8"/>
      <c r="H1" s="8"/>
      <c r="I1" s="7"/>
      <c r="P1" s="27" t="s">
        <v>27</v>
      </c>
      <c r="Q1" s="28" t="s">
        <v>24</v>
      </c>
      <c r="R1"/>
      <c r="S1"/>
      <c r="T1"/>
      <c r="U1"/>
      <c r="V1"/>
      <c r="W1"/>
      <c r="X1" s="1"/>
      <c r="Y1" s="1"/>
      <c r="Z1" s="1"/>
      <c r="AA1" s="1"/>
      <c r="AB1" s="1"/>
      <c r="AC1" s="27" t="s">
        <v>27</v>
      </c>
      <c r="AD1" s="28" t="s">
        <v>24</v>
      </c>
      <c r="AE1"/>
      <c r="AF1" s="8"/>
      <c r="AG1" s="8"/>
      <c r="AH1" s="8"/>
      <c r="AI1" s="8"/>
      <c r="AJ1" s="1"/>
      <c r="AK1" s="1"/>
      <c r="AL1" s="1"/>
      <c r="AN1" s="27" t="s">
        <v>27</v>
      </c>
      <c r="AO1" s="28" t="s">
        <v>24</v>
      </c>
      <c r="AP1"/>
      <c r="AQ1"/>
      <c r="AR1"/>
      <c r="AS1"/>
      <c r="AT1"/>
      <c r="AU1" s="8"/>
      <c r="AV1" s="1"/>
    </row>
    <row r="2" spans="2:49" ht="6" customHeight="1">
      <c r="B2" s="8"/>
      <c r="C2" s="9"/>
      <c r="E2" s="8"/>
      <c r="F2" s="8"/>
      <c r="G2" s="8"/>
      <c r="H2" s="8"/>
      <c r="I2" s="7"/>
      <c r="Q2"/>
      <c r="R2"/>
      <c r="S2"/>
      <c r="T2"/>
      <c r="U2"/>
      <c r="V2"/>
      <c r="W2"/>
      <c r="X2" s="1"/>
      <c r="Y2" s="1"/>
      <c r="Z2" s="1"/>
      <c r="AA2" s="1"/>
      <c r="AB2" s="1"/>
      <c r="AC2" s="1"/>
      <c r="AE2"/>
      <c r="AF2" s="8"/>
      <c r="AG2" s="8"/>
      <c r="AH2" s="8"/>
      <c r="AI2" s="8"/>
      <c r="AJ2" s="1"/>
      <c r="AK2" s="1"/>
      <c r="AL2" s="1"/>
      <c r="AN2"/>
      <c r="AO2"/>
      <c r="AP2"/>
      <c r="AQ2"/>
      <c r="AR2"/>
      <c r="AS2"/>
      <c r="AT2"/>
      <c r="AU2" s="8"/>
      <c r="AV2" s="1"/>
    </row>
    <row r="3" spans="2:49" ht="21" customHeight="1">
      <c r="B3" s="16" t="s">
        <v>18</v>
      </c>
      <c r="C3" s="16" t="s">
        <v>0</v>
      </c>
      <c r="D3" s="18" t="s">
        <v>1</v>
      </c>
      <c r="E3" s="17">
        <v>0</v>
      </c>
      <c r="F3" s="17">
        <v>1</v>
      </c>
      <c r="G3" s="17">
        <v>2</v>
      </c>
      <c r="H3" s="17">
        <v>3</v>
      </c>
      <c r="I3" s="17">
        <v>4</v>
      </c>
      <c r="J3" s="17" t="s">
        <v>2</v>
      </c>
      <c r="K3" s="17">
        <v>5</v>
      </c>
      <c r="L3" s="17">
        <v>6</v>
      </c>
      <c r="M3" s="17">
        <v>7</v>
      </c>
      <c r="N3" s="17">
        <v>8</v>
      </c>
      <c r="O3" s="17">
        <v>9</v>
      </c>
      <c r="P3" s="16" t="s">
        <v>18</v>
      </c>
      <c r="Q3" s="17" t="s">
        <v>3</v>
      </c>
      <c r="R3" s="19">
        <v>10</v>
      </c>
      <c r="S3" s="19">
        <v>11</v>
      </c>
      <c r="T3" s="19">
        <v>12</v>
      </c>
      <c r="U3" s="19">
        <v>13</v>
      </c>
      <c r="V3" s="19">
        <v>14</v>
      </c>
      <c r="W3" s="17" t="s">
        <v>4</v>
      </c>
      <c r="X3" s="19">
        <v>15</v>
      </c>
      <c r="Y3" s="19">
        <v>16</v>
      </c>
      <c r="Z3" s="19">
        <v>17</v>
      </c>
      <c r="AA3" s="19">
        <v>18</v>
      </c>
      <c r="AB3" s="19">
        <v>19</v>
      </c>
      <c r="AC3" s="16" t="s">
        <v>18</v>
      </c>
      <c r="AD3" s="17" t="s">
        <v>5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7" t="s">
        <v>6</v>
      </c>
      <c r="AK3" s="17" t="s">
        <v>7</v>
      </c>
      <c r="AL3" s="17" t="s">
        <v>21</v>
      </c>
      <c r="AM3" s="17" t="s">
        <v>8</v>
      </c>
      <c r="AN3" s="16" t="s">
        <v>18</v>
      </c>
      <c r="AO3" s="17" t="s">
        <v>9</v>
      </c>
      <c r="AP3" s="17" t="s">
        <v>10</v>
      </c>
      <c r="AQ3" s="17" t="s">
        <v>11</v>
      </c>
      <c r="AR3" s="17" t="s">
        <v>12</v>
      </c>
      <c r="AS3" s="17" t="s">
        <v>13</v>
      </c>
      <c r="AT3" s="17" t="s">
        <v>14</v>
      </c>
      <c r="AU3" s="17" t="s">
        <v>15</v>
      </c>
      <c r="AV3" s="17" t="s">
        <v>16</v>
      </c>
      <c r="AW3" s="15"/>
    </row>
    <row r="4" spans="2:49" ht="3.95" customHeight="1">
      <c r="B4" s="20"/>
      <c r="C4" s="6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11"/>
      <c r="X4" s="11"/>
      <c r="Y4" s="11"/>
      <c r="Z4" s="11"/>
      <c r="AA4" s="11"/>
      <c r="AB4" s="11"/>
      <c r="AC4" s="11"/>
      <c r="AD4" s="11"/>
      <c r="AE4" s="5"/>
      <c r="AF4" s="5"/>
      <c r="AG4" s="5"/>
      <c r="AH4" s="5"/>
      <c r="AI4" s="5"/>
      <c r="AJ4" s="5"/>
      <c r="AK4" s="11"/>
      <c r="AL4" s="11"/>
      <c r="AM4" s="11"/>
      <c r="AN4" s="11"/>
      <c r="AO4" s="11"/>
      <c r="AP4" s="11"/>
      <c r="AQ4" s="5"/>
      <c r="AR4" s="5"/>
      <c r="AS4" s="5"/>
      <c r="AT4" s="5"/>
      <c r="AU4" s="5"/>
      <c r="AV4" s="5"/>
      <c r="AW4" s="11"/>
    </row>
    <row r="5" spans="2:49" s="4" customFormat="1" ht="20.100000000000001" customHeight="1">
      <c r="B5" s="24" t="s">
        <v>0</v>
      </c>
      <c r="C5" s="24">
        <f>SUM(C6+C7+C8+C9+C10+C11+C12+C13+C14+C15+C16+C17+C18++C19+C20+C21+C22+C23+C24+C25+C26+C27+C28)</f>
        <v>374915</v>
      </c>
      <c r="D5" s="24">
        <f t="shared" ref="D5:AL5" si="0">SUM(D6+D7+D8+D9+D10+D11+D12+D13+D14+D15+D16+D17+D18++D19+D20+D21+D22+D23+D24+D25+D26+D27+D28)</f>
        <v>35787</v>
      </c>
      <c r="E5" s="24">
        <f t="shared" si="0"/>
        <v>7192</v>
      </c>
      <c r="F5" s="24">
        <f t="shared" si="0"/>
        <v>7172</v>
      </c>
      <c r="G5" s="24">
        <f t="shared" si="0"/>
        <v>7159</v>
      </c>
      <c r="H5" s="24">
        <f t="shared" si="0"/>
        <v>7142</v>
      </c>
      <c r="I5" s="24">
        <f t="shared" si="0"/>
        <v>7122</v>
      </c>
      <c r="J5" s="24">
        <f t="shared" si="0"/>
        <v>35673</v>
      </c>
      <c r="K5" s="24">
        <f t="shared" si="0"/>
        <v>7107</v>
      </c>
      <c r="L5" s="24">
        <f t="shared" si="0"/>
        <v>7106</v>
      </c>
      <c r="M5" s="24">
        <f t="shared" si="0"/>
        <v>7115</v>
      </c>
      <c r="N5" s="24">
        <f t="shared" si="0"/>
        <v>7141</v>
      </c>
      <c r="O5" s="24">
        <f t="shared" si="0"/>
        <v>7204</v>
      </c>
      <c r="P5" s="24" t="s">
        <v>0</v>
      </c>
      <c r="Q5" s="24">
        <f t="shared" si="0"/>
        <v>38080</v>
      </c>
      <c r="R5" s="24">
        <f t="shared" si="0"/>
        <v>7279</v>
      </c>
      <c r="S5" s="24">
        <f t="shared" si="0"/>
        <v>7373</v>
      </c>
      <c r="T5" s="24">
        <f t="shared" si="0"/>
        <v>7806</v>
      </c>
      <c r="U5" s="24">
        <f t="shared" si="0"/>
        <v>7843</v>
      </c>
      <c r="V5" s="24">
        <f t="shared" si="0"/>
        <v>7779</v>
      </c>
      <c r="W5" s="24">
        <f t="shared" si="0"/>
        <v>41601</v>
      </c>
      <c r="X5" s="24">
        <f t="shared" si="0"/>
        <v>7865</v>
      </c>
      <c r="Y5" s="24">
        <f t="shared" si="0"/>
        <v>8080</v>
      </c>
      <c r="Z5" s="24">
        <f t="shared" si="0"/>
        <v>8355</v>
      </c>
      <c r="AA5" s="24">
        <f t="shared" si="0"/>
        <v>8595</v>
      </c>
      <c r="AB5" s="24">
        <f t="shared" si="0"/>
        <v>8706</v>
      </c>
      <c r="AC5" s="24" t="s">
        <v>0</v>
      </c>
      <c r="AD5" s="24">
        <f t="shared" si="0"/>
        <v>42462</v>
      </c>
      <c r="AE5" s="24">
        <f t="shared" si="0"/>
        <v>8721</v>
      </c>
      <c r="AF5" s="24">
        <f t="shared" si="0"/>
        <v>8684</v>
      </c>
      <c r="AG5" s="24">
        <f t="shared" si="0"/>
        <v>8546</v>
      </c>
      <c r="AH5" s="24">
        <f t="shared" si="0"/>
        <v>8376</v>
      </c>
      <c r="AI5" s="24">
        <f t="shared" si="0"/>
        <v>8135</v>
      </c>
      <c r="AJ5" s="24">
        <f t="shared" si="0"/>
        <v>34939</v>
      </c>
      <c r="AK5" s="24">
        <f t="shared" si="0"/>
        <v>25179</v>
      </c>
      <c r="AL5" s="24">
        <f t="shared" si="0"/>
        <v>19353</v>
      </c>
      <c r="AM5" s="24">
        <f>SUM(AM6+AM7+AM8+AM9+AM10+AM11+AM12+AM13+AM14+AM15+AM16+AM17+AM18++AM19+AM20+AM21+AM22+AM23+AM24+AM25+AM26+AM27+AM28)</f>
        <v>17970</v>
      </c>
      <c r="AN5" s="24" t="s">
        <v>20</v>
      </c>
      <c r="AO5" s="24">
        <f>SUM(AO6+AO7+AO8+AO9+AO10+AO11+AO12+AO13+AO14+AO15+AO16+AO17+AO18++AO19+AO20+AO21+AO22+AO23+AO24+AO25+AO26+AO27+AO28)</f>
        <v>16275</v>
      </c>
      <c r="AP5" s="24">
        <f t="shared" ref="AP5:AV5" si="1">SUM(AP6+AP7+AP8+AP9+AP10+AP11+AP12+AP13+AP14+AP15+AP16+AP17+AP18++AP19+AP20+AP21+AP22+AP23+AP24+AP25+AP26+AP27+AP28)</f>
        <v>13898</v>
      </c>
      <c r="AQ5" s="24">
        <f t="shared" si="1"/>
        <v>12152</v>
      </c>
      <c r="AR5" s="24">
        <f t="shared" si="1"/>
        <v>10414</v>
      </c>
      <c r="AS5" s="24">
        <f t="shared" si="1"/>
        <v>9275</v>
      </c>
      <c r="AT5" s="24">
        <f t="shared" si="1"/>
        <v>7772</v>
      </c>
      <c r="AU5" s="24">
        <f t="shared" si="1"/>
        <v>6226</v>
      </c>
      <c r="AV5" s="24">
        <f t="shared" si="1"/>
        <v>7859</v>
      </c>
      <c r="AW5" s="12"/>
    </row>
    <row r="6" spans="2:49" ht="15" customHeight="1">
      <c r="B6" s="35" t="s">
        <v>28</v>
      </c>
      <c r="C6" s="22">
        <f>SUM(D6+J6+Q6+W6+AD6+AJ6+AK6+AL6+AM6+AO6+AP6+AQ6+AR6+AS6+AT6+AU6+AV6)</f>
        <v>83436</v>
      </c>
      <c r="D6" s="24">
        <f>SUM(I6+H6+G6+F6+E6)</f>
        <v>7416</v>
      </c>
      <c r="E6" s="23">
        <f t="shared" ref="E6:I21" si="2">SUM(E31+E56)</f>
        <v>1517</v>
      </c>
      <c r="F6" s="23">
        <f t="shared" si="2"/>
        <v>1521</v>
      </c>
      <c r="G6" s="23">
        <f t="shared" si="2"/>
        <v>1436</v>
      </c>
      <c r="H6" s="23">
        <f t="shared" si="2"/>
        <v>1529</v>
      </c>
      <c r="I6" s="23">
        <f t="shared" si="2"/>
        <v>1413</v>
      </c>
      <c r="J6" s="24">
        <f>SUM(O6+N6+M6+L6+K6)</f>
        <v>7454</v>
      </c>
      <c r="K6" s="23">
        <f>SUM(K31+K56)</f>
        <v>1423</v>
      </c>
      <c r="L6" s="23">
        <f t="shared" ref="L6:O6" si="3">SUM(L31+L56)</f>
        <v>1577</v>
      </c>
      <c r="M6" s="23">
        <f t="shared" si="3"/>
        <v>1519</v>
      </c>
      <c r="N6" s="23">
        <f t="shared" si="3"/>
        <v>1452</v>
      </c>
      <c r="O6" s="23">
        <f t="shared" si="3"/>
        <v>1483</v>
      </c>
      <c r="P6" s="35" t="s">
        <v>28</v>
      </c>
      <c r="Q6" s="24">
        <f>SUM(V6+U6+T6+S6+R6)</f>
        <v>7827</v>
      </c>
      <c r="R6" s="23">
        <f>SUM(R31+R56)</f>
        <v>1497</v>
      </c>
      <c r="S6" s="23">
        <f t="shared" ref="S6:V6" si="4">SUM(S31+S56)</f>
        <v>1559</v>
      </c>
      <c r="T6" s="23">
        <f t="shared" si="4"/>
        <v>1633</v>
      </c>
      <c r="U6" s="23">
        <f t="shared" si="4"/>
        <v>1559</v>
      </c>
      <c r="V6" s="23">
        <f t="shared" si="4"/>
        <v>1579</v>
      </c>
      <c r="W6" s="24">
        <f>+X6+Y6+Z6+AA6+AB6</f>
        <v>8855</v>
      </c>
      <c r="X6" s="23">
        <f>SUM(X31+X56)</f>
        <v>1655</v>
      </c>
      <c r="Y6" s="23">
        <f t="shared" ref="Y6:AA6" si="5">SUM(Y31+Y56)</f>
        <v>1645</v>
      </c>
      <c r="Z6" s="23">
        <f t="shared" si="5"/>
        <v>1779</v>
      </c>
      <c r="AA6" s="23">
        <f t="shared" si="5"/>
        <v>1836</v>
      </c>
      <c r="AB6" s="23">
        <f>SUM(AB31+AB56)</f>
        <v>1940</v>
      </c>
      <c r="AC6" s="35" t="s">
        <v>28</v>
      </c>
      <c r="AD6" s="24">
        <f>SUM(AI6+AH6+AG6+AF6+AE6)</f>
        <v>9462</v>
      </c>
      <c r="AE6" s="23">
        <f>SUM(AE31+AE56)</f>
        <v>1963</v>
      </c>
      <c r="AF6" s="23">
        <f t="shared" ref="AF6:AI6" si="6">SUM(AF31+AF56)</f>
        <v>2005</v>
      </c>
      <c r="AG6" s="23">
        <f t="shared" si="6"/>
        <v>1832</v>
      </c>
      <c r="AH6" s="23">
        <f t="shared" si="6"/>
        <v>1868</v>
      </c>
      <c r="AI6" s="23">
        <f t="shared" si="6"/>
        <v>1794</v>
      </c>
      <c r="AJ6" s="24">
        <f>SUM(AJ31+AJ56)</f>
        <v>8165</v>
      </c>
      <c r="AK6" s="24">
        <f t="shared" ref="AK6:AV21" si="7">SUM(AK31+AK56)</f>
        <v>5987</v>
      </c>
      <c r="AL6" s="24">
        <f t="shared" si="7"/>
        <v>4805</v>
      </c>
      <c r="AM6" s="24">
        <f t="shared" si="7"/>
        <v>4393</v>
      </c>
      <c r="AN6" s="35" t="s">
        <v>28</v>
      </c>
      <c r="AO6" s="24">
        <f t="shared" si="7"/>
        <v>3796</v>
      </c>
      <c r="AP6" s="24">
        <f>SUM(AP31+AP56)</f>
        <v>3276</v>
      </c>
      <c r="AQ6" s="24">
        <f>SUM(AQ31+AQ56)</f>
        <v>2772</v>
      </c>
      <c r="AR6" s="24">
        <f t="shared" ref="AR6:AV6" si="8">SUM(AR31+AR56)</f>
        <v>2313</v>
      </c>
      <c r="AS6" s="24">
        <f t="shared" si="8"/>
        <v>2089</v>
      </c>
      <c r="AT6" s="24">
        <f t="shared" si="8"/>
        <v>1786</v>
      </c>
      <c r="AU6" s="24">
        <f t="shared" si="8"/>
        <v>1347</v>
      </c>
      <c r="AV6" s="24">
        <f t="shared" si="8"/>
        <v>1693</v>
      </c>
      <c r="AW6" s="13"/>
    </row>
    <row r="7" spans="2:49" ht="15" customHeight="1">
      <c r="B7" s="35" t="s">
        <v>29</v>
      </c>
      <c r="C7" s="22">
        <f t="shared" ref="C7:C28" si="9">SUM(D7+J7+Q7+W7+AD7+AJ7+AK7+AL7+AM7+AO7+AP7+AQ7+AR7+AS7+AT7+AU7+AV7)</f>
        <v>12676</v>
      </c>
      <c r="D7" s="24">
        <f t="shared" ref="D7:D28" si="10">SUM(I7+H7+G7+F7+E7)</f>
        <v>1240</v>
      </c>
      <c r="E7" s="23">
        <f t="shared" si="2"/>
        <v>253</v>
      </c>
      <c r="F7" s="23">
        <f t="shared" si="2"/>
        <v>256</v>
      </c>
      <c r="G7" s="23">
        <f t="shared" si="2"/>
        <v>237</v>
      </c>
      <c r="H7" s="23">
        <f t="shared" si="2"/>
        <v>235</v>
      </c>
      <c r="I7" s="23">
        <f t="shared" si="2"/>
        <v>259</v>
      </c>
      <c r="J7" s="24">
        <f t="shared" ref="J7:J28" si="11">SUM(O7+N7+M7+L7+K7)</f>
        <v>1236</v>
      </c>
      <c r="K7" s="23">
        <f t="shared" ref="K7:O22" si="12">SUM(K32+K57)</f>
        <v>235</v>
      </c>
      <c r="L7" s="23">
        <f t="shared" si="12"/>
        <v>240</v>
      </c>
      <c r="M7" s="23">
        <f t="shared" si="12"/>
        <v>236</v>
      </c>
      <c r="N7" s="23">
        <f t="shared" si="12"/>
        <v>281</v>
      </c>
      <c r="O7" s="23">
        <f t="shared" si="12"/>
        <v>244</v>
      </c>
      <c r="P7" s="35" t="s">
        <v>29</v>
      </c>
      <c r="Q7" s="24">
        <f t="shared" ref="Q7:Q28" si="13">SUM(V7+U7+T7+S7+R7)</f>
        <v>1331</v>
      </c>
      <c r="R7" s="23">
        <f t="shared" ref="R7:V22" si="14">SUM(R32+R57)</f>
        <v>266</v>
      </c>
      <c r="S7" s="23">
        <f t="shared" si="14"/>
        <v>245</v>
      </c>
      <c r="T7" s="23">
        <f t="shared" si="14"/>
        <v>250</v>
      </c>
      <c r="U7" s="23">
        <f t="shared" si="14"/>
        <v>304</v>
      </c>
      <c r="V7" s="23">
        <f t="shared" si="14"/>
        <v>266</v>
      </c>
      <c r="W7" s="24">
        <f t="shared" ref="W7:W28" si="15">+X7+Y7+Z7+AA7+AB7</f>
        <v>1450</v>
      </c>
      <c r="X7" s="23">
        <f t="shared" ref="X7:AB22" si="16">SUM(X32+X57)</f>
        <v>273</v>
      </c>
      <c r="Y7" s="23">
        <f t="shared" si="16"/>
        <v>256</v>
      </c>
      <c r="Z7" s="23">
        <f t="shared" si="16"/>
        <v>290</v>
      </c>
      <c r="AA7" s="23">
        <f t="shared" si="16"/>
        <v>320</v>
      </c>
      <c r="AB7" s="23">
        <f t="shared" si="16"/>
        <v>311</v>
      </c>
      <c r="AC7" s="35" t="s">
        <v>29</v>
      </c>
      <c r="AD7" s="24">
        <f t="shared" ref="AD7:AD28" si="17">SUM(AI7+AH7+AG7+AF7+AE7)</f>
        <v>1542</v>
      </c>
      <c r="AE7" s="23">
        <f t="shared" ref="AE7:AM22" si="18">SUM(AE32+AE57)</f>
        <v>302</v>
      </c>
      <c r="AF7" s="23">
        <f t="shared" si="18"/>
        <v>320</v>
      </c>
      <c r="AG7" s="23">
        <f t="shared" si="18"/>
        <v>294</v>
      </c>
      <c r="AH7" s="23">
        <f t="shared" si="18"/>
        <v>324</v>
      </c>
      <c r="AI7" s="23">
        <f t="shared" si="18"/>
        <v>302</v>
      </c>
      <c r="AJ7" s="24">
        <f t="shared" si="18"/>
        <v>1166</v>
      </c>
      <c r="AK7" s="24">
        <f t="shared" si="18"/>
        <v>685</v>
      </c>
      <c r="AL7" s="24">
        <f t="shared" si="18"/>
        <v>614</v>
      </c>
      <c r="AM7" s="24">
        <f t="shared" si="18"/>
        <v>541</v>
      </c>
      <c r="AN7" s="35" t="s">
        <v>29</v>
      </c>
      <c r="AO7" s="24">
        <f t="shared" si="7"/>
        <v>585</v>
      </c>
      <c r="AP7" s="24">
        <f t="shared" si="7"/>
        <v>457</v>
      </c>
      <c r="AQ7" s="24">
        <f t="shared" si="7"/>
        <v>419</v>
      </c>
      <c r="AR7" s="24">
        <f t="shared" si="7"/>
        <v>350</v>
      </c>
      <c r="AS7" s="24">
        <f t="shared" si="7"/>
        <v>312</v>
      </c>
      <c r="AT7" s="24">
        <f t="shared" si="7"/>
        <v>256</v>
      </c>
      <c r="AU7" s="24">
        <f t="shared" si="7"/>
        <v>216</v>
      </c>
      <c r="AV7" s="24">
        <f t="shared" si="7"/>
        <v>276</v>
      </c>
      <c r="AW7" s="13"/>
    </row>
    <row r="8" spans="2:49" ht="15" customHeight="1">
      <c r="B8" s="35" t="s">
        <v>30</v>
      </c>
      <c r="C8" s="22">
        <f>SUM(D8+J8+Q8+W8+AD8+AJ8+AK8+AL8+AM8+AO8+AP8+AQ8+AR8+AS8+AT8+AU8+AV8)</f>
        <v>16851</v>
      </c>
      <c r="D8" s="24">
        <f t="shared" si="10"/>
        <v>1747</v>
      </c>
      <c r="E8" s="23">
        <f t="shared" si="2"/>
        <v>356</v>
      </c>
      <c r="F8" s="23">
        <f t="shared" si="2"/>
        <v>332</v>
      </c>
      <c r="G8" s="23">
        <f t="shared" si="2"/>
        <v>380</v>
      </c>
      <c r="H8" s="23">
        <f t="shared" si="2"/>
        <v>329</v>
      </c>
      <c r="I8" s="23">
        <f t="shared" si="2"/>
        <v>350</v>
      </c>
      <c r="J8" s="24">
        <f t="shared" si="11"/>
        <v>1705</v>
      </c>
      <c r="K8" s="23">
        <f t="shared" si="12"/>
        <v>342</v>
      </c>
      <c r="L8" s="23">
        <f t="shared" si="12"/>
        <v>336</v>
      </c>
      <c r="M8" s="23">
        <f t="shared" si="12"/>
        <v>340</v>
      </c>
      <c r="N8" s="23">
        <f t="shared" si="12"/>
        <v>376</v>
      </c>
      <c r="O8" s="23">
        <f t="shared" si="12"/>
        <v>311</v>
      </c>
      <c r="P8" s="35" t="s">
        <v>30</v>
      </c>
      <c r="Q8" s="24">
        <f t="shared" si="13"/>
        <v>1763</v>
      </c>
      <c r="R8" s="23">
        <f t="shared" si="14"/>
        <v>343</v>
      </c>
      <c r="S8" s="23">
        <f t="shared" si="14"/>
        <v>304</v>
      </c>
      <c r="T8" s="23">
        <f t="shared" si="14"/>
        <v>353</v>
      </c>
      <c r="U8" s="23">
        <f t="shared" si="14"/>
        <v>353</v>
      </c>
      <c r="V8" s="23">
        <f t="shared" si="14"/>
        <v>410</v>
      </c>
      <c r="W8" s="24">
        <f t="shared" si="15"/>
        <v>1885</v>
      </c>
      <c r="X8" s="23">
        <f t="shared" si="16"/>
        <v>374</v>
      </c>
      <c r="Y8" s="23">
        <f t="shared" si="16"/>
        <v>383</v>
      </c>
      <c r="Z8" s="23">
        <f t="shared" si="16"/>
        <v>386</v>
      </c>
      <c r="AA8" s="23">
        <f t="shared" si="16"/>
        <v>346</v>
      </c>
      <c r="AB8" s="23">
        <f t="shared" si="16"/>
        <v>396</v>
      </c>
      <c r="AC8" s="35" t="s">
        <v>30</v>
      </c>
      <c r="AD8" s="24">
        <f t="shared" si="17"/>
        <v>1956</v>
      </c>
      <c r="AE8" s="23">
        <f t="shared" si="18"/>
        <v>440</v>
      </c>
      <c r="AF8" s="23">
        <f t="shared" si="18"/>
        <v>411</v>
      </c>
      <c r="AG8" s="23">
        <f t="shared" si="18"/>
        <v>405</v>
      </c>
      <c r="AH8" s="23">
        <f t="shared" si="18"/>
        <v>352</v>
      </c>
      <c r="AI8" s="23">
        <f t="shared" si="18"/>
        <v>348</v>
      </c>
      <c r="AJ8" s="24">
        <f t="shared" si="18"/>
        <v>1508</v>
      </c>
      <c r="AK8" s="24">
        <f t="shared" si="18"/>
        <v>1067</v>
      </c>
      <c r="AL8" s="24">
        <f t="shared" si="18"/>
        <v>763</v>
      </c>
      <c r="AM8" s="24">
        <f t="shared" si="18"/>
        <v>759</v>
      </c>
      <c r="AN8" s="35" t="s">
        <v>30</v>
      </c>
      <c r="AO8" s="24">
        <f t="shared" si="7"/>
        <v>721</v>
      </c>
      <c r="AP8" s="24">
        <f t="shared" si="7"/>
        <v>596</v>
      </c>
      <c r="AQ8" s="24">
        <f t="shared" si="7"/>
        <v>483</v>
      </c>
      <c r="AR8" s="24">
        <f t="shared" si="7"/>
        <v>452</v>
      </c>
      <c r="AS8" s="24">
        <f t="shared" si="7"/>
        <v>431</v>
      </c>
      <c r="AT8" s="24">
        <f t="shared" si="7"/>
        <v>331</v>
      </c>
      <c r="AU8" s="24">
        <f t="shared" si="7"/>
        <v>307</v>
      </c>
      <c r="AV8" s="24">
        <f t="shared" si="7"/>
        <v>377</v>
      </c>
      <c r="AW8" s="13"/>
    </row>
    <row r="9" spans="2:49" ht="15" customHeight="1">
      <c r="B9" s="35" t="s">
        <v>31</v>
      </c>
      <c r="C9" s="22">
        <f t="shared" si="9"/>
        <v>2901</v>
      </c>
      <c r="D9" s="24">
        <f t="shared" si="10"/>
        <v>275</v>
      </c>
      <c r="E9" s="23">
        <f t="shared" si="2"/>
        <v>50</v>
      </c>
      <c r="F9" s="23">
        <f t="shared" si="2"/>
        <v>52</v>
      </c>
      <c r="G9" s="23">
        <f t="shared" si="2"/>
        <v>64</v>
      </c>
      <c r="H9" s="23">
        <f t="shared" si="2"/>
        <v>55</v>
      </c>
      <c r="I9" s="23">
        <f t="shared" si="2"/>
        <v>54</v>
      </c>
      <c r="J9" s="24">
        <f t="shared" si="11"/>
        <v>304</v>
      </c>
      <c r="K9" s="23">
        <f t="shared" si="12"/>
        <v>71</v>
      </c>
      <c r="L9" s="23">
        <f t="shared" si="12"/>
        <v>54</v>
      </c>
      <c r="M9" s="23">
        <f t="shared" si="12"/>
        <v>60</v>
      </c>
      <c r="N9" s="23">
        <f t="shared" si="12"/>
        <v>67</v>
      </c>
      <c r="O9" s="23">
        <f t="shared" si="12"/>
        <v>52</v>
      </c>
      <c r="P9" s="35" t="s">
        <v>31</v>
      </c>
      <c r="Q9" s="24">
        <f t="shared" si="13"/>
        <v>294</v>
      </c>
      <c r="R9" s="23">
        <f t="shared" si="14"/>
        <v>56</v>
      </c>
      <c r="S9" s="23">
        <f t="shared" si="14"/>
        <v>64</v>
      </c>
      <c r="T9" s="23">
        <f t="shared" si="14"/>
        <v>60</v>
      </c>
      <c r="U9" s="23">
        <f t="shared" si="14"/>
        <v>63</v>
      </c>
      <c r="V9" s="23">
        <f t="shared" si="14"/>
        <v>51</v>
      </c>
      <c r="W9" s="24">
        <f t="shared" si="15"/>
        <v>237</v>
      </c>
      <c r="X9" s="23">
        <f t="shared" si="16"/>
        <v>57</v>
      </c>
      <c r="Y9" s="23">
        <f t="shared" si="16"/>
        <v>37</v>
      </c>
      <c r="Z9" s="23">
        <f t="shared" si="16"/>
        <v>54</v>
      </c>
      <c r="AA9" s="23">
        <f t="shared" si="16"/>
        <v>49</v>
      </c>
      <c r="AB9" s="23">
        <f t="shared" si="16"/>
        <v>40</v>
      </c>
      <c r="AC9" s="35" t="s">
        <v>31</v>
      </c>
      <c r="AD9" s="24">
        <f t="shared" si="17"/>
        <v>314</v>
      </c>
      <c r="AE9" s="23">
        <f t="shared" si="18"/>
        <v>76</v>
      </c>
      <c r="AF9" s="23">
        <f t="shared" si="18"/>
        <v>53</v>
      </c>
      <c r="AG9" s="23">
        <f t="shared" si="18"/>
        <v>65</v>
      </c>
      <c r="AH9" s="23">
        <f t="shared" si="18"/>
        <v>64</v>
      </c>
      <c r="AI9" s="23">
        <f t="shared" si="18"/>
        <v>56</v>
      </c>
      <c r="AJ9" s="24">
        <f t="shared" si="18"/>
        <v>293</v>
      </c>
      <c r="AK9" s="24">
        <f t="shared" si="18"/>
        <v>204</v>
      </c>
      <c r="AL9" s="24">
        <f t="shared" si="18"/>
        <v>148</v>
      </c>
      <c r="AM9" s="24">
        <f t="shared" si="18"/>
        <v>133</v>
      </c>
      <c r="AN9" s="35" t="s">
        <v>31</v>
      </c>
      <c r="AO9" s="24">
        <f t="shared" si="7"/>
        <v>116</v>
      </c>
      <c r="AP9" s="24">
        <f t="shared" si="7"/>
        <v>106</v>
      </c>
      <c r="AQ9" s="24">
        <f t="shared" si="7"/>
        <v>90</v>
      </c>
      <c r="AR9" s="24">
        <f t="shared" si="7"/>
        <v>115</v>
      </c>
      <c r="AS9" s="24">
        <f t="shared" si="7"/>
        <v>87</v>
      </c>
      <c r="AT9" s="24">
        <f t="shared" si="7"/>
        <v>80</v>
      </c>
      <c r="AU9" s="24">
        <f t="shared" si="7"/>
        <v>40</v>
      </c>
      <c r="AV9" s="24">
        <f t="shared" si="7"/>
        <v>65</v>
      </c>
      <c r="AW9" s="13"/>
    </row>
    <row r="10" spans="2:49" ht="15" customHeight="1">
      <c r="B10" s="35" t="s">
        <v>32</v>
      </c>
      <c r="C10" s="22">
        <f t="shared" si="9"/>
        <v>12616</v>
      </c>
      <c r="D10" s="24">
        <f t="shared" si="10"/>
        <v>1204</v>
      </c>
      <c r="E10" s="23">
        <f t="shared" si="2"/>
        <v>238</v>
      </c>
      <c r="F10" s="23">
        <f t="shared" si="2"/>
        <v>249</v>
      </c>
      <c r="G10" s="23">
        <f t="shared" si="2"/>
        <v>232</v>
      </c>
      <c r="H10" s="23">
        <f t="shared" si="2"/>
        <v>266</v>
      </c>
      <c r="I10" s="23">
        <f t="shared" si="2"/>
        <v>219</v>
      </c>
      <c r="J10" s="24">
        <f t="shared" si="11"/>
        <v>1219</v>
      </c>
      <c r="K10" s="23">
        <f t="shared" si="12"/>
        <v>257</v>
      </c>
      <c r="L10" s="23">
        <f t="shared" si="12"/>
        <v>248</v>
      </c>
      <c r="M10" s="23">
        <f t="shared" si="12"/>
        <v>210</v>
      </c>
      <c r="N10" s="23">
        <f t="shared" si="12"/>
        <v>257</v>
      </c>
      <c r="O10" s="23">
        <f t="shared" si="12"/>
        <v>247</v>
      </c>
      <c r="P10" s="35" t="s">
        <v>32</v>
      </c>
      <c r="Q10" s="24">
        <f t="shared" si="13"/>
        <v>1320</v>
      </c>
      <c r="R10" s="23">
        <f t="shared" si="14"/>
        <v>273</v>
      </c>
      <c r="S10" s="23">
        <f t="shared" si="14"/>
        <v>247</v>
      </c>
      <c r="T10" s="23">
        <f t="shared" si="14"/>
        <v>265</v>
      </c>
      <c r="U10" s="23">
        <f t="shared" si="14"/>
        <v>269</v>
      </c>
      <c r="V10" s="23">
        <f t="shared" si="14"/>
        <v>266</v>
      </c>
      <c r="W10" s="24">
        <f t="shared" si="15"/>
        <v>1400</v>
      </c>
      <c r="X10" s="23">
        <f t="shared" si="16"/>
        <v>268</v>
      </c>
      <c r="Y10" s="23">
        <f t="shared" si="16"/>
        <v>272</v>
      </c>
      <c r="Z10" s="23">
        <f t="shared" si="16"/>
        <v>309</v>
      </c>
      <c r="AA10" s="23">
        <f t="shared" si="16"/>
        <v>271</v>
      </c>
      <c r="AB10" s="23">
        <f t="shared" si="16"/>
        <v>280</v>
      </c>
      <c r="AC10" s="35" t="s">
        <v>32</v>
      </c>
      <c r="AD10" s="24">
        <f t="shared" si="17"/>
        <v>1388</v>
      </c>
      <c r="AE10" s="23">
        <f t="shared" si="18"/>
        <v>277</v>
      </c>
      <c r="AF10" s="23">
        <f t="shared" si="18"/>
        <v>296</v>
      </c>
      <c r="AG10" s="23">
        <f t="shared" si="18"/>
        <v>303</v>
      </c>
      <c r="AH10" s="23">
        <f t="shared" si="18"/>
        <v>239</v>
      </c>
      <c r="AI10" s="23">
        <f t="shared" si="18"/>
        <v>273</v>
      </c>
      <c r="AJ10" s="24">
        <f t="shared" si="18"/>
        <v>1149</v>
      </c>
      <c r="AK10" s="24">
        <f t="shared" si="18"/>
        <v>858</v>
      </c>
      <c r="AL10" s="24">
        <f t="shared" si="18"/>
        <v>617</v>
      </c>
      <c r="AM10" s="24">
        <f t="shared" si="18"/>
        <v>611</v>
      </c>
      <c r="AN10" s="35" t="s">
        <v>32</v>
      </c>
      <c r="AO10" s="24">
        <f t="shared" si="7"/>
        <v>508</v>
      </c>
      <c r="AP10" s="24">
        <f t="shared" si="7"/>
        <v>450</v>
      </c>
      <c r="AQ10" s="24">
        <f t="shared" si="7"/>
        <v>432</v>
      </c>
      <c r="AR10" s="24">
        <f t="shared" si="7"/>
        <v>367</v>
      </c>
      <c r="AS10" s="24">
        <f t="shared" si="7"/>
        <v>350</v>
      </c>
      <c r="AT10" s="24">
        <f t="shared" si="7"/>
        <v>272</v>
      </c>
      <c r="AU10" s="24">
        <f t="shared" si="7"/>
        <v>214</v>
      </c>
      <c r="AV10" s="24">
        <f t="shared" si="7"/>
        <v>257</v>
      </c>
      <c r="AW10" s="13"/>
    </row>
    <row r="11" spans="2:49" ht="15" customHeight="1">
      <c r="B11" s="35" t="s">
        <v>33</v>
      </c>
      <c r="C11" s="22">
        <f t="shared" si="9"/>
        <v>8087</v>
      </c>
      <c r="D11" s="24">
        <f t="shared" si="10"/>
        <v>760</v>
      </c>
      <c r="E11" s="23">
        <f t="shared" si="2"/>
        <v>148</v>
      </c>
      <c r="F11" s="23">
        <f t="shared" si="2"/>
        <v>140</v>
      </c>
      <c r="G11" s="23">
        <f t="shared" si="2"/>
        <v>151</v>
      </c>
      <c r="H11" s="23">
        <f t="shared" si="2"/>
        <v>158</v>
      </c>
      <c r="I11" s="23">
        <f t="shared" si="2"/>
        <v>163</v>
      </c>
      <c r="J11" s="24">
        <f t="shared" si="11"/>
        <v>802</v>
      </c>
      <c r="K11" s="23">
        <f t="shared" si="12"/>
        <v>160</v>
      </c>
      <c r="L11" s="23">
        <f t="shared" si="12"/>
        <v>165</v>
      </c>
      <c r="M11" s="23">
        <f t="shared" si="12"/>
        <v>141</v>
      </c>
      <c r="N11" s="23">
        <f t="shared" si="12"/>
        <v>157</v>
      </c>
      <c r="O11" s="23">
        <f t="shared" si="12"/>
        <v>179</v>
      </c>
      <c r="P11" s="35" t="s">
        <v>33</v>
      </c>
      <c r="Q11" s="24">
        <f t="shared" si="13"/>
        <v>870</v>
      </c>
      <c r="R11" s="23">
        <f t="shared" si="14"/>
        <v>167</v>
      </c>
      <c r="S11" s="23">
        <f t="shared" si="14"/>
        <v>180</v>
      </c>
      <c r="T11" s="23">
        <f t="shared" si="14"/>
        <v>190</v>
      </c>
      <c r="U11" s="23">
        <f t="shared" si="14"/>
        <v>177</v>
      </c>
      <c r="V11" s="23">
        <f t="shared" si="14"/>
        <v>156</v>
      </c>
      <c r="W11" s="24">
        <f t="shared" si="15"/>
        <v>925</v>
      </c>
      <c r="X11" s="23">
        <f t="shared" si="16"/>
        <v>171</v>
      </c>
      <c r="Y11" s="23">
        <f t="shared" si="16"/>
        <v>199</v>
      </c>
      <c r="Z11" s="23">
        <f t="shared" si="16"/>
        <v>183</v>
      </c>
      <c r="AA11" s="23">
        <f t="shared" si="16"/>
        <v>175</v>
      </c>
      <c r="AB11" s="23">
        <f t="shared" si="16"/>
        <v>197</v>
      </c>
      <c r="AC11" s="35" t="s">
        <v>33</v>
      </c>
      <c r="AD11" s="24">
        <f t="shared" si="17"/>
        <v>914</v>
      </c>
      <c r="AE11" s="23">
        <f t="shared" si="18"/>
        <v>197</v>
      </c>
      <c r="AF11" s="23">
        <f t="shared" si="18"/>
        <v>211</v>
      </c>
      <c r="AG11" s="23">
        <f t="shared" si="18"/>
        <v>164</v>
      </c>
      <c r="AH11" s="23">
        <f t="shared" si="18"/>
        <v>164</v>
      </c>
      <c r="AI11" s="23">
        <f t="shared" si="18"/>
        <v>178</v>
      </c>
      <c r="AJ11" s="24">
        <f t="shared" si="18"/>
        <v>694</v>
      </c>
      <c r="AK11" s="24">
        <f t="shared" si="18"/>
        <v>498</v>
      </c>
      <c r="AL11" s="24">
        <f t="shared" si="18"/>
        <v>393</v>
      </c>
      <c r="AM11" s="24">
        <f t="shared" si="18"/>
        <v>414</v>
      </c>
      <c r="AN11" s="35" t="s">
        <v>33</v>
      </c>
      <c r="AO11" s="24">
        <f t="shared" si="7"/>
        <v>376</v>
      </c>
      <c r="AP11" s="24">
        <f t="shared" si="7"/>
        <v>254</v>
      </c>
      <c r="AQ11" s="24">
        <f t="shared" si="7"/>
        <v>268</v>
      </c>
      <c r="AR11" s="24">
        <f t="shared" si="7"/>
        <v>221</v>
      </c>
      <c r="AS11" s="24">
        <f t="shared" si="7"/>
        <v>173</v>
      </c>
      <c r="AT11" s="24">
        <f t="shared" si="7"/>
        <v>192</v>
      </c>
      <c r="AU11" s="24">
        <f t="shared" si="7"/>
        <v>124</v>
      </c>
      <c r="AV11" s="24">
        <f t="shared" si="7"/>
        <v>209</v>
      </c>
      <c r="AW11" s="13"/>
    </row>
    <row r="12" spans="2:49" ht="15" customHeight="1">
      <c r="B12" s="35" t="s">
        <v>34</v>
      </c>
      <c r="C12" s="22">
        <f>SUM(D12+J12+Q12+W12+AD12+AJ12+AK12+AL12+AM12+AO12+AP12+AQ12+AR12+AS12+AT12+AU12+AV12)</f>
        <v>6288</v>
      </c>
      <c r="D12" s="24">
        <f t="shared" si="10"/>
        <v>623</v>
      </c>
      <c r="E12" s="23">
        <f t="shared" si="2"/>
        <v>128</v>
      </c>
      <c r="F12" s="23">
        <f t="shared" si="2"/>
        <v>132</v>
      </c>
      <c r="G12" s="23">
        <f t="shared" si="2"/>
        <v>119</v>
      </c>
      <c r="H12" s="23">
        <f t="shared" si="2"/>
        <v>115</v>
      </c>
      <c r="I12" s="23">
        <f t="shared" si="2"/>
        <v>129</v>
      </c>
      <c r="J12" s="24">
        <f t="shared" si="11"/>
        <v>567</v>
      </c>
      <c r="K12" s="23">
        <f t="shared" si="12"/>
        <v>132</v>
      </c>
      <c r="L12" s="23">
        <f t="shared" si="12"/>
        <v>88</v>
      </c>
      <c r="M12" s="23">
        <f t="shared" si="12"/>
        <v>107</v>
      </c>
      <c r="N12" s="23">
        <f t="shared" si="12"/>
        <v>127</v>
      </c>
      <c r="O12" s="23">
        <f t="shared" si="12"/>
        <v>113</v>
      </c>
      <c r="P12" s="35" t="s">
        <v>34</v>
      </c>
      <c r="Q12" s="24">
        <f t="shared" si="13"/>
        <v>605</v>
      </c>
      <c r="R12" s="23">
        <f t="shared" si="14"/>
        <v>105</v>
      </c>
      <c r="S12" s="23">
        <f t="shared" si="14"/>
        <v>101</v>
      </c>
      <c r="T12" s="23">
        <f t="shared" si="14"/>
        <v>145</v>
      </c>
      <c r="U12" s="23">
        <f t="shared" si="14"/>
        <v>119</v>
      </c>
      <c r="V12" s="23">
        <f t="shared" si="14"/>
        <v>135</v>
      </c>
      <c r="W12" s="24">
        <f t="shared" si="15"/>
        <v>648</v>
      </c>
      <c r="X12" s="23">
        <f t="shared" si="16"/>
        <v>116</v>
      </c>
      <c r="Y12" s="23">
        <f t="shared" si="16"/>
        <v>126</v>
      </c>
      <c r="Z12" s="23">
        <f t="shared" si="16"/>
        <v>122</v>
      </c>
      <c r="AA12" s="23">
        <f t="shared" si="16"/>
        <v>147</v>
      </c>
      <c r="AB12" s="23">
        <f t="shared" si="16"/>
        <v>137</v>
      </c>
      <c r="AC12" s="35" t="s">
        <v>34</v>
      </c>
      <c r="AD12" s="24">
        <f t="shared" si="17"/>
        <v>702</v>
      </c>
      <c r="AE12" s="23">
        <f t="shared" si="18"/>
        <v>165</v>
      </c>
      <c r="AF12" s="23">
        <f t="shared" si="18"/>
        <v>131</v>
      </c>
      <c r="AG12" s="23">
        <f t="shared" si="18"/>
        <v>131</v>
      </c>
      <c r="AH12" s="23">
        <f t="shared" si="18"/>
        <v>131</v>
      </c>
      <c r="AI12" s="23">
        <f t="shared" si="18"/>
        <v>144</v>
      </c>
      <c r="AJ12" s="24">
        <f t="shared" si="18"/>
        <v>554</v>
      </c>
      <c r="AK12" s="24">
        <f t="shared" si="18"/>
        <v>463</v>
      </c>
      <c r="AL12" s="24">
        <f t="shared" si="18"/>
        <v>337</v>
      </c>
      <c r="AM12" s="24">
        <f t="shared" si="18"/>
        <v>329</v>
      </c>
      <c r="AN12" s="35" t="s">
        <v>34</v>
      </c>
      <c r="AO12" s="24">
        <f t="shared" si="7"/>
        <v>293</v>
      </c>
      <c r="AP12" s="24">
        <f t="shared" si="7"/>
        <v>229</v>
      </c>
      <c r="AQ12" s="24">
        <f t="shared" si="7"/>
        <v>185</v>
      </c>
      <c r="AR12" s="24">
        <f t="shared" si="7"/>
        <v>185</v>
      </c>
      <c r="AS12" s="24">
        <f t="shared" si="7"/>
        <v>172</v>
      </c>
      <c r="AT12" s="24">
        <f t="shared" si="7"/>
        <v>129</v>
      </c>
      <c r="AU12" s="24">
        <f t="shared" si="7"/>
        <v>107</v>
      </c>
      <c r="AV12" s="24">
        <f t="shared" si="7"/>
        <v>160</v>
      </c>
      <c r="AW12" s="13"/>
    </row>
    <row r="13" spans="2:49" ht="15" customHeight="1">
      <c r="B13" s="35" t="s">
        <v>35</v>
      </c>
      <c r="C13" s="22">
        <f t="shared" si="9"/>
        <v>9263</v>
      </c>
      <c r="D13" s="24">
        <f t="shared" si="10"/>
        <v>855</v>
      </c>
      <c r="E13" s="23">
        <f t="shared" si="2"/>
        <v>145</v>
      </c>
      <c r="F13" s="23">
        <f t="shared" si="2"/>
        <v>155</v>
      </c>
      <c r="G13" s="23">
        <f t="shared" si="2"/>
        <v>176</v>
      </c>
      <c r="H13" s="23">
        <f t="shared" si="2"/>
        <v>210</v>
      </c>
      <c r="I13" s="23">
        <f t="shared" si="2"/>
        <v>169</v>
      </c>
      <c r="J13" s="24">
        <f t="shared" si="11"/>
        <v>923</v>
      </c>
      <c r="K13" s="23">
        <f t="shared" si="12"/>
        <v>195</v>
      </c>
      <c r="L13" s="23">
        <f t="shared" si="12"/>
        <v>176</v>
      </c>
      <c r="M13" s="23">
        <f t="shared" si="12"/>
        <v>200</v>
      </c>
      <c r="N13" s="23">
        <f t="shared" si="12"/>
        <v>177</v>
      </c>
      <c r="O13" s="23">
        <f t="shared" si="12"/>
        <v>175</v>
      </c>
      <c r="P13" s="35" t="s">
        <v>35</v>
      </c>
      <c r="Q13" s="24">
        <f t="shared" si="13"/>
        <v>996</v>
      </c>
      <c r="R13" s="23">
        <f t="shared" si="14"/>
        <v>190</v>
      </c>
      <c r="S13" s="23">
        <f t="shared" si="14"/>
        <v>181</v>
      </c>
      <c r="T13" s="23">
        <f t="shared" si="14"/>
        <v>191</v>
      </c>
      <c r="U13" s="23">
        <f t="shared" si="14"/>
        <v>234</v>
      </c>
      <c r="V13" s="23">
        <f t="shared" si="14"/>
        <v>200</v>
      </c>
      <c r="W13" s="24">
        <f t="shared" si="15"/>
        <v>1149</v>
      </c>
      <c r="X13" s="23">
        <f t="shared" si="16"/>
        <v>223</v>
      </c>
      <c r="Y13" s="23">
        <f t="shared" si="16"/>
        <v>213</v>
      </c>
      <c r="Z13" s="23">
        <f t="shared" si="16"/>
        <v>261</v>
      </c>
      <c r="AA13" s="23">
        <f t="shared" si="16"/>
        <v>220</v>
      </c>
      <c r="AB13" s="23">
        <f t="shared" si="16"/>
        <v>232</v>
      </c>
      <c r="AC13" s="35" t="s">
        <v>35</v>
      </c>
      <c r="AD13" s="24">
        <f t="shared" si="17"/>
        <v>1010</v>
      </c>
      <c r="AE13" s="23">
        <f t="shared" si="18"/>
        <v>182</v>
      </c>
      <c r="AF13" s="23">
        <f t="shared" si="18"/>
        <v>225</v>
      </c>
      <c r="AG13" s="23">
        <f t="shared" si="18"/>
        <v>209</v>
      </c>
      <c r="AH13" s="23">
        <f t="shared" si="18"/>
        <v>209</v>
      </c>
      <c r="AI13" s="23">
        <f t="shared" si="18"/>
        <v>185</v>
      </c>
      <c r="AJ13" s="24">
        <f t="shared" si="18"/>
        <v>771</v>
      </c>
      <c r="AK13" s="24">
        <f t="shared" si="18"/>
        <v>523</v>
      </c>
      <c r="AL13" s="24">
        <f t="shared" si="18"/>
        <v>380</v>
      </c>
      <c r="AM13" s="24">
        <f t="shared" si="18"/>
        <v>384</v>
      </c>
      <c r="AN13" s="35" t="s">
        <v>35</v>
      </c>
      <c r="AO13" s="24">
        <f t="shared" si="7"/>
        <v>365</v>
      </c>
      <c r="AP13" s="24">
        <f t="shared" si="7"/>
        <v>369</v>
      </c>
      <c r="AQ13" s="24">
        <f t="shared" si="7"/>
        <v>325</v>
      </c>
      <c r="AR13" s="24">
        <f t="shared" si="7"/>
        <v>304</v>
      </c>
      <c r="AS13" s="24">
        <f t="shared" si="7"/>
        <v>261</v>
      </c>
      <c r="AT13" s="24">
        <f t="shared" si="7"/>
        <v>211</v>
      </c>
      <c r="AU13" s="24">
        <f t="shared" si="7"/>
        <v>190</v>
      </c>
      <c r="AV13" s="24">
        <f t="shared" si="7"/>
        <v>247</v>
      </c>
      <c r="AW13" s="13"/>
    </row>
    <row r="14" spans="2:49" ht="15" customHeight="1">
      <c r="B14" s="35" t="s">
        <v>36</v>
      </c>
      <c r="C14" s="22">
        <f t="shared" si="9"/>
        <v>51491</v>
      </c>
      <c r="D14" s="24">
        <f t="shared" si="10"/>
        <v>5119</v>
      </c>
      <c r="E14" s="23">
        <f t="shared" si="2"/>
        <v>989</v>
      </c>
      <c r="F14" s="23">
        <f t="shared" si="2"/>
        <v>1047</v>
      </c>
      <c r="G14" s="23">
        <f t="shared" si="2"/>
        <v>1032</v>
      </c>
      <c r="H14" s="23">
        <f t="shared" si="2"/>
        <v>1038</v>
      </c>
      <c r="I14" s="23">
        <f t="shared" si="2"/>
        <v>1013</v>
      </c>
      <c r="J14" s="24">
        <f t="shared" si="11"/>
        <v>5116</v>
      </c>
      <c r="K14" s="23">
        <f t="shared" si="12"/>
        <v>1001</v>
      </c>
      <c r="L14" s="23">
        <f t="shared" si="12"/>
        <v>1008</v>
      </c>
      <c r="M14" s="23">
        <f t="shared" si="12"/>
        <v>1035</v>
      </c>
      <c r="N14" s="23">
        <f t="shared" si="12"/>
        <v>1013</v>
      </c>
      <c r="O14" s="23">
        <f t="shared" si="12"/>
        <v>1059</v>
      </c>
      <c r="P14" s="35" t="s">
        <v>36</v>
      </c>
      <c r="Q14" s="24">
        <f t="shared" si="13"/>
        <v>5783</v>
      </c>
      <c r="R14" s="23">
        <f t="shared" si="14"/>
        <v>1082</v>
      </c>
      <c r="S14" s="23">
        <f t="shared" si="14"/>
        <v>1158</v>
      </c>
      <c r="T14" s="23">
        <f t="shared" si="14"/>
        <v>1161</v>
      </c>
      <c r="U14" s="23">
        <f t="shared" si="14"/>
        <v>1182</v>
      </c>
      <c r="V14" s="23">
        <f t="shared" si="14"/>
        <v>1200</v>
      </c>
      <c r="W14" s="24">
        <f t="shared" si="15"/>
        <v>5967</v>
      </c>
      <c r="X14" s="23">
        <f t="shared" si="16"/>
        <v>1140</v>
      </c>
      <c r="Y14" s="23">
        <f t="shared" si="16"/>
        <v>1196</v>
      </c>
      <c r="Z14" s="23">
        <f t="shared" si="16"/>
        <v>1199</v>
      </c>
      <c r="AA14" s="23">
        <f t="shared" si="16"/>
        <v>1197</v>
      </c>
      <c r="AB14" s="23">
        <f t="shared" si="16"/>
        <v>1235</v>
      </c>
      <c r="AC14" s="35" t="s">
        <v>36</v>
      </c>
      <c r="AD14" s="24">
        <f t="shared" si="17"/>
        <v>5834</v>
      </c>
      <c r="AE14" s="23">
        <f t="shared" si="18"/>
        <v>1189</v>
      </c>
      <c r="AF14" s="23">
        <f t="shared" si="18"/>
        <v>1156</v>
      </c>
      <c r="AG14" s="23">
        <f t="shared" si="18"/>
        <v>1235</v>
      </c>
      <c r="AH14" s="23">
        <f t="shared" si="18"/>
        <v>1150</v>
      </c>
      <c r="AI14" s="23">
        <f t="shared" si="18"/>
        <v>1104</v>
      </c>
      <c r="AJ14" s="24">
        <f t="shared" si="18"/>
        <v>4777</v>
      </c>
      <c r="AK14" s="24">
        <f t="shared" si="18"/>
        <v>3560</v>
      </c>
      <c r="AL14" s="24">
        <f t="shared" si="18"/>
        <v>2657</v>
      </c>
      <c r="AM14" s="24">
        <f t="shared" si="18"/>
        <v>2330</v>
      </c>
      <c r="AN14" s="35" t="s">
        <v>36</v>
      </c>
      <c r="AO14" s="24">
        <f t="shared" si="7"/>
        <v>2110</v>
      </c>
      <c r="AP14" s="24">
        <f t="shared" si="7"/>
        <v>1739</v>
      </c>
      <c r="AQ14" s="24">
        <f t="shared" si="7"/>
        <v>1566</v>
      </c>
      <c r="AR14" s="24">
        <f t="shared" si="7"/>
        <v>1326</v>
      </c>
      <c r="AS14" s="24">
        <f t="shared" si="7"/>
        <v>1160</v>
      </c>
      <c r="AT14" s="24">
        <f t="shared" si="7"/>
        <v>880</v>
      </c>
      <c r="AU14" s="24">
        <f t="shared" si="7"/>
        <v>712</v>
      </c>
      <c r="AV14" s="24">
        <f t="shared" si="7"/>
        <v>855</v>
      </c>
      <c r="AW14" s="13"/>
    </row>
    <row r="15" spans="2:49" ht="15" customHeight="1">
      <c r="B15" s="35" t="s">
        <v>37</v>
      </c>
      <c r="C15" s="22">
        <f t="shared" si="9"/>
        <v>20311</v>
      </c>
      <c r="D15" s="24">
        <f t="shared" si="10"/>
        <v>1941</v>
      </c>
      <c r="E15" s="23">
        <f t="shared" si="2"/>
        <v>410</v>
      </c>
      <c r="F15" s="23">
        <f t="shared" si="2"/>
        <v>392</v>
      </c>
      <c r="G15" s="23">
        <f t="shared" si="2"/>
        <v>374</v>
      </c>
      <c r="H15" s="23">
        <f t="shared" si="2"/>
        <v>375</v>
      </c>
      <c r="I15" s="23">
        <f t="shared" si="2"/>
        <v>390</v>
      </c>
      <c r="J15" s="24">
        <f t="shared" si="11"/>
        <v>1862</v>
      </c>
      <c r="K15" s="23">
        <f t="shared" si="12"/>
        <v>375</v>
      </c>
      <c r="L15" s="23">
        <f t="shared" si="12"/>
        <v>384</v>
      </c>
      <c r="M15" s="23">
        <f t="shared" si="12"/>
        <v>371</v>
      </c>
      <c r="N15" s="23">
        <f t="shared" si="12"/>
        <v>348</v>
      </c>
      <c r="O15" s="23">
        <f t="shared" si="12"/>
        <v>384</v>
      </c>
      <c r="P15" s="35" t="s">
        <v>37</v>
      </c>
      <c r="Q15" s="24">
        <f t="shared" si="13"/>
        <v>1806</v>
      </c>
      <c r="R15" s="23">
        <f t="shared" si="14"/>
        <v>337</v>
      </c>
      <c r="S15" s="23">
        <f t="shared" si="14"/>
        <v>343</v>
      </c>
      <c r="T15" s="23">
        <f t="shared" si="14"/>
        <v>370</v>
      </c>
      <c r="U15" s="23">
        <f t="shared" si="14"/>
        <v>358</v>
      </c>
      <c r="V15" s="23">
        <f t="shared" si="14"/>
        <v>398</v>
      </c>
      <c r="W15" s="24">
        <f t="shared" si="15"/>
        <v>2086</v>
      </c>
      <c r="X15" s="23">
        <f t="shared" si="16"/>
        <v>358</v>
      </c>
      <c r="Y15" s="23">
        <f t="shared" si="16"/>
        <v>366</v>
      </c>
      <c r="Z15" s="23">
        <f t="shared" si="16"/>
        <v>390</v>
      </c>
      <c r="AA15" s="23">
        <f t="shared" si="16"/>
        <v>493</v>
      </c>
      <c r="AB15" s="23">
        <f t="shared" si="16"/>
        <v>479</v>
      </c>
      <c r="AC15" s="35" t="s">
        <v>37</v>
      </c>
      <c r="AD15" s="24">
        <f t="shared" si="17"/>
        <v>2396</v>
      </c>
      <c r="AE15" s="23">
        <f t="shared" si="18"/>
        <v>456</v>
      </c>
      <c r="AF15" s="23">
        <f t="shared" si="18"/>
        <v>536</v>
      </c>
      <c r="AG15" s="23">
        <f t="shared" si="18"/>
        <v>478</v>
      </c>
      <c r="AH15" s="23">
        <f t="shared" si="18"/>
        <v>472</v>
      </c>
      <c r="AI15" s="23">
        <f t="shared" si="18"/>
        <v>454</v>
      </c>
      <c r="AJ15" s="24">
        <f t="shared" si="18"/>
        <v>2049</v>
      </c>
      <c r="AK15" s="24">
        <f t="shared" si="18"/>
        <v>1411</v>
      </c>
      <c r="AL15" s="24">
        <f t="shared" si="18"/>
        <v>997</v>
      </c>
      <c r="AM15" s="24">
        <f t="shared" si="18"/>
        <v>1006</v>
      </c>
      <c r="AN15" s="35" t="s">
        <v>37</v>
      </c>
      <c r="AO15" s="24">
        <f t="shared" si="7"/>
        <v>915</v>
      </c>
      <c r="AP15" s="24">
        <f t="shared" si="7"/>
        <v>739</v>
      </c>
      <c r="AQ15" s="24">
        <f t="shared" si="7"/>
        <v>624</v>
      </c>
      <c r="AR15" s="24">
        <f t="shared" si="7"/>
        <v>568</v>
      </c>
      <c r="AS15" s="24">
        <f t="shared" si="7"/>
        <v>525</v>
      </c>
      <c r="AT15" s="24">
        <f t="shared" si="7"/>
        <v>497</v>
      </c>
      <c r="AU15" s="24">
        <f t="shared" si="7"/>
        <v>378</v>
      </c>
      <c r="AV15" s="24">
        <f t="shared" si="7"/>
        <v>511</v>
      </c>
      <c r="AW15" s="13"/>
    </row>
    <row r="16" spans="2:49" ht="15" customHeight="1">
      <c r="B16" s="35" t="s">
        <v>38</v>
      </c>
      <c r="C16" s="22">
        <f t="shared" si="9"/>
        <v>12878</v>
      </c>
      <c r="D16" s="24">
        <f t="shared" si="10"/>
        <v>1294</v>
      </c>
      <c r="E16" s="23">
        <f t="shared" si="2"/>
        <v>251</v>
      </c>
      <c r="F16" s="23">
        <f t="shared" si="2"/>
        <v>254</v>
      </c>
      <c r="G16" s="23">
        <f t="shared" si="2"/>
        <v>266</v>
      </c>
      <c r="H16" s="23">
        <f t="shared" si="2"/>
        <v>273</v>
      </c>
      <c r="I16" s="23">
        <f t="shared" si="2"/>
        <v>250</v>
      </c>
      <c r="J16" s="24">
        <f t="shared" si="11"/>
        <v>1368</v>
      </c>
      <c r="K16" s="23">
        <f t="shared" si="12"/>
        <v>259</v>
      </c>
      <c r="L16" s="23">
        <f t="shared" si="12"/>
        <v>253</v>
      </c>
      <c r="M16" s="23">
        <f t="shared" si="12"/>
        <v>288</v>
      </c>
      <c r="N16" s="23">
        <f t="shared" si="12"/>
        <v>278</v>
      </c>
      <c r="O16" s="23">
        <f t="shared" si="12"/>
        <v>290</v>
      </c>
      <c r="P16" s="35" t="s">
        <v>38</v>
      </c>
      <c r="Q16" s="24">
        <f t="shared" si="13"/>
        <v>1582</v>
      </c>
      <c r="R16" s="23">
        <f t="shared" si="14"/>
        <v>306</v>
      </c>
      <c r="S16" s="23">
        <f t="shared" si="14"/>
        <v>297</v>
      </c>
      <c r="T16" s="23">
        <f t="shared" si="14"/>
        <v>335</v>
      </c>
      <c r="U16" s="23">
        <f t="shared" si="14"/>
        <v>346</v>
      </c>
      <c r="V16" s="23">
        <f t="shared" si="14"/>
        <v>298</v>
      </c>
      <c r="W16" s="24">
        <f t="shared" si="15"/>
        <v>1669</v>
      </c>
      <c r="X16" s="23">
        <f t="shared" si="16"/>
        <v>330</v>
      </c>
      <c r="Y16" s="23">
        <f t="shared" si="16"/>
        <v>365</v>
      </c>
      <c r="Z16" s="23">
        <f t="shared" si="16"/>
        <v>345</v>
      </c>
      <c r="AA16" s="23">
        <f t="shared" si="16"/>
        <v>339</v>
      </c>
      <c r="AB16" s="23">
        <f t="shared" si="16"/>
        <v>290</v>
      </c>
      <c r="AC16" s="35" t="s">
        <v>38</v>
      </c>
      <c r="AD16" s="24">
        <f t="shared" si="17"/>
        <v>1423</v>
      </c>
      <c r="AE16" s="23">
        <f t="shared" si="18"/>
        <v>304</v>
      </c>
      <c r="AF16" s="23">
        <f t="shared" si="18"/>
        <v>281</v>
      </c>
      <c r="AG16" s="23">
        <f t="shared" si="18"/>
        <v>333</v>
      </c>
      <c r="AH16" s="23">
        <f t="shared" si="18"/>
        <v>284</v>
      </c>
      <c r="AI16" s="23">
        <f t="shared" si="18"/>
        <v>221</v>
      </c>
      <c r="AJ16" s="24">
        <f t="shared" si="18"/>
        <v>1034</v>
      </c>
      <c r="AK16" s="24">
        <f t="shared" si="18"/>
        <v>758</v>
      </c>
      <c r="AL16" s="24">
        <f t="shared" si="18"/>
        <v>593</v>
      </c>
      <c r="AM16" s="24">
        <f t="shared" si="18"/>
        <v>510</v>
      </c>
      <c r="AN16" s="35" t="s">
        <v>38</v>
      </c>
      <c r="AO16" s="24">
        <f t="shared" si="7"/>
        <v>476</v>
      </c>
      <c r="AP16" s="24">
        <f t="shared" si="7"/>
        <v>408</v>
      </c>
      <c r="AQ16" s="24">
        <f t="shared" si="7"/>
        <v>404</v>
      </c>
      <c r="AR16" s="24">
        <f t="shared" si="7"/>
        <v>351</v>
      </c>
      <c r="AS16" s="24">
        <f t="shared" si="7"/>
        <v>317</v>
      </c>
      <c r="AT16" s="24">
        <f t="shared" si="7"/>
        <v>240</v>
      </c>
      <c r="AU16" s="24">
        <f t="shared" si="7"/>
        <v>202</v>
      </c>
      <c r="AV16" s="24">
        <f t="shared" si="7"/>
        <v>249</v>
      </c>
      <c r="AW16" s="13"/>
    </row>
    <row r="17" spans="2:52" ht="15" customHeight="1">
      <c r="B17" s="35" t="s">
        <v>39</v>
      </c>
      <c r="C17" s="22">
        <f>SUM(D17+J17+Q17+W17+AD17+AJ17+AK17+AL17+AM17+AO17+AP17+AQ17+AR17+AS17+AT17+AU17+AV17)</f>
        <v>14413</v>
      </c>
      <c r="D17" s="24">
        <f t="shared" si="10"/>
        <v>1384</v>
      </c>
      <c r="E17" s="23">
        <f t="shared" si="2"/>
        <v>256</v>
      </c>
      <c r="F17" s="23">
        <f t="shared" si="2"/>
        <v>270</v>
      </c>
      <c r="G17" s="23">
        <f t="shared" si="2"/>
        <v>274</v>
      </c>
      <c r="H17" s="23">
        <f t="shared" si="2"/>
        <v>305</v>
      </c>
      <c r="I17" s="23">
        <f t="shared" si="2"/>
        <v>279</v>
      </c>
      <c r="J17" s="24">
        <f t="shared" si="11"/>
        <v>1379</v>
      </c>
      <c r="K17" s="23">
        <f t="shared" si="12"/>
        <v>286</v>
      </c>
      <c r="L17" s="23">
        <f t="shared" si="12"/>
        <v>264</v>
      </c>
      <c r="M17" s="23">
        <f t="shared" si="12"/>
        <v>280</v>
      </c>
      <c r="N17" s="23">
        <f t="shared" si="12"/>
        <v>269</v>
      </c>
      <c r="O17" s="23">
        <f t="shared" si="12"/>
        <v>280</v>
      </c>
      <c r="P17" s="35" t="s">
        <v>39</v>
      </c>
      <c r="Q17" s="24">
        <f t="shared" si="13"/>
        <v>1531</v>
      </c>
      <c r="R17" s="23">
        <f t="shared" si="14"/>
        <v>303</v>
      </c>
      <c r="S17" s="23">
        <f t="shared" si="14"/>
        <v>280</v>
      </c>
      <c r="T17" s="23">
        <f t="shared" si="14"/>
        <v>297</v>
      </c>
      <c r="U17" s="23">
        <f t="shared" si="14"/>
        <v>341</v>
      </c>
      <c r="V17" s="23">
        <f t="shared" si="14"/>
        <v>310</v>
      </c>
      <c r="W17" s="24">
        <f t="shared" si="15"/>
        <v>1678</v>
      </c>
      <c r="X17" s="23">
        <f t="shared" si="16"/>
        <v>331</v>
      </c>
      <c r="Y17" s="23">
        <f t="shared" si="16"/>
        <v>321</v>
      </c>
      <c r="Z17" s="23">
        <f t="shared" si="16"/>
        <v>351</v>
      </c>
      <c r="AA17" s="23">
        <f t="shared" si="16"/>
        <v>319</v>
      </c>
      <c r="AB17" s="23">
        <f t="shared" si="16"/>
        <v>356</v>
      </c>
      <c r="AC17" s="35" t="s">
        <v>39</v>
      </c>
      <c r="AD17" s="24">
        <f t="shared" si="17"/>
        <v>1640</v>
      </c>
      <c r="AE17" s="23">
        <f t="shared" si="18"/>
        <v>359</v>
      </c>
      <c r="AF17" s="23">
        <f t="shared" si="18"/>
        <v>314</v>
      </c>
      <c r="AG17" s="23">
        <f t="shared" si="18"/>
        <v>317</v>
      </c>
      <c r="AH17" s="23">
        <f t="shared" si="18"/>
        <v>327</v>
      </c>
      <c r="AI17" s="23">
        <f t="shared" si="18"/>
        <v>323</v>
      </c>
      <c r="AJ17" s="24">
        <f t="shared" si="18"/>
        <v>1231</v>
      </c>
      <c r="AK17" s="24">
        <f t="shared" si="18"/>
        <v>836</v>
      </c>
      <c r="AL17" s="24">
        <f t="shared" si="18"/>
        <v>671</v>
      </c>
      <c r="AM17" s="24">
        <f t="shared" si="18"/>
        <v>658</v>
      </c>
      <c r="AN17" s="35" t="s">
        <v>39</v>
      </c>
      <c r="AO17" s="24">
        <f t="shared" si="7"/>
        <v>595</v>
      </c>
      <c r="AP17" s="24">
        <f t="shared" si="7"/>
        <v>514</v>
      </c>
      <c r="AQ17" s="24">
        <f t="shared" si="7"/>
        <v>483</v>
      </c>
      <c r="AR17" s="24">
        <f t="shared" si="7"/>
        <v>425</v>
      </c>
      <c r="AS17" s="24">
        <f t="shared" si="7"/>
        <v>390</v>
      </c>
      <c r="AT17" s="24">
        <f t="shared" si="7"/>
        <v>317</v>
      </c>
      <c r="AU17" s="24">
        <f t="shared" si="7"/>
        <v>280</v>
      </c>
      <c r="AV17" s="24">
        <f t="shared" si="7"/>
        <v>401</v>
      </c>
      <c r="AW17" s="13"/>
    </row>
    <row r="18" spans="2:52" ht="15" customHeight="1">
      <c r="B18" s="35" t="s">
        <v>40</v>
      </c>
      <c r="C18" s="22">
        <f t="shared" si="9"/>
        <v>8229</v>
      </c>
      <c r="D18" s="24">
        <f t="shared" si="10"/>
        <v>778</v>
      </c>
      <c r="E18" s="23">
        <f t="shared" si="2"/>
        <v>158</v>
      </c>
      <c r="F18" s="23">
        <f t="shared" si="2"/>
        <v>162</v>
      </c>
      <c r="G18" s="23">
        <f t="shared" si="2"/>
        <v>157</v>
      </c>
      <c r="H18" s="23">
        <f t="shared" si="2"/>
        <v>143</v>
      </c>
      <c r="I18" s="23">
        <f t="shared" si="2"/>
        <v>158</v>
      </c>
      <c r="J18" s="24">
        <f t="shared" si="11"/>
        <v>866</v>
      </c>
      <c r="K18" s="23">
        <f t="shared" si="12"/>
        <v>158</v>
      </c>
      <c r="L18" s="23">
        <f t="shared" si="12"/>
        <v>155</v>
      </c>
      <c r="M18" s="23">
        <f t="shared" si="12"/>
        <v>184</v>
      </c>
      <c r="N18" s="23">
        <f t="shared" si="12"/>
        <v>182</v>
      </c>
      <c r="O18" s="23">
        <f t="shared" si="12"/>
        <v>187</v>
      </c>
      <c r="P18" s="35" t="s">
        <v>40</v>
      </c>
      <c r="Q18" s="24">
        <f t="shared" si="13"/>
        <v>980</v>
      </c>
      <c r="R18" s="23">
        <f t="shared" si="14"/>
        <v>192</v>
      </c>
      <c r="S18" s="23">
        <f t="shared" si="14"/>
        <v>189</v>
      </c>
      <c r="T18" s="23">
        <f t="shared" si="14"/>
        <v>190</v>
      </c>
      <c r="U18" s="23">
        <f t="shared" si="14"/>
        <v>187</v>
      </c>
      <c r="V18" s="23">
        <f t="shared" si="14"/>
        <v>222</v>
      </c>
      <c r="W18" s="24">
        <f t="shared" si="15"/>
        <v>994</v>
      </c>
      <c r="X18" s="23">
        <f t="shared" si="16"/>
        <v>172</v>
      </c>
      <c r="Y18" s="23">
        <f t="shared" si="16"/>
        <v>190</v>
      </c>
      <c r="Z18" s="23">
        <f t="shared" si="16"/>
        <v>195</v>
      </c>
      <c r="AA18" s="23">
        <f t="shared" si="16"/>
        <v>210</v>
      </c>
      <c r="AB18" s="23">
        <f t="shared" si="16"/>
        <v>227</v>
      </c>
      <c r="AC18" s="35" t="s">
        <v>40</v>
      </c>
      <c r="AD18" s="24">
        <f t="shared" si="17"/>
        <v>935</v>
      </c>
      <c r="AE18" s="23">
        <f t="shared" si="18"/>
        <v>195</v>
      </c>
      <c r="AF18" s="23">
        <f t="shared" si="18"/>
        <v>180</v>
      </c>
      <c r="AG18" s="23">
        <f t="shared" si="18"/>
        <v>190</v>
      </c>
      <c r="AH18" s="23">
        <f t="shared" si="18"/>
        <v>197</v>
      </c>
      <c r="AI18" s="23">
        <f t="shared" si="18"/>
        <v>173</v>
      </c>
      <c r="AJ18" s="24">
        <f t="shared" si="18"/>
        <v>691</v>
      </c>
      <c r="AK18" s="24">
        <f t="shared" si="18"/>
        <v>428</v>
      </c>
      <c r="AL18" s="24">
        <f t="shared" si="18"/>
        <v>386</v>
      </c>
      <c r="AM18" s="24">
        <f t="shared" si="18"/>
        <v>323</v>
      </c>
      <c r="AN18" s="35" t="s">
        <v>40</v>
      </c>
      <c r="AO18" s="24">
        <f t="shared" si="7"/>
        <v>326</v>
      </c>
      <c r="AP18" s="24">
        <f t="shared" si="7"/>
        <v>317</v>
      </c>
      <c r="AQ18" s="24">
        <f t="shared" si="7"/>
        <v>290</v>
      </c>
      <c r="AR18" s="24">
        <f t="shared" si="7"/>
        <v>241</v>
      </c>
      <c r="AS18" s="24">
        <f t="shared" si="7"/>
        <v>228</v>
      </c>
      <c r="AT18" s="24">
        <f t="shared" si="7"/>
        <v>175</v>
      </c>
      <c r="AU18" s="24">
        <f t="shared" si="7"/>
        <v>106</v>
      </c>
      <c r="AV18" s="24">
        <f t="shared" si="7"/>
        <v>165</v>
      </c>
      <c r="AW18" s="13"/>
    </row>
    <row r="19" spans="2:52" ht="15" customHeight="1">
      <c r="B19" s="35" t="s">
        <v>41</v>
      </c>
      <c r="C19" s="22">
        <f t="shared" si="9"/>
        <v>13231</v>
      </c>
      <c r="D19" s="24">
        <f t="shared" si="10"/>
        <v>1260</v>
      </c>
      <c r="E19" s="23">
        <f t="shared" si="2"/>
        <v>229</v>
      </c>
      <c r="F19" s="23">
        <f t="shared" si="2"/>
        <v>276</v>
      </c>
      <c r="G19" s="23">
        <f t="shared" si="2"/>
        <v>251</v>
      </c>
      <c r="H19" s="23">
        <f t="shared" si="2"/>
        <v>252</v>
      </c>
      <c r="I19" s="23">
        <f t="shared" si="2"/>
        <v>252</v>
      </c>
      <c r="J19" s="24">
        <f t="shared" si="11"/>
        <v>1226</v>
      </c>
      <c r="K19" s="23">
        <f t="shared" si="12"/>
        <v>260</v>
      </c>
      <c r="L19" s="23">
        <f t="shared" si="12"/>
        <v>239</v>
      </c>
      <c r="M19" s="23">
        <f t="shared" si="12"/>
        <v>231</v>
      </c>
      <c r="N19" s="23">
        <f t="shared" si="12"/>
        <v>261</v>
      </c>
      <c r="O19" s="23">
        <f t="shared" si="12"/>
        <v>235</v>
      </c>
      <c r="P19" s="35" t="s">
        <v>41</v>
      </c>
      <c r="Q19" s="24">
        <f t="shared" si="13"/>
        <v>1281</v>
      </c>
      <c r="R19" s="23">
        <f t="shared" si="14"/>
        <v>247</v>
      </c>
      <c r="S19" s="23">
        <f t="shared" si="14"/>
        <v>248</v>
      </c>
      <c r="T19" s="23">
        <f t="shared" si="14"/>
        <v>273</v>
      </c>
      <c r="U19" s="23">
        <f t="shared" si="14"/>
        <v>257</v>
      </c>
      <c r="V19" s="23">
        <f t="shared" si="14"/>
        <v>256</v>
      </c>
      <c r="W19" s="24">
        <f t="shared" si="15"/>
        <v>1428</v>
      </c>
      <c r="X19" s="23">
        <f t="shared" si="16"/>
        <v>254</v>
      </c>
      <c r="Y19" s="23">
        <f t="shared" si="16"/>
        <v>279</v>
      </c>
      <c r="Z19" s="23">
        <f t="shared" si="16"/>
        <v>272</v>
      </c>
      <c r="AA19" s="23">
        <f t="shared" si="16"/>
        <v>302</v>
      </c>
      <c r="AB19" s="23">
        <f t="shared" si="16"/>
        <v>321</v>
      </c>
      <c r="AC19" s="35" t="s">
        <v>41</v>
      </c>
      <c r="AD19" s="24">
        <f t="shared" si="17"/>
        <v>1530</v>
      </c>
      <c r="AE19" s="23">
        <f t="shared" si="18"/>
        <v>299</v>
      </c>
      <c r="AF19" s="23">
        <f t="shared" si="18"/>
        <v>299</v>
      </c>
      <c r="AG19" s="23">
        <f t="shared" si="18"/>
        <v>323</v>
      </c>
      <c r="AH19" s="23">
        <f t="shared" si="18"/>
        <v>311</v>
      </c>
      <c r="AI19" s="23">
        <f t="shared" si="18"/>
        <v>298</v>
      </c>
      <c r="AJ19" s="24">
        <f t="shared" si="18"/>
        <v>1284</v>
      </c>
      <c r="AK19" s="24">
        <f t="shared" si="18"/>
        <v>919</v>
      </c>
      <c r="AL19" s="24">
        <f t="shared" si="18"/>
        <v>625</v>
      </c>
      <c r="AM19" s="24">
        <f t="shared" si="18"/>
        <v>678</v>
      </c>
      <c r="AN19" s="35" t="s">
        <v>41</v>
      </c>
      <c r="AO19" s="24">
        <f t="shared" si="7"/>
        <v>567</v>
      </c>
      <c r="AP19" s="24">
        <f t="shared" si="7"/>
        <v>501</v>
      </c>
      <c r="AQ19" s="24">
        <f t="shared" si="7"/>
        <v>502</v>
      </c>
      <c r="AR19" s="24">
        <f t="shared" si="7"/>
        <v>373</v>
      </c>
      <c r="AS19" s="24">
        <f t="shared" si="7"/>
        <v>299</v>
      </c>
      <c r="AT19" s="24">
        <f t="shared" si="7"/>
        <v>277</v>
      </c>
      <c r="AU19" s="24">
        <f t="shared" si="7"/>
        <v>221</v>
      </c>
      <c r="AV19" s="24">
        <f t="shared" si="7"/>
        <v>260</v>
      </c>
      <c r="AW19" s="13"/>
    </row>
    <row r="20" spans="2:52" ht="15" customHeight="1">
      <c r="B20" s="35" t="s">
        <v>42</v>
      </c>
      <c r="C20" s="22">
        <f t="shared" si="9"/>
        <v>20783</v>
      </c>
      <c r="D20" s="24">
        <f t="shared" si="10"/>
        <v>2026</v>
      </c>
      <c r="E20" s="23">
        <f t="shared" si="2"/>
        <v>389</v>
      </c>
      <c r="F20" s="23">
        <f t="shared" si="2"/>
        <v>437</v>
      </c>
      <c r="G20" s="23">
        <f t="shared" si="2"/>
        <v>408</v>
      </c>
      <c r="H20" s="23">
        <f t="shared" si="2"/>
        <v>364</v>
      </c>
      <c r="I20" s="23">
        <f t="shared" si="2"/>
        <v>428</v>
      </c>
      <c r="J20" s="24">
        <f t="shared" si="11"/>
        <v>2016</v>
      </c>
      <c r="K20" s="23">
        <f t="shared" si="12"/>
        <v>391</v>
      </c>
      <c r="L20" s="23">
        <f t="shared" si="12"/>
        <v>424</v>
      </c>
      <c r="M20" s="23">
        <f t="shared" si="12"/>
        <v>417</v>
      </c>
      <c r="N20" s="23">
        <f t="shared" si="12"/>
        <v>378</v>
      </c>
      <c r="O20" s="23">
        <f t="shared" si="12"/>
        <v>406</v>
      </c>
      <c r="P20" s="35" t="s">
        <v>42</v>
      </c>
      <c r="Q20" s="24">
        <f t="shared" si="13"/>
        <v>2211</v>
      </c>
      <c r="R20" s="23">
        <f t="shared" si="14"/>
        <v>432</v>
      </c>
      <c r="S20" s="23">
        <f t="shared" si="14"/>
        <v>430</v>
      </c>
      <c r="T20" s="23">
        <f t="shared" si="14"/>
        <v>441</v>
      </c>
      <c r="U20" s="23">
        <f t="shared" si="14"/>
        <v>466</v>
      </c>
      <c r="V20" s="23">
        <f t="shared" si="14"/>
        <v>442</v>
      </c>
      <c r="W20" s="24">
        <f t="shared" si="15"/>
        <v>2463</v>
      </c>
      <c r="X20" s="23">
        <f t="shared" si="16"/>
        <v>477</v>
      </c>
      <c r="Y20" s="23">
        <f t="shared" si="16"/>
        <v>498</v>
      </c>
      <c r="Z20" s="23">
        <f t="shared" si="16"/>
        <v>468</v>
      </c>
      <c r="AA20" s="23">
        <f t="shared" si="16"/>
        <v>523</v>
      </c>
      <c r="AB20" s="23">
        <f t="shared" si="16"/>
        <v>497</v>
      </c>
      <c r="AC20" s="35" t="s">
        <v>42</v>
      </c>
      <c r="AD20" s="24">
        <f t="shared" si="17"/>
        <v>2288</v>
      </c>
      <c r="AE20" s="23">
        <f t="shared" si="18"/>
        <v>454</v>
      </c>
      <c r="AF20" s="23">
        <f t="shared" si="18"/>
        <v>503</v>
      </c>
      <c r="AG20" s="23">
        <f t="shared" si="18"/>
        <v>454</v>
      </c>
      <c r="AH20" s="23">
        <f t="shared" si="18"/>
        <v>447</v>
      </c>
      <c r="AI20" s="23">
        <f t="shared" si="18"/>
        <v>430</v>
      </c>
      <c r="AJ20" s="24">
        <f t="shared" si="18"/>
        <v>1934</v>
      </c>
      <c r="AK20" s="24">
        <f t="shared" si="18"/>
        <v>1509</v>
      </c>
      <c r="AL20" s="24">
        <f t="shared" si="18"/>
        <v>1120</v>
      </c>
      <c r="AM20" s="24">
        <f t="shared" si="18"/>
        <v>1027</v>
      </c>
      <c r="AN20" s="35" t="s">
        <v>42</v>
      </c>
      <c r="AO20" s="24">
        <f t="shared" si="7"/>
        <v>878</v>
      </c>
      <c r="AP20" s="24">
        <f t="shared" si="7"/>
        <v>813</v>
      </c>
      <c r="AQ20" s="24">
        <f t="shared" si="7"/>
        <v>646</v>
      </c>
      <c r="AR20" s="24">
        <f t="shared" si="7"/>
        <v>492</v>
      </c>
      <c r="AS20" s="24">
        <f t="shared" si="7"/>
        <v>448</v>
      </c>
      <c r="AT20" s="24">
        <f t="shared" si="7"/>
        <v>339</v>
      </c>
      <c r="AU20" s="24">
        <f t="shared" si="7"/>
        <v>282</v>
      </c>
      <c r="AV20" s="24">
        <f t="shared" si="7"/>
        <v>291</v>
      </c>
      <c r="AW20" s="13"/>
    </row>
    <row r="21" spans="2:52" s="3" customFormat="1" ht="15" customHeight="1">
      <c r="B21" s="35" t="s">
        <v>43</v>
      </c>
      <c r="C21" s="22">
        <f t="shared" si="9"/>
        <v>5748</v>
      </c>
      <c r="D21" s="24">
        <f t="shared" si="10"/>
        <v>605</v>
      </c>
      <c r="E21" s="23">
        <f t="shared" si="2"/>
        <v>126</v>
      </c>
      <c r="F21" s="23">
        <f t="shared" si="2"/>
        <v>113</v>
      </c>
      <c r="G21" s="23">
        <f t="shared" si="2"/>
        <v>123</v>
      </c>
      <c r="H21" s="23">
        <f t="shared" si="2"/>
        <v>117</v>
      </c>
      <c r="I21" s="23">
        <f t="shared" si="2"/>
        <v>126</v>
      </c>
      <c r="J21" s="24">
        <f t="shared" si="11"/>
        <v>609</v>
      </c>
      <c r="K21" s="23">
        <f t="shared" si="12"/>
        <v>128</v>
      </c>
      <c r="L21" s="23">
        <f t="shared" si="12"/>
        <v>123</v>
      </c>
      <c r="M21" s="23">
        <f t="shared" si="12"/>
        <v>102</v>
      </c>
      <c r="N21" s="23">
        <f t="shared" si="12"/>
        <v>139</v>
      </c>
      <c r="O21" s="23">
        <f t="shared" si="12"/>
        <v>117</v>
      </c>
      <c r="P21" s="35" t="s">
        <v>43</v>
      </c>
      <c r="Q21" s="24">
        <f t="shared" si="13"/>
        <v>614</v>
      </c>
      <c r="R21" s="23">
        <f t="shared" si="14"/>
        <v>127</v>
      </c>
      <c r="S21" s="23">
        <f t="shared" si="14"/>
        <v>114</v>
      </c>
      <c r="T21" s="23">
        <f t="shared" si="14"/>
        <v>117</v>
      </c>
      <c r="U21" s="23">
        <f t="shared" si="14"/>
        <v>122</v>
      </c>
      <c r="V21" s="23">
        <f t="shared" si="14"/>
        <v>134</v>
      </c>
      <c r="W21" s="24">
        <f t="shared" si="15"/>
        <v>664</v>
      </c>
      <c r="X21" s="23">
        <f t="shared" si="16"/>
        <v>121</v>
      </c>
      <c r="Y21" s="23">
        <f t="shared" si="16"/>
        <v>142</v>
      </c>
      <c r="Z21" s="23">
        <f t="shared" si="16"/>
        <v>135</v>
      </c>
      <c r="AA21" s="23">
        <f t="shared" si="16"/>
        <v>140</v>
      </c>
      <c r="AB21" s="23">
        <f t="shared" si="16"/>
        <v>126</v>
      </c>
      <c r="AC21" s="35" t="s">
        <v>43</v>
      </c>
      <c r="AD21" s="24">
        <f t="shared" si="17"/>
        <v>643</v>
      </c>
      <c r="AE21" s="23">
        <f t="shared" si="18"/>
        <v>139</v>
      </c>
      <c r="AF21" s="23">
        <f t="shared" si="18"/>
        <v>100</v>
      </c>
      <c r="AG21" s="23">
        <f t="shared" si="18"/>
        <v>152</v>
      </c>
      <c r="AH21" s="23">
        <f t="shared" si="18"/>
        <v>118</v>
      </c>
      <c r="AI21" s="23">
        <f t="shared" si="18"/>
        <v>134</v>
      </c>
      <c r="AJ21" s="24">
        <f t="shared" si="18"/>
        <v>566</v>
      </c>
      <c r="AK21" s="24">
        <f t="shared" si="18"/>
        <v>410</v>
      </c>
      <c r="AL21" s="24">
        <f t="shared" si="18"/>
        <v>287</v>
      </c>
      <c r="AM21" s="24">
        <f t="shared" si="18"/>
        <v>233</v>
      </c>
      <c r="AN21" s="35" t="s">
        <v>43</v>
      </c>
      <c r="AO21" s="24">
        <f t="shared" si="7"/>
        <v>221</v>
      </c>
      <c r="AP21" s="24">
        <f t="shared" si="7"/>
        <v>212</v>
      </c>
      <c r="AQ21" s="24">
        <f t="shared" si="7"/>
        <v>156</v>
      </c>
      <c r="AR21" s="24">
        <f t="shared" si="7"/>
        <v>140</v>
      </c>
      <c r="AS21" s="24">
        <f t="shared" si="7"/>
        <v>125</v>
      </c>
      <c r="AT21" s="24">
        <f t="shared" si="7"/>
        <v>102</v>
      </c>
      <c r="AU21" s="24">
        <f t="shared" si="7"/>
        <v>72</v>
      </c>
      <c r="AV21" s="24">
        <f t="shared" si="7"/>
        <v>89</v>
      </c>
      <c r="AW21" s="13"/>
    </row>
    <row r="22" spans="2:52" s="4" customFormat="1" ht="15" customHeight="1">
      <c r="B22" s="35" t="s">
        <v>44</v>
      </c>
      <c r="C22" s="22">
        <f t="shared" si="9"/>
        <v>4835</v>
      </c>
      <c r="D22" s="24">
        <f t="shared" si="10"/>
        <v>436</v>
      </c>
      <c r="E22" s="23">
        <f t="shared" ref="E22:I27" si="19">SUM(E47+E72)</f>
        <v>87</v>
      </c>
      <c r="F22" s="23">
        <f t="shared" si="19"/>
        <v>92</v>
      </c>
      <c r="G22" s="23">
        <f t="shared" si="19"/>
        <v>90</v>
      </c>
      <c r="H22" s="23">
        <f t="shared" si="19"/>
        <v>81</v>
      </c>
      <c r="I22" s="23">
        <f t="shared" si="19"/>
        <v>86</v>
      </c>
      <c r="J22" s="24">
        <f t="shared" si="11"/>
        <v>437</v>
      </c>
      <c r="K22" s="23">
        <f t="shared" si="12"/>
        <v>73</v>
      </c>
      <c r="L22" s="23">
        <f t="shared" si="12"/>
        <v>86</v>
      </c>
      <c r="M22" s="23">
        <f t="shared" si="12"/>
        <v>95</v>
      </c>
      <c r="N22" s="23">
        <f t="shared" si="12"/>
        <v>78</v>
      </c>
      <c r="O22" s="23">
        <f t="shared" si="12"/>
        <v>105</v>
      </c>
      <c r="P22" s="35" t="s">
        <v>44</v>
      </c>
      <c r="Q22" s="24">
        <f t="shared" si="13"/>
        <v>462</v>
      </c>
      <c r="R22" s="23">
        <f t="shared" si="14"/>
        <v>92</v>
      </c>
      <c r="S22" s="23">
        <f t="shared" si="14"/>
        <v>98</v>
      </c>
      <c r="T22" s="23">
        <f t="shared" si="14"/>
        <v>100</v>
      </c>
      <c r="U22" s="23">
        <f t="shared" si="14"/>
        <v>80</v>
      </c>
      <c r="V22" s="23">
        <f t="shared" si="14"/>
        <v>92</v>
      </c>
      <c r="W22" s="24">
        <f t="shared" si="15"/>
        <v>557</v>
      </c>
      <c r="X22" s="23">
        <f t="shared" si="16"/>
        <v>109</v>
      </c>
      <c r="Y22" s="23">
        <f t="shared" si="16"/>
        <v>123</v>
      </c>
      <c r="Z22" s="23">
        <f t="shared" si="16"/>
        <v>101</v>
      </c>
      <c r="AA22" s="23">
        <f t="shared" si="16"/>
        <v>112</v>
      </c>
      <c r="AB22" s="23">
        <f t="shared" si="16"/>
        <v>112</v>
      </c>
      <c r="AC22" s="35" t="s">
        <v>44</v>
      </c>
      <c r="AD22" s="24">
        <f t="shared" si="17"/>
        <v>544</v>
      </c>
      <c r="AE22" s="23">
        <f t="shared" si="18"/>
        <v>107</v>
      </c>
      <c r="AF22" s="23">
        <f t="shared" si="18"/>
        <v>94</v>
      </c>
      <c r="AG22" s="23">
        <f t="shared" si="18"/>
        <v>123</v>
      </c>
      <c r="AH22" s="23">
        <f t="shared" si="18"/>
        <v>111</v>
      </c>
      <c r="AI22" s="23">
        <f t="shared" si="18"/>
        <v>109</v>
      </c>
      <c r="AJ22" s="24">
        <f t="shared" si="18"/>
        <v>404</v>
      </c>
      <c r="AK22" s="24">
        <f t="shared" si="18"/>
        <v>291</v>
      </c>
      <c r="AL22" s="24">
        <f t="shared" si="18"/>
        <v>219</v>
      </c>
      <c r="AM22" s="24">
        <f t="shared" si="18"/>
        <v>216</v>
      </c>
      <c r="AN22" s="35" t="s">
        <v>44</v>
      </c>
      <c r="AO22" s="24">
        <f t="shared" ref="AO22:AV28" si="20">SUM(AO47+AO72)</f>
        <v>246</v>
      </c>
      <c r="AP22" s="24">
        <f t="shared" si="20"/>
        <v>196</v>
      </c>
      <c r="AQ22" s="24">
        <f t="shared" si="20"/>
        <v>175</v>
      </c>
      <c r="AR22" s="24">
        <f t="shared" si="20"/>
        <v>146</v>
      </c>
      <c r="AS22" s="24">
        <f t="shared" si="20"/>
        <v>127</v>
      </c>
      <c r="AT22" s="24">
        <f t="shared" si="20"/>
        <v>138</v>
      </c>
      <c r="AU22" s="24">
        <f t="shared" si="20"/>
        <v>117</v>
      </c>
      <c r="AV22" s="24">
        <f t="shared" si="20"/>
        <v>124</v>
      </c>
      <c r="AW22" s="12"/>
    </row>
    <row r="23" spans="2:52" s="3" customFormat="1" ht="15" customHeight="1">
      <c r="B23" s="35" t="s">
        <v>45</v>
      </c>
      <c r="C23" s="22">
        <f t="shared" si="9"/>
        <v>5540</v>
      </c>
      <c r="D23" s="24">
        <f t="shared" si="10"/>
        <v>557</v>
      </c>
      <c r="E23" s="23">
        <f t="shared" si="19"/>
        <v>112</v>
      </c>
      <c r="F23" s="23">
        <f t="shared" si="19"/>
        <v>96</v>
      </c>
      <c r="G23" s="23">
        <f t="shared" si="19"/>
        <v>129</v>
      </c>
      <c r="H23" s="23">
        <f t="shared" si="19"/>
        <v>106</v>
      </c>
      <c r="I23" s="23">
        <f t="shared" si="19"/>
        <v>114</v>
      </c>
      <c r="J23" s="24">
        <f t="shared" si="11"/>
        <v>622</v>
      </c>
      <c r="K23" s="23">
        <f t="shared" ref="K23:O28" si="21">SUM(K48+K73)</f>
        <v>118</v>
      </c>
      <c r="L23" s="23">
        <f t="shared" si="21"/>
        <v>111</v>
      </c>
      <c r="M23" s="23">
        <f t="shared" si="21"/>
        <v>140</v>
      </c>
      <c r="N23" s="23">
        <f t="shared" si="21"/>
        <v>128</v>
      </c>
      <c r="O23" s="23">
        <f t="shared" si="21"/>
        <v>125</v>
      </c>
      <c r="P23" s="35" t="s">
        <v>45</v>
      </c>
      <c r="Q23" s="24">
        <f t="shared" si="13"/>
        <v>621</v>
      </c>
      <c r="R23" s="23">
        <f t="shared" ref="R23:V28" si="22">SUM(R48+R73)</f>
        <v>105</v>
      </c>
      <c r="S23" s="23">
        <f t="shared" si="22"/>
        <v>111</v>
      </c>
      <c r="T23" s="23">
        <f t="shared" si="22"/>
        <v>134</v>
      </c>
      <c r="U23" s="23">
        <f t="shared" si="22"/>
        <v>149</v>
      </c>
      <c r="V23" s="23">
        <f t="shared" si="22"/>
        <v>122</v>
      </c>
      <c r="W23" s="24">
        <f t="shared" si="15"/>
        <v>633</v>
      </c>
      <c r="X23" s="23">
        <f t="shared" ref="X23:AB28" si="23">SUM(X48+X73)</f>
        <v>120</v>
      </c>
      <c r="Y23" s="23">
        <f t="shared" si="23"/>
        <v>129</v>
      </c>
      <c r="Z23" s="23">
        <f t="shared" si="23"/>
        <v>126</v>
      </c>
      <c r="AA23" s="23">
        <f t="shared" si="23"/>
        <v>126</v>
      </c>
      <c r="AB23" s="23">
        <f t="shared" si="23"/>
        <v>132</v>
      </c>
      <c r="AC23" s="35" t="s">
        <v>45</v>
      </c>
      <c r="AD23" s="24">
        <f t="shared" si="17"/>
        <v>657</v>
      </c>
      <c r="AE23" s="23">
        <f t="shared" ref="AE23:AM28" si="24">SUM(AE48+AE73)</f>
        <v>139</v>
      </c>
      <c r="AF23" s="23">
        <f t="shared" si="24"/>
        <v>145</v>
      </c>
      <c r="AG23" s="23">
        <f t="shared" si="24"/>
        <v>115</v>
      </c>
      <c r="AH23" s="23">
        <f t="shared" si="24"/>
        <v>150</v>
      </c>
      <c r="AI23" s="23">
        <f t="shared" si="24"/>
        <v>108</v>
      </c>
      <c r="AJ23" s="24">
        <f t="shared" si="24"/>
        <v>546</v>
      </c>
      <c r="AK23" s="24">
        <f t="shared" si="24"/>
        <v>403</v>
      </c>
      <c r="AL23" s="24">
        <f t="shared" si="24"/>
        <v>249</v>
      </c>
      <c r="AM23" s="24">
        <f t="shared" si="24"/>
        <v>235</v>
      </c>
      <c r="AN23" s="35" t="s">
        <v>45</v>
      </c>
      <c r="AO23" s="24">
        <f t="shared" si="20"/>
        <v>226</v>
      </c>
      <c r="AP23" s="24">
        <f t="shared" si="20"/>
        <v>207</v>
      </c>
      <c r="AQ23" s="24">
        <f t="shared" si="20"/>
        <v>158</v>
      </c>
      <c r="AR23" s="24">
        <f t="shared" si="20"/>
        <v>111</v>
      </c>
      <c r="AS23" s="24">
        <f t="shared" si="20"/>
        <v>82</v>
      </c>
      <c r="AT23" s="24">
        <f t="shared" si="20"/>
        <v>80</v>
      </c>
      <c r="AU23" s="24">
        <f t="shared" si="20"/>
        <v>68</v>
      </c>
      <c r="AV23" s="24">
        <f t="shared" si="20"/>
        <v>85</v>
      </c>
      <c r="AW23" s="13"/>
    </row>
    <row r="24" spans="2:52" ht="15" customHeight="1">
      <c r="B24" s="35" t="s">
        <v>46</v>
      </c>
      <c r="C24" s="22">
        <f t="shared" si="9"/>
        <v>5097</v>
      </c>
      <c r="D24" s="24">
        <f t="shared" si="10"/>
        <v>458</v>
      </c>
      <c r="E24" s="23">
        <f t="shared" si="19"/>
        <v>87</v>
      </c>
      <c r="F24" s="23">
        <f t="shared" si="19"/>
        <v>91</v>
      </c>
      <c r="G24" s="23">
        <f t="shared" si="19"/>
        <v>87</v>
      </c>
      <c r="H24" s="23">
        <f t="shared" si="19"/>
        <v>95</v>
      </c>
      <c r="I24" s="23">
        <f t="shared" si="19"/>
        <v>98</v>
      </c>
      <c r="J24" s="24">
        <f t="shared" si="11"/>
        <v>481</v>
      </c>
      <c r="K24" s="23">
        <f t="shared" si="21"/>
        <v>87</v>
      </c>
      <c r="L24" s="23">
        <f t="shared" si="21"/>
        <v>98</v>
      </c>
      <c r="M24" s="23">
        <f t="shared" si="21"/>
        <v>97</v>
      </c>
      <c r="N24" s="23">
        <f t="shared" si="21"/>
        <v>92</v>
      </c>
      <c r="O24" s="23">
        <f t="shared" si="21"/>
        <v>107</v>
      </c>
      <c r="P24" s="35" t="s">
        <v>46</v>
      </c>
      <c r="Q24" s="24">
        <f t="shared" si="13"/>
        <v>499</v>
      </c>
      <c r="R24" s="23">
        <f t="shared" si="22"/>
        <v>89</v>
      </c>
      <c r="S24" s="23">
        <f t="shared" si="22"/>
        <v>98</v>
      </c>
      <c r="T24" s="23">
        <f t="shared" si="22"/>
        <v>111</v>
      </c>
      <c r="U24" s="23">
        <f t="shared" si="22"/>
        <v>112</v>
      </c>
      <c r="V24" s="23">
        <f t="shared" si="22"/>
        <v>89</v>
      </c>
      <c r="W24" s="24">
        <f t="shared" si="15"/>
        <v>569</v>
      </c>
      <c r="X24" s="23">
        <f t="shared" si="23"/>
        <v>119</v>
      </c>
      <c r="Y24" s="23">
        <f t="shared" si="23"/>
        <v>103</v>
      </c>
      <c r="Z24" s="23">
        <f t="shared" si="23"/>
        <v>104</v>
      </c>
      <c r="AA24" s="23">
        <f t="shared" si="23"/>
        <v>136</v>
      </c>
      <c r="AB24" s="23">
        <f t="shared" si="23"/>
        <v>107</v>
      </c>
      <c r="AC24" s="35" t="s">
        <v>46</v>
      </c>
      <c r="AD24" s="24">
        <f t="shared" si="17"/>
        <v>574</v>
      </c>
      <c r="AE24" s="23">
        <f t="shared" si="24"/>
        <v>118</v>
      </c>
      <c r="AF24" s="23">
        <f t="shared" si="24"/>
        <v>120</v>
      </c>
      <c r="AG24" s="23">
        <f t="shared" si="24"/>
        <v>115</v>
      </c>
      <c r="AH24" s="23">
        <f t="shared" si="24"/>
        <v>112</v>
      </c>
      <c r="AI24" s="23">
        <f t="shared" si="24"/>
        <v>109</v>
      </c>
      <c r="AJ24" s="24">
        <f t="shared" si="24"/>
        <v>449</v>
      </c>
      <c r="AK24" s="24">
        <f t="shared" si="24"/>
        <v>365</v>
      </c>
      <c r="AL24" s="24">
        <f t="shared" si="24"/>
        <v>289</v>
      </c>
      <c r="AM24" s="24">
        <f t="shared" si="24"/>
        <v>234</v>
      </c>
      <c r="AN24" s="35" t="s">
        <v>46</v>
      </c>
      <c r="AO24" s="24">
        <f t="shared" si="20"/>
        <v>216</v>
      </c>
      <c r="AP24" s="24">
        <f t="shared" si="20"/>
        <v>200</v>
      </c>
      <c r="AQ24" s="24">
        <f t="shared" si="20"/>
        <v>184</v>
      </c>
      <c r="AR24" s="24">
        <f t="shared" si="20"/>
        <v>164</v>
      </c>
      <c r="AS24" s="24">
        <f t="shared" si="20"/>
        <v>136</v>
      </c>
      <c r="AT24" s="24">
        <f t="shared" si="20"/>
        <v>106</v>
      </c>
      <c r="AU24" s="24">
        <f t="shared" si="20"/>
        <v>76</v>
      </c>
      <c r="AV24" s="24">
        <f t="shared" si="20"/>
        <v>97</v>
      </c>
      <c r="AW24" s="13"/>
    </row>
    <row r="25" spans="2:52" ht="15" customHeight="1">
      <c r="B25" s="35" t="s">
        <v>47</v>
      </c>
      <c r="C25" s="22">
        <f t="shared" si="9"/>
        <v>18562</v>
      </c>
      <c r="D25" s="24">
        <f t="shared" si="10"/>
        <v>1703</v>
      </c>
      <c r="E25" s="23">
        <f t="shared" si="19"/>
        <v>350</v>
      </c>
      <c r="F25" s="23">
        <f t="shared" si="19"/>
        <v>323</v>
      </c>
      <c r="G25" s="23">
        <f t="shared" si="19"/>
        <v>350</v>
      </c>
      <c r="H25" s="23">
        <f t="shared" si="19"/>
        <v>322</v>
      </c>
      <c r="I25" s="23">
        <f t="shared" si="19"/>
        <v>358</v>
      </c>
      <c r="J25" s="24">
        <f t="shared" si="11"/>
        <v>1735</v>
      </c>
      <c r="K25" s="23">
        <f t="shared" si="21"/>
        <v>340</v>
      </c>
      <c r="L25" s="23">
        <f t="shared" si="21"/>
        <v>362</v>
      </c>
      <c r="M25" s="23">
        <f t="shared" si="21"/>
        <v>339</v>
      </c>
      <c r="N25" s="23">
        <f t="shared" si="21"/>
        <v>353</v>
      </c>
      <c r="O25" s="23">
        <f t="shared" si="21"/>
        <v>341</v>
      </c>
      <c r="P25" s="35" t="s">
        <v>47</v>
      </c>
      <c r="Q25" s="24">
        <f t="shared" si="13"/>
        <v>1784</v>
      </c>
      <c r="R25" s="23">
        <f t="shared" si="22"/>
        <v>323</v>
      </c>
      <c r="S25" s="23">
        <f t="shared" si="22"/>
        <v>345</v>
      </c>
      <c r="T25" s="23">
        <f t="shared" si="22"/>
        <v>374</v>
      </c>
      <c r="U25" s="23">
        <f t="shared" si="22"/>
        <v>361</v>
      </c>
      <c r="V25" s="23">
        <f t="shared" si="22"/>
        <v>381</v>
      </c>
      <c r="W25" s="24">
        <f t="shared" si="15"/>
        <v>1916</v>
      </c>
      <c r="X25" s="23">
        <f t="shared" si="23"/>
        <v>343</v>
      </c>
      <c r="Y25" s="23">
        <f t="shared" si="23"/>
        <v>383</v>
      </c>
      <c r="Z25" s="23">
        <f t="shared" si="23"/>
        <v>389</v>
      </c>
      <c r="AA25" s="23">
        <f t="shared" si="23"/>
        <v>417</v>
      </c>
      <c r="AB25" s="23">
        <f t="shared" si="23"/>
        <v>384</v>
      </c>
      <c r="AC25" s="35" t="s">
        <v>47</v>
      </c>
      <c r="AD25" s="24">
        <f t="shared" si="17"/>
        <v>2088</v>
      </c>
      <c r="AE25" s="23">
        <f t="shared" si="24"/>
        <v>442</v>
      </c>
      <c r="AF25" s="23">
        <f t="shared" si="24"/>
        <v>426</v>
      </c>
      <c r="AG25" s="23">
        <f t="shared" si="24"/>
        <v>392</v>
      </c>
      <c r="AH25" s="23">
        <f t="shared" si="24"/>
        <v>383</v>
      </c>
      <c r="AI25" s="23">
        <f t="shared" si="24"/>
        <v>445</v>
      </c>
      <c r="AJ25" s="24">
        <f t="shared" si="24"/>
        <v>1690</v>
      </c>
      <c r="AK25" s="24">
        <f t="shared" si="24"/>
        <v>1210</v>
      </c>
      <c r="AL25" s="24">
        <f t="shared" si="24"/>
        <v>972</v>
      </c>
      <c r="AM25" s="24">
        <f t="shared" si="24"/>
        <v>907</v>
      </c>
      <c r="AN25" s="35" t="s">
        <v>47</v>
      </c>
      <c r="AO25" s="24">
        <f t="shared" si="20"/>
        <v>795</v>
      </c>
      <c r="AP25" s="24">
        <f t="shared" si="20"/>
        <v>699</v>
      </c>
      <c r="AQ25" s="24">
        <f t="shared" si="20"/>
        <v>647</v>
      </c>
      <c r="AR25" s="24">
        <f t="shared" si="20"/>
        <v>613</v>
      </c>
      <c r="AS25" s="24">
        <f t="shared" si="20"/>
        <v>494</v>
      </c>
      <c r="AT25" s="24">
        <f t="shared" si="20"/>
        <v>433</v>
      </c>
      <c r="AU25" s="24">
        <f t="shared" si="20"/>
        <v>379</v>
      </c>
      <c r="AV25" s="24">
        <f t="shared" si="20"/>
        <v>497</v>
      </c>
      <c r="AW25" s="13"/>
    </row>
    <row r="26" spans="2:52" ht="15" customHeight="1">
      <c r="B26" s="35" t="s">
        <v>48</v>
      </c>
      <c r="C26" s="22">
        <f t="shared" si="9"/>
        <v>14062</v>
      </c>
      <c r="D26" s="24">
        <f t="shared" si="10"/>
        <v>1516</v>
      </c>
      <c r="E26" s="23">
        <f t="shared" si="19"/>
        <v>416</v>
      </c>
      <c r="F26" s="23">
        <f t="shared" si="19"/>
        <v>250</v>
      </c>
      <c r="G26" s="23">
        <f t="shared" si="19"/>
        <v>309</v>
      </c>
      <c r="H26" s="23">
        <f t="shared" si="19"/>
        <v>280</v>
      </c>
      <c r="I26" s="23">
        <f t="shared" si="19"/>
        <v>261</v>
      </c>
      <c r="J26" s="24">
        <f t="shared" si="11"/>
        <v>1274</v>
      </c>
      <c r="K26" s="23">
        <f t="shared" si="21"/>
        <v>282</v>
      </c>
      <c r="L26" s="23">
        <f t="shared" si="21"/>
        <v>240</v>
      </c>
      <c r="M26" s="23">
        <f t="shared" si="21"/>
        <v>247</v>
      </c>
      <c r="N26" s="23">
        <f t="shared" si="21"/>
        <v>234</v>
      </c>
      <c r="O26" s="23">
        <f t="shared" si="21"/>
        <v>271</v>
      </c>
      <c r="P26" s="35" t="s">
        <v>48</v>
      </c>
      <c r="Q26" s="24">
        <f t="shared" si="13"/>
        <v>1327</v>
      </c>
      <c r="R26" s="23">
        <f t="shared" si="22"/>
        <v>259</v>
      </c>
      <c r="S26" s="23">
        <f t="shared" si="22"/>
        <v>267</v>
      </c>
      <c r="T26" s="23">
        <f t="shared" si="22"/>
        <v>262</v>
      </c>
      <c r="U26" s="23">
        <f t="shared" si="22"/>
        <v>275</v>
      </c>
      <c r="V26" s="23">
        <f t="shared" si="22"/>
        <v>264</v>
      </c>
      <c r="W26" s="24">
        <f t="shared" si="15"/>
        <v>1476</v>
      </c>
      <c r="X26" s="23">
        <f t="shared" si="23"/>
        <v>277</v>
      </c>
      <c r="Y26" s="23">
        <f t="shared" si="23"/>
        <v>262</v>
      </c>
      <c r="Z26" s="23">
        <f t="shared" si="23"/>
        <v>299</v>
      </c>
      <c r="AA26" s="23">
        <f t="shared" si="23"/>
        <v>332</v>
      </c>
      <c r="AB26" s="23">
        <f t="shared" si="23"/>
        <v>306</v>
      </c>
      <c r="AC26" s="35" t="s">
        <v>48</v>
      </c>
      <c r="AD26" s="24">
        <f t="shared" si="17"/>
        <v>1556</v>
      </c>
      <c r="AE26" s="23">
        <f t="shared" si="24"/>
        <v>313</v>
      </c>
      <c r="AF26" s="23">
        <f t="shared" si="24"/>
        <v>272</v>
      </c>
      <c r="AG26" s="23">
        <f t="shared" si="24"/>
        <v>318</v>
      </c>
      <c r="AH26" s="23">
        <f t="shared" si="24"/>
        <v>300</v>
      </c>
      <c r="AI26" s="23">
        <f t="shared" si="24"/>
        <v>353</v>
      </c>
      <c r="AJ26" s="24">
        <f t="shared" si="24"/>
        <v>1304</v>
      </c>
      <c r="AK26" s="24">
        <f t="shared" si="24"/>
        <v>1019</v>
      </c>
      <c r="AL26" s="24">
        <f t="shared" si="24"/>
        <v>812</v>
      </c>
      <c r="AM26" s="24">
        <f t="shared" si="24"/>
        <v>701</v>
      </c>
      <c r="AN26" s="35" t="s">
        <v>48</v>
      </c>
      <c r="AO26" s="24">
        <f t="shared" si="20"/>
        <v>624</v>
      </c>
      <c r="AP26" s="24">
        <f t="shared" si="20"/>
        <v>510</v>
      </c>
      <c r="AQ26" s="24">
        <f t="shared" si="20"/>
        <v>449</v>
      </c>
      <c r="AR26" s="24">
        <f t="shared" si="20"/>
        <v>349</v>
      </c>
      <c r="AS26" s="24">
        <f t="shared" si="20"/>
        <v>306</v>
      </c>
      <c r="AT26" s="24">
        <f t="shared" si="20"/>
        <v>260</v>
      </c>
      <c r="AU26" s="24">
        <f t="shared" si="20"/>
        <v>231</v>
      </c>
      <c r="AV26" s="24">
        <f t="shared" si="20"/>
        <v>348</v>
      </c>
      <c r="AW26" s="13"/>
    </row>
    <row r="27" spans="2:52" ht="15" customHeight="1">
      <c r="B27" s="35" t="s">
        <v>49</v>
      </c>
      <c r="C27" s="22">
        <f t="shared" si="9"/>
        <v>19554</v>
      </c>
      <c r="D27" s="24">
        <f t="shared" si="10"/>
        <v>1789</v>
      </c>
      <c r="E27" s="23">
        <f>SUM(E52+E77)</f>
        <v>336</v>
      </c>
      <c r="F27" s="23">
        <f t="shared" si="19"/>
        <v>378</v>
      </c>
      <c r="G27" s="23">
        <f t="shared" si="19"/>
        <v>339</v>
      </c>
      <c r="H27" s="23">
        <f t="shared" si="19"/>
        <v>346</v>
      </c>
      <c r="I27" s="23">
        <f t="shared" si="19"/>
        <v>390</v>
      </c>
      <c r="J27" s="24">
        <f t="shared" si="11"/>
        <v>1672</v>
      </c>
      <c r="K27" s="23">
        <f t="shared" si="21"/>
        <v>366</v>
      </c>
      <c r="L27" s="23">
        <f t="shared" si="21"/>
        <v>317</v>
      </c>
      <c r="M27" s="23">
        <f t="shared" si="21"/>
        <v>324</v>
      </c>
      <c r="N27" s="23">
        <f t="shared" si="21"/>
        <v>328</v>
      </c>
      <c r="O27" s="23">
        <f t="shared" si="21"/>
        <v>337</v>
      </c>
      <c r="P27" s="35" t="s">
        <v>49</v>
      </c>
      <c r="Q27" s="24">
        <f t="shared" si="13"/>
        <v>1758</v>
      </c>
      <c r="R27" s="23">
        <f t="shared" si="22"/>
        <v>329</v>
      </c>
      <c r="S27" s="23">
        <f t="shared" si="22"/>
        <v>359</v>
      </c>
      <c r="T27" s="23">
        <f t="shared" si="22"/>
        <v>375</v>
      </c>
      <c r="U27" s="23">
        <f t="shared" si="22"/>
        <v>339</v>
      </c>
      <c r="V27" s="23">
        <f t="shared" si="22"/>
        <v>356</v>
      </c>
      <c r="W27" s="24">
        <f t="shared" si="15"/>
        <v>2037</v>
      </c>
      <c r="X27" s="23">
        <f t="shared" si="23"/>
        <v>390</v>
      </c>
      <c r="Y27" s="23">
        <f t="shared" si="23"/>
        <v>415</v>
      </c>
      <c r="Z27" s="23">
        <f t="shared" si="23"/>
        <v>417</v>
      </c>
      <c r="AA27" s="23">
        <f t="shared" si="23"/>
        <v>397</v>
      </c>
      <c r="AB27" s="23">
        <f t="shared" si="23"/>
        <v>418</v>
      </c>
      <c r="AC27" s="35" t="s">
        <v>49</v>
      </c>
      <c r="AD27" s="24">
        <f t="shared" si="17"/>
        <v>2151</v>
      </c>
      <c r="AE27" s="23">
        <f t="shared" si="24"/>
        <v>458</v>
      </c>
      <c r="AF27" s="23">
        <f t="shared" si="24"/>
        <v>422</v>
      </c>
      <c r="AG27" s="23">
        <f t="shared" si="24"/>
        <v>390</v>
      </c>
      <c r="AH27" s="23">
        <f t="shared" si="24"/>
        <v>462</v>
      </c>
      <c r="AI27" s="23">
        <f t="shared" si="24"/>
        <v>419</v>
      </c>
      <c r="AJ27" s="24">
        <f t="shared" si="24"/>
        <v>1942</v>
      </c>
      <c r="AK27" s="24">
        <f t="shared" si="24"/>
        <v>1243</v>
      </c>
      <c r="AL27" s="24">
        <f t="shared" si="24"/>
        <v>1014</v>
      </c>
      <c r="AM27" s="24">
        <f t="shared" si="24"/>
        <v>1007</v>
      </c>
      <c r="AN27" s="35" t="s">
        <v>49</v>
      </c>
      <c r="AO27" s="24">
        <f t="shared" si="20"/>
        <v>978</v>
      </c>
      <c r="AP27" s="24">
        <f t="shared" si="20"/>
        <v>811</v>
      </c>
      <c r="AQ27" s="24">
        <f t="shared" si="20"/>
        <v>658</v>
      </c>
      <c r="AR27" s="24">
        <f t="shared" si="20"/>
        <v>592</v>
      </c>
      <c r="AS27" s="24">
        <f t="shared" si="20"/>
        <v>551</v>
      </c>
      <c r="AT27" s="24">
        <f t="shared" si="20"/>
        <v>512</v>
      </c>
      <c r="AU27" s="24">
        <f t="shared" si="20"/>
        <v>397</v>
      </c>
      <c r="AV27" s="24">
        <f t="shared" si="20"/>
        <v>442</v>
      </c>
      <c r="AW27" s="13"/>
    </row>
    <row r="28" spans="2:52" ht="15" customHeight="1">
      <c r="B28" s="35" t="s">
        <v>50</v>
      </c>
      <c r="C28" s="22">
        <f t="shared" si="9"/>
        <v>8063</v>
      </c>
      <c r="D28" s="24">
        <f t="shared" si="10"/>
        <v>801</v>
      </c>
      <c r="E28" s="23">
        <f t="shared" ref="E28:I28" si="25">SUM(E53+E78)</f>
        <v>161</v>
      </c>
      <c r="F28" s="23">
        <f t="shared" si="25"/>
        <v>154</v>
      </c>
      <c r="G28" s="23">
        <f t="shared" si="25"/>
        <v>175</v>
      </c>
      <c r="H28" s="23">
        <f t="shared" si="25"/>
        <v>148</v>
      </c>
      <c r="I28" s="23">
        <f t="shared" si="25"/>
        <v>163</v>
      </c>
      <c r="J28" s="24">
        <f t="shared" si="11"/>
        <v>800</v>
      </c>
      <c r="K28" s="23">
        <f t="shared" si="21"/>
        <v>168</v>
      </c>
      <c r="L28" s="23">
        <f t="shared" si="21"/>
        <v>158</v>
      </c>
      <c r="M28" s="23">
        <f t="shared" si="21"/>
        <v>152</v>
      </c>
      <c r="N28" s="23">
        <f t="shared" si="21"/>
        <v>166</v>
      </c>
      <c r="O28" s="23">
        <f t="shared" si="21"/>
        <v>156</v>
      </c>
      <c r="P28" s="35" t="s">
        <v>50</v>
      </c>
      <c r="Q28" s="24">
        <f t="shared" si="13"/>
        <v>835</v>
      </c>
      <c r="R28" s="23">
        <f t="shared" si="22"/>
        <v>159</v>
      </c>
      <c r="S28" s="23">
        <f t="shared" si="22"/>
        <v>155</v>
      </c>
      <c r="T28" s="23">
        <f t="shared" si="22"/>
        <v>179</v>
      </c>
      <c r="U28" s="23">
        <f t="shared" si="22"/>
        <v>190</v>
      </c>
      <c r="V28" s="23">
        <f t="shared" si="22"/>
        <v>152</v>
      </c>
      <c r="W28" s="24">
        <f t="shared" si="15"/>
        <v>915</v>
      </c>
      <c r="X28" s="23">
        <f t="shared" si="23"/>
        <v>187</v>
      </c>
      <c r="Y28" s="23">
        <f t="shared" si="23"/>
        <v>177</v>
      </c>
      <c r="Z28" s="23">
        <f t="shared" si="23"/>
        <v>180</v>
      </c>
      <c r="AA28" s="23">
        <f t="shared" si="23"/>
        <v>188</v>
      </c>
      <c r="AB28" s="23">
        <f t="shared" si="23"/>
        <v>183</v>
      </c>
      <c r="AC28" s="35" t="s">
        <v>50</v>
      </c>
      <c r="AD28" s="24">
        <f t="shared" si="17"/>
        <v>915</v>
      </c>
      <c r="AE28" s="23">
        <f t="shared" si="24"/>
        <v>147</v>
      </c>
      <c r="AF28" s="23">
        <f t="shared" si="24"/>
        <v>184</v>
      </c>
      <c r="AG28" s="23">
        <f t="shared" si="24"/>
        <v>208</v>
      </c>
      <c r="AH28" s="23">
        <f t="shared" si="24"/>
        <v>201</v>
      </c>
      <c r="AI28" s="23">
        <f t="shared" si="24"/>
        <v>175</v>
      </c>
      <c r="AJ28" s="24">
        <f t="shared" si="24"/>
        <v>738</v>
      </c>
      <c r="AK28" s="24">
        <f t="shared" si="24"/>
        <v>532</v>
      </c>
      <c r="AL28" s="24">
        <f t="shared" si="24"/>
        <v>405</v>
      </c>
      <c r="AM28" s="24">
        <f t="shared" si="24"/>
        <v>341</v>
      </c>
      <c r="AN28" s="35" t="s">
        <v>50</v>
      </c>
      <c r="AO28" s="24">
        <f t="shared" si="20"/>
        <v>342</v>
      </c>
      <c r="AP28" s="24">
        <f t="shared" si="20"/>
        <v>295</v>
      </c>
      <c r="AQ28" s="24">
        <f t="shared" si="20"/>
        <v>236</v>
      </c>
      <c r="AR28" s="24">
        <f t="shared" si="20"/>
        <v>216</v>
      </c>
      <c r="AS28" s="24">
        <f t="shared" si="20"/>
        <v>212</v>
      </c>
      <c r="AT28" s="24">
        <f t="shared" si="20"/>
        <v>159</v>
      </c>
      <c r="AU28" s="24">
        <f t="shared" si="20"/>
        <v>160</v>
      </c>
      <c r="AV28" s="24">
        <f t="shared" si="20"/>
        <v>161</v>
      </c>
      <c r="AW28" s="13"/>
    </row>
    <row r="29" spans="2:52" ht="9.9499999999999993" customHeight="1">
      <c r="B29" s="21"/>
      <c r="C29" s="1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1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20"/>
      <c r="AO29" s="13"/>
      <c r="AP29" s="13"/>
      <c r="AQ29" s="13"/>
      <c r="AR29" s="13"/>
      <c r="AS29" s="13"/>
      <c r="AT29" s="13"/>
      <c r="AU29" s="13"/>
      <c r="AV29" s="13"/>
      <c r="AW29" s="13"/>
      <c r="AY29"/>
      <c r="AZ29"/>
    </row>
    <row r="30" spans="2:52" s="4" customFormat="1" ht="20.100000000000001" customHeight="1">
      <c r="B30" s="24" t="s">
        <v>17</v>
      </c>
      <c r="C30" s="24">
        <f>SUM(C31+C32+C33+C34+C35+C36+C37+C38+C39+C40+C41+C42+C43+C44+C45+C46+C47+C48+C49+C50+C51+C52+C53)</f>
        <v>177293</v>
      </c>
      <c r="D30" s="24">
        <f t="shared" ref="D30:AV30" si="26">SUM(D31+D32+D33+D34+D35+D36+D37+D38+D39+D40+D41+D42+D43+D44+D45+D46+D47+D48+D49+D50+D51+D52+D53)</f>
        <v>18294</v>
      </c>
      <c r="E30" s="24">
        <f t="shared" si="26"/>
        <v>3679</v>
      </c>
      <c r="F30" s="24">
        <f t="shared" si="26"/>
        <v>3666</v>
      </c>
      <c r="G30" s="24">
        <f t="shared" si="26"/>
        <v>3659</v>
      </c>
      <c r="H30" s="24">
        <f t="shared" si="26"/>
        <v>3650</v>
      </c>
      <c r="I30" s="24">
        <f t="shared" si="26"/>
        <v>3640</v>
      </c>
      <c r="J30" s="24">
        <f t="shared" si="26"/>
        <v>18227</v>
      </c>
      <c r="K30" s="24">
        <f t="shared" si="26"/>
        <v>3631</v>
      </c>
      <c r="L30" s="24">
        <f t="shared" si="26"/>
        <v>3630</v>
      </c>
      <c r="M30" s="24">
        <f t="shared" si="26"/>
        <v>3636</v>
      </c>
      <c r="N30" s="24">
        <f t="shared" si="26"/>
        <v>3649</v>
      </c>
      <c r="O30" s="24">
        <f t="shared" si="26"/>
        <v>3681</v>
      </c>
      <c r="P30" s="24" t="s">
        <v>17</v>
      </c>
      <c r="Q30" s="24">
        <f t="shared" si="26"/>
        <v>19454</v>
      </c>
      <c r="R30" s="24">
        <f t="shared" si="26"/>
        <v>3720</v>
      </c>
      <c r="S30" s="24">
        <f t="shared" si="26"/>
        <v>3769</v>
      </c>
      <c r="T30" s="24">
        <f t="shared" si="26"/>
        <v>3996</v>
      </c>
      <c r="U30" s="24">
        <f t="shared" si="26"/>
        <v>4001</v>
      </c>
      <c r="V30" s="24">
        <f t="shared" si="26"/>
        <v>3968</v>
      </c>
      <c r="W30" s="24">
        <f t="shared" si="26"/>
        <v>21217</v>
      </c>
      <c r="X30" s="24">
        <f t="shared" si="26"/>
        <v>4013</v>
      </c>
      <c r="Y30" s="24">
        <f t="shared" si="26"/>
        <v>4122</v>
      </c>
      <c r="Z30" s="24">
        <f t="shared" si="26"/>
        <v>4264</v>
      </c>
      <c r="AA30" s="24">
        <f t="shared" si="26"/>
        <v>4383</v>
      </c>
      <c r="AB30" s="24">
        <f t="shared" si="26"/>
        <v>4435</v>
      </c>
      <c r="AC30" s="24" t="s">
        <v>17</v>
      </c>
      <c r="AD30" s="24">
        <f t="shared" si="26"/>
        <v>21411</v>
      </c>
      <c r="AE30" s="24">
        <f t="shared" si="26"/>
        <v>4435</v>
      </c>
      <c r="AF30" s="24">
        <f t="shared" si="26"/>
        <v>4403</v>
      </c>
      <c r="AG30" s="24">
        <f t="shared" si="26"/>
        <v>4315</v>
      </c>
      <c r="AH30" s="24">
        <f t="shared" si="26"/>
        <v>4205</v>
      </c>
      <c r="AI30" s="24">
        <f t="shared" si="26"/>
        <v>4053</v>
      </c>
      <c r="AJ30" s="24">
        <f t="shared" si="26"/>
        <v>16799</v>
      </c>
      <c r="AK30" s="24">
        <f t="shared" si="26"/>
        <v>11102</v>
      </c>
      <c r="AL30" s="24">
        <f t="shared" si="26"/>
        <v>7995</v>
      </c>
      <c r="AM30" s="24">
        <f t="shared" si="26"/>
        <v>7432</v>
      </c>
      <c r="AN30" s="24" t="s">
        <v>17</v>
      </c>
      <c r="AO30" s="24">
        <f t="shared" si="26"/>
        <v>6794</v>
      </c>
      <c r="AP30" s="24">
        <f t="shared" si="26"/>
        <v>5785</v>
      </c>
      <c r="AQ30" s="24">
        <f t="shared" si="26"/>
        <v>5101</v>
      </c>
      <c r="AR30" s="24">
        <f t="shared" si="26"/>
        <v>4404</v>
      </c>
      <c r="AS30" s="24">
        <f t="shared" si="26"/>
        <v>3894</v>
      </c>
      <c r="AT30" s="24">
        <f t="shared" si="26"/>
        <v>3293</v>
      </c>
      <c r="AU30" s="24">
        <f t="shared" si="26"/>
        <v>2672</v>
      </c>
      <c r="AV30" s="24">
        <f t="shared" si="26"/>
        <v>3419</v>
      </c>
      <c r="AW30" s="12"/>
      <c r="AY30"/>
      <c r="AZ30"/>
    </row>
    <row r="31" spans="2:52" ht="15" customHeight="1">
      <c r="B31" s="35" t="s">
        <v>28</v>
      </c>
      <c r="C31" s="22">
        <f>SUM(D31+J31+Q31+W31+AD31+AJ31+AK31+AL31+AM31+AO31+AP31+AQ31+AR31+AS31+AT31+AU31+AV31)</f>
        <v>38489</v>
      </c>
      <c r="D31" s="24">
        <f>SUM(I31+H31+G31+F31+E31)</f>
        <v>3809</v>
      </c>
      <c r="E31" s="23">
        <v>808</v>
      </c>
      <c r="F31" s="23">
        <v>768</v>
      </c>
      <c r="G31" s="23">
        <v>767</v>
      </c>
      <c r="H31" s="23">
        <v>772</v>
      </c>
      <c r="I31" s="23">
        <v>694</v>
      </c>
      <c r="J31" s="24">
        <f>SUM(O31+N31+M31+L31+K31)</f>
        <v>3811</v>
      </c>
      <c r="K31" s="23">
        <v>711</v>
      </c>
      <c r="L31" s="23">
        <v>823</v>
      </c>
      <c r="M31" s="23">
        <v>769</v>
      </c>
      <c r="N31" s="23">
        <v>759</v>
      </c>
      <c r="O31" s="23">
        <v>749</v>
      </c>
      <c r="P31" s="35" t="s">
        <v>28</v>
      </c>
      <c r="Q31" s="24">
        <f>SUM(V31+U31+T31+S31+R31)</f>
        <v>3961</v>
      </c>
      <c r="R31" s="23">
        <v>752</v>
      </c>
      <c r="S31" s="23">
        <v>781</v>
      </c>
      <c r="T31" s="23">
        <v>821</v>
      </c>
      <c r="U31" s="23">
        <v>805</v>
      </c>
      <c r="V31" s="23">
        <v>802</v>
      </c>
      <c r="W31" s="24">
        <f>SUM(AB31+AA31+Z31+Y31+X31)</f>
        <v>4406</v>
      </c>
      <c r="X31" s="23">
        <v>813</v>
      </c>
      <c r="Y31" s="23">
        <v>798</v>
      </c>
      <c r="Z31" s="23">
        <v>867</v>
      </c>
      <c r="AA31" s="23">
        <v>949</v>
      </c>
      <c r="AB31" s="23">
        <v>979</v>
      </c>
      <c r="AC31" s="35" t="s">
        <v>28</v>
      </c>
      <c r="AD31" s="24">
        <f>SUM(AI31+AH31+AG31+AF31+AE31)</f>
        <v>4577</v>
      </c>
      <c r="AE31" s="23">
        <v>940</v>
      </c>
      <c r="AF31" s="23">
        <v>1000</v>
      </c>
      <c r="AG31" s="23">
        <v>893</v>
      </c>
      <c r="AH31" s="23">
        <v>893</v>
      </c>
      <c r="AI31" s="23">
        <v>851</v>
      </c>
      <c r="AJ31" s="24">
        <v>3836</v>
      </c>
      <c r="AK31" s="24">
        <v>2679</v>
      </c>
      <c r="AL31" s="24">
        <v>1946</v>
      </c>
      <c r="AM31" s="24">
        <v>1808</v>
      </c>
      <c r="AN31" s="35" t="s">
        <v>28</v>
      </c>
      <c r="AO31" s="24">
        <v>1542</v>
      </c>
      <c r="AP31" s="24">
        <v>1334</v>
      </c>
      <c r="AQ31" s="24">
        <v>1109</v>
      </c>
      <c r="AR31" s="24">
        <v>927</v>
      </c>
      <c r="AS31" s="24">
        <v>796</v>
      </c>
      <c r="AT31" s="24">
        <v>703</v>
      </c>
      <c r="AU31" s="24">
        <v>544</v>
      </c>
      <c r="AV31" s="24">
        <v>701</v>
      </c>
      <c r="AW31" s="13"/>
      <c r="AY31"/>
      <c r="AZ31"/>
    </row>
    <row r="32" spans="2:52" ht="15" customHeight="1">
      <c r="B32" s="35" t="s">
        <v>29</v>
      </c>
      <c r="C32" s="22">
        <f>SUM(D32+J32+Q32+W32+AD32+AJ32+AK32+AL32+AM32+AO32+AP32+AQ32+AR32+AS32+AT32+AU32+AV32)</f>
        <v>6145</v>
      </c>
      <c r="D32" s="24">
        <f t="shared" ref="D32:D53" si="27">SUM(I32+H32+G32+F32+E32)</f>
        <v>603</v>
      </c>
      <c r="E32" s="23">
        <v>112</v>
      </c>
      <c r="F32" s="23">
        <v>123</v>
      </c>
      <c r="G32" s="23">
        <v>119</v>
      </c>
      <c r="H32" s="23">
        <v>118</v>
      </c>
      <c r="I32" s="23">
        <v>131</v>
      </c>
      <c r="J32" s="24">
        <f t="shared" ref="J32:J53" si="28">SUM(O32+N32+M32+L32+K32)</f>
        <v>613</v>
      </c>
      <c r="K32" s="23">
        <v>118</v>
      </c>
      <c r="L32" s="23">
        <v>119</v>
      </c>
      <c r="M32" s="23">
        <v>116</v>
      </c>
      <c r="N32" s="23">
        <v>141</v>
      </c>
      <c r="O32" s="23">
        <v>119</v>
      </c>
      <c r="P32" s="35" t="s">
        <v>29</v>
      </c>
      <c r="Q32" s="24">
        <f t="shared" ref="Q32:Q53" si="29">SUM(V32+U32+T32+S32+R32)</f>
        <v>662</v>
      </c>
      <c r="R32" s="23">
        <v>125</v>
      </c>
      <c r="S32" s="23">
        <v>124</v>
      </c>
      <c r="T32" s="23">
        <v>125</v>
      </c>
      <c r="U32" s="23">
        <v>159</v>
      </c>
      <c r="V32" s="23">
        <v>129</v>
      </c>
      <c r="W32" s="24">
        <f t="shared" ref="W32:W53" si="30">SUM(AB32+AA32+Z32+Y32+X32)</f>
        <v>744</v>
      </c>
      <c r="X32" s="23">
        <v>149</v>
      </c>
      <c r="Y32" s="23">
        <v>135</v>
      </c>
      <c r="Z32" s="23">
        <v>138</v>
      </c>
      <c r="AA32" s="23">
        <v>165</v>
      </c>
      <c r="AB32" s="23">
        <v>157</v>
      </c>
      <c r="AC32" s="35" t="s">
        <v>29</v>
      </c>
      <c r="AD32" s="24">
        <f t="shared" ref="AD32:AD53" si="31">SUM(AI32+AH32+AG32+AF32+AE32)</f>
        <v>830</v>
      </c>
      <c r="AE32" s="23">
        <v>138</v>
      </c>
      <c r="AF32" s="23">
        <v>176</v>
      </c>
      <c r="AG32" s="23">
        <v>164</v>
      </c>
      <c r="AH32" s="23">
        <v>188</v>
      </c>
      <c r="AI32" s="23">
        <v>164</v>
      </c>
      <c r="AJ32" s="24">
        <v>603</v>
      </c>
      <c r="AK32" s="24">
        <v>308</v>
      </c>
      <c r="AL32" s="24">
        <v>284</v>
      </c>
      <c r="AM32" s="24">
        <v>236</v>
      </c>
      <c r="AN32" s="35" t="s">
        <v>29</v>
      </c>
      <c r="AO32" s="24">
        <v>266</v>
      </c>
      <c r="AP32" s="24">
        <v>188</v>
      </c>
      <c r="AQ32" s="24">
        <v>190</v>
      </c>
      <c r="AR32" s="24">
        <v>149</v>
      </c>
      <c r="AS32" s="24">
        <v>136</v>
      </c>
      <c r="AT32" s="24">
        <v>106</v>
      </c>
      <c r="AU32" s="24">
        <v>108</v>
      </c>
      <c r="AV32" s="24">
        <v>119</v>
      </c>
      <c r="AW32" s="13"/>
      <c r="AY32"/>
      <c r="AZ32"/>
    </row>
    <row r="33" spans="2:52" ht="15" customHeight="1">
      <c r="B33" s="35" t="s">
        <v>30</v>
      </c>
      <c r="C33" s="22">
        <f t="shared" ref="C33:C53" si="32">SUM(D33+J33+Q33+W33+AD33+AJ33+AK33+AL33+AM33+AO33+AP33+AQ33+AR33+AS33+AT33+AU33+AV33)</f>
        <v>8313</v>
      </c>
      <c r="D33" s="24">
        <f t="shared" si="27"/>
        <v>896</v>
      </c>
      <c r="E33" s="23">
        <v>187</v>
      </c>
      <c r="F33" s="23">
        <v>164</v>
      </c>
      <c r="G33" s="23">
        <v>205</v>
      </c>
      <c r="H33" s="23">
        <v>172</v>
      </c>
      <c r="I33" s="23">
        <v>168</v>
      </c>
      <c r="J33" s="24">
        <f t="shared" si="28"/>
        <v>877</v>
      </c>
      <c r="K33" s="23">
        <v>172</v>
      </c>
      <c r="L33" s="23">
        <v>163</v>
      </c>
      <c r="M33" s="23">
        <v>191</v>
      </c>
      <c r="N33" s="23">
        <v>189</v>
      </c>
      <c r="O33" s="23">
        <v>162</v>
      </c>
      <c r="P33" s="35" t="s">
        <v>30</v>
      </c>
      <c r="Q33" s="24">
        <f t="shared" si="29"/>
        <v>931</v>
      </c>
      <c r="R33" s="23">
        <v>179</v>
      </c>
      <c r="S33" s="23">
        <v>159</v>
      </c>
      <c r="T33" s="23">
        <v>194</v>
      </c>
      <c r="U33" s="23">
        <v>180</v>
      </c>
      <c r="V33" s="23">
        <v>219</v>
      </c>
      <c r="W33" s="24">
        <f t="shared" si="30"/>
        <v>1015</v>
      </c>
      <c r="X33" s="23">
        <v>189</v>
      </c>
      <c r="Y33" s="23">
        <v>199</v>
      </c>
      <c r="Z33" s="23">
        <v>208</v>
      </c>
      <c r="AA33" s="23">
        <v>198</v>
      </c>
      <c r="AB33" s="23">
        <v>221</v>
      </c>
      <c r="AC33" s="35" t="s">
        <v>30</v>
      </c>
      <c r="AD33" s="24">
        <f t="shared" si="31"/>
        <v>1048</v>
      </c>
      <c r="AE33" s="23">
        <v>244</v>
      </c>
      <c r="AF33" s="23">
        <v>219</v>
      </c>
      <c r="AG33" s="23">
        <v>227</v>
      </c>
      <c r="AH33" s="23">
        <v>177</v>
      </c>
      <c r="AI33" s="23">
        <v>181</v>
      </c>
      <c r="AJ33" s="24">
        <v>762</v>
      </c>
      <c r="AK33" s="24">
        <v>478</v>
      </c>
      <c r="AL33" s="24">
        <v>334</v>
      </c>
      <c r="AM33" s="24">
        <v>311</v>
      </c>
      <c r="AN33" s="35" t="s">
        <v>30</v>
      </c>
      <c r="AO33" s="24">
        <v>328</v>
      </c>
      <c r="AP33" s="24">
        <v>252</v>
      </c>
      <c r="AQ33" s="24">
        <v>232</v>
      </c>
      <c r="AR33" s="24">
        <v>188</v>
      </c>
      <c r="AS33" s="24">
        <v>201</v>
      </c>
      <c r="AT33" s="24">
        <v>149</v>
      </c>
      <c r="AU33" s="24">
        <v>133</v>
      </c>
      <c r="AV33" s="24">
        <v>178</v>
      </c>
      <c r="AW33" s="13"/>
      <c r="AY33"/>
      <c r="AZ33"/>
    </row>
    <row r="34" spans="2:52" ht="15" customHeight="1">
      <c r="B34" s="35" t="s">
        <v>31</v>
      </c>
      <c r="C34" s="22">
        <f>SUM(D34+J34+Q34+W34+AD34+AJ34+AK34+AL34+AM34+AO34+AP34+AQ34+AR34+AS34+AT34+AU34+AV34)</f>
        <v>1373</v>
      </c>
      <c r="D34" s="24">
        <f t="shared" si="27"/>
        <v>143</v>
      </c>
      <c r="E34" s="23">
        <v>25</v>
      </c>
      <c r="F34" s="23">
        <v>21</v>
      </c>
      <c r="G34" s="23">
        <v>32</v>
      </c>
      <c r="H34" s="23">
        <v>32</v>
      </c>
      <c r="I34" s="23">
        <v>33</v>
      </c>
      <c r="J34" s="24">
        <f t="shared" si="28"/>
        <v>158</v>
      </c>
      <c r="K34" s="23">
        <v>35</v>
      </c>
      <c r="L34" s="23">
        <v>29</v>
      </c>
      <c r="M34" s="23">
        <v>33</v>
      </c>
      <c r="N34" s="23">
        <v>33</v>
      </c>
      <c r="O34" s="23">
        <v>28</v>
      </c>
      <c r="P34" s="35" t="s">
        <v>31</v>
      </c>
      <c r="Q34" s="24">
        <f t="shared" si="29"/>
        <v>163</v>
      </c>
      <c r="R34" s="23">
        <v>31</v>
      </c>
      <c r="S34" s="23">
        <v>37</v>
      </c>
      <c r="T34" s="23">
        <v>30</v>
      </c>
      <c r="U34" s="23">
        <v>33</v>
      </c>
      <c r="V34" s="23">
        <v>32</v>
      </c>
      <c r="W34" s="24">
        <f t="shared" si="30"/>
        <v>122</v>
      </c>
      <c r="X34" s="23">
        <v>28</v>
      </c>
      <c r="Y34" s="23">
        <v>27</v>
      </c>
      <c r="Z34" s="23">
        <v>25</v>
      </c>
      <c r="AA34" s="23">
        <v>20</v>
      </c>
      <c r="AB34" s="23">
        <v>22</v>
      </c>
      <c r="AC34" s="35" t="s">
        <v>31</v>
      </c>
      <c r="AD34" s="24">
        <f t="shared" si="31"/>
        <v>143</v>
      </c>
      <c r="AE34" s="23">
        <v>37</v>
      </c>
      <c r="AF34" s="23">
        <v>21</v>
      </c>
      <c r="AG34" s="23">
        <v>23</v>
      </c>
      <c r="AH34" s="23">
        <v>32</v>
      </c>
      <c r="AI34" s="23">
        <v>30</v>
      </c>
      <c r="AJ34" s="24">
        <v>144</v>
      </c>
      <c r="AK34" s="24">
        <v>89</v>
      </c>
      <c r="AL34" s="24">
        <v>63</v>
      </c>
      <c r="AM34" s="24">
        <v>48</v>
      </c>
      <c r="AN34" s="35" t="s">
        <v>31</v>
      </c>
      <c r="AO34" s="24">
        <v>49</v>
      </c>
      <c r="AP34" s="24">
        <v>49</v>
      </c>
      <c r="AQ34" s="24">
        <v>31</v>
      </c>
      <c r="AR34" s="24">
        <v>54</v>
      </c>
      <c r="AS34" s="24">
        <v>34</v>
      </c>
      <c r="AT34" s="24">
        <v>36</v>
      </c>
      <c r="AU34" s="24">
        <v>18</v>
      </c>
      <c r="AV34" s="24">
        <v>29</v>
      </c>
      <c r="AW34" s="13"/>
      <c r="AY34"/>
      <c r="AZ34"/>
    </row>
    <row r="35" spans="2:52" ht="15" customHeight="1">
      <c r="B35" s="35" t="s">
        <v>32</v>
      </c>
      <c r="C35" s="22">
        <f t="shared" ref="C35:C44" si="33">SUM(D35+J35+Q35+W35+AD35+AJ35+AK35+AL35+AM35+AO35+AP35+AQ35+AR35+AS35+AT35+AU35+AV35)</f>
        <v>5862</v>
      </c>
      <c r="D35" s="24">
        <f t="shared" si="27"/>
        <v>605</v>
      </c>
      <c r="E35" s="23">
        <v>122</v>
      </c>
      <c r="F35" s="23">
        <v>124</v>
      </c>
      <c r="G35" s="23">
        <v>112</v>
      </c>
      <c r="H35" s="23">
        <v>147</v>
      </c>
      <c r="I35" s="23">
        <v>100</v>
      </c>
      <c r="J35" s="24">
        <f t="shared" si="28"/>
        <v>622</v>
      </c>
      <c r="K35" s="23">
        <v>131</v>
      </c>
      <c r="L35" s="23">
        <v>138</v>
      </c>
      <c r="M35" s="23">
        <v>105</v>
      </c>
      <c r="N35" s="23">
        <v>128</v>
      </c>
      <c r="O35" s="23">
        <v>120</v>
      </c>
      <c r="P35" s="35" t="s">
        <v>32</v>
      </c>
      <c r="Q35" s="24">
        <f t="shared" si="29"/>
        <v>666</v>
      </c>
      <c r="R35" s="23">
        <v>139</v>
      </c>
      <c r="S35" s="23">
        <v>132</v>
      </c>
      <c r="T35" s="23">
        <v>131</v>
      </c>
      <c r="U35" s="23">
        <v>128</v>
      </c>
      <c r="V35" s="23">
        <v>136</v>
      </c>
      <c r="W35" s="24">
        <f t="shared" si="30"/>
        <v>691</v>
      </c>
      <c r="X35" s="23">
        <v>137</v>
      </c>
      <c r="Y35" s="23">
        <v>133</v>
      </c>
      <c r="Z35" s="23">
        <v>146</v>
      </c>
      <c r="AA35" s="23">
        <v>139</v>
      </c>
      <c r="AB35" s="23">
        <v>136</v>
      </c>
      <c r="AC35" s="35" t="s">
        <v>32</v>
      </c>
      <c r="AD35" s="24">
        <f t="shared" si="31"/>
        <v>683</v>
      </c>
      <c r="AE35" s="23">
        <v>159</v>
      </c>
      <c r="AF35" s="23">
        <v>129</v>
      </c>
      <c r="AG35" s="23">
        <v>150</v>
      </c>
      <c r="AH35" s="23">
        <v>116</v>
      </c>
      <c r="AI35" s="23">
        <v>129</v>
      </c>
      <c r="AJ35" s="24">
        <v>538</v>
      </c>
      <c r="AK35" s="24">
        <v>338</v>
      </c>
      <c r="AL35" s="24">
        <v>246</v>
      </c>
      <c r="AM35" s="24">
        <v>265</v>
      </c>
      <c r="AN35" s="35" t="s">
        <v>32</v>
      </c>
      <c r="AO35" s="24">
        <v>207</v>
      </c>
      <c r="AP35" s="24">
        <v>181</v>
      </c>
      <c r="AQ35" s="24">
        <v>184</v>
      </c>
      <c r="AR35" s="24">
        <v>143</v>
      </c>
      <c r="AS35" s="24">
        <v>152</v>
      </c>
      <c r="AT35" s="24">
        <v>131</v>
      </c>
      <c r="AU35" s="24">
        <v>91</v>
      </c>
      <c r="AV35" s="24">
        <v>119</v>
      </c>
      <c r="AW35" s="13"/>
      <c r="AY35"/>
      <c r="AZ35"/>
    </row>
    <row r="36" spans="2:52" ht="15" customHeight="1">
      <c r="B36" s="35" t="s">
        <v>33</v>
      </c>
      <c r="C36" s="22">
        <f t="shared" si="33"/>
        <v>3795</v>
      </c>
      <c r="D36" s="24">
        <f t="shared" si="27"/>
        <v>393</v>
      </c>
      <c r="E36" s="23">
        <v>74</v>
      </c>
      <c r="F36" s="23">
        <v>76</v>
      </c>
      <c r="G36" s="23">
        <v>70</v>
      </c>
      <c r="H36" s="23">
        <v>83</v>
      </c>
      <c r="I36" s="23">
        <v>90</v>
      </c>
      <c r="J36" s="24">
        <f t="shared" si="28"/>
        <v>394</v>
      </c>
      <c r="K36" s="23">
        <v>88</v>
      </c>
      <c r="L36" s="23">
        <v>76</v>
      </c>
      <c r="M36" s="23">
        <v>63</v>
      </c>
      <c r="N36" s="23">
        <v>79</v>
      </c>
      <c r="O36" s="23">
        <v>88</v>
      </c>
      <c r="P36" s="35" t="s">
        <v>33</v>
      </c>
      <c r="Q36" s="24">
        <f t="shared" si="29"/>
        <v>417</v>
      </c>
      <c r="R36" s="23">
        <v>78</v>
      </c>
      <c r="S36" s="23">
        <v>93</v>
      </c>
      <c r="T36" s="23">
        <v>96</v>
      </c>
      <c r="U36" s="23">
        <v>74</v>
      </c>
      <c r="V36" s="23">
        <v>76</v>
      </c>
      <c r="W36" s="24">
        <f t="shared" si="30"/>
        <v>475</v>
      </c>
      <c r="X36" s="23">
        <v>90</v>
      </c>
      <c r="Y36" s="23">
        <v>108</v>
      </c>
      <c r="Z36" s="23">
        <v>84</v>
      </c>
      <c r="AA36" s="23">
        <v>93</v>
      </c>
      <c r="AB36" s="23">
        <v>100</v>
      </c>
      <c r="AC36" s="35" t="s">
        <v>33</v>
      </c>
      <c r="AD36" s="24">
        <f t="shared" si="31"/>
        <v>460</v>
      </c>
      <c r="AE36" s="23">
        <v>90</v>
      </c>
      <c r="AF36" s="23">
        <v>110</v>
      </c>
      <c r="AG36" s="23">
        <v>79</v>
      </c>
      <c r="AH36" s="23">
        <v>92</v>
      </c>
      <c r="AI36" s="23">
        <v>89</v>
      </c>
      <c r="AJ36" s="24">
        <v>360</v>
      </c>
      <c r="AK36" s="24">
        <v>199</v>
      </c>
      <c r="AL36" s="24">
        <v>154</v>
      </c>
      <c r="AM36" s="24">
        <v>160</v>
      </c>
      <c r="AN36" s="35" t="s">
        <v>33</v>
      </c>
      <c r="AO36" s="24">
        <v>154</v>
      </c>
      <c r="AP36" s="24">
        <v>101</v>
      </c>
      <c r="AQ36" s="24">
        <v>112</v>
      </c>
      <c r="AR36" s="24">
        <v>111</v>
      </c>
      <c r="AS36" s="24">
        <v>74</v>
      </c>
      <c r="AT36" s="24">
        <v>72</v>
      </c>
      <c r="AU36" s="24">
        <v>66</v>
      </c>
      <c r="AV36" s="24">
        <v>93</v>
      </c>
      <c r="AW36" s="13"/>
      <c r="AY36"/>
      <c r="AZ36"/>
    </row>
    <row r="37" spans="2:52" ht="15" customHeight="1">
      <c r="B37" s="35" t="s">
        <v>34</v>
      </c>
      <c r="C37" s="22">
        <f t="shared" si="33"/>
        <v>2906</v>
      </c>
      <c r="D37" s="24">
        <f t="shared" si="27"/>
        <v>311</v>
      </c>
      <c r="E37" s="23">
        <v>70</v>
      </c>
      <c r="F37" s="23">
        <v>60</v>
      </c>
      <c r="G37" s="23">
        <v>59</v>
      </c>
      <c r="H37" s="23">
        <v>60</v>
      </c>
      <c r="I37" s="23">
        <v>62</v>
      </c>
      <c r="J37" s="24">
        <f t="shared" si="28"/>
        <v>283</v>
      </c>
      <c r="K37" s="23">
        <v>67</v>
      </c>
      <c r="L37" s="23">
        <v>44</v>
      </c>
      <c r="M37" s="23">
        <v>52</v>
      </c>
      <c r="N37" s="23">
        <v>71</v>
      </c>
      <c r="O37" s="23">
        <v>49</v>
      </c>
      <c r="P37" s="35" t="s">
        <v>34</v>
      </c>
      <c r="Q37" s="24">
        <f t="shared" si="29"/>
        <v>312</v>
      </c>
      <c r="R37" s="23">
        <v>51</v>
      </c>
      <c r="S37" s="23">
        <v>58</v>
      </c>
      <c r="T37" s="23">
        <v>73</v>
      </c>
      <c r="U37" s="23">
        <v>59</v>
      </c>
      <c r="V37" s="23">
        <v>71</v>
      </c>
      <c r="W37" s="24">
        <f t="shared" si="30"/>
        <v>341</v>
      </c>
      <c r="X37" s="23">
        <v>66</v>
      </c>
      <c r="Y37" s="23">
        <v>71</v>
      </c>
      <c r="Z37" s="23">
        <v>58</v>
      </c>
      <c r="AA37" s="23">
        <v>76</v>
      </c>
      <c r="AB37" s="23">
        <v>70</v>
      </c>
      <c r="AC37" s="35" t="s">
        <v>34</v>
      </c>
      <c r="AD37" s="24">
        <f t="shared" si="31"/>
        <v>341</v>
      </c>
      <c r="AE37" s="23">
        <v>95</v>
      </c>
      <c r="AF37" s="23">
        <v>58</v>
      </c>
      <c r="AG37" s="23">
        <v>62</v>
      </c>
      <c r="AH37" s="23">
        <v>60</v>
      </c>
      <c r="AI37" s="23">
        <v>66</v>
      </c>
      <c r="AJ37" s="24">
        <v>234</v>
      </c>
      <c r="AK37" s="24">
        <v>206</v>
      </c>
      <c r="AL37" s="24">
        <v>124</v>
      </c>
      <c r="AM37" s="24">
        <v>127</v>
      </c>
      <c r="AN37" s="35" t="s">
        <v>34</v>
      </c>
      <c r="AO37" s="24">
        <v>119</v>
      </c>
      <c r="AP37" s="24">
        <v>88</v>
      </c>
      <c r="AQ37" s="24">
        <v>85</v>
      </c>
      <c r="AR37" s="24">
        <v>75</v>
      </c>
      <c r="AS37" s="24">
        <v>83</v>
      </c>
      <c r="AT37" s="24">
        <v>52</v>
      </c>
      <c r="AU37" s="24">
        <v>47</v>
      </c>
      <c r="AV37" s="24">
        <v>78</v>
      </c>
      <c r="AW37" s="13"/>
      <c r="AY37"/>
      <c r="AZ37"/>
    </row>
    <row r="38" spans="2:52" ht="15" customHeight="1">
      <c r="B38" s="35" t="s">
        <v>35</v>
      </c>
      <c r="C38" s="22">
        <f t="shared" si="33"/>
        <v>4359</v>
      </c>
      <c r="D38" s="24">
        <f t="shared" si="27"/>
        <v>444</v>
      </c>
      <c r="E38" s="23">
        <v>82</v>
      </c>
      <c r="F38" s="23">
        <v>80</v>
      </c>
      <c r="G38" s="23">
        <v>87</v>
      </c>
      <c r="H38" s="23">
        <v>109</v>
      </c>
      <c r="I38" s="23">
        <v>86</v>
      </c>
      <c r="J38" s="24">
        <f t="shared" si="28"/>
        <v>476</v>
      </c>
      <c r="K38" s="23">
        <v>97</v>
      </c>
      <c r="L38" s="23">
        <v>83</v>
      </c>
      <c r="M38" s="23">
        <v>111</v>
      </c>
      <c r="N38" s="23">
        <v>90</v>
      </c>
      <c r="O38" s="23">
        <v>95</v>
      </c>
      <c r="P38" s="35" t="s">
        <v>35</v>
      </c>
      <c r="Q38" s="24">
        <f t="shared" si="29"/>
        <v>508</v>
      </c>
      <c r="R38" s="23">
        <v>102</v>
      </c>
      <c r="S38" s="23">
        <v>87</v>
      </c>
      <c r="T38" s="23">
        <v>99</v>
      </c>
      <c r="U38" s="23">
        <v>119</v>
      </c>
      <c r="V38" s="23">
        <v>101</v>
      </c>
      <c r="W38" s="24">
        <f t="shared" si="30"/>
        <v>570</v>
      </c>
      <c r="X38" s="23">
        <v>102</v>
      </c>
      <c r="Y38" s="23">
        <v>107</v>
      </c>
      <c r="Z38" s="23">
        <v>147</v>
      </c>
      <c r="AA38" s="23">
        <v>114</v>
      </c>
      <c r="AB38" s="23">
        <v>100</v>
      </c>
      <c r="AC38" s="35" t="s">
        <v>35</v>
      </c>
      <c r="AD38" s="24">
        <f t="shared" si="31"/>
        <v>506</v>
      </c>
      <c r="AE38" s="23">
        <v>98</v>
      </c>
      <c r="AF38" s="23">
        <v>119</v>
      </c>
      <c r="AG38" s="23">
        <v>110</v>
      </c>
      <c r="AH38" s="23">
        <v>100</v>
      </c>
      <c r="AI38" s="23">
        <v>79</v>
      </c>
      <c r="AJ38" s="24">
        <v>385</v>
      </c>
      <c r="AK38" s="24">
        <v>206</v>
      </c>
      <c r="AL38" s="24">
        <v>160</v>
      </c>
      <c r="AM38" s="24">
        <v>144</v>
      </c>
      <c r="AN38" s="35" t="s">
        <v>35</v>
      </c>
      <c r="AO38" s="24">
        <v>160</v>
      </c>
      <c r="AP38" s="24">
        <v>151</v>
      </c>
      <c r="AQ38" s="24">
        <v>138</v>
      </c>
      <c r="AR38" s="24">
        <v>127</v>
      </c>
      <c r="AS38" s="24">
        <v>109</v>
      </c>
      <c r="AT38" s="24">
        <v>89</v>
      </c>
      <c r="AU38" s="24">
        <v>77</v>
      </c>
      <c r="AV38" s="24">
        <v>109</v>
      </c>
      <c r="AW38" s="13"/>
      <c r="AY38"/>
      <c r="AZ38"/>
    </row>
    <row r="39" spans="2:52" ht="15" customHeight="1">
      <c r="B39" s="35" t="s">
        <v>36</v>
      </c>
      <c r="C39" s="22">
        <f t="shared" si="33"/>
        <v>24623</v>
      </c>
      <c r="D39" s="24">
        <f t="shared" si="27"/>
        <v>2652</v>
      </c>
      <c r="E39" s="23">
        <v>506</v>
      </c>
      <c r="F39" s="23">
        <v>552</v>
      </c>
      <c r="G39" s="23">
        <v>531</v>
      </c>
      <c r="H39" s="23">
        <v>534</v>
      </c>
      <c r="I39" s="23">
        <v>529</v>
      </c>
      <c r="J39" s="24">
        <f t="shared" si="28"/>
        <v>2600</v>
      </c>
      <c r="K39" s="23">
        <v>478</v>
      </c>
      <c r="L39" s="23">
        <v>531</v>
      </c>
      <c r="M39" s="23">
        <v>500</v>
      </c>
      <c r="N39" s="23">
        <v>534</v>
      </c>
      <c r="O39" s="23">
        <v>557</v>
      </c>
      <c r="P39" s="35" t="s">
        <v>36</v>
      </c>
      <c r="Q39" s="24">
        <f t="shared" si="29"/>
        <v>2991</v>
      </c>
      <c r="R39" s="23">
        <v>552</v>
      </c>
      <c r="S39" s="23">
        <v>603</v>
      </c>
      <c r="T39" s="23">
        <v>604</v>
      </c>
      <c r="U39" s="23">
        <v>617</v>
      </c>
      <c r="V39" s="23">
        <v>615</v>
      </c>
      <c r="W39" s="24">
        <f t="shared" si="30"/>
        <v>3083</v>
      </c>
      <c r="X39" s="23">
        <v>589</v>
      </c>
      <c r="Y39" s="23">
        <v>630</v>
      </c>
      <c r="Z39" s="23">
        <v>604</v>
      </c>
      <c r="AA39" s="23">
        <v>626</v>
      </c>
      <c r="AB39" s="23">
        <v>634</v>
      </c>
      <c r="AC39" s="35" t="s">
        <v>36</v>
      </c>
      <c r="AD39" s="24">
        <f t="shared" si="31"/>
        <v>2973</v>
      </c>
      <c r="AE39" s="23">
        <v>579</v>
      </c>
      <c r="AF39" s="23">
        <v>590</v>
      </c>
      <c r="AG39" s="23">
        <v>625</v>
      </c>
      <c r="AH39" s="23">
        <v>614</v>
      </c>
      <c r="AI39" s="23">
        <v>565</v>
      </c>
      <c r="AJ39" s="24">
        <v>2257</v>
      </c>
      <c r="AK39" s="24">
        <v>1578</v>
      </c>
      <c r="AL39" s="24">
        <v>1119</v>
      </c>
      <c r="AM39" s="24">
        <v>976</v>
      </c>
      <c r="AN39" s="35" t="s">
        <v>36</v>
      </c>
      <c r="AO39" s="24">
        <v>870</v>
      </c>
      <c r="AP39" s="24">
        <v>706</v>
      </c>
      <c r="AQ39" s="24">
        <v>634</v>
      </c>
      <c r="AR39" s="24">
        <v>590</v>
      </c>
      <c r="AS39" s="24">
        <v>517</v>
      </c>
      <c r="AT39" s="24">
        <v>388</v>
      </c>
      <c r="AU39" s="24">
        <v>312</v>
      </c>
      <c r="AV39" s="24">
        <v>377</v>
      </c>
      <c r="AW39" s="13"/>
      <c r="AY39"/>
      <c r="AZ39"/>
    </row>
    <row r="40" spans="2:52" ht="15" customHeight="1">
      <c r="B40" s="35" t="s">
        <v>37</v>
      </c>
      <c r="C40" s="22">
        <f t="shared" si="33"/>
        <v>9890</v>
      </c>
      <c r="D40" s="24">
        <f t="shared" si="27"/>
        <v>977</v>
      </c>
      <c r="E40" s="23">
        <v>215</v>
      </c>
      <c r="F40" s="23">
        <v>194</v>
      </c>
      <c r="G40" s="23">
        <v>178</v>
      </c>
      <c r="H40" s="23">
        <v>199</v>
      </c>
      <c r="I40" s="23">
        <v>191</v>
      </c>
      <c r="J40" s="24">
        <f t="shared" si="28"/>
        <v>965</v>
      </c>
      <c r="K40" s="23">
        <v>193</v>
      </c>
      <c r="L40" s="23">
        <v>206</v>
      </c>
      <c r="M40" s="23">
        <v>196</v>
      </c>
      <c r="N40" s="23">
        <v>180</v>
      </c>
      <c r="O40" s="23">
        <v>190</v>
      </c>
      <c r="P40" s="35" t="s">
        <v>37</v>
      </c>
      <c r="Q40" s="24">
        <f t="shared" si="29"/>
        <v>943</v>
      </c>
      <c r="R40" s="23">
        <v>177</v>
      </c>
      <c r="S40" s="23">
        <v>168</v>
      </c>
      <c r="T40" s="23">
        <v>189</v>
      </c>
      <c r="U40" s="23">
        <v>205</v>
      </c>
      <c r="V40" s="23">
        <v>204</v>
      </c>
      <c r="W40" s="24">
        <f t="shared" si="30"/>
        <v>1073</v>
      </c>
      <c r="X40" s="23">
        <v>173</v>
      </c>
      <c r="Y40" s="23">
        <v>191</v>
      </c>
      <c r="Z40" s="23">
        <v>207</v>
      </c>
      <c r="AA40" s="23">
        <v>260</v>
      </c>
      <c r="AB40" s="23">
        <v>242</v>
      </c>
      <c r="AC40" s="35" t="s">
        <v>37</v>
      </c>
      <c r="AD40" s="24">
        <f t="shared" si="31"/>
        <v>1312</v>
      </c>
      <c r="AE40" s="23">
        <v>233</v>
      </c>
      <c r="AF40" s="23">
        <v>288</v>
      </c>
      <c r="AG40" s="23">
        <v>267</v>
      </c>
      <c r="AH40" s="23">
        <v>270</v>
      </c>
      <c r="AI40" s="23">
        <v>254</v>
      </c>
      <c r="AJ40" s="24">
        <v>1044</v>
      </c>
      <c r="AK40" s="24">
        <v>663</v>
      </c>
      <c r="AL40" s="24">
        <v>421</v>
      </c>
      <c r="AM40" s="24">
        <v>426</v>
      </c>
      <c r="AN40" s="35" t="s">
        <v>37</v>
      </c>
      <c r="AO40" s="24">
        <v>419</v>
      </c>
      <c r="AP40" s="24">
        <v>300</v>
      </c>
      <c r="AQ40" s="24">
        <v>273</v>
      </c>
      <c r="AR40" s="24">
        <v>240</v>
      </c>
      <c r="AS40" s="24">
        <v>233</v>
      </c>
      <c r="AT40" s="24">
        <v>195</v>
      </c>
      <c r="AU40" s="24">
        <v>158</v>
      </c>
      <c r="AV40" s="24">
        <v>248</v>
      </c>
      <c r="AW40" s="13"/>
      <c r="AY40"/>
      <c r="AZ40"/>
    </row>
    <row r="41" spans="2:52" ht="15" customHeight="1">
      <c r="B41" s="35" t="s">
        <v>38</v>
      </c>
      <c r="C41" s="22">
        <f t="shared" si="33"/>
        <v>6307</v>
      </c>
      <c r="D41" s="24">
        <f t="shared" si="27"/>
        <v>637</v>
      </c>
      <c r="E41" s="23">
        <v>120</v>
      </c>
      <c r="F41" s="23">
        <v>129</v>
      </c>
      <c r="G41" s="23">
        <v>139</v>
      </c>
      <c r="H41" s="23">
        <v>130</v>
      </c>
      <c r="I41" s="23">
        <v>119</v>
      </c>
      <c r="J41" s="24">
        <f t="shared" si="28"/>
        <v>712</v>
      </c>
      <c r="K41" s="23">
        <v>136</v>
      </c>
      <c r="L41" s="23">
        <v>137</v>
      </c>
      <c r="M41" s="23">
        <v>135</v>
      </c>
      <c r="N41" s="23">
        <v>143</v>
      </c>
      <c r="O41" s="23">
        <v>161</v>
      </c>
      <c r="P41" s="35" t="s">
        <v>38</v>
      </c>
      <c r="Q41" s="24">
        <f t="shared" si="29"/>
        <v>816</v>
      </c>
      <c r="R41" s="23">
        <v>158</v>
      </c>
      <c r="S41" s="23">
        <v>156</v>
      </c>
      <c r="T41" s="23">
        <v>177</v>
      </c>
      <c r="U41" s="23">
        <v>178</v>
      </c>
      <c r="V41" s="23">
        <v>147</v>
      </c>
      <c r="W41" s="24">
        <f t="shared" si="30"/>
        <v>893</v>
      </c>
      <c r="X41" s="23">
        <v>182</v>
      </c>
      <c r="Y41" s="23">
        <v>200</v>
      </c>
      <c r="Z41" s="23">
        <v>190</v>
      </c>
      <c r="AA41" s="23">
        <v>176</v>
      </c>
      <c r="AB41" s="23">
        <v>145</v>
      </c>
      <c r="AC41" s="35" t="s">
        <v>38</v>
      </c>
      <c r="AD41" s="24">
        <f t="shared" si="31"/>
        <v>730</v>
      </c>
      <c r="AE41" s="23">
        <v>165</v>
      </c>
      <c r="AF41" s="23">
        <v>155</v>
      </c>
      <c r="AG41" s="23">
        <v>154</v>
      </c>
      <c r="AH41" s="23">
        <v>142</v>
      </c>
      <c r="AI41" s="23">
        <v>114</v>
      </c>
      <c r="AJ41" s="24">
        <v>488</v>
      </c>
      <c r="AK41" s="24">
        <v>342</v>
      </c>
      <c r="AL41" s="24">
        <v>260</v>
      </c>
      <c r="AM41" s="24">
        <v>207</v>
      </c>
      <c r="AN41" s="35" t="s">
        <v>38</v>
      </c>
      <c r="AO41" s="24">
        <v>216</v>
      </c>
      <c r="AP41" s="24">
        <v>169</v>
      </c>
      <c r="AQ41" s="24">
        <v>171</v>
      </c>
      <c r="AR41" s="24">
        <v>164</v>
      </c>
      <c r="AS41" s="24">
        <v>158</v>
      </c>
      <c r="AT41" s="24">
        <v>111</v>
      </c>
      <c r="AU41" s="24">
        <v>114</v>
      </c>
      <c r="AV41" s="24">
        <v>119</v>
      </c>
      <c r="AW41" s="13"/>
      <c r="AY41"/>
      <c r="AZ41"/>
    </row>
    <row r="42" spans="2:52" ht="15" customHeight="1">
      <c r="B42" s="35" t="s">
        <v>39</v>
      </c>
      <c r="C42" s="22">
        <f t="shared" si="33"/>
        <v>6970</v>
      </c>
      <c r="D42" s="24">
        <f t="shared" si="27"/>
        <v>735</v>
      </c>
      <c r="E42" s="23">
        <v>136</v>
      </c>
      <c r="F42" s="23">
        <v>133</v>
      </c>
      <c r="G42" s="23">
        <v>144</v>
      </c>
      <c r="H42" s="23">
        <v>164</v>
      </c>
      <c r="I42" s="23">
        <v>158</v>
      </c>
      <c r="J42" s="24">
        <f t="shared" si="28"/>
        <v>712</v>
      </c>
      <c r="K42" s="23">
        <v>154</v>
      </c>
      <c r="L42" s="23">
        <v>141</v>
      </c>
      <c r="M42" s="23">
        <v>145</v>
      </c>
      <c r="N42" s="23">
        <v>130</v>
      </c>
      <c r="O42" s="23">
        <v>142</v>
      </c>
      <c r="P42" s="35" t="s">
        <v>39</v>
      </c>
      <c r="Q42" s="24">
        <f t="shared" si="29"/>
        <v>786</v>
      </c>
      <c r="R42" s="23">
        <v>157</v>
      </c>
      <c r="S42" s="23">
        <v>145</v>
      </c>
      <c r="T42" s="23">
        <v>148</v>
      </c>
      <c r="U42" s="23">
        <v>177</v>
      </c>
      <c r="V42" s="23">
        <v>159</v>
      </c>
      <c r="W42" s="24">
        <f t="shared" si="30"/>
        <v>874</v>
      </c>
      <c r="X42" s="23">
        <v>172</v>
      </c>
      <c r="Y42" s="23">
        <v>183</v>
      </c>
      <c r="Z42" s="23">
        <v>181</v>
      </c>
      <c r="AA42" s="23">
        <v>149</v>
      </c>
      <c r="AB42" s="23">
        <v>189</v>
      </c>
      <c r="AC42" s="35" t="s">
        <v>39</v>
      </c>
      <c r="AD42" s="24">
        <f t="shared" si="31"/>
        <v>850</v>
      </c>
      <c r="AE42" s="23">
        <v>186</v>
      </c>
      <c r="AF42" s="23">
        <v>159</v>
      </c>
      <c r="AG42" s="23">
        <v>163</v>
      </c>
      <c r="AH42" s="23">
        <v>160</v>
      </c>
      <c r="AI42" s="23">
        <v>182</v>
      </c>
      <c r="AJ42" s="24">
        <v>579</v>
      </c>
      <c r="AK42" s="24">
        <v>363</v>
      </c>
      <c r="AL42" s="24">
        <v>278</v>
      </c>
      <c r="AM42" s="24">
        <v>303</v>
      </c>
      <c r="AN42" s="35" t="s">
        <v>39</v>
      </c>
      <c r="AO42" s="24">
        <v>241</v>
      </c>
      <c r="AP42" s="24">
        <v>231</v>
      </c>
      <c r="AQ42" s="24">
        <v>193</v>
      </c>
      <c r="AR42" s="24">
        <v>188</v>
      </c>
      <c r="AS42" s="24">
        <v>173</v>
      </c>
      <c r="AT42" s="24">
        <v>136</v>
      </c>
      <c r="AU42" s="24">
        <v>134</v>
      </c>
      <c r="AV42" s="24">
        <v>194</v>
      </c>
      <c r="AW42" s="13"/>
      <c r="AY42"/>
      <c r="AZ42"/>
    </row>
    <row r="43" spans="2:52" ht="15" customHeight="1">
      <c r="B43" s="35" t="s">
        <v>40</v>
      </c>
      <c r="C43" s="22">
        <f t="shared" si="33"/>
        <v>3879</v>
      </c>
      <c r="D43" s="24">
        <f t="shared" si="27"/>
        <v>384</v>
      </c>
      <c r="E43" s="23">
        <v>80</v>
      </c>
      <c r="F43" s="23">
        <v>83</v>
      </c>
      <c r="G43" s="23">
        <v>78</v>
      </c>
      <c r="H43" s="23">
        <v>63</v>
      </c>
      <c r="I43" s="23">
        <v>80</v>
      </c>
      <c r="J43" s="24">
        <f t="shared" si="28"/>
        <v>435</v>
      </c>
      <c r="K43" s="23">
        <v>85</v>
      </c>
      <c r="L43" s="23">
        <v>70</v>
      </c>
      <c r="M43" s="23">
        <v>95</v>
      </c>
      <c r="N43" s="23">
        <v>89</v>
      </c>
      <c r="O43" s="23">
        <v>96</v>
      </c>
      <c r="P43" s="35" t="s">
        <v>40</v>
      </c>
      <c r="Q43" s="24">
        <f t="shared" si="29"/>
        <v>506</v>
      </c>
      <c r="R43" s="23">
        <v>104</v>
      </c>
      <c r="S43" s="23">
        <v>95</v>
      </c>
      <c r="T43" s="23">
        <v>102</v>
      </c>
      <c r="U43" s="23">
        <v>89</v>
      </c>
      <c r="V43" s="23">
        <v>116</v>
      </c>
      <c r="W43" s="24">
        <f t="shared" si="30"/>
        <v>489</v>
      </c>
      <c r="X43" s="23">
        <v>90</v>
      </c>
      <c r="Y43" s="23">
        <v>94</v>
      </c>
      <c r="Z43" s="23">
        <v>100</v>
      </c>
      <c r="AA43" s="23">
        <v>102</v>
      </c>
      <c r="AB43" s="23">
        <v>103</v>
      </c>
      <c r="AC43" s="35" t="s">
        <v>40</v>
      </c>
      <c r="AD43" s="24">
        <f t="shared" si="31"/>
        <v>474</v>
      </c>
      <c r="AE43" s="23">
        <v>116</v>
      </c>
      <c r="AF43" s="23">
        <v>89</v>
      </c>
      <c r="AG43" s="23">
        <v>88</v>
      </c>
      <c r="AH43" s="23">
        <v>94</v>
      </c>
      <c r="AI43" s="23">
        <v>87</v>
      </c>
      <c r="AJ43" s="24">
        <v>319</v>
      </c>
      <c r="AK43" s="24">
        <v>190</v>
      </c>
      <c r="AL43" s="24">
        <v>155</v>
      </c>
      <c r="AM43" s="24">
        <v>139</v>
      </c>
      <c r="AN43" s="35" t="s">
        <v>40</v>
      </c>
      <c r="AO43" s="24">
        <v>141</v>
      </c>
      <c r="AP43" s="24">
        <v>131</v>
      </c>
      <c r="AQ43" s="24">
        <v>123</v>
      </c>
      <c r="AR43" s="24">
        <v>116</v>
      </c>
      <c r="AS43" s="24">
        <v>92</v>
      </c>
      <c r="AT43" s="24">
        <v>78</v>
      </c>
      <c r="AU43" s="24">
        <v>44</v>
      </c>
      <c r="AV43" s="24">
        <v>63</v>
      </c>
      <c r="AW43" s="13"/>
      <c r="AY43"/>
      <c r="AZ43"/>
    </row>
    <row r="44" spans="2:52" ht="15" customHeight="1">
      <c r="B44" s="35" t="s">
        <v>41</v>
      </c>
      <c r="C44" s="22">
        <f t="shared" si="33"/>
        <v>6187</v>
      </c>
      <c r="D44" s="24">
        <f t="shared" si="27"/>
        <v>638</v>
      </c>
      <c r="E44" s="23">
        <v>119</v>
      </c>
      <c r="F44" s="23">
        <v>137</v>
      </c>
      <c r="G44" s="23">
        <v>121</v>
      </c>
      <c r="H44" s="23">
        <v>128</v>
      </c>
      <c r="I44" s="23">
        <v>133</v>
      </c>
      <c r="J44" s="24">
        <f t="shared" si="28"/>
        <v>605</v>
      </c>
      <c r="K44" s="23">
        <v>134</v>
      </c>
      <c r="L44" s="23">
        <v>108</v>
      </c>
      <c r="M44" s="23">
        <v>114</v>
      </c>
      <c r="N44" s="23">
        <v>126</v>
      </c>
      <c r="O44" s="23">
        <v>123</v>
      </c>
      <c r="P44" s="35" t="s">
        <v>41</v>
      </c>
      <c r="Q44" s="24">
        <f t="shared" si="29"/>
        <v>655</v>
      </c>
      <c r="R44" s="23">
        <v>127</v>
      </c>
      <c r="S44" s="23">
        <v>126</v>
      </c>
      <c r="T44" s="23">
        <v>147</v>
      </c>
      <c r="U44" s="23">
        <v>131</v>
      </c>
      <c r="V44" s="23">
        <v>124</v>
      </c>
      <c r="W44" s="24">
        <f t="shared" si="30"/>
        <v>745</v>
      </c>
      <c r="X44" s="23">
        <v>132</v>
      </c>
      <c r="Y44" s="23">
        <v>144</v>
      </c>
      <c r="Z44" s="23">
        <v>134</v>
      </c>
      <c r="AA44" s="23">
        <v>162</v>
      </c>
      <c r="AB44" s="23">
        <v>173</v>
      </c>
      <c r="AC44" s="35" t="s">
        <v>41</v>
      </c>
      <c r="AD44" s="24">
        <f t="shared" si="31"/>
        <v>779</v>
      </c>
      <c r="AE44" s="23">
        <v>146</v>
      </c>
      <c r="AF44" s="23">
        <v>145</v>
      </c>
      <c r="AG44" s="23">
        <v>169</v>
      </c>
      <c r="AH44" s="23">
        <v>158</v>
      </c>
      <c r="AI44" s="23">
        <v>161</v>
      </c>
      <c r="AJ44" s="24">
        <v>601</v>
      </c>
      <c r="AK44" s="24">
        <v>405</v>
      </c>
      <c r="AL44" s="24">
        <v>239</v>
      </c>
      <c r="AM44" s="24">
        <v>274</v>
      </c>
      <c r="AN44" s="35" t="s">
        <v>41</v>
      </c>
      <c r="AO44" s="24">
        <v>228</v>
      </c>
      <c r="AP44" s="24">
        <v>206</v>
      </c>
      <c r="AQ44" s="24">
        <v>203</v>
      </c>
      <c r="AR44" s="24">
        <v>164</v>
      </c>
      <c r="AS44" s="24">
        <v>134</v>
      </c>
      <c r="AT44" s="24">
        <v>107</v>
      </c>
      <c r="AU44" s="24">
        <v>96</v>
      </c>
      <c r="AV44" s="24">
        <v>108</v>
      </c>
      <c r="AW44" s="13"/>
      <c r="AY44"/>
      <c r="AZ44"/>
    </row>
    <row r="45" spans="2:52" ht="15" customHeight="1">
      <c r="B45" s="35" t="s">
        <v>42</v>
      </c>
      <c r="C45" s="22">
        <f t="shared" si="32"/>
        <v>9981</v>
      </c>
      <c r="D45" s="24">
        <f t="shared" si="27"/>
        <v>1024</v>
      </c>
      <c r="E45" s="23">
        <v>174</v>
      </c>
      <c r="F45" s="23">
        <v>229</v>
      </c>
      <c r="G45" s="23">
        <v>197</v>
      </c>
      <c r="H45" s="23">
        <v>193</v>
      </c>
      <c r="I45" s="23">
        <v>231</v>
      </c>
      <c r="J45" s="24">
        <f t="shared" si="28"/>
        <v>1052</v>
      </c>
      <c r="K45" s="23">
        <v>213</v>
      </c>
      <c r="L45" s="23">
        <v>222</v>
      </c>
      <c r="M45" s="23">
        <v>221</v>
      </c>
      <c r="N45" s="23">
        <v>184</v>
      </c>
      <c r="O45" s="23">
        <v>212</v>
      </c>
      <c r="P45" s="35" t="s">
        <v>42</v>
      </c>
      <c r="Q45" s="24">
        <f t="shared" si="29"/>
        <v>1153</v>
      </c>
      <c r="R45" s="23">
        <v>230</v>
      </c>
      <c r="S45" s="23">
        <v>232</v>
      </c>
      <c r="T45" s="23">
        <v>228</v>
      </c>
      <c r="U45" s="23">
        <v>235</v>
      </c>
      <c r="V45" s="23">
        <v>228</v>
      </c>
      <c r="W45" s="24">
        <f t="shared" si="30"/>
        <v>1233</v>
      </c>
      <c r="X45" s="23">
        <v>243</v>
      </c>
      <c r="Y45" s="23">
        <v>238</v>
      </c>
      <c r="Z45" s="23">
        <v>248</v>
      </c>
      <c r="AA45" s="23">
        <v>246</v>
      </c>
      <c r="AB45" s="23">
        <v>258</v>
      </c>
      <c r="AC45" s="35" t="s">
        <v>42</v>
      </c>
      <c r="AD45" s="24">
        <f t="shared" si="31"/>
        <v>1174</v>
      </c>
      <c r="AE45" s="23">
        <v>235</v>
      </c>
      <c r="AF45" s="23">
        <v>256</v>
      </c>
      <c r="AG45" s="23">
        <v>230</v>
      </c>
      <c r="AH45" s="23">
        <v>244</v>
      </c>
      <c r="AI45" s="23">
        <v>209</v>
      </c>
      <c r="AJ45" s="24">
        <v>940</v>
      </c>
      <c r="AK45" s="24">
        <v>701</v>
      </c>
      <c r="AL45" s="24">
        <v>457</v>
      </c>
      <c r="AM45" s="24">
        <v>416</v>
      </c>
      <c r="AN45" s="35" t="s">
        <v>42</v>
      </c>
      <c r="AO45" s="24">
        <v>387</v>
      </c>
      <c r="AP45" s="24">
        <v>385</v>
      </c>
      <c r="AQ45" s="24">
        <v>294</v>
      </c>
      <c r="AR45" s="24">
        <v>189</v>
      </c>
      <c r="AS45" s="24">
        <v>185</v>
      </c>
      <c r="AT45" s="24">
        <v>160</v>
      </c>
      <c r="AU45" s="24">
        <v>120</v>
      </c>
      <c r="AV45" s="24">
        <v>111</v>
      </c>
      <c r="AW45" s="13"/>
      <c r="AY45"/>
      <c r="AZ45"/>
    </row>
    <row r="46" spans="2:52" s="3" customFormat="1" ht="15" customHeight="1">
      <c r="B46" s="35" t="s">
        <v>43</v>
      </c>
      <c r="C46" s="22">
        <f t="shared" si="32"/>
        <v>2779</v>
      </c>
      <c r="D46" s="24">
        <f t="shared" si="27"/>
        <v>321</v>
      </c>
      <c r="E46" s="23">
        <v>72</v>
      </c>
      <c r="F46" s="23">
        <v>52</v>
      </c>
      <c r="G46" s="23">
        <v>61</v>
      </c>
      <c r="H46" s="23">
        <v>65</v>
      </c>
      <c r="I46" s="23">
        <v>71</v>
      </c>
      <c r="J46" s="24">
        <f t="shared" si="28"/>
        <v>320</v>
      </c>
      <c r="K46" s="23">
        <v>69</v>
      </c>
      <c r="L46" s="23">
        <v>62</v>
      </c>
      <c r="M46" s="23">
        <v>57</v>
      </c>
      <c r="N46" s="23">
        <v>73</v>
      </c>
      <c r="O46" s="23">
        <v>59</v>
      </c>
      <c r="P46" s="35" t="s">
        <v>43</v>
      </c>
      <c r="Q46" s="24">
        <f t="shared" si="29"/>
        <v>303</v>
      </c>
      <c r="R46" s="23">
        <v>69</v>
      </c>
      <c r="S46" s="23">
        <v>55</v>
      </c>
      <c r="T46" s="23">
        <v>55</v>
      </c>
      <c r="U46" s="23">
        <v>55</v>
      </c>
      <c r="V46" s="23">
        <v>69</v>
      </c>
      <c r="W46" s="24">
        <f t="shared" si="30"/>
        <v>351</v>
      </c>
      <c r="X46" s="23">
        <v>61</v>
      </c>
      <c r="Y46" s="23">
        <v>80</v>
      </c>
      <c r="Z46" s="23">
        <v>76</v>
      </c>
      <c r="AA46" s="23">
        <v>67</v>
      </c>
      <c r="AB46" s="23">
        <v>67</v>
      </c>
      <c r="AC46" s="35" t="s">
        <v>43</v>
      </c>
      <c r="AD46" s="24">
        <f t="shared" si="31"/>
        <v>329</v>
      </c>
      <c r="AE46" s="23">
        <v>79</v>
      </c>
      <c r="AF46" s="23">
        <v>47</v>
      </c>
      <c r="AG46" s="23">
        <v>86</v>
      </c>
      <c r="AH46" s="23">
        <v>50</v>
      </c>
      <c r="AI46" s="23">
        <v>67</v>
      </c>
      <c r="AJ46" s="24">
        <v>285</v>
      </c>
      <c r="AK46" s="24">
        <v>184</v>
      </c>
      <c r="AL46" s="24">
        <v>127</v>
      </c>
      <c r="AM46" s="24">
        <v>91</v>
      </c>
      <c r="AN46" s="35" t="s">
        <v>43</v>
      </c>
      <c r="AO46" s="24">
        <v>74</v>
      </c>
      <c r="AP46" s="24">
        <v>102</v>
      </c>
      <c r="AQ46" s="24">
        <v>67</v>
      </c>
      <c r="AR46" s="24">
        <v>56</v>
      </c>
      <c r="AS46" s="24">
        <v>49</v>
      </c>
      <c r="AT46" s="24">
        <v>43</v>
      </c>
      <c r="AU46" s="24">
        <v>33</v>
      </c>
      <c r="AV46" s="24">
        <v>44</v>
      </c>
      <c r="AW46" s="13"/>
      <c r="AY46"/>
      <c r="AZ46"/>
    </row>
    <row r="47" spans="2:52" s="4" customFormat="1" ht="15" customHeight="1">
      <c r="B47" s="35" t="s">
        <v>44</v>
      </c>
      <c r="C47" s="22">
        <f t="shared" si="32"/>
        <v>2317</v>
      </c>
      <c r="D47" s="24">
        <f t="shared" si="27"/>
        <v>237</v>
      </c>
      <c r="E47" s="23">
        <v>48</v>
      </c>
      <c r="F47" s="23">
        <v>46</v>
      </c>
      <c r="G47" s="23">
        <v>49</v>
      </c>
      <c r="H47" s="23">
        <v>45</v>
      </c>
      <c r="I47" s="23">
        <v>49</v>
      </c>
      <c r="J47" s="24">
        <f t="shared" si="28"/>
        <v>245</v>
      </c>
      <c r="K47" s="23">
        <v>43</v>
      </c>
      <c r="L47" s="23">
        <v>45</v>
      </c>
      <c r="M47" s="23">
        <v>50</v>
      </c>
      <c r="N47" s="23">
        <v>42</v>
      </c>
      <c r="O47" s="23">
        <v>65</v>
      </c>
      <c r="P47" s="35" t="s">
        <v>44</v>
      </c>
      <c r="Q47" s="24">
        <f t="shared" si="29"/>
        <v>230</v>
      </c>
      <c r="R47" s="23">
        <v>42</v>
      </c>
      <c r="S47" s="23">
        <v>47</v>
      </c>
      <c r="T47" s="23">
        <v>49</v>
      </c>
      <c r="U47" s="23">
        <v>40</v>
      </c>
      <c r="V47" s="23">
        <v>52</v>
      </c>
      <c r="W47" s="24">
        <f t="shared" si="30"/>
        <v>285</v>
      </c>
      <c r="X47" s="23">
        <v>55</v>
      </c>
      <c r="Y47" s="23">
        <v>70</v>
      </c>
      <c r="Z47" s="23">
        <v>54</v>
      </c>
      <c r="AA47" s="23">
        <v>53</v>
      </c>
      <c r="AB47" s="23">
        <v>53</v>
      </c>
      <c r="AC47" s="35" t="s">
        <v>44</v>
      </c>
      <c r="AD47" s="24">
        <f t="shared" si="31"/>
        <v>272</v>
      </c>
      <c r="AE47" s="23">
        <v>57</v>
      </c>
      <c r="AF47" s="23">
        <v>46</v>
      </c>
      <c r="AG47" s="23">
        <v>61</v>
      </c>
      <c r="AH47" s="23">
        <v>51</v>
      </c>
      <c r="AI47" s="23">
        <v>57</v>
      </c>
      <c r="AJ47" s="24">
        <v>196</v>
      </c>
      <c r="AK47" s="24">
        <v>132</v>
      </c>
      <c r="AL47" s="24">
        <v>86</v>
      </c>
      <c r="AM47" s="24">
        <v>89</v>
      </c>
      <c r="AN47" s="35" t="s">
        <v>44</v>
      </c>
      <c r="AO47" s="24">
        <v>111</v>
      </c>
      <c r="AP47" s="24">
        <v>79</v>
      </c>
      <c r="AQ47" s="24">
        <v>86</v>
      </c>
      <c r="AR47" s="24">
        <v>63</v>
      </c>
      <c r="AS47" s="24">
        <v>48</v>
      </c>
      <c r="AT47" s="24">
        <v>50</v>
      </c>
      <c r="AU47" s="24">
        <v>54</v>
      </c>
      <c r="AV47" s="24">
        <v>54</v>
      </c>
      <c r="AW47" s="12"/>
      <c r="AY47"/>
      <c r="AZ47"/>
    </row>
    <row r="48" spans="2:52" s="3" customFormat="1" ht="15" customHeight="1">
      <c r="B48" s="35" t="s">
        <v>45</v>
      </c>
      <c r="C48" s="22">
        <f t="shared" si="32"/>
        <v>2602</v>
      </c>
      <c r="D48" s="24">
        <f t="shared" si="27"/>
        <v>277</v>
      </c>
      <c r="E48" s="23">
        <v>60</v>
      </c>
      <c r="F48" s="23">
        <v>45</v>
      </c>
      <c r="G48" s="23">
        <v>62</v>
      </c>
      <c r="H48" s="23">
        <v>54</v>
      </c>
      <c r="I48" s="23">
        <v>56</v>
      </c>
      <c r="J48" s="24">
        <f t="shared" si="28"/>
        <v>313</v>
      </c>
      <c r="K48" s="23">
        <v>58</v>
      </c>
      <c r="L48" s="23">
        <v>55</v>
      </c>
      <c r="M48" s="23">
        <v>66</v>
      </c>
      <c r="N48" s="23">
        <v>69</v>
      </c>
      <c r="O48" s="23">
        <v>65</v>
      </c>
      <c r="P48" s="35" t="s">
        <v>45</v>
      </c>
      <c r="Q48" s="24">
        <f t="shared" si="29"/>
        <v>304</v>
      </c>
      <c r="R48" s="23">
        <v>44</v>
      </c>
      <c r="S48" s="23">
        <v>57</v>
      </c>
      <c r="T48" s="23">
        <v>64</v>
      </c>
      <c r="U48" s="23">
        <v>75</v>
      </c>
      <c r="V48" s="23">
        <v>64</v>
      </c>
      <c r="W48" s="24">
        <f t="shared" si="30"/>
        <v>319</v>
      </c>
      <c r="X48" s="23">
        <v>61</v>
      </c>
      <c r="Y48" s="23">
        <v>65</v>
      </c>
      <c r="Z48" s="23">
        <v>73</v>
      </c>
      <c r="AA48" s="23">
        <v>54</v>
      </c>
      <c r="AB48" s="23">
        <v>66</v>
      </c>
      <c r="AC48" s="35" t="s">
        <v>45</v>
      </c>
      <c r="AD48" s="24">
        <f t="shared" si="31"/>
        <v>319</v>
      </c>
      <c r="AE48" s="23">
        <v>69</v>
      </c>
      <c r="AF48" s="23">
        <v>76</v>
      </c>
      <c r="AG48" s="23">
        <v>60</v>
      </c>
      <c r="AH48" s="23">
        <v>60</v>
      </c>
      <c r="AI48" s="23">
        <v>54</v>
      </c>
      <c r="AJ48" s="24">
        <v>268</v>
      </c>
      <c r="AK48" s="24">
        <v>167</v>
      </c>
      <c r="AL48" s="24">
        <v>98</v>
      </c>
      <c r="AM48" s="24">
        <v>97</v>
      </c>
      <c r="AN48" s="35" t="s">
        <v>45</v>
      </c>
      <c r="AO48" s="24">
        <v>79</v>
      </c>
      <c r="AP48" s="24">
        <v>99</v>
      </c>
      <c r="AQ48" s="24">
        <v>77</v>
      </c>
      <c r="AR48" s="24">
        <v>52</v>
      </c>
      <c r="AS48" s="24">
        <v>31</v>
      </c>
      <c r="AT48" s="24">
        <v>32</v>
      </c>
      <c r="AU48" s="24">
        <v>30</v>
      </c>
      <c r="AV48" s="24">
        <v>40</v>
      </c>
      <c r="AW48" s="13"/>
      <c r="AY48"/>
      <c r="AZ48"/>
    </row>
    <row r="49" spans="2:52" ht="15" customHeight="1">
      <c r="B49" s="35" t="s">
        <v>46</v>
      </c>
      <c r="C49" s="22">
        <f t="shared" si="32"/>
        <v>2462</v>
      </c>
      <c r="D49" s="24">
        <f t="shared" si="27"/>
        <v>230</v>
      </c>
      <c r="E49" s="23">
        <v>39</v>
      </c>
      <c r="F49" s="23">
        <v>52</v>
      </c>
      <c r="G49" s="23">
        <v>42</v>
      </c>
      <c r="H49" s="23">
        <v>46</v>
      </c>
      <c r="I49" s="23">
        <v>51</v>
      </c>
      <c r="J49" s="24">
        <f t="shared" si="28"/>
        <v>257</v>
      </c>
      <c r="K49" s="23">
        <v>45</v>
      </c>
      <c r="L49" s="23">
        <v>49</v>
      </c>
      <c r="M49" s="23">
        <v>55</v>
      </c>
      <c r="N49" s="23">
        <v>46</v>
      </c>
      <c r="O49" s="23">
        <v>62</v>
      </c>
      <c r="P49" s="35" t="s">
        <v>46</v>
      </c>
      <c r="Q49" s="24">
        <f t="shared" si="29"/>
        <v>235</v>
      </c>
      <c r="R49" s="23">
        <v>44</v>
      </c>
      <c r="S49" s="23">
        <v>43</v>
      </c>
      <c r="T49" s="23">
        <v>46</v>
      </c>
      <c r="U49" s="23">
        <v>57</v>
      </c>
      <c r="V49" s="23">
        <v>45</v>
      </c>
      <c r="W49" s="24">
        <f t="shared" si="30"/>
        <v>290</v>
      </c>
      <c r="X49" s="23">
        <v>64</v>
      </c>
      <c r="Y49" s="23">
        <v>50</v>
      </c>
      <c r="Z49" s="23">
        <v>51</v>
      </c>
      <c r="AA49" s="23">
        <v>62</v>
      </c>
      <c r="AB49" s="23">
        <v>63</v>
      </c>
      <c r="AC49" s="35" t="s">
        <v>46</v>
      </c>
      <c r="AD49" s="24">
        <f t="shared" si="31"/>
        <v>294</v>
      </c>
      <c r="AE49" s="23">
        <v>57</v>
      </c>
      <c r="AF49" s="23">
        <v>61</v>
      </c>
      <c r="AG49" s="23">
        <v>59</v>
      </c>
      <c r="AH49" s="23">
        <v>66</v>
      </c>
      <c r="AI49" s="23">
        <v>51</v>
      </c>
      <c r="AJ49" s="24">
        <v>239</v>
      </c>
      <c r="AK49" s="24">
        <v>157</v>
      </c>
      <c r="AL49" s="24">
        <v>137</v>
      </c>
      <c r="AM49" s="24">
        <v>103</v>
      </c>
      <c r="AN49" s="35" t="s">
        <v>46</v>
      </c>
      <c r="AO49" s="24">
        <v>92</v>
      </c>
      <c r="AP49" s="24">
        <v>86</v>
      </c>
      <c r="AQ49" s="24">
        <v>85</v>
      </c>
      <c r="AR49" s="24">
        <v>75</v>
      </c>
      <c r="AS49" s="24">
        <v>60</v>
      </c>
      <c r="AT49" s="24">
        <v>41</v>
      </c>
      <c r="AU49" s="24">
        <v>37</v>
      </c>
      <c r="AV49" s="24">
        <v>44</v>
      </c>
      <c r="AW49" s="13"/>
      <c r="AY49"/>
      <c r="AZ49"/>
    </row>
    <row r="50" spans="2:52" ht="15" customHeight="1">
      <c r="B50" s="35" t="s">
        <v>47</v>
      </c>
      <c r="C50" s="22">
        <f t="shared" si="32"/>
        <v>8653</v>
      </c>
      <c r="D50" s="24">
        <f t="shared" si="27"/>
        <v>841</v>
      </c>
      <c r="E50" s="23">
        <v>165</v>
      </c>
      <c r="F50" s="23">
        <v>176</v>
      </c>
      <c r="G50" s="23">
        <v>169</v>
      </c>
      <c r="H50" s="23">
        <v>148</v>
      </c>
      <c r="I50" s="23">
        <v>183</v>
      </c>
      <c r="J50" s="24">
        <f t="shared" si="28"/>
        <v>902</v>
      </c>
      <c r="K50" s="23">
        <v>181</v>
      </c>
      <c r="L50" s="23">
        <v>183</v>
      </c>
      <c r="M50" s="23">
        <v>186</v>
      </c>
      <c r="N50" s="23">
        <v>183</v>
      </c>
      <c r="O50" s="23">
        <v>169</v>
      </c>
      <c r="P50" s="35" t="s">
        <v>47</v>
      </c>
      <c r="Q50" s="24">
        <f t="shared" si="29"/>
        <v>909</v>
      </c>
      <c r="R50" s="23">
        <v>167</v>
      </c>
      <c r="S50" s="23">
        <v>174</v>
      </c>
      <c r="T50" s="23">
        <v>200</v>
      </c>
      <c r="U50" s="23">
        <v>179</v>
      </c>
      <c r="V50" s="23">
        <v>189</v>
      </c>
      <c r="W50" s="24">
        <f t="shared" si="30"/>
        <v>1004</v>
      </c>
      <c r="X50" s="23">
        <v>188</v>
      </c>
      <c r="Y50" s="23">
        <v>186</v>
      </c>
      <c r="Z50" s="23">
        <v>204</v>
      </c>
      <c r="AA50" s="23">
        <v>221</v>
      </c>
      <c r="AB50" s="23">
        <v>205</v>
      </c>
      <c r="AC50" s="35" t="s">
        <v>47</v>
      </c>
      <c r="AD50" s="24">
        <f t="shared" si="31"/>
        <v>1012</v>
      </c>
      <c r="AE50" s="23">
        <v>239</v>
      </c>
      <c r="AF50" s="23">
        <v>211</v>
      </c>
      <c r="AG50" s="23">
        <v>189</v>
      </c>
      <c r="AH50" s="23">
        <v>170</v>
      </c>
      <c r="AI50" s="23">
        <v>203</v>
      </c>
      <c r="AJ50" s="24">
        <v>776</v>
      </c>
      <c r="AK50" s="24">
        <v>528</v>
      </c>
      <c r="AL50" s="24">
        <v>377</v>
      </c>
      <c r="AM50" s="24">
        <v>370</v>
      </c>
      <c r="AN50" s="35" t="s">
        <v>47</v>
      </c>
      <c r="AO50" s="24">
        <v>320</v>
      </c>
      <c r="AP50" s="24">
        <v>293</v>
      </c>
      <c r="AQ50" s="24">
        <v>288</v>
      </c>
      <c r="AR50" s="24">
        <v>265</v>
      </c>
      <c r="AS50" s="24">
        <v>206</v>
      </c>
      <c r="AT50" s="24">
        <v>189</v>
      </c>
      <c r="AU50" s="24">
        <v>154</v>
      </c>
      <c r="AV50" s="24">
        <v>219</v>
      </c>
      <c r="AW50" s="13"/>
      <c r="AY50"/>
      <c r="AZ50"/>
    </row>
    <row r="51" spans="2:52" ht="15" customHeight="1">
      <c r="B51" s="35" t="s">
        <v>48</v>
      </c>
      <c r="C51" s="22">
        <f t="shared" si="32"/>
        <v>6349</v>
      </c>
      <c r="D51" s="24">
        <f t="shared" si="27"/>
        <v>786</v>
      </c>
      <c r="E51" s="23">
        <v>221</v>
      </c>
      <c r="F51" s="23">
        <v>135</v>
      </c>
      <c r="G51" s="23">
        <v>164</v>
      </c>
      <c r="H51" s="23">
        <v>125</v>
      </c>
      <c r="I51" s="23">
        <v>141</v>
      </c>
      <c r="J51" s="24">
        <f t="shared" si="28"/>
        <v>611</v>
      </c>
      <c r="K51" s="23">
        <v>137</v>
      </c>
      <c r="L51" s="23">
        <v>104</v>
      </c>
      <c r="M51" s="23">
        <v>131</v>
      </c>
      <c r="N51" s="23">
        <v>104</v>
      </c>
      <c r="O51" s="23">
        <v>135</v>
      </c>
      <c r="P51" s="35" t="s">
        <v>48</v>
      </c>
      <c r="Q51" s="24">
        <f t="shared" si="29"/>
        <v>680</v>
      </c>
      <c r="R51" s="23">
        <v>130</v>
      </c>
      <c r="S51" s="23">
        <v>146</v>
      </c>
      <c r="T51" s="23">
        <v>135</v>
      </c>
      <c r="U51" s="23">
        <v>139</v>
      </c>
      <c r="V51" s="23">
        <v>130</v>
      </c>
      <c r="W51" s="24">
        <f t="shared" si="30"/>
        <v>714</v>
      </c>
      <c r="X51" s="23">
        <v>131</v>
      </c>
      <c r="Y51" s="23">
        <v>131</v>
      </c>
      <c r="Z51" s="23">
        <v>157</v>
      </c>
      <c r="AA51" s="23">
        <v>157</v>
      </c>
      <c r="AB51" s="23">
        <v>138</v>
      </c>
      <c r="AC51" s="35" t="s">
        <v>48</v>
      </c>
      <c r="AD51" s="24">
        <f t="shared" si="31"/>
        <v>733</v>
      </c>
      <c r="AE51" s="23">
        <v>129</v>
      </c>
      <c r="AF51" s="23">
        <v>137</v>
      </c>
      <c r="AG51" s="23">
        <v>152</v>
      </c>
      <c r="AH51" s="23">
        <v>146</v>
      </c>
      <c r="AI51" s="23">
        <v>169</v>
      </c>
      <c r="AJ51" s="24">
        <v>583</v>
      </c>
      <c r="AK51" s="24">
        <v>424</v>
      </c>
      <c r="AL51" s="24">
        <v>314</v>
      </c>
      <c r="AM51" s="24">
        <v>287</v>
      </c>
      <c r="AN51" s="35" t="s">
        <v>48</v>
      </c>
      <c r="AO51" s="24">
        <v>262</v>
      </c>
      <c r="AP51" s="24">
        <v>196</v>
      </c>
      <c r="AQ51" s="24">
        <v>173</v>
      </c>
      <c r="AR51" s="24">
        <v>145</v>
      </c>
      <c r="AS51" s="24">
        <v>105</v>
      </c>
      <c r="AT51" s="24">
        <v>114</v>
      </c>
      <c r="AU51" s="24">
        <v>87</v>
      </c>
      <c r="AV51" s="24">
        <v>135</v>
      </c>
      <c r="AW51" s="13"/>
      <c r="AY51"/>
      <c r="AZ51"/>
    </row>
    <row r="52" spans="2:52" ht="15" customHeight="1">
      <c r="B52" s="35" t="s">
        <v>49</v>
      </c>
      <c r="C52" s="22">
        <f t="shared" si="32"/>
        <v>9230</v>
      </c>
      <c r="D52" s="24">
        <f t="shared" si="27"/>
        <v>944</v>
      </c>
      <c r="E52" s="23">
        <v>169</v>
      </c>
      <c r="F52" s="23">
        <v>205</v>
      </c>
      <c r="G52" s="23">
        <v>184</v>
      </c>
      <c r="H52" s="23">
        <v>184</v>
      </c>
      <c r="I52" s="23">
        <v>202</v>
      </c>
      <c r="J52" s="24">
        <f t="shared" si="28"/>
        <v>865</v>
      </c>
      <c r="K52" s="23">
        <v>197</v>
      </c>
      <c r="L52" s="23">
        <v>158</v>
      </c>
      <c r="M52" s="23">
        <v>173</v>
      </c>
      <c r="N52" s="23">
        <v>174</v>
      </c>
      <c r="O52" s="23">
        <v>163</v>
      </c>
      <c r="P52" s="35" t="s">
        <v>49</v>
      </c>
      <c r="Q52" s="24">
        <f t="shared" si="29"/>
        <v>897</v>
      </c>
      <c r="R52" s="23">
        <v>174</v>
      </c>
      <c r="S52" s="23">
        <v>178</v>
      </c>
      <c r="T52" s="23">
        <v>191</v>
      </c>
      <c r="U52" s="23">
        <v>174</v>
      </c>
      <c r="V52" s="23">
        <v>180</v>
      </c>
      <c r="W52" s="24">
        <f t="shared" si="30"/>
        <v>1047</v>
      </c>
      <c r="X52" s="23">
        <v>206</v>
      </c>
      <c r="Y52" s="23">
        <v>214</v>
      </c>
      <c r="Z52" s="23">
        <v>220</v>
      </c>
      <c r="AA52" s="23">
        <v>191</v>
      </c>
      <c r="AB52" s="23">
        <v>216</v>
      </c>
      <c r="AC52" s="35" t="s">
        <v>49</v>
      </c>
      <c r="AD52" s="24">
        <f t="shared" si="31"/>
        <v>1111</v>
      </c>
      <c r="AE52" s="23">
        <v>276</v>
      </c>
      <c r="AF52" s="23">
        <v>219</v>
      </c>
      <c r="AG52" s="23">
        <v>195</v>
      </c>
      <c r="AH52" s="23">
        <v>217</v>
      </c>
      <c r="AI52" s="23">
        <v>204</v>
      </c>
      <c r="AJ52" s="24">
        <v>993</v>
      </c>
      <c r="AK52" s="24">
        <v>539</v>
      </c>
      <c r="AL52" s="24">
        <v>438</v>
      </c>
      <c r="AM52" s="24">
        <v>418</v>
      </c>
      <c r="AN52" s="35" t="s">
        <v>49</v>
      </c>
      <c r="AO52" s="24">
        <v>383</v>
      </c>
      <c r="AP52" s="24">
        <v>320</v>
      </c>
      <c r="AQ52" s="24">
        <v>267</v>
      </c>
      <c r="AR52" s="24">
        <v>227</v>
      </c>
      <c r="AS52" s="24">
        <v>224</v>
      </c>
      <c r="AT52" s="24">
        <v>235</v>
      </c>
      <c r="AU52" s="24">
        <v>158</v>
      </c>
      <c r="AV52" s="24">
        <v>164</v>
      </c>
      <c r="AW52" s="13"/>
      <c r="AY52"/>
      <c r="AZ52"/>
    </row>
    <row r="53" spans="2:52" ht="15" customHeight="1">
      <c r="B53" s="35" t="s">
        <v>50</v>
      </c>
      <c r="C53" s="22">
        <f t="shared" si="32"/>
        <v>3822</v>
      </c>
      <c r="D53" s="24">
        <f t="shared" si="27"/>
        <v>407</v>
      </c>
      <c r="E53" s="23">
        <v>75</v>
      </c>
      <c r="F53" s="23">
        <v>82</v>
      </c>
      <c r="G53" s="23">
        <v>89</v>
      </c>
      <c r="H53" s="23">
        <v>79</v>
      </c>
      <c r="I53" s="23">
        <v>82</v>
      </c>
      <c r="J53" s="24">
        <f t="shared" si="28"/>
        <v>399</v>
      </c>
      <c r="K53" s="23">
        <v>89</v>
      </c>
      <c r="L53" s="23">
        <v>84</v>
      </c>
      <c r="M53" s="23">
        <v>72</v>
      </c>
      <c r="N53" s="23">
        <v>82</v>
      </c>
      <c r="O53" s="23">
        <v>72</v>
      </c>
      <c r="P53" s="35" t="s">
        <v>50</v>
      </c>
      <c r="Q53" s="24">
        <f t="shared" si="29"/>
        <v>426</v>
      </c>
      <c r="R53" s="23">
        <v>88</v>
      </c>
      <c r="S53" s="23">
        <v>73</v>
      </c>
      <c r="T53" s="23">
        <v>92</v>
      </c>
      <c r="U53" s="23">
        <v>93</v>
      </c>
      <c r="V53" s="23">
        <v>80</v>
      </c>
      <c r="W53" s="24">
        <f t="shared" si="30"/>
        <v>453</v>
      </c>
      <c r="X53" s="23">
        <v>92</v>
      </c>
      <c r="Y53" s="23">
        <v>68</v>
      </c>
      <c r="Z53" s="23">
        <v>92</v>
      </c>
      <c r="AA53" s="23">
        <v>103</v>
      </c>
      <c r="AB53" s="23">
        <v>98</v>
      </c>
      <c r="AC53" s="35" t="s">
        <v>50</v>
      </c>
      <c r="AD53" s="24">
        <f t="shared" si="31"/>
        <v>461</v>
      </c>
      <c r="AE53" s="23">
        <v>68</v>
      </c>
      <c r="AF53" s="23">
        <v>92</v>
      </c>
      <c r="AG53" s="23">
        <v>109</v>
      </c>
      <c r="AH53" s="23">
        <v>105</v>
      </c>
      <c r="AI53" s="23">
        <v>87</v>
      </c>
      <c r="AJ53" s="24">
        <v>369</v>
      </c>
      <c r="AK53" s="24">
        <v>226</v>
      </c>
      <c r="AL53" s="24">
        <v>178</v>
      </c>
      <c r="AM53" s="24">
        <v>137</v>
      </c>
      <c r="AN53" s="35" t="s">
        <v>50</v>
      </c>
      <c r="AO53" s="24">
        <v>146</v>
      </c>
      <c r="AP53" s="24">
        <v>138</v>
      </c>
      <c r="AQ53" s="24">
        <v>86</v>
      </c>
      <c r="AR53" s="24">
        <v>96</v>
      </c>
      <c r="AS53" s="24">
        <v>94</v>
      </c>
      <c r="AT53" s="24">
        <v>76</v>
      </c>
      <c r="AU53" s="24">
        <v>57</v>
      </c>
      <c r="AV53" s="24">
        <v>73</v>
      </c>
      <c r="AW53" s="13"/>
      <c r="AY53"/>
      <c r="AZ53"/>
    </row>
    <row r="54" spans="2:52" s="3" customFormat="1" ht="9.9499999999999993" customHeight="1">
      <c r="B54" s="23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5"/>
      <c r="AO54" s="13"/>
      <c r="AP54" s="13"/>
      <c r="AQ54" s="13"/>
      <c r="AR54" s="13"/>
      <c r="AS54" s="13"/>
      <c r="AT54" s="13"/>
      <c r="AU54" s="13"/>
      <c r="AV54" s="13"/>
      <c r="AW54" s="13"/>
      <c r="AY54"/>
      <c r="AZ54"/>
    </row>
    <row r="55" spans="2:52" s="4" customFormat="1" ht="20.100000000000001" customHeight="1">
      <c r="B55" s="24" t="s">
        <v>19</v>
      </c>
      <c r="C55" s="24">
        <f>SUM(C56+C57+C58+C59+C60+C61+C62+C63+C64+C65+C66+C67+C68+C69+C70+C71+C72+C73+C74+C75+C76+C77+C78)</f>
        <v>197622</v>
      </c>
      <c r="D55" s="24">
        <f>SUM(D56+D57+D58+D59+D60+D61+D62+D63+D64+D65+D66+D67+D68+D69+D70+D71+D72+D73+D74+D75+D76+D77+D78)</f>
        <v>17493</v>
      </c>
      <c r="E55" s="24">
        <f t="shared" ref="E55:AV55" si="34">SUM(E56+E57+E58+E59+E60+E61+E62+E63+E64+E65+E66+E67+E68+E69+E70+E71+E72+E73+E74+E75+E76+E77+E78)</f>
        <v>3513</v>
      </c>
      <c r="F55" s="24">
        <f t="shared" si="34"/>
        <v>3506</v>
      </c>
      <c r="G55" s="24">
        <f t="shared" si="34"/>
        <v>3500</v>
      </c>
      <c r="H55" s="24">
        <f t="shared" si="34"/>
        <v>3492</v>
      </c>
      <c r="I55" s="24">
        <f t="shared" si="34"/>
        <v>3482</v>
      </c>
      <c r="J55" s="24">
        <f t="shared" si="34"/>
        <v>17446</v>
      </c>
      <c r="K55" s="24">
        <f t="shared" si="34"/>
        <v>3476</v>
      </c>
      <c r="L55" s="24">
        <f t="shared" si="34"/>
        <v>3476</v>
      </c>
      <c r="M55" s="24">
        <f t="shared" si="34"/>
        <v>3479</v>
      </c>
      <c r="N55" s="24">
        <f t="shared" si="34"/>
        <v>3492</v>
      </c>
      <c r="O55" s="24">
        <f t="shared" si="34"/>
        <v>3523</v>
      </c>
      <c r="P55" s="24" t="s">
        <v>19</v>
      </c>
      <c r="Q55" s="24">
        <f t="shared" si="34"/>
        <v>18626</v>
      </c>
      <c r="R55" s="24">
        <f t="shared" si="34"/>
        <v>3559</v>
      </c>
      <c r="S55" s="24">
        <f t="shared" si="34"/>
        <v>3604</v>
      </c>
      <c r="T55" s="24">
        <f t="shared" si="34"/>
        <v>3810</v>
      </c>
      <c r="U55" s="24">
        <f t="shared" si="34"/>
        <v>3842</v>
      </c>
      <c r="V55" s="24">
        <f t="shared" si="34"/>
        <v>3811</v>
      </c>
      <c r="W55" s="24">
        <f t="shared" si="34"/>
        <v>20384</v>
      </c>
      <c r="X55" s="24">
        <f t="shared" si="34"/>
        <v>3852</v>
      </c>
      <c r="Y55" s="24">
        <f t="shared" si="34"/>
        <v>3958</v>
      </c>
      <c r="Z55" s="24">
        <f t="shared" si="34"/>
        <v>4091</v>
      </c>
      <c r="AA55" s="24">
        <f t="shared" si="34"/>
        <v>4212</v>
      </c>
      <c r="AB55" s="24">
        <f t="shared" si="34"/>
        <v>4271</v>
      </c>
      <c r="AC55" s="24" t="s">
        <v>19</v>
      </c>
      <c r="AD55" s="24">
        <f t="shared" si="34"/>
        <v>21051</v>
      </c>
      <c r="AE55" s="24">
        <f t="shared" si="34"/>
        <v>4286</v>
      </c>
      <c r="AF55" s="24">
        <f t="shared" si="34"/>
        <v>4281</v>
      </c>
      <c r="AG55" s="24">
        <f t="shared" si="34"/>
        <v>4231</v>
      </c>
      <c r="AH55" s="24">
        <f t="shared" si="34"/>
        <v>4171</v>
      </c>
      <c r="AI55" s="24">
        <f t="shared" si="34"/>
        <v>4082</v>
      </c>
      <c r="AJ55" s="24">
        <f t="shared" si="34"/>
        <v>18140</v>
      </c>
      <c r="AK55" s="24">
        <f t="shared" si="34"/>
        <v>14077</v>
      </c>
      <c r="AL55" s="24">
        <f t="shared" si="34"/>
        <v>11358</v>
      </c>
      <c r="AM55" s="24">
        <f t="shared" si="34"/>
        <v>10538</v>
      </c>
      <c r="AN55" s="24" t="s">
        <v>19</v>
      </c>
      <c r="AO55" s="24">
        <f t="shared" si="34"/>
        <v>9481</v>
      </c>
      <c r="AP55" s="24">
        <f t="shared" si="34"/>
        <v>8113</v>
      </c>
      <c r="AQ55" s="24">
        <f t="shared" si="34"/>
        <v>7051</v>
      </c>
      <c r="AR55" s="24">
        <f t="shared" si="34"/>
        <v>6010</v>
      </c>
      <c r="AS55" s="24">
        <f t="shared" si="34"/>
        <v>5381</v>
      </c>
      <c r="AT55" s="24">
        <f t="shared" si="34"/>
        <v>4479</v>
      </c>
      <c r="AU55" s="24">
        <f t="shared" si="34"/>
        <v>3554</v>
      </c>
      <c r="AV55" s="24">
        <f t="shared" si="34"/>
        <v>4440</v>
      </c>
      <c r="AW55" s="12"/>
      <c r="AY55"/>
      <c r="AZ55"/>
    </row>
    <row r="56" spans="2:52" ht="15" customHeight="1">
      <c r="B56" s="35" t="s">
        <v>28</v>
      </c>
      <c r="C56" s="22">
        <f t="shared" ref="C56:C77" si="35">SUM(D56+J56+Q56+W56+AD56+AJ56+AK56+AL56+AM56+AO56+AP56+AQ56+AR56+AS56+AT56+AU56+AV56)</f>
        <v>44947</v>
      </c>
      <c r="D56" s="24">
        <f t="shared" ref="D56:D77" si="36">SUM(I56+H56+G56+F56+E56)</f>
        <v>3607</v>
      </c>
      <c r="E56" s="23">
        <v>709</v>
      </c>
      <c r="F56" s="23">
        <v>753</v>
      </c>
      <c r="G56" s="23">
        <v>669</v>
      </c>
      <c r="H56" s="23">
        <v>757</v>
      </c>
      <c r="I56" s="23">
        <v>719</v>
      </c>
      <c r="J56" s="24">
        <f>SUM(O56+N56+M56+L56+K56)</f>
        <v>3643</v>
      </c>
      <c r="K56" s="23">
        <v>712</v>
      </c>
      <c r="L56" s="23">
        <v>754</v>
      </c>
      <c r="M56" s="23">
        <v>750</v>
      </c>
      <c r="N56" s="23">
        <v>693</v>
      </c>
      <c r="O56" s="23">
        <v>734</v>
      </c>
      <c r="P56" s="35" t="s">
        <v>28</v>
      </c>
      <c r="Q56" s="24">
        <f t="shared" ref="Q56:Q78" si="37">SUM(V56+U56+T56+S56+R56)</f>
        <v>3866</v>
      </c>
      <c r="R56" s="23">
        <v>745</v>
      </c>
      <c r="S56" s="23">
        <v>778</v>
      </c>
      <c r="T56" s="23">
        <v>812</v>
      </c>
      <c r="U56" s="23">
        <v>754</v>
      </c>
      <c r="V56" s="23">
        <v>777</v>
      </c>
      <c r="W56" s="24">
        <f t="shared" ref="W56:W78" si="38">SUM(AB56+AA56+Z56+Y56+X56)</f>
        <v>4449</v>
      </c>
      <c r="X56" s="23">
        <v>842</v>
      </c>
      <c r="Y56" s="23">
        <v>847</v>
      </c>
      <c r="Z56" s="23">
        <v>912</v>
      </c>
      <c r="AA56" s="23">
        <v>887</v>
      </c>
      <c r="AB56" s="23">
        <v>961</v>
      </c>
      <c r="AC56" s="35" t="s">
        <v>28</v>
      </c>
      <c r="AD56" s="24">
        <f t="shared" ref="AD56:AD78" si="39">SUM(AI56+AH56+AG56+AF56+AE56)</f>
        <v>4885</v>
      </c>
      <c r="AE56" s="23">
        <v>1023</v>
      </c>
      <c r="AF56" s="23">
        <v>1005</v>
      </c>
      <c r="AG56" s="23">
        <v>939</v>
      </c>
      <c r="AH56" s="23">
        <v>975</v>
      </c>
      <c r="AI56" s="23">
        <v>943</v>
      </c>
      <c r="AJ56" s="24">
        <v>4329</v>
      </c>
      <c r="AK56" s="24">
        <v>3308</v>
      </c>
      <c r="AL56" s="24">
        <v>2859</v>
      </c>
      <c r="AM56" s="24">
        <v>2585</v>
      </c>
      <c r="AN56" s="35" t="s">
        <v>28</v>
      </c>
      <c r="AO56" s="24">
        <v>2254</v>
      </c>
      <c r="AP56" s="24">
        <v>1942</v>
      </c>
      <c r="AQ56" s="24">
        <v>1663</v>
      </c>
      <c r="AR56" s="24">
        <v>1386</v>
      </c>
      <c r="AS56" s="24">
        <v>1293</v>
      </c>
      <c r="AT56" s="24">
        <v>1083</v>
      </c>
      <c r="AU56" s="24">
        <v>803</v>
      </c>
      <c r="AV56" s="24">
        <v>992</v>
      </c>
      <c r="AW56" s="13"/>
      <c r="AY56"/>
      <c r="AZ56"/>
    </row>
    <row r="57" spans="2:52" ht="15" customHeight="1">
      <c r="B57" s="35" t="s">
        <v>29</v>
      </c>
      <c r="C57" s="22">
        <f t="shared" si="35"/>
        <v>6531</v>
      </c>
      <c r="D57" s="24">
        <f t="shared" si="36"/>
        <v>637</v>
      </c>
      <c r="E57" s="23">
        <v>141</v>
      </c>
      <c r="F57" s="23">
        <v>133</v>
      </c>
      <c r="G57" s="23">
        <v>118</v>
      </c>
      <c r="H57" s="23">
        <v>117</v>
      </c>
      <c r="I57" s="23">
        <v>128</v>
      </c>
      <c r="J57" s="24">
        <f t="shared" ref="J57:J77" si="40">SUM(O57+N57+M57+L57+K57)</f>
        <v>623</v>
      </c>
      <c r="K57" s="23">
        <v>117</v>
      </c>
      <c r="L57" s="23">
        <v>121</v>
      </c>
      <c r="M57" s="23">
        <v>120</v>
      </c>
      <c r="N57" s="23">
        <v>140</v>
      </c>
      <c r="O57" s="23">
        <v>125</v>
      </c>
      <c r="P57" s="35" t="s">
        <v>29</v>
      </c>
      <c r="Q57" s="24">
        <f t="shared" si="37"/>
        <v>669</v>
      </c>
      <c r="R57" s="23">
        <v>141</v>
      </c>
      <c r="S57" s="23">
        <v>121</v>
      </c>
      <c r="T57" s="23">
        <v>125</v>
      </c>
      <c r="U57" s="23">
        <v>145</v>
      </c>
      <c r="V57" s="23">
        <v>137</v>
      </c>
      <c r="W57" s="24">
        <f t="shared" si="38"/>
        <v>706</v>
      </c>
      <c r="X57" s="23">
        <v>124</v>
      </c>
      <c r="Y57" s="23">
        <v>121</v>
      </c>
      <c r="Z57" s="23">
        <v>152</v>
      </c>
      <c r="AA57" s="23">
        <v>155</v>
      </c>
      <c r="AB57" s="23">
        <v>154</v>
      </c>
      <c r="AC57" s="35" t="s">
        <v>29</v>
      </c>
      <c r="AD57" s="24">
        <f t="shared" si="39"/>
        <v>712</v>
      </c>
      <c r="AE57" s="23">
        <v>164</v>
      </c>
      <c r="AF57" s="23">
        <v>144</v>
      </c>
      <c r="AG57" s="23">
        <v>130</v>
      </c>
      <c r="AH57" s="23">
        <v>136</v>
      </c>
      <c r="AI57" s="23">
        <v>138</v>
      </c>
      <c r="AJ57" s="24">
        <v>563</v>
      </c>
      <c r="AK57" s="24">
        <v>377</v>
      </c>
      <c r="AL57" s="24">
        <v>330</v>
      </c>
      <c r="AM57" s="24">
        <v>305</v>
      </c>
      <c r="AN57" s="35" t="s">
        <v>29</v>
      </c>
      <c r="AO57" s="24">
        <v>319</v>
      </c>
      <c r="AP57" s="24">
        <v>269</v>
      </c>
      <c r="AQ57" s="24">
        <v>229</v>
      </c>
      <c r="AR57" s="24">
        <v>201</v>
      </c>
      <c r="AS57" s="24">
        <v>176</v>
      </c>
      <c r="AT57" s="24">
        <v>150</v>
      </c>
      <c r="AU57" s="24">
        <v>108</v>
      </c>
      <c r="AV57" s="24">
        <v>157</v>
      </c>
      <c r="AW57" s="13"/>
      <c r="AY57"/>
      <c r="AZ57"/>
    </row>
    <row r="58" spans="2:52" ht="15" customHeight="1">
      <c r="B58" s="35" t="s">
        <v>30</v>
      </c>
      <c r="C58" s="22">
        <f t="shared" si="35"/>
        <v>8538</v>
      </c>
      <c r="D58" s="24">
        <f t="shared" si="36"/>
        <v>851</v>
      </c>
      <c r="E58" s="23">
        <v>169</v>
      </c>
      <c r="F58" s="23">
        <v>168</v>
      </c>
      <c r="G58" s="23">
        <v>175</v>
      </c>
      <c r="H58" s="23">
        <v>157</v>
      </c>
      <c r="I58" s="23">
        <v>182</v>
      </c>
      <c r="J58" s="24">
        <f t="shared" si="40"/>
        <v>828</v>
      </c>
      <c r="K58" s="23">
        <v>170</v>
      </c>
      <c r="L58" s="23">
        <v>173</v>
      </c>
      <c r="M58" s="23">
        <v>149</v>
      </c>
      <c r="N58" s="23">
        <v>187</v>
      </c>
      <c r="O58" s="23">
        <v>149</v>
      </c>
      <c r="P58" s="35" t="s">
        <v>30</v>
      </c>
      <c r="Q58" s="24">
        <f t="shared" si="37"/>
        <v>832</v>
      </c>
      <c r="R58" s="23">
        <v>164</v>
      </c>
      <c r="S58" s="23">
        <v>145</v>
      </c>
      <c r="T58" s="23">
        <v>159</v>
      </c>
      <c r="U58" s="23">
        <v>173</v>
      </c>
      <c r="V58" s="23">
        <v>191</v>
      </c>
      <c r="W58" s="24">
        <f t="shared" si="38"/>
        <v>870</v>
      </c>
      <c r="X58" s="23">
        <v>185</v>
      </c>
      <c r="Y58" s="23">
        <v>184</v>
      </c>
      <c r="Z58" s="23">
        <v>178</v>
      </c>
      <c r="AA58" s="23">
        <v>148</v>
      </c>
      <c r="AB58" s="23">
        <v>175</v>
      </c>
      <c r="AC58" s="35" t="s">
        <v>30</v>
      </c>
      <c r="AD58" s="24">
        <f t="shared" si="39"/>
        <v>908</v>
      </c>
      <c r="AE58" s="23">
        <v>196</v>
      </c>
      <c r="AF58" s="23">
        <v>192</v>
      </c>
      <c r="AG58" s="23">
        <v>178</v>
      </c>
      <c r="AH58" s="23">
        <v>175</v>
      </c>
      <c r="AI58" s="23">
        <v>167</v>
      </c>
      <c r="AJ58" s="24">
        <v>746</v>
      </c>
      <c r="AK58" s="24">
        <v>589</v>
      </c>
      <c r="AL58" s="24">
        <v>429</v>
      </c>
      <c r="AM58" s="24">
        <v>448</v>
      </c>
      <c r="AN58" s="35" t="s">
        <v>30</v>
      </c>
      <c r="AO58" s="24">
        <v>393</v>
      </c>
      <c r="AP58" s="24">
        <v>344</v>
      </c>
      <c r="AQ58" s="24">
        <v>251</v>
      </c>
      <c r="AR58" s="24">
        <v>264</v>
      </c>
      <c r="AS58" s="24">
        <v>230</v>
      </c>
      <c r="AT58" s="24">
        <v>182</v>
      </c>
      <c r="AU58" s="24">
        <v>174</v>
      </c>
      <c r="AV58" s="24">
        <v>199</v>
      </c>
      <c r="AW58" s="13"/>
      <c r="AY58"/>
      <c r="AZ58"/>
    </row>
    <row r="59" spans="2:52" ht="15" customHeight="1">
      <c r="B59" s="35" t="s">
        <v>31</v>
      </c>
      <c r="C59" s="22">
        <f>SUM(D59+J59+Q59+W59+AD59+AJ59+AK59+AL59+AM59+AO59+AP59+AQ59+AR59+AS59+AT59+AU59+AV59)</f>
        <v>1528</v>
      </c>
      <c r="D59" s="24">
        <f t="shared" si="36"/>
        <v>132</v>
      </c>
      <c r="E59" s="23">
        <v>25</v>
      </c>
      <c r="F59" s="23">
        <v>31</v>
      </c>
      <c r="G59" s="23">
        <v>32</v>
      </c>
      <c r="H59" s="23">
        <v>23</v>
      </c>
      <c r="I59" s="23">
        <v>21</v>
      </c>
      <c r="J59" s="24">
        <f t="shared" si="40"/>
        <v>146</v>
      </c>
      <c r="K59" s="23">
        <v>36</v>
      </c>
      <c r="L59" s="23">
        <v>25</v>
      </c>
      <c r="M59" s="23">
        <v>27</v>
      </c>
      <c r="N59" s="23">
        <v>34</v>
      </c>
      <c r="O59" s="23">
        <v>24</v>
      </c>
      <c r="P59" s="35" t="s">
        <v>31</v>
      </c>
      <c r="Q59" s="24">
        <f t="shared" si="37"/>
        <v>131</v>
      </c>
      <c r="R59" s="23">
        <v>25</v>
      </c>
      <c r="S59" s="23">
        <v>27</v>
      </c>
      <c r="T59" s="23">
        <v>30</v>
      </c>
      <c r="U59" s="23">
        <v>30</v>
      </c>
      <c r="V59" s="23">
        <v>19</v>
      </c>
      <c r="W59" s="24">
        <f t="shared" si="38"/>
        <v>115</v>
      </c>
      <c r="X59" s="23">
        <v>29</v>
      </c>
      <c r="Y59" s="23">
        <v>10</v>
      </c>
      <c r="Z59" s="23">
        <v>29</v>
      </c>
      <c r="AA59" s="23">
        <v>29</v>
      </c>
      <c r="AB59" s="23">
        <v>18</v>
      </c>
      <c r="AC59" s="35" t="s">
        <v>31</v>
      </c>
      <c r="AD59" s="24">
        <f t="shared" si="39"/>
        <v>171</v>
      </c>
      <c r="AE59" s="23">
        <v>39</v>
      </c>
      <c r="AF59" s="23">
        <v>32</v>
      </c>
      <c r="AG59" s="23">
        <v>42</v>
      </c>
      <c r="AH59" s="23">
        <v>32</v>
      </c>
      <c r="AI59" s="23">
        <v>26</v>
      </c>
      <c r="AJ59" s="24">
        <v>149</v>
      </c>
      <c r="AK59" s="24">
        <v>115</v>
      </c>
      <c r="AL59" s="24">
        <v>85</v>
      </c>
      <c r="AM59" s="24">
        <v>85</v>
      </c>
      <c r="AN59" s="35" t="s">
        <v>31</v>
      </c>
      <c r="AO59" s="24">
        <v>67</v>
      </c>
      <c r="AP59" s="24">
        <v>57</v>
      </c>
      <c r="AQ59" s="24">
        <v>59</v>
      </c>
      <c r="AR59" s="24">
        <v>61</v>
      </c>
      <c r="AS59" s="24">
        <v>53</v>
      </c>
      <c r="AT59" s="24">
        <v>44</v>
      </c>
      <c r="AU59" s="24">
        <v>22</v>
      </c>
      <c r="AV59" s="24">
        <v>36</v>
      </c>
      <c r="AW59" s="13"/>
      <c r="AY59"/>
      <c r="AZ59"/>
    </row>
    <row r="60" spans="2:52" ht="15" customHeight="1">
      <c r="B60" s="35" t="s">
        <v>32</v>
      </c>
      <c r="C60" s="22">
        <f t="shared" si="35"/>
        <v>6754</v>
      </c>
      <c r="D60" s="24">
        <f t="shared" si="36"/>
        <v>599</v>
      </c>
      <c r="E60" s="23">
        <v>116</v>
      </c>
      <c r="F60" s="23">
        <v>125</v>
      </c>
      <c r="G60" s="23">
        <v>120</v>
      </c>
      <c r="H60" s="23">
        <v>119</v>
      </c>
      <c r="I60" s="23">
        <v>119</v>
      </c>
      <c r="J60" s="24">
        <f t="shared" si="40"/>
        <v>597</v>
      </c>
      <c r="K60" s="23">
        <v>126</v>
      </c>
      <c r="L60" s="23">
        <v>110</v>
      </c>
      <c r="M60" s="23">
        <v>105</v>
      </c>
      <c r="N60" s="23">
        <v>129</v>
      </c>
      <c r="O60" s="23">
        <v>127</v>
      </c>
      <c r="P60" s="35" t="s">
        <v>32</v>
      </c>
      <c r="Q60" s="24">
        <f t="shared" si="37"/>
        <v>654</v>
      </c>
      <c r="R60" s="23">
        <v>134</v>
      </c>
      <c r="S60" s="23">
        <v>115</v>
      </c>
      <c r="T60" s="23">
        <v>134</v>
      </c>
      <c r="U60" s="23">
        <v>141</v>
      </c>
      <c r="V60" s="23">
        <v>130</v>
      </c>
      <c r="W60" s="24">
        <f t="shared" si="38"/>
        <v>709</v>
      </c>
      <c r="X60" s="23">
        <v>131</v>
      </c>
      <c r="Y60" s="23">
        <v>139</v>
      </c>
      <c r="Z60" s="23">
        <v>163</v>
      </c>
      <c r="AA60" s="23">
        <v>132</v>
      </c>
      <c r="AB60" s="23">
        <v>144</v>
      </c>
      <c r="AC60" s="35" t="s">
        <v>32</v>
      </c>
      <c r="AD60" s="24">
        <f t="shared" si="39"/>
        <v>705</v>
      </c>
      <c r="AE60" s="23">
        <v>118</v>
      </c>
      <c r="AF60" s="23">
        <v>167</v>
      </c>
      <c r="AG60" s="23">
        <v>153</v>
      </c>
      <c r="AH60" s="23">
        <v>123</v>
      </c>
      <c r="AI60" s="23">
        <v>144</v>
      </c>
      <c r="AJ60" s="24">
        <v>611</v>
      </c>
      <c r="AK60" s="24">
        <v>520</v>
      </c>
      <c r="AL60" s="24">
        <v>371</v>
      </c>
      <c r="AM60" s="24">
        <v>346</v>
      </c>
      <c r="AN60" s="35" t="s">
        <v>32</v>
      </c>
      <c r="AO60" s="24">
        <v>301</v>
      </c>
      <c r="AP60" s="24">
        <v>269</v>
      </c>
      <c r="AQ60" s="24">
        <v>248</v>
      </c>
      <c r="AR60" s="24">
        <v>224</v>
      </c>
      <c r="AS60" s="24">
        <v>198</v>
      </c>
      <c r="AT60" s="24">
        <v>141</v>
      </c>
      <c r="AU60" s="24">
        <v>123</v>
      </c>
      <c r="AV60" s="24">
        <v>138</v>
      </c>
      <c r="AW60" s="13"/>
      <c r="AY60"/>
      <c r="AZ60"/>
    </row>
    <row r="61" spans="2:52" ht="15" customHeight="1">
      <c r="B61" s="35" t="s">
        <v>33</v>
      </c>
      <c r="C61" s="22">
        <f>SUM(D61+J61+Q61+W61+AD61+AJ61+AK61+AL61+AM61+AO61+AP61+AQ61+AR61+AS61+AT61+AU61+AV61)</f>
        <v>4292</v>
      </c>
      <c r="D61" s="24">
        <f t="shared" si="36"/>
        <v>367</v>
      </c>
      <c r="E61" s="23">
        <v>74</v>
      </c>
      <c r="F61" s="23">
        <v>64</v>
      </c>
      <c r="G61" s="23">
        <v>81</v>
      </c>
      <c r="H61" s="23">
        <v>75</v>
      </c>
      <c r="I61" s="23">
        <v>73</v>
      </c>
      <c r="J61" s="24">
        <f t="shared" si="40"/>
        <v>408</v>
      </c>
      <c r="K61" s="23">
        <v>72</v>
      </c>
      <c r="L61" s="23">
        <v>89</v>
      </c>
      <c r="M61" s="23">
        <v>78</v>
      </c>
      <c r="N61" s="23">
        <v>78</v>
      </c>
      <c r="O61" s="23">
        <v>91</v>
      </c>
      <c r="P61" s="35" t="s">
        <v>33</v>
      </c>
      <c r="Q61" s="24">
        <f t="shared" si="37"/>
        <v>453</v>
      </c>
      <c r="R61" s="23">
        <v>89</v>
      </c>
      <c r="S61" s="23">
        <v>87</v>
      </c>
      <c r="T61" s="23">
        <v>94</v>
      </c>
      <c r="U61" s="23">
        <v>103</v>
      </c>
      <c r="V61" s="23">
        <v>80</v>
      </c>
      <c r="W61" s="24">
        <f t="shared" si="38"/>
        <v>450</v>
      </c>
      <c r="X61" s="23">
        <v>81</v>
      </c>
      <c r="Y61" s="23">
        <v>91</v>
      </c>
      <c r="Z61" s="23">
        <v>99</v>
      </c>
      <c r="AA61" s="23">
        <v>82</v>
      </c>
      <c r="AB61" s="23">
        <v>97</v>
      </c>
      <c r="AC61" s="35" t="s">
        <v>33</v>
      </c>
      <c r="AD61" s="24">
        <f t="shared" si="39"/>
        <v>454</v>
      </c>
      <c r="AE61" s="23">
        <v>107</v>
      </c>
      <c r="AF61" s="23">
        <v>101</v>
      </c>
      <c r="AG61" s="23">
        <v>85</v>
      </c>
      <c r="AH61" s="23">
        <v>72</v>
      </c>
      <c r="AI61" s="23">
        <v>89</v>
      </c>
      <c r="AJ61" s="24">
        <v>334</v>
      </c>
      <c r="AK61" s="24">
        <v>299</v>
      </c>
      <c r="AL61" s="24">
        <v>239</v>
      </c>
      <c r="AM61" s="24">
        <v>254</v>
      </c>
      <c r="AN61" s="35" t="s">
        <v>33</v>
      </c>
      <c r="AO61" s="24">
        <v>222</v>
      </c>
      <c r="AP61" s="24">
        <v>153</v>
      </c>
      <c r="AQ61" s="24">
        <v>156</v>
      </c>
      <c r="AR61" s="24">
        <v>110</v>
      </c>
      <c r="AS61" s="24">
        <v>99</v>
      </c>
      <c r="AT61" s="24">
        <v>120</v>
      </c>
      <c r="AU61" s="24">
        <v>58</v>
      </c>
      <c r="AV61" s="24">
        <v>116</v>
      </c>
      <c r="AW61" s="13"/>
      <c r="AY61"/>
      <c r="AZ61"/>
    </row>
    <row r="62" spans="2:52" ht="15" customHeight="1">
      <c r="B62" s="35" t="s">
        <v>34</v>
      </c>
      <c r="C62" s="22">
        <f t="shared" si="35"/>
        <v>3382</v>
      </c>
      <c r="D62" s="24">
        <f t="shared" si="36"/>
        <v>312</v>
      </c>
      <c r="E62" s="23">
        <v>58</v>
      </c>
      <c r="F62" s="23">
        <v>72</v>
      </c>
      <c r="G62" s="23">
        <v>60</v>
      </c>
      <c r="H62" s="23">
        <v>55</v>
      </c>
      <c r="I62" s="23">
        <v>67</v>
      </c>
      <c r="J62" s="24">
        <f t="shared" si="40"/>
        <v>284</v>
      </c>
      <c r="K62" s="23">
        <v>65</v>
      </c>
      <c r="L62" s="23">
        <v>44</v>
      </c>
      <c r="M62" s="23">
        <v>55</v>
      </c>
      <c r="N62" s="23">
        <v>56</v>
      </c>
      <c r="O62" s="23">
        <v>64</v>
      </c>
      <c r="P62" s="35" t="s">
        <v>34</v>
      </c>
      <c r="Q62" s="24">
        <f t="shared" si="37"/>
        <v>293</v>
      </c>
      <c r="R62" s="23">
        <v>54</v>
      </c>
      <c r="S62" s="23">
        <v>43</v>
      </c>
      <c r="T62" s="23">
        <v>72</v>
      </c>
      <c r="U62" s="23">
        <v>60</v>
      </c>
      <c r="V62" s="23">
        <v>64</v>
      </c>
      <c r="W62" s="24">
        <f t="shared" si="38"/>
        <v>307</v>
      </c>
      <c r="X62" s="23">
        <v>50</v>
      </c>
      <c r="Y62" s="23">
        <v>55</v>
      </c>
      <c r="Z62" s="23">
        <v>64</v>
      </c>
      <c r="AA62" s="23">
        <v>71</v>
      </c>
      <c r="AB62" s="23">
        <v>67</v>
      </c>
      <c r="AC62" s="35" t="s">
        <v>34</v>
      </c>
      <c r="AD62" s="24">
        <f t="shared" si="39"/>
        <v>361</v>
      </c>
      <c r="AE62" s="23">
        <v>70</v>
      </c>
      <c r="AF62" s="23">
        <v>73</v>
      </c>
      <c r="AG62" s="23">
        <v>69</v>
      </c>
      <c r="AH62" s="23">
        <v>71</v>
      </c>
      <c r="AI62" s="23">
        <v>78</v>
      </c>
      <c r="AJ62" s="24">
        <v>320</v>
      </c>
      <c r="AK62" s="24">
        <v>257</v>
      </c>
      <c r="AL62" s="24">
        <v>213</v>
      </c>
      <c r="AM62" s="24">
        <v>202</v>
      </c>
      <c r="AN62" s="35" t="s">
        <v>34</v>
      </c>
      <c r="AO62" s="24">
        <v>174</v>
      </c>
      <c r="AP62" s="24">
        <v>141</v>
      </c>
      <c r="AQ62" s="24">
        <v>100</v>
      </c>
      <c r="AR62" s="24">
        <v>110</v>
      </c>
      <c r="AS62" s="24">
        <v>89</v>
      </c>
      <c r="AT62" s="24">
        <v>77</v>
      </c>
      <c r="AU62" s="24">
        <v>60</v>
      </c>
      <c r="AV62" s="24">
        <v>82</v>
      </c>
      <c r="AW62" s="13"/>
      <c r="AY62"/>
      <c r="AZ62"/>
    </row>
    <row r="63" spans="2:52" ht="15" customHeight="1">
      <c r="B63" s="35" t="s">
        <v>35</v>
      </c>
      <c r="C63" s="22">
        <f t="shared" si="35"/>
        <v>4904</v>
      </c>
      <c r="D63" s="24">
        <f t="shared" si="36"/>
        <v>411</v>
      </c>
      <c r="E63" s="23">
        <v>63</v>
      </c>
      <c r="F63" s="23">
        <v>75</v>
      </c>
      <c r="G63" s="23">
        <v>89</v>
      </c>
      <c r="H63" s="23">
        <v>101</v>
      </c>
      <c r="I63" s="23">
        <v>83</v>
      </c>
      <c r="J63" s="24">
        <f t="shared" si="40"/>
        <v>447</v>
      </c>
      <c r="K63" s="23">
        <v>98</v>
      </c>
      <c r="L63" s="23">
        <v>93</v>
      </c>
      <c r="M63" s="23">
        <v>89</v>
      </c>
      <c r="N63" s="23">
        <v>87</v>
      </c>
      <c r="O63" s="23">
        <v>80</v>
      </c>
      <c r="P63" s="35" t="s">
        <v>35</v>
      </c>
      <c r="Q63" s="24">
        <f t="shared" si="37"/>
        <v>488</v>
      </c>
      <c r="R63" s="23">
        <v>88</v>
      </c>
      <c r="S63" s="23">
        <v>94</v>
      </c>
      <c r="T63" s="23">
        <v>92</v>
      </c>
      <c r="U63" s="23">
        <v>115</v>
      </c>
      <c r="V63" s="23">
        <v>99</v>
      </c>
      <c r="W63" s="24">
        <f t="shared" si="38"/>
        <v>579</v>
      </c>
      <c r="X63" s="23">
        <v>121</v>
      </c>
      <c r="Y63" s="23">
        <v>106</v>
      </c>
      <c r="Z63" s="23">
        <v>114</v>
      </c>
      <c r="AA63" s="23">
        <v>106</v>
      </c>
      <c r="AB63" s="23">
        <v>132</v>
      </c>
      <c r="AC63" s="35" t="s">
        <v>35</v>
      </c>
      <c r="AD63" s="24">
        <f t="shared" si="39"/>
        <v>504</v>
      </c>
      <c r="AE63" s="23">
        <v>84</v>
      </c>
      <c r="AF63" s="23">
        <v>106</v>
      </c>
      <c r="AG63" s="23">
        <v>99</v>
      </c>
      <c r="AH63" s="23">
        <v>109</v>
      </c>
      <c r="AI63" s="23">
        <v>106</v>
      </c>
      <c r="AJ63" s="24">
        <v>386</v>
      </c>
      <c r="AK63" s="24">
        <v>317</v>
      </c>
      <c r="AL63" s="24">
        <v>220</v>
      </c>
      <c r="AM63" s="24">
        <v>240</v>
      </c>
      <c r="AN63" s="35" t="s">
        <v>35</v>
      </c>
      <c r="AO63" s="24">
        <v>205</v>
      </c>
      <c r="AP63" s="24">
        <v>218</v>
      </c>
      <c r="AQ63" s="24">
        <v>187</v>
      </c>
      <c r="AR63" s="24">
        <v>177</v>
      </c>
      <c r="AS63" s="24">
        <v>152</v>
      </c>
      <c r="AT63" s="24">
        <v>122</v>
      </c>
      <c r="AU63" s="24">
        <v>113</v>
      </c>
      <c r="AV63" s="24">
        <v>138</v>
      </c>
      <c r="AW63" s="13"/>
      <c r="AY63"/>
      <c r="AZ63"/>
    </row>
    <row r="64" spans="2:52" ht="15" customHeight="1">
      <c r="B64" s="35" t="s">
        <v>36</v>
      </c>
      <c r="C64" s="22">
        <f t="shared" si="35"/>
        <v>26868</v>
      </c>
      <c r="D64" s="24">
        <f t="shared" si="36"/>
        <v>2467</v>
      </c>
      <c r="E64" s="23">
        <v>483</v>
      </c>
      <c r="F64" s="23">
        <v>495</v>
      </c>
      <c r="G64" s="23">
        <v>501</v>
      </c>
      <c r="H64" s="23">
        <v>504</v>
      </c>
      <c r="I64" s="23">
        <v>484</v>
      </c>
      <c r="J64" s="24">
        <f t="shared" si="40"/>
        <v>2516</v>
      </c>
      <c r="K64" s="23">
        <v>523</v>
      </c>
      <c r="L64" s="23">
        <v>477</v>
      </c>
      <c r="M64" s="23">
        <v>535</v>
      </c>
      <c r="N64" s="23">
        <v>479</v>
      </c>
      <c r="O64" s="23">
        <v>502</v>
      </c>
      <c r="P64" s="35" t="s">
        <v>36</v>
      </c>
      <c r="Q64" s="24">
        <f t="shared" si="37"/>
        <v>2792</v>
      </c>
      <c r="R64" s="23">
        <v>530</v>
      </c>
      <c r="S64" s="23">
        <v>555</v>
      </c>
      <c r="T64" s="23">
        <v>557</v>
      </c>
      <c r="U64" s="23">
        <v>565</v>
      </c>
      <c r="V64" s="23">
        <v>585</v>
      </c>
      <c r="W64" s="24">
        <f t="shared" si="38"/>
        <v>2884</v>
      </c>
      <c r="X64" s="23">
        <v>551</v>
      </c>
      <c r="Y64" s="23">
        <v>566</v>
      </c>
      <c r="Z64" s="23">
        <v>595</v>
      </c>
      <c r="AA64" s="23">
        <v>571</v>
      </c>
      <c r="AB64" s="23">
        <v>601</v>
      </c>
      <c r="AC64" s="35" t="s">
        <v>36</v>
      </c>
      <c r="AD64" s="24">
        <f t="shared" si="39"/>
        <v>2861</v>
      </c>
      <c r="AE64" s="23">
        <v>610</v>
      </c>
      <c r="AF64" s="23">
        <v>566</v>
      </c>
      <c r="AG64" s="23">
        <v>610</v>
      </c>
      <c r="AH64" s="23">
        <v>536</v>
      </c>
      <c r="AI64" s="23">
        <v>539</v>
      </c>
      <c r="AJ64" s="24">
        <v>2520</v>
      </c>
      <c r="AK64" s="24">
        <v>1982</v>
      </c>
      <c r="AL64" s="24">
        <v>1538</v>
      </c>
      <c r="AM64" s="24">
        <v>1354</v>
      </c>
      <c r="AN64" s="35" t="s">
        <v>36</v>
      </c>
      <c r="AO64" s="24">
        <v>1240</v>
      </c>
      <c r="AP64" s="24">
        <v>1033</v>
      </c>
      <c r="AQ64" s="24">
        <v>932</v>
      </c>
      <c r="AR64" s="24">
        <v>736</v>
      </c>
      <c r="AS64" s="24">
        <v>643</v>
      </c>
      <c r="AT64" s="24">
        <v>492</v>
      </c>
      <c r="AU64" s="24">
        <v>400</v>
      </c>
      <c r="AV64" s="24">
        <v>478</v>
      </c>
      <c r="AW64" s="13"/>
      <c r="AY64"/>
      <c r="AZ64"/>
    </row>
    <row r="65" spans="2:52" ht="15" customHeight="1">
      <c r="B65" s="35" t="s">
        <v>37</v>
      </c>
      <c r="C65" s="22">
        <f t="shared" si="35"/>
        <v>10421</v>
      </c>
      <c r="D65" s="24">
        <f t="shared" si="36"/>
        <v>964</v>
      </c>
      <c r="E65" s="23">
        <v>195</v>
      </c>
      <c r="F65" s="23">
        <v>198</v>
      </c>
      <c r="G65" s="23">
        <v>196</v>
      </c>
      <c r="H65" s="23">
        <v>176</v>
      </c>
      <c r="I65" s="23">
        <v>199</v>
      </c>
      <c r="J65" s="24">
        <f t="shared" si="40"/>
        <v>897</v>
      </c>
      <c r="K65" s="23">
        <v>182</v>
      </c>
      <c r="L65" s="23">
        <v>178</v>
      </c>
      <c r="M65" s="23">
        <v>175</v>
      </c>
      <c r="N65" s="23">
        <v>168</v>
      </c>
      <c r="O65" s="23">
        <v>194</v>
      </c>
      <c r="P65" s="35" t="s">
        <v>37</v>
      </c>
      <c r="Q65" s="24">
        <f t="shared" si="37"/>
        <v>863</v>
      </c>
      <c r="R65" s="23">
        <v>160</v>
      </c>
      <c r="S65" s="23">
        <v>175</v>
      </c>
      <c r="T65" s="23">
        <v>181</v>
      </c>
      <c r="U65" s="23">
        <v>153</v>
      </c>
      <c r="V65" s="23">
        <v>194</v>
      </c>
      <c r="W65" s="24">
        <f t="shared" si="38"/>
        <v>1013</v>
      </c>
      <c r="X65" s="23">
        <v>185</v>
      </c>
      <c r="Y65" s="23">
        <v>175</v>
      </c>
      <c r="Z65" s="23">
        <v>183</v>
      </c>
      <c r="AA65" s="23">
        <v>233</v>
      </c>
      <c r="AB65" s="23">
        <v>237</v>
      </c>
      <c r="AC65" s="35" t="s">
        <v>37</v>
      </c>
      <c r="AD65" s="24">
        <f t="shared" si="39"/>
        <v>1084</v>
      </c>
      <c r="AE65" s="23">
        <v>223</v>
      </c>
      <c r="AF65" s="23">
        <v>248</v>
      </c>
      <c r="AG65" s="23">
        <v>211</v>
      </c>
      <c r="AH65" s="23">
        <v>202</v>
      </c>
      <c r="AI65" s="23">
        <v>200</v>
      </c>
      <c r="AJ65" s="24">
        <v>1005</v>
      </c>
      <c r="AK65" s="24">
        <v>748</v>
      </c>
      <c r="AL65" s="24">
        <v>576</v>
      </c>
      <c r="AM65" s="24">
        <v>580</v>
      </c>
      <c r="AN65" s="35" t="s">
        <v>37</v>
      </c>
      <c r="AO65" s="24">
        <v>496</v>
      </c>
      <c r="AP65" s="24">
        <v>439</v>
      </c>
      <c r="AQ65" s="24">
        <v>351</v>
      </c>
      <c r="AR65" s="24">
        <v>328</v>
      </c>
      <c r="AS65" s="24">
        <v>292</v>
      </c>
      <c r="AT65" s="24">
        <v>302</v>
      </c>
      <c r="AU65" s="24">
        <v>220</v>
      </c>
      <c r="AV65" s="24">
        <v>263</v>
      </c>
      <c r="AW65" s="13"/>
      <c r="AY65"/>
      <c r="AZ65"/>
    </row>
    <row r="66" spans="2:52" ht="15" customHeight="1">
      <c r="B66" s="35" t="s">
        <v>38</v>
      </c>
      <c r="C66" s="22">
        <f t="shared" si="35"/>
        <v>6571</v>
      </c>
      <c r="D66" s="24">
        <f t="shared" si="36"/>
        <v>657</v>
      </c>
      <c r="E66" s="23">
        <v>131</v>
      </c>
      <c r="F66" s="23">
        <v>125</v>
      </c>
      <c r="G66" s="23">
        <v>127</v>
      </c>
      <c r="H66" s="23">
        <v>143</v>
      </c>
      <c r="I66" s="23">
        <v>131</v>
      </c>
      <c r="J66" s="24">
        <f t="shared" si="40"/>
        <v>656</v>
      </c>
      <c r="K66" s="23">
        <v>123</v>
      </c>
      <c r="L66" s="23">
        <v>116</v>
      </c>
      <c r="M66" s="23">
        <v>153</v>
      </c>
      <c r="N66" s="23">
        <v>135</v>
      </c>
      <c r="O66" s="23">
        <v>129</v>
      </c>
      <c r="P66" s="35" t="s">
        <v>38</v>
      </c>
      <c r="Q66" s="24">
        <f t="shared" si="37"/>
        <v>766</v>
      </c>
      <c r="R66" s="23">
        <v>148</v>
      </c>
      <c r="S66" s="23">
        <v>141</v>
      </c>
      <c r="T66" s="23">
        <v>158</v>
      </c>
      <c r="U66" s="23">
        <v>168</v>
      </c>
      <c r="V66" s="23">
        <v>151</v>
      </c>
      <c r="W66" s="24">
        <f t="shared" si="38"/>
        <v>776</v>
      </c>
      <c r="X66" s="23">
        <v>148</v>
      </c>
      <c r="Y66" s="23">
        <v>165</v>
      </c>
      <c r="Z66" s="23">
        <v>155</v>
      </c>
      <c r="AA66" s="23">
        <v>163</v>
      </c>
      <c r="AB66" s="23">
        <v>145</v>
      </c>
      <c r="AC66" s="35" t="s">
        <v>38</v>
      </c>
      <c r="AD66" s="24">
        <f t="shared" si="39"/>
        <v>693</v>
      </c>
      <c r="AE66" s="23">
        <v>139</v>
      </c>
      <c r="AF66" s="23">
        <v>126</v>
      </c>
      <c r="AG66" s="23">
        <v>179</v>
      </c>
      <c r="AH66" s="23">
        <v>142</v>
      </c>
      <c r="AI66" s="23">
        <v>107</v>
      </c>
      <c r="AJ66" s="24">
        <v>546</v>
      </c>
      <c r="AK66" s="24">
        <v>416</v>
      </c>
      <c r="AL66" s="24">
        <v>333</v>
      </c>
      <c r="AM66" s="24">
        <v>303</v>
      </c>
      <c r="AN66" s="35" t="s">
        <v>38</v>
      </c>
      <c r="AO66" s="24">
        <v>260</v>
      </c>
      <c r="AP66" s="24">
        <v>239</v>
      </c>
      <c r="AQ66" s="24">
        <v>233</v>
      </c>
      <c r="AR66" s="24">
        <v>187</v>
      </c>
      <c r="AS66" s="24">
        <v>159</v>
      </c>
      <c r="AT66" s="24">
        <v>129</v>
      </c>
      <c r="AU66" s="24">
        <v>88</v>
      </c>
      <c r="AV66" s="24">
        <v>130</v>
      </c>
      <c r="AW66" s="13"/>
      <c r="AY66"/>
      <c r="AZ66"/>
    </row>
    <row r="67" spans="2:52" ht="15" customHeight="1">
      <c r="B67" s="35" t="s">
        <v>39</v>
      </c>
      <c r="C67" s="22">
        <f t="shared" si="35"/>
        <v>7443</v>
      </c>
      <c r="D67" s="24">
        <f t="shared" si="36"/>
        <v>649</v>
      </c>
      <c r="E67" s="23">
        <v>120</v>
      </c>
      <c r="F67" s="23">
        <v>137</v>
      </c>
      <c r="G67" s="23">
        <v>130</v>
      </c>
      <c r="H67" s="23">
        <v>141</v>
      </c>
      <c r="I67" s="23">
        <v>121</v>
      </c>
      <c r="J67" s="24">
        <f t="shared" si="40"/>
        <v>667</v>
      </c>
      <c r="K67" s="23">
        <v>132</v>
      </c>
      <c r="L67" s="23">
        <v>123</v>
      </c>
      <c r="M67" s="23">
        <v>135</v>
      </c>
      <c r="N67" s="23">
        <v>139</v>
      </c>
      <c r="O67" s="23">
        <v>138</v>
      </c>
      <c r="P67" s="35" t="s">
        <v>39</v>
      </c>
      <c r="Q67" s="24">
        <f t="shared" si="37"/>
        <v>745</v>
      </c>
      <c r="R67" s="23">
        <v>146</v>
      </c>
      <c r="S67" s="23">
        <v>135</v>
      </c>
      <c r="T67" s="23">
        <v>149</v>
      </c>
      <c r="U67" s="23">
        <v>164</v>
      </c>
      <c r="V67" s="23">
        <v>151</v>
      </c>
      <c r="W67" s="24">
        <f t="shared" si="38"/>
        <v>804</v>
      </c>
      <c r="X67" s="23">
        <v>159</v>
      </c>
      <c r="Y67" s="23">
        <v>138</v>
      </c>
      <c r="Z67" s="23">
        <v>170</v>
      </c>
      <c r="AA67" s="23">
        <v>170</v>
      </c>
      <c r="AB67" s="23">
        <v>167</v>
      </c>
      <c r="AC67" s="35" t="s">
        <v>39</v>
      </c>
      <c r="AD67" s="24">
        <f t="shared" si="39"/>
        <v>790</v>
      </c>
      <c r="AE67" s="23">
        <v>173</v>
      </c>
      <c r="AF67" s="23">
        <v>155</v>
      </c>
      <c r="AG67" s="23">
        <v>154</v>
      </c>
      <c r="AH67" s="23">
        <v>167</v>
      </c>
      <c r="AI67" s="23">
        <v>141</v>
      </c>
      <c r="AJ67" s="24">
        <v>652</v>
      </c>
      <c r="AK67" s="24">
        <v>473</v>
      </c>
      <c r="AL67" s="24">
        <v>393</v>
      </c>
      <c r="AM67" s="24">
        <v>355</v>
      </c>
      <c r="AN67" s="35" t="s">
        <v>39</v>
      </c>
      <c r="AO67" s="24">
        <v>354</v>
      </c>
      <c r="AP67" s="24">
        <v>283</v>
      </c>
      <c r="AQ67" s="24">
        <v>290</v>
      </c>
      <c r="AR67" s="24">
        <v>237</v>
      </c>
      <c r="AS67" s="24">
        <v>217</v>
      </c>
      <c r="AT67" s="24">
        <v>181</v>
      </c>
      <c r="AU67" s="24">
        <v>146</v>
      </c>
      <c r="AV67" s="24">
        <v>207</v>
      </c>
      <c r="AW67" s="13"/>
      <c r="AY67"/>
      <c r="AZ67"/>
    </row>
    <row r="68" spans="2:52" ht="15" customHeight="1">
      <c r="B68" s="35" t="s">
        <v>40</v>
      </c>
      <c r="C68" s="22">
        <f t="shared" si="35"/>
        <v>4350</v>
      </c>
      <c r="D68" s="24">
        <f t="shared" si="36"/>
        <v>394</v>
      </c>
      <c r="E68" s="23">
        <v>78</v>
      </c>
      <c r="F68" s="23">
        <v>79</v>
      </c>
      <c r="G68" s="23">
        <v>79</v>
      </c>
      <c r="H68" s="23">
        <v>80</v>
      </c>
      <c r="I68" s="23">
        <v>78</v>
      </c>
      <c r="J68" s="24">
        <f t="shared" si="40"/>
        <v>431</v>
      </c>
      <c r="K68" s="23">
        <v>73</v>
      </c>
      <c r="L68" s="23">
        <v>85</v>
      </c>
      <c r="M68" s="23">
        <v>89</v>
      </c>
      <c r="N68" s="23">
        <v>93</v>
      </c>
      <c r="O68" s="23">
        <v>91</v>
      </c>
      <c r="P68" s="35" t="s">
        <v>40</v>
      </c>
      <c r="Q68" s="24">
        <f t="shared" si="37"/>
        <v>474</v>
      </c>
      <c r="R68" s="23">
        <v>88</v>
      </c>
      <c r="S68" s="23">
        <v>94</v>
      </c>
      <c r="T68" s="23">
        <v>88</v>
      </c>
      <c r="U68" s="23">
        <v>98</v>
      </c>
      <c r="V68" s="23">
        <v>106</v>
      </c>
      <c r="W68" s="24">
        <f t="shared" si="38"/>
        <v>505</v>
      </c>
      <c r="X68" s="23">
        <v>82</v>
      </c>
      <c r="Y68" s="23">
        <v>96</v>
      </c>
      <c r="Z68" s="23">
        <v>95</v>
      </c>
      <c r="AA68" s="23">
        <v>108</v>
      </c>
      <c r="AB68" s="23">
        <v>124</v>
      </c>
      <c r="AC68" s="35" t="s">
        <v>40</v>
      </c>
      <c r="AD68" s="24">
        <f t="shared" si="39"/>
        <v>461</v>
      </c>
      <c r="AE68" s="23">
        <v>79</v>
      </c>
      <c r="AF68" s="23">
        <v>91</v>
      </c>
      <c r="AG68" s="23">
        <v>102</v>
      </c>
      <c r="AH68" s="23">
        <v>103</v>
      </c>
      <c r="AI68" s="23">
        <v>86</v>
      </c>
      <c r="AJ68" s="24">
        <v>372</v>
      </c>
      <c r="AK68" s="24">
        <v>238</v>
      </c>
      <c r="AL68" s="24">
        <v>231</v>
      </c>
      <c r="AM68" s="24">
        <v>184</v>
      </c>
      <c r="AN68" s="35" t="s">
        <v>40</v>
      </c>
      <c r="AO68" s="24">
        <v>185</v>
      </c>
      <c r="AP68" s="24">
        <v>186</v>
      </c>
      <c r="AQ68" s="24">
        <v>167</v>
      </c>
      <c r="AR68" s="24">
        <v>125</v>
      </c>
      <c r="AS68" s="24">
        <v>136</v>
      </c>
      <c r="AT68" s="24">
        <v>97</v>
      </c>
      <c r="AU68" s="24">
        <v>62</v>
      </c>
      <c r="AV68" s="24">
        <v>102</v>
      </c>
      <c r="AW68" s="13"/>
      <c r="AY68"/>
      <c r="AZ68"/>
    </row>
    <row r="69" spans="2:52" ht="15" customHeight="1">
      <c r="B69" s="35" t="s">
        <v>41</v>
      </c>
      <c r="C69" s="22">
        <f t="shared" si="35"/>
        <v>7044</v>
      </c>
      <c r="D69" s="24">
        <f t="shared" si="36"/>
        <v>622</v>
      </c>
      <c r="E69" s="23">
        <v>110</v>
      </c>
      <c r="F69" s="23">
        <v>139</v>
      </c>
      <c r="G69" s="23">
        <v>130</v>
      </c>
      <c r="H69" s="23">
        <v>124</v>
      </c>
      <c r="I69" s="23">
        <v>119</v>
      </c>
      <c r="J69" s="24">
        <f t="shared" si="40"/>
        <v>621</v>
      </c>
      <c r="K69" s="23">
        <v>126</v>
      </c>
      <c r="L69" s="23">
        <v>131</v>
      </c>
      <c r="M69" s="23">
        <v>117</v>
      </c>
      <c r="N69" s="23">
        <v>135</v>
      </c>
      <c r="O69" s="23">
        <v>112</v>
      </c>
      <c r="P69" s="35" t="s">
        <v>41</v>
      </c>
      <c r="Q69" s="24">
        <f t="shared" si="37"/>
        <v>626</v>
      </c>
      <c r="R69" s="23">
        <v>120</v>
      </c>
      <c r="S69" s="23">
        <v>122</v>
      </c>
      <c r="T69" s="23">
        <v>126</v>
      </c>
      <c r="U69" s="23">
        <v>126</v>
      </c>
      <c r="V69" s="23">
        <v>132</v>
      </c>
      <c r="W69" s="24">
        <f t="shared" si="38"/>
        <v>683</v>
      </c>
      <c r="X69" s="23">
        <v>122</v>
      </c>
      <c r="Y69" s="23">
        <v>135</v>
      </c>
      <c r="Z69" s="23">
        <v>138</v>
      </c>
      <c r="AA69" s="23">
        <v>140</v>
      </c>
      <c r="AB69" s="23">
        <v>148</v>
      </c>
      <c r="AC69" s="35" t="s">
        <v>41</v>
      </c>
      <c r="AD69" s="24">
        <f t="shared" si="39"/>
        <v>751</v>
      </c>
      <c r="AE69" s="23">
        <v>153</v>
      </c>
      <c r="AF69" s="23">
        <v>154</v>
      </c>
      <c r="AG69" s="23">
        <v>154</v>
      </c>
      <c r="AH69" s="23">
        <v>153</v>
      </c>
      <c r="AI69" s="23">
        <v>137</v>
      </c>
      <c r="AJ69" s="24">
        <v>683</v>
      </c>
      <c r="AK69" s="24">
        <v>514</v>
      </c>
      <c r="AL69" s="24">
        <v>386</v>
      </c>
      <c r="AM69" s="24">
        <v>404</v>
      </c>
      <c r="AN69" s="35" t="s">
        <v>41</v>
      </c>
      <c r="AO69" s="24">
        <v>339</v>
      </c>
      <c r="AP69" s="24">
        <v>295</v>
      </c>
      <c r="AQ69" s="24">
        <v>299</v>
      </c>
      <c r="AR69" s="24">
        <v>209</v>
      </c>
      <c r="AS69" s="24">
        <v>165</v>
      </c>
      <c r="AT69" s="24">
        <v>170</v>
      </c>
      <c r="AU69" s="24">
        <v>125</v>
      </c>
      <c r="AV69" s="24">
        <v>152</v>
      </c>
      <c r="AW69" s="13"/>
      <c r="AY69"/>
      <c r="AZ69"/>
    </row>
    <row r="70" spans="2:52" ht="15" customHeight="1">
      <c r="B70" s="35" t="s">
        <v>42</v>
      </c>
      <c r="C70" s="22">
        <f t="shared" si="35"/>
        <v>10802</v>
      </c>
      <c r="D70" s="24">
        <f t="shared" si="36"/>
        <v>1002</v>
      </c>
      <c r="E70" s="23">
        <v>215</v>
      </c>
      <c r="F70" s="23">
        <v>208</v>
      </c>
      <c r="G70" s="23">
        <v>211</v>
      </c>
      <c r="H70" s="23">
        <v>171</v>
      </c>
      <c r="I70" s="23">
        <v>197</v>
      </c>
      <c r="J70" s="24">
        <f t="shared" si="40"/>
        <v>964</v>
      </c>
      <c r="K70" s="23">
        <v>178</v>
      </c>
      <c r="L70" s="23">
        <v>202</v>
      </c>
      <c r="M70" s="23">
        <v>196</v>
      </c>
      <c r="N70" s="23">
        <v>194</v>
      </c>
      <c r="O70" s="23">
        <v>194</v>
      </c>
      <c r="P70" s="35" t="s">
        <v>42</v>
      </c>
      <c r="Q70" s="24">
        <f t="shared" si="37"/>
        <v>1058</v>
      </c>
      <c r="R70" s="23">
        <v>202</v>
      </c>
      <c r="S70" s="23">
        <v>198</v>
      </c>
      <c r="T70" s="23">
        <v>213</v>
      </c>
      <c r="U70" s="23">
        <v>231</v>
      </c>
      <c r="V70" s="23">
        <v>214</v>
      </c>
      <c r="W70" s="24">
        <f t="shared" si="38"/>
        <v>1230</v>
      </c>
      <c r="X70" s="23">
        <v>234</v>
      </c>
      <c r="Y70" s="23">
        <v>260</v>
      </c>
      <c r="Z70" s="23">
        <v>220</v>
      </c>
      <c r="AA70" s="23">
        <v>277</v>
      </c>
      <c r="AB70" s="23">
        <v>239</v>
      </c>
      <c r="AC70" s="35" t="s">
        <v>42</v>
      </c>
      <c r="AD70" s="24">
        <f t="shared" si="39"/>
        <v>1114</v>
      </c>
      <c r="AE70" s="23">
        <v>219</v>
      </c>
      <c r="AF70" s="23">
        <v>247</v>
      </c>
      <c r="AG70" s="23">
        <v>224</v>
      </c>
      <c r="AH70" s="23">
        <v>203</v>
      </c>
      <c r="AI70" s="23">
        <v>221</v>
      </c>
      <c r="AJ70" s="24">
        <v>994</v>
      </c>
      <c r="AK70" s="24">
        <v>808</v>
      </c>
      <c r="AL70" s="24">
        <v>663</v>
      </c>
      <c r="AM70" s="24">
        <v>611</v>
      </c>
      <c r="AN70" s="35" t="s">
        <v>42</v>
      </c>
      <c r="AO70" s="24">
        <v>491</v>
      </c>
      <c r="AP70" s="24">
        <v>428</v>
      </c>
      <c r="AQ70" s="24">
        <v>352</v>
      </c>
      <c r="AR70" s="24">
        <v>303</v>
      </c>
      <c r="AS70" s="24">
        <v>263</v>
      </c>
      <c r="AT70" s="24">
        <v>179</v>
      </c>
      <c r="AU70" s="24">
        <v>162</v>
      </c>
      <c r="AV70" s="24">
        <v>180</v>
      </c>
      <c r="AW70" s="13"/>
      <c r="AY70"/>
      <c r="AZ70"/>
    </row>
    <row r="71" spans="2:52" s="3" customFormat="1" ht="15" customHeight="1">
      <c r="B71" s="35" t="s">
        <v>43</v>
      </c>
      <c r="C71" s="22">
        <f t="shared" si="35"/>
        <v>2969</v>
      </c>
      <c r="D71" s="24">
        <f t="shared" si="36"/>
        <v>284</v>
      </c>
      <c r="E71" s="23">
        <v>54</v>
      </c>
      <c r="F71" s="23">
        <v>61</v>
      </c>
      <c r="G71" s="23">
        <v>62</v>
      </c>
      <c r="H71" s="23">
        <v>52</v>
      </c>
      <c r="I71" s="23">
        <v>55</v>
      </c>
      <c r="J71" s="24">
        <f t="shared" si="40"/>
        <v>289</v>
      </c>
      <c r="K71" s="23">
        <v>59</v>
      </c>
      <c r="L71" s="23">
        <v>61</v>
      </c>
      <c r="M71" s="23">
        <v>45</v>
      </c>
      <c r="N71" s="23">
        <v>66</v>
      </c>
      <c r="O71" s="23">
        <v>58</v>
      </c>
      <c r="P71" s="35" t="s">
        <v>43</v>
      </c>
      <c r="Q71" s="24">
        <f t="shared" si="37"/>
        <v>311</v>
      </c>
      <c r="R71" s="23">
        <v>58</v>
      </c>
      <c r="S71" s="23">
        <v>59</v>
      </c>
      <c r="T71" s="23">
        <v>62</v>
      </c>
      <c r="U71" s="23">
        <v>67</v>
      </c>
      <c r="V71" s="23">
        <v>65</v>
      </c>
      <c r="W71" s="24">
        <f t="shared" si="38"/>
        <v>313</v>
      </c>
      <c r="X71" s="23">
        <v>60</v>
      </c>
      <c r="Y71" s="23">
        <v>62</v>
      </c>
      <c r="Z71" s="23">
        <v>59</v>
      </c>
      <c r="AA71" s="23">
        <v>73</v>
      </c>
      <c r="AB71" s="23">
        <v>59</v>
      </c>
      <c r="AC71" s="35" t="s">
        <v>43</v>
      </c>
      <c r="AD71" s="24">
        <f t="shared" si="39"/>
        <v>314</v>
      </c>
      <c r="AE71" s="23">
        <v>60</v>
      </c>
      <c r="AF71" s="23">
        <v>53</v>
      </c>
      <c r="AG71" s="23">
        <v>66</v>
      </c>
      <c r="AH71" s="23">
        <v>68</v>
      </c>
      <c r="AI71" s="23">
        <v>67</v>
      </c>
      <c r="AJ71" s="24">
        <v>281</v>
      </c>
      <c r="AK71" s="24">
        <v>226</v>
      </c>
      <c r="AL71" s="24">
        <v>160</v>
      </c>
      <c r="AM71" s="24">
        <v>142</v>
      </c>
      <c r="AN71" s="35" t="s">
        <v>43</v>
      </c>
      <c r="AO71" s="24">
        <v>147</v>
      </c>
      <c r="AP71" s="24">
        <v>110</v>
      </c>
      <c r="AQ71" s="24">
        <v>89</v>
      </c>
      <c r="AR71" s="24">
        <v>84</v>
      </c>
      <c r="AS71" s="24">
        <v>76</v>
      </c>
      <c r="AT71" s="24">
        <v>59</v>
      </c>
      <c r="AU71" s="24">
        <v>39</v>
      </c>
      <c r="AV71" s="24">
        <v>45</v>
      </c>
      <c r="AW71" s="13"/>
      <c r="AY71"/>
      <c r="AZ71"/>
    </row>
    <row r="72" spans="2:52" s="4" customFormat="1" ht="15" customHeight="1">
      <c r="B72" s="35" t="s">
        <v>44</v>
      </c>
      <c r="C72" s="22">
        <f t="shared" si="35"/>
        <v>2518</v>
      </c>
      <c r="D72" s="24">
        <f t="shared" si="36"/>
        <v>199</v>
      </c>
      <c r="E72" s="23">
        <v>39</v>
      </c>
      <c r="F72" s="23">
        <v>46</v>
      </c>
      <c r="G72" s="23">
        <v>41</v>
      </c>
      <c r="H72" s="23">
        <v>36</v>
      </c>
      <c r="I72" s="23">
        <v>37</v>
      </c>
      <c r="J72" s="24">
        <f t="shared" si="40"/>
        <v>192</v>
      </c>
      <c r="K72" s="23">
        <v>30</v>
      </c>
      <c r="L72" s="23">
        <v>41</v>
      </c>
      <c r="M72" s="23">
        <v>45</v>
      </c>
      <c r="N72" s="23">
        <v>36</v>
      </c>
      <c r="O72" s="23">
        <v>40</v>
      </c>
      <c r="P72" s="35" t="s">
        <v>44</v>
      </c>
      <c r="Q72" s="24">
        <f t="shared" si="37"/>
        <v>232</v>
      </c>
      <c r="R72" s="23">
        <v>50</v>
      </c>
      <c r="S72" s="23">
        <v>51</v>
      </c>
      <c r="T72" s="23">
        <v>51</v>
      </c>
      <c r="U72" s="23">
        <v>40</v>
      </c>
      <c r="V72" s="23">
        <v>40</v>
      </c>
      <c r="W72" s="24">
        <f t="shared" si="38"/>
        <v>272</v>
      </c>
      <c r="X72" s="23">
        <v>54</v>
      </c>
      <c r="Y72" s="23">
        <v>53</v>
      </c>
      <c r="Z72" s="23">
        <v>47</v>
      </c>
      <c r="AA72" s="23">
        <v>59</v>
      </c>
      <c r="AB72" s="23">
        <v>59</v>
      </c>
      <c r="AC72" s="35" t="s">
        <v>44</v>
      </c>
      <c r="AD72" s="24">
        <f t="shared" si="39"/>
        <v>272</v>
      </c>
      <c r="AE72" s="23">
        <v>50</v>
      </c>
      <c r="AF72" s="23">
        <v>48</v>
      </c>
      <c r="AG72" s="23">
        <v>62</v>
      </c>
      <c r="AH72" s="23">
        <v>60</v>
      </c>
      <c r="AI72" s="23">
        <v>52</v>
      </c>
      <c r="AJ72" s="24">
        <v>208</v>
      </c>
      <c r="AK72" s="24">
        <v>159</v>
      </c>
      <c r="AL72" s="24">
        <v>133</v>
      </c>
      <c r="AM72" s="24">
        <v>127</v>
      </c>
      <c r="AN72" s="35" t="s">
        <v>44</v>
      </c>
      <c r="AO72" s="24">
        <v>135</v>
      </c>
      <c r="AP72" s="24">
        <v>117</v>
      </c>
      <c r="AQ72" s="24">
        <v>89</v>
      </c>
      <c r="AR72" s="24">
        <v>83</v>
      </c>
      <c r="AS72" s="24">
        <v>79</v>
      </c>
      <c r="AT72" s="24">
        <v>88</v>
      </c>
      <c r="AU72" s="24">
        <v>63</v>
      </c>
      <c r="AV72" s="24">
        <v>70</v>
      </c>
      <c r="AW72" s="12"/>
      <c r="AY72"/>
      <c r="AZ72"/>
    </row>
    <row r="73" spans="2:52" s="3" customFormat="1" ht="15" customHeight="1">
      <c r="B73" s="35" t="s">
        <v>45</v>
      </c>
      <c r="C73" s="22">
        <f t="shared" si="35"/>
        <v>2938</v>
      </c>
      <c r="D73" s="24">
        <f t="shared" si="36"/>
        <v>280</v>
      </c>
      <c r="E73" s="23">
        <v>52</v>
      </c>
      <c r="F73" s="23">
        <v>51</v>
      </c>
      <c r="G73" s="23">
        <v>67</v>
      </c>
      <c r="H73" s="23">
        <v>52</v>
      </c>
      <c r="I73" s="23">
        <v>58</v>
      </c>
      <c r="J73" s="24">
        <f t="shared" si="40"/>
        <v>309</v>
      </c>
      <c r="K73" s="23">
        <v>60</v>
      </c>
      <c r="L73" s="23">
        <v>56</v>
      </c>
      <c r="M73" s="23">
        <v>74</v>
      </c>
      <c r="N73" s="23">
        <v>59</v>
      </c>
      <c r="O73" s="23">
        <v>60</v>
      </c>
      <c r="P73" s="35" t="s">
        <v>45</v>
      </c>
      <c r="Q73" s="24">
        <f t="shared" si="37"/>
        <v>317</v>
      </c>
      <c r="R73" s="23">
        <v>61</v>
      </c>
      <c r="S73" s="23">
        <v>54</v>
      </c>
      <c r="T73" s="23">
        <v>70</v>
      </c>
      <c r="U73" s="23">
        <v>74</v>
      </c>
      <c r="V73" s="23">
        <v>58</v>
      </c>
      <c r="W73" s="24">
        <f t="shared" si="38"/>
        <v>314</v>
      </c>
      <c r="X73" s="23">
        <v>59</v>
      </c>
      <c r="Y73" s="23">
        <v>64</v>
      </c>
      <c r="Z73" s="23">
        <v>53</v>
      </c>
      <c r="AA73" s="23">
        <v>72</v>
      </c>
      <c r="AB73" s="23">
        <v>66</v>
      </c>
      <c r="AC73" s="35" t="s">
        <v>45</v>
      </c>
      <c r="AD73" s="24">
        <f t="shared" si="39"/>
        <v>338</v>
      </c>
      <c r="AE73" s="23">
        <v>70</v>
      </c>
      <c r="AF73" s="23">
        <v>69</v>
      </c>
      <c r="AG73" s="23">
        <v>55</v>
      </c>
      <c r="AH73" s="23">
        <v>90</v>
      </c>
      <c r="AI73" s="23">
        <v>54</v>
      </c>
      <c r="AJ73" s="24">
        <v>278</v>
      </c>
      <c r="AK73" s="24">
        <v>236</v>
      </c>
      <c r="AL73" s="24">
        <v>151</v>
      </c>
      <c r="AM73" s="24">
        <v>138</v>
      </c>
      <c r="AN73" s="35" t="s">
        <v>45</v>
      </c>
      <c r="AO73" s="24">
        <v>147</v>
      </c>
      <c r="AP73" s="24">
        <v>108</v>
      </c>
      <c r="AQ73" s="24">
        <v>81</v>
      </c>
      <c r="AR73" s="24">
        <v>59</v>
      </c>
      <c r="AS73" s="24">
        <v>51</v>
      </c>
      <c r="AT73" s="24">
        <v>48</v>
      </c>
      <c r="AU73" s="24">
        <v>38</v>
      </c>
      <c r="AV73" s="24">
        <v>45</v>
      </c>
      <c r="AW73" s="13"/>
      <c r="AY73"/>
      <c r="AZ73"/>
    </row>
    <row r="74" spans="2:52" ht="15" customHeight="1">
      <c r="B74" s="35" t="s">
        <v>46</v>
      </c>
      <c r="C74" s="22">
        <f t="shared" si="35"/>
        <v>2635</v>
      </c>
      <c r="D74" s="24">
        <f t="shared" si="36"/>
        <v>228</v>
      </c>
      <c r="E74" s="23">
        <v>48</v>
      </c>
      <c r="F74" s="23">
        <v>39</v>
      </c>
      <c r="G74" s="23">
        <v>45</v>
      </c>
      <c r="H74" s="23">
        <v>49</v>
      </c>
      <c r="I74" s="23">
        <v>47</v>
      </c>
      <c r="J74" s="24">
        <f t="shared" si="40"/>
        <v>224</v>
      </c>
      <c r="K74" s="23">
        <v>42</v>
      </c>
      <c r="L74" s="23">
        <v>49</v>
      </c>
      <c r="M74" s="23">
        <v>42</v>
      </c>
      <c r="N74" s="23">
        <v>46</v>
      </c>
      <c r="O74" s="23">
        <v>45</v>
      </c>
      <c r="P74" s="35" t="s">
        <v>46</v>
      </c>
      <c r="Q74" s="24">
        <f t="shared" si="37"/>
        <v>264</v>
      </c>
      <c r="R74" s="23">
        <v>45</v>
      </c>
      <c r="S74" s="23">
        <v>55</v>
      </c>
      <c r="T74" s="23">
        <v>65</v>
      </c>
      <c r="U74" s="23">
        <v>55</v>
      </c>
      <c r="V74" s="23">
        <v>44</v>
      </c>
      <c r="W74" s="24">
        <f t="shared" si="38"/>
        <v>279</v>
      </c>
      <c r="X74" s="23">
        <v>55</v>
      </c>
      <c r="Y74" s="23">
        <v>53</v>
      </c>
      <c r="Z74" s="23">
        <v>53</v>
      </c>
      <c r="AA74" s="23">
        <v>74</v>
      </c>
      <c r="AB74" s="23">
        <v>44</v>
      </c>
      <c r="AC74" s="35" t="s">
        <v>46</v>
      </c>
      <c r="AD74" s="24">
        <f t="shared" si="39"/>
        <v>280</v>
      </c>
      <c r="AE74" s="23">
        <v>61</v>
      </c>
      <c r="AF74" s="23">
        <v>59</v>
      </c>
      <c r="AG74" s="23">
        <v>56</v>
      </c>
      <c r="AH74" s="23">
        <v>46</v>
      </c>
      <c r="AI74" s="23">
        <v>58</v>
      </c>
      <c r="AJ74" s="24">
        <v>210</v>
      </c>
      <c r="AK74" s="24">
        <v>208</v>
      </c>
      <c r="AL74" s="24">
        <v>152</v>
      </c>
      <c r="AM74" s="24">
        <v>131</v>
      </c>
      <c r="AN74" s="35" t="s">
        <v>46</v>
      </c>
      <c r="AO74" s="24">
        <v>124</v>
      </c>
      <c r="AP74" s="24">
        <v>114</v>
      </c>
      <c r="AQ74" s="24">
        <v>99</v>
      </c>
      <c r="AR74" s="24">
        <v>89</v>
      </c>
      <c r="AS74" s="24">
        <v>76</v>
      </c>
      <c r="AT74" s="24">
        <v>65</v>
      </c>
      <c r="AU74" s="24">
        <v>39</v>
      </c>
      <c r="AV74" s="24">
        <v>53</v>
      </c>
      <c r="AW74" s="13"/>
      <c r="AY74"/>
      <c r="AZ74"/>
    </row>
    <row r="75" spans="2:52" ht="15" customHeight="1">
      <c r="B75" s="35" t="s">
        <v>47</v>
      </c>
      <c r="C75" s="22">
        <f t="shared" si="35"/>
        <v>9909</v>
      </c>
      <c r="D75" s="24">
        <f t="shared" si="36"/>
        <v>862</v>
      </c>
      <c r="E75" s="23">
        <v>185</v>
      </c>
      <c r="F75" s="23">
        <v>147</v>
      </c>
      <c r="G75" s="23">
        <v>181</v>
      </c>
      <c r="H75" s="23">
        <v>174</v>
      </c>
      <c r="I75" s="23">
        <v>175</v>
      </c>
      <c r="J75" s="24">
        <f t="shared" si="40"/>
        <v>833</v>
      </c>
      <c r="K75" s="23">
        <v>159</v>
      </c>
      <c r="L75" s="23">
        <v>179</v>
      </c>
      <c r="M75" s="23">
        <v>153</v>
      </c>
      <c r="N75" s="23">
        <v>170</v>
      </c>
      <c r="O75" s="23">
        <v>172</v>
      </c>
      <c r="P75" s="35" t="s">
        <v>47</v>
      </c>
      <c r="Q75" s="24">
        <f t="shared" si="37"/>
        <v>875</v>
      </c>
      <c r="R75" s="23">
        <v>156</v>
      </c>
      <c r="S75" s="23">
        <v>171</v>
      </c>
      <c r="T75" s="23">
        <v>174</v>
      </c>
      <c r="U75" s="23">
        <v>182</v>
      </c>
      <c r="V75" s="23">
        <v>192</v>
      </c>
      <c r="W75" s="24">
        <f t="shared" si="38"/>
        <v>912</v>
      </c>
      <c r="X75" s="23">
        <v>155</v>
      </c>
      <c r="Y75" s="23">
        <v>197</v>
      </c>
      <c r="Z75" s="23">
        <v>185</v>
      </c>
      <c r="AA75" s="23">
        <v>196</v>
      </c>
      <c r="AB75" s="23">
        <v>179</v>
      </c>
      <c r="AC75" s="35" t="s">
        <v>47</v>
      </c>
      <c r="AD75" s="24">
        <f t="shared" si="39"/>
        <v>1076</v>
      </c>
      <c r="AE75" s="23">
        <v>203</v>
      </c>
      <c r="AF75" s="23">
        <v>215</v>
      </c>
      <c r="AG75" s="23">
        <v>203</v>
      </c>
      <c r="AH75" s="23">
        <v>213</v>
      </c>
      <c r="AI75" s="23">
        <v>242</v>
      </c>
      <c r="AJ75" s="24">
        <v>914</v>
      </c>
      <c r="AK75" s="24">
        <v>682</v>
      </c>
      <c r="AL75" s="24">
        <v>595</v>
      </c>
      <c r="AM75" s="24">
        <v>537</v>
      </c>
      <c r="AN75" s="35" t="s">
        <v>47</v>
      </c>
      <c r="AO75" s="24">
        <v>475</v>
      </c>
      <c r="AP75" s="24">
        <v>406</v>
      </c>
      <c r="AQ75" s="24">
        <v>359</v>
      </c>
      <c r="AR75" s="24">
        <v>348</v>
      </c>
      <c r="AS75" s="24">
        <v>288</v>
      </c>
      <c r="AT75" s="24">
        <v>244</v>
      </c>
      <c r="AU75" s="24">
        <v>225</v>
      </c>
      <c r="AV75" s="24">
        <v>278</v>
      </c>
      <c r="AW75" s="13"/>
      <c r="AY75"/>
      <c r="AZ75"/>
    </row>
    <row r="76" spans="2:52" ht="15" customHeight="1">
      <c r="B76" s="35" t="s">
        <v>48</v>
      </c>
      <c r="C76" s="22">
        <f t="shared" si="35"/>
        <v>7713</v>
      </c>
      <c r="D76" s="30">
        <f t="shared" si="36"/>
        <v>730</v>
      </c>
      <c r="E76" s="29">
        <v>195</v>
      </c>
      <c r="F76" s="29">
        <v>115</v>
      </c>
      <c r="G76" s="29">
        <v>145</v>
      </c>
      <c r="H76" s="29">
        <v>155</v>
      </c>
      <c r="I76" s="29">
        <v>120</v>
      </c>
      <c r="J76" s="30">
        <f t="shared" si="40"/>
        <v>663</v>
      </c>
      <c r="K76" s="29">
        <v>145</v>
      </c>
      <c r="L76" s="29">
        <v>136</v>
      </c>
      <c r="M76" s="29">
        <v>116</v>
      </c>
      <c r="N76" s="29">
        <v>130</v>
      </c>
      <c r="O76" s="29">
        <v>136</v>
      </c>
      <c r="P76" s="35" t="s">
        <v>48</v>
      </c>
      <c r="Q76" s="30">
        <f t="shared" si="37"/>
        <v>647</v>
      </c>
      <c r="R76" s="29">
        <v>129</v>
      </c>
      <c r="S76" s="29">
        <v>121</v>
      </c>
      <c r="T76" s="29">
        <v>127</v>
      </c>
      <c r="U76" s="29">
        <v>136</v>
      </c>
      <c r="V76" s="29">
        <v>134</v>
      </c>
      <c r="W76" s="30">
        <f t="shared" si="38"/>
        <v>762</v>
      </c>
      <c r="X76" s="29">
        <v>146</v>
      </c>
      <c r="Y76" s="29">
        <v>131</v>
      </c>
      <c r="Z76" s="29">
        <v>142</v>
      </c>
      <c r="AA76" s="29">
        <v>175</v>
      </c>
      <c r="AB76" s="29">
        <v>168</v>
      </c>
      <c r="AC76" s="35" t="s">
        <v>48</v>
      </c>
      <c r="AD76" s="30">
        <f t="shared" si="39"/>
        <v>823</v>
      </c>
      <c r="AE76" s="29">
        <v>184</v>
      </c>
      <c r="AF76" s="29">
        <v>135</v>
      </c>
      <c r="AG76" s="29">
        <v>166</v>
      </c>
      <c r="AH76" s="29">
        <v>154</v>
      </c>
      <c r="AI76" s="29">
        <v>184</v>
      </c>
      <c r="AJ76" s="30">
        <v>721</v>
      </c>
      <c r="AK76" s="30">
        <v>595</v>
      </c>
      <c r="AL76" s="30">
        <v>498</v>
      </c>
      <c r="AM76" s="30">
        <v>414</v>
      </c>
      <c r="AN76" s="35" t="s">
        <v>48</v>
      </c>
      <c r="AO76" s="30">
        <v>362</v>
      </c>
      <c r="AP76" s="30">
        <v>314</v>
      </c>
      <c r="AQ76" s="30">
        <v>276</v>
      </c>
      <c r="AR76" s="30">
        <v>204</v>
      </c>
      <c r="AS76" s="30">
        <v>201</v>
      </c>
      <c r="AT76" s="30">
        <v>146</v>
      </c>
      <c r="AU76" s="30">
        <v>144</v>
      </c>
      <c r="AV76" s="30">
        <v>213</v>
      </c>
      <c r="AW76" s="31"/>
      <c r="AY76"/>
      <c r="AZ76"/>
    </row>
    <row r="77" spans="2:52" ht="15" customHeight="1">
      <c r="B77" s="35" t="s">
        <v>49</v>
      </c>
      <c r="C77" s="22">
        <f t="shared" si="35"/>
        <v>10324</v>
      </c>
      <c r="D77" s="30">
        <f t="shared" si="36"/>
        <v>845</v>
      </c>
      <c r="E77" s="29">
        <v>167</v>
      </c>
      <c r="F77" s="29">
        <v>173</v>
      </c>
      <c r="G77" s="29">
        <v>155</v>
      </c>
      <c r="H77" s="29">
        <v>162</v>
      </c>
      <c r="I77" s="29">
        <v>188</v>
      </c>
      <c r="J77" s="30">
        <f t="shared" si="40"/>
        <v>807</v>
      </c>
      <c r="K77" s="29">
        <v>169</v>
      </c>
      <c r="L77" s="29">
        <v>159</v>
      </c>
      <c r="M77" s="29">
        <v>151</v>
      </c>
      <c r="N77" s="29">
        <v>154</v>
      </c>
      <c r="O77" s="29">
        <v>174</v>
      </c>
      <c r="P77" s="35" t="s">
        <v>49</v>
      </c>
      <c r="Q77" s="30">
        <f t="shared" si="37"/>
        <v>861</v>
      </c>
      <c r="R77" s="29">
        <v>155</v>
      </c>
      <c r="S77" s="29">
        <v>181</v>
      </c>
      <c r="T77" s="29">
        <v>184</v>
      </c>
      <c r="U77" s="29">
        <v>165</v>
      </c>
      <c r="V77" s="29">
        <v>176</v>
      </c>
      <c r="W77" s="30">
        <f t="shared" si="38"/>
        <v>990</v>
      </c>
      <c r="X77" s="29">
        <v>184</v>
      </c>
      <c r="Y77" s="29">
        <v>201</v>
      </c>
      <c r="Z77" s="29">
        <v>197</v>
      </c>
      <c r="AA77" s="29">
        <v>206</v>
      </c>
      <c r="AB77" s="29">
        <v>202</v>
      </c>
      <c r="AC77" s="35" t="s">
        <v>49</v>
      </c>
      <c r="AD77" s="30">
        <f t="shared" si="39"/>
        <v>1040</v>
      </c>
      <c r="AE77" s="29">
        <v>182</v>
      </c>
      <c r="AF77" s="29">
        <v>203</v>
      </c>
      <c r="AG77" s="29">
        <v>195</v>
      </c>
      <c r="AH77" s="29">
        <v>245</v>
      </c>
      <c r="AI77" s="29">
        <v>215</v>
      </c>
      <c r="AJ77" s="30">
        <v>949</v>
      </c>
      <c r="AK77" s="30">
        <v>704</v>
      </c>
      <c r="AL77" s="30">
        <v>576</v>
      </c>
      <c r="AM77" s="30">
        <v>589</v>
      </c>
      <c r="AN77" s="35" t="s">
        <v>49</v>
      </c>
      <c r="AO77" s="30">
        <v>595</v>
      </c>
      <c r="AP77" s="30">
        <v>491</v>
      </c>
      <c r="AQ77" s="30">
        <v>391</v>
      </c>
      <c r="AR77" s="30">
        <v>365</v>
      </c>
      <c r="AS77" s="30">
        <v>327</v>
      </c>
      <c r="AT77" s="30">
        <v>277</v>
      </c>
      <c r="AU77" s="30">
        <v>239</v>
      </c>
      <c r="AV77" s="30">
        <v>278</v>
      </c>
      <c r="AW77" s="31"/>
      <c r="AY77"/>
      <c r="AZ77"/>
    </row>
    <row r="78" spans="2:52" ht="15" customHeight="1">
      <c r="B78" s="36" t="s">
        <v>50</v>
      </c>
      <c r="C78" s="32">
        <f>SUM(D78+J78+Q78+W78+AD78+AJ78+AK78+AL78+AM78+AO78+AP78+AQ78+AR78+AS78+AT78+AU78+AV78)</f>
        <v>4241</v>
      </c>
      <c r="D78" s="34">
        <f>SUM(I78+H78+G78+F78+E78)</f>
        <v>394</v>
      </c>
      <c r="E78" s="33">
        <v>86</v>
      </c>
      <c r="F78" s="33">
        <v>72</v>
      </c>
      <c r="G78" s="33">
        <v>86</v>
      </c>
      <c r="H78" s="33">
        <v>69</v>
      </c>
      <c r="I78" s="33">
        <v>81</v>
      </c>
      <c r="J78" s="34">
        <f>SUM(O78+N78+M78+L78+K78)</f>
        <v>401</v>
      </c>
      <c r="K78" s="33">
        <v>79</v>
      </c>
      <c r="L78" s="33">
        <v>74</v>
      </c>
      <c r="M78" s="33">
        <v>80</v>
      </c>
      <c r="N78" s="33">
        <v>84</v>
      </c>
      <c r="O78" s="33">
        <v>84</v>
      </c>
      <c r="P78" s="36" t="s">
        <v>50</v>
      </c>
      <c r="Q78" s="34">
        <f t="shared" si="37"/>
        <v>409</v>
      </c>
      <c r="R78" s="33">
        <v>71</v>
      </c>
      <c r="S78" s="33">
        <v>82</v>
      </c>
      <c r="T78" s="33">
        <v>87</v>
      </c>
      <c r="U78" s="33">
        <v>97</v>
      </c>
      <c r="V78" s="33">
        <v>72</v>
      </c>
      <c r="W78" s="34">
        <f t="shared" si="38"/>
        <v>462</v>
      </c>
      <c r="X78" s="33">
        <v>95</v>
      </c>
      <c r="Y78" s="33">
        <v>109</v>
      </c>
      <c r="Z78" s="33">
        <v>88</v>
      </c>
      <c r="AA78" s="33">
        <v>85</v>
      </c>
      <c r="AB78" s="33">
        <v>85</v>
      </c>
      <c r="AC78" s="36" t="s">
        <v>50</v>
      </c>
      <c r="AD78" s="34">
        <f t="shared" si="39"/>
        <v>454</v>
      </c>
      <c r="AE78" s="33">
        <v>79</v>
      </c>
      <c r="AF78" s="33">
        <v>92</v>
      </c>
      <c r="AG78" s="33">
        <v>99</v>
      </c>
      <c r="AH78" s="33">
        <v>96</v>
      </c>
      <c r="AI78" s="33">
        <v>88</v>
      </c>
      <c r="AJ78" s="34">
        <v>369</v>
      </c>
      <c r="AK78" s="34">
        <v>306</v>
      </c>
      <c r="AL78" s="34">
        <v>227</v>
      </c>
      <c r="AM78" s="34">
        <v>204</v>
      </c>
      <c r="AN78" s="36" t="s">
        <v>50</v>
      </c>
      <c r="AO78" s="34">
        <v>196</v>
      </c>
      <c r="AP78" s="34">
        <v>157</v>
      </c>
      <c r="AQ78" s="34">
        <v>150</v>
      </c>
      <c r="AR78" s="34">
        <v>120</v>
      </c>
      <c r="AS78" s="34">
        <v>118</v>
      </c>
      <c r="AT78" s="34">
        <v>83</v>
      </c>
      <c r="AU78" s="34">
        <v>103</v>
      </c>
      <c r="AV78" s="34">
        <v>88</v>
      </c>
      <c r="AW78" s="31"/>
    </row>
    <row r="79" spans="2:52" ht="11.25" customHeight="1">
      <c r="B79" s="37"/>
      <c r="C79" s="37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14"/>
    </row>
  </sheetData>
  <printOptions horizontalCentered="1"/>
  <pageMargins left="0.19685039370078741" right="0.35433070866141736" top="0.31496062992125984" bottom="0.47244094488188981" header="0" footer="0.39370078740157483"/>
  <pageSetup scale="63" orientation="portrait" r:id="rId1"/>
  <headerFooter alignWithMargins="0"/>
  <ignoredErrors>
    <ignoredError sqref="J6:J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AZ79"/>
  <sheetViews>
    <sheetView showGridLines="0" zoomScale="74" zoomScaleNormal="74" zoomScaleSheetLayoutView="50" workbookViewId="0">
      <selection activeCell="I70" sqref="I70"/>
    </sheetView>
  </sheetViews>
  <sheetFormatPr baseColWidth="10" defaultColWidth="11.5703125" defaultRowHeight="12.75"/>
  <cols>
    <col min="1" max="1" width="1.42578125" style="2" customWidth="1"/>
    <col min="2" max="2" width="31.28515625" style="3" customWidth="1"/>
    <col min="3" max="3" width="11" style="3" customWidth="1"/>
    <col min="4" max="4" width="7.7109375" style="1" bestFit="1" customWidth="1"/>
    <col min="5" max="15" width="9.7109375" style="1" customWidth="1"/>
    <col min="16" max="16" width="31.28515625" style="1" customWidth="1"/>
    <col min="17" max="22" width="9.7109375" style="1" customWidth="1"/>
    <col min="23" max="28" width="9.7109375" style="2" customWidth="1"/>
    <col min="29" max="29" width="30.28515625" style="2" customWidth="1"/>
    <col min="30" max="30" width="9.7109375" style="2" customWidth="1"/>
    <col min="31" max="39" width="11.5703125" style="2"/>
    <col min="40" max="40" width="31.5703125" style="2" customWidth="1"/>
    <col min="41" max="41" width="13" style="2" bestFit="1" customWidth="1"/>
    <col min="42" max="42" width="11.5703125" style="2"/>
    <col min="43" max="48" width="12.7109375" style="2" customWidth="1"/>
    <col min="49" max="49" width="4.140625" style="2" customWidth="1"/>
    <col min="50" max="50" width="1.5703125" style="2" customWidth="1"/>
    <col min="51" max="16384" width="11.5703125" style="2"/>
  </cols>
  <sheetData>
    <row r="1" spans="2:49" ht="16.5" customHeight="1">
      <c r="B1" s="27" t="s">
        <v>27</v>
      </c>
      <c r="C1" s="28" t="s">
        <v>26</v>
      </c>
      <c r="E1" s="8"/>
      <c r="F1" s="8"/>
      <c r="G1" s="8"/>
      <c r="H1" s="8"/>
      <c r="I1" s="7"/>
      <c r="P1" s="27" t="s">
        <v>27</v>
      </c>
      <c r="Q1" s="28" t="s">
        <v>26</v>
      </c>
      <c r="R1"/>
      <c r="S1"/>
      <c r="T1"/>
      <c r="U1"/>
      <c r="V1"/>
      <c r="W1"/>
      <c r="X1" s="1"/>
      <c r="Y1" s="1"/>
      <c r="Z1" s="1"/>
      <c r="AA1" s="1"/>
      <c r="AB1" s="1"/>
      <c r="AC1" s="27" t="s">
        <v>27</v>
      </c>
      <c r="AD1" s="28" t="s">
        <v>26</v>
      </c>
      <c r="AE1"/>
      <c r="AF1" s="8"/>
      <c r="AG1" s="8"/>
      <c r="AH1" s="8"/>
      <c r="AI1" s="8"/>
      <c r="AJ1" s="1"/>
      <c r="AK1" s="1"/>
      <c r="AL1" s="1"/>
      <c r="AN1" s="27" t="s">
        <v>27</v>
      </c>
      <c r="AO1" s="28" t="s">
        <v>26</v>
      </c>
      <c r="AP1"/>
      <c r="AQ1"/>
      <c r="AR1"/>
      <c r="AS1"/>
      <c r="AT1"/>
      <c r="AU1" s="8"/>
      <c r="AV1" s="1"/>
    </row>
    <row r="2" spans="2:49" ht="6" customHeight="1">
      <c r="B2" s="8"/>
      <c r="C2" s="9"/>
      <c r="E2" s="8"/>
      <c r="F2" s="8"/>
      <c r="G2" s="8"/>
      <c r="H2" s="8"/>
      <c r="I2" s="7"/>
      <c r="Q2"/>
      <c r="R2"/>
      <c r="S2"/>
      <c r="T2"/>
      <c r="U2"/>
      <c r="V2"/>
      <c r="W2"/>
      <c r="X2" s="1"/>
      <c r="Y2" s="1"/>
      <c r="Z2" s="1"/>
      <c r="AA2" s="1"/>
      <c r="AB2" s="1"/>
      <c r="AC2" s="1"/>
      <c r="AE2"/>
      <c r="AF2" s="8"/>
      <c r="AG2" s="8"/>
      <c r="AH2" s="8"/>
      <c r="AI2" s="8"/>
      <c r="AJ2" s="1"/>
      <c r="AK2" s="1"/>
      <c r="AL2" s="1"/>
      <c r="AN2"/>
      <c r="AO2"/>
      <c r="AP2"/>
      <c r="AQ2"/>
      <c r="AR2"/>
      <c r="AS2"/>
      <c r="AT2"/>
      <c r="AU2" s="8"/>
      <c r="AV2" s="1"/>
    </row>
    <row r="3" spans="2:49" ht="21" customHeight="1">
      <c r="B3" s="16" t="s">
        <v>18</v>
      </c>
      <c r="C3" s="16" t="s">
        <v>0</v>
      </c>
      <c r="D3" s="18" t="s">
        <v>1</v>
      </c>
      <c r="E3" s="17">
        <v>0</v>
      </c>
      <c r="F3" s="17">
        <v>1</v>
      </c>
      <c r="G3" s="17">
        <v>2</v>
      </c>
      <c r="H3" s="17">
        <v>3</v>
      </c>
      <c r="I3" s="17">
        <v>4</v>
      </c>
      <c r="J3" s="17" t="s">
        <v>2</v>
      </c>
      <c r="K3" s="17">
        <v>5</v>
      </c>
      <c r="L3" s="17">
        <v>6</v>
      </c>
      <c r="M3" s="17">
        <v>7</v>
      </c>
      <c r="N3" s="17">
        <v>8</v>
      </c>
      <c r="O3" s="17">
        <v>9</v>
      </c>
      <c r="P3" s="16" t="s">
        <v>18</v>
      </c>
      <c r="Q3" s="17" t="s">
        <v>3</v>
      </c>
      <c r="R3" s="19">
        <v>10</v>
      </c>
      <c r="S3" s="19">
        <v>11</v>
      </c>
      <c r="T3" s="19">
        <v>12</v>
      </c>
      <c r="U3" s="19">
        <v>13</v>
      </c>
      <c r="V3" s="19">
        <v>14</v>
      </c>
      <c r="W3" s="17" t="s">
        <v>4</v>
      </c>
      <c r="X3" s="19">
        <v>15</v>
      </c>
      <c r="Y3" s="19">
        <v>16</v>
      </c>
      <c r="Z3" s="19">
        <v>17</v>
      </c>
      <c r="AA3" s="19">
        <v>18</v>
      </c>
      <c r="AB3" s="19">
        <v>19</v>
      </c>
      <c r="AC3" s="16" t="s">
        <v>18</v>
      </c>
      <c r="AD3" s="17" t="s">
        <v>5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7" t="s">
        <v>6</v>
      </c>
      <c r="AK3" s="17" t="s">
        <v>7</v>
      </c>
      <c r="AL3" s="17" t="s">
        <v>21</v>
      </c>
      <c r="AM3" s="17" t="s">
        <v>8</v>
      </c>
      <c r="AN3" s="16" t="s">
        <v>18</v>
      </c>
      <c r="AO3" s="17" t="s">
        <v>9</v>
      </c>
      <c r="AP3" s="17" t="s">
        <v>10</v>
      </c>
      <c r="AQ3" s="17" t="s">
        <v>11</v>
      </c>
      <c r="AR3" s="17" t="s">
        <v>12</v>
      </c>
      <c r="AS3" s="17" t="s">
        <v>13</v>
      </c>
      <c r="AT3" s="17" t="s">
        <v>14</v>
      </c>
      <c r="AU3" s="17" t="s">
        <v>15</v>
      </c>
      <c r="AV3" s="17" t="s">
        <v>16</v>
      </c>
      <c r="AW3" s="15"/>
    </row>
    <row r="4" spans="2:49" ht="3.95" customHeight="1">
      <c r="B4" s="20"/>
      <c r="C4" s="6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11"/>
      <c r="X4" s="11"/>
      <c r="Y4" s="11"/>
      <c r="Z4" s="11"/>
      <c r="AA4" s="11"/>
      <c r="AB4" s="11"/>
      <c r="AC4" s="11"/>
      <c r="AD4" s="11"/>
      <c r="AE4" s="5"/>
      <c r="AF4" s="5"/>
      <c r="AG4" s="5"/>
      <c r="AH4" s="5"/>
      <c r="AI4" s="5"/>
      <c r="AJ4" s="5"/>
      <c r="AK4" s="11"/>
      <c r="AL4" s="11"/>
      <c r="AM4" s="11"/>
      <c r="AN4" s="11"/>
      <c r="AO4" s="11"/>
      <c r="AP4" s="11"/>
      <c r="AQ4" s="5"/>
      <c r="AR4" s="5"/>
      <c r="AS4" s="5"/>
      <c r="AT4" s="5"/>
      <c r="AU4" s="5"/>
      <c r="AV4" s="5"/>
      <c r="AW4" s="11"/>
    </row>
    <row r="5" spans="2:49" s="4" customFormat="1" ht="20.100000000000001" customHeight="1">
      <c r="B5" s="24" t="s">
        <v>0</v>
      </c>
      <c r="C5" s="24">
        <f>SUM(C6+C7+C8+C9+C10+C11+C12+C13+C14+C15+C16+C17+C18++C19+C20+C21+C22+C23+C24+C25+C26+C27+C28)</f>
        <v>378667</v>
      </c>
      <c r="D5" s="24">
        <f t="shared" ref="D5:AL5" si="0">SUM(D6+D7+D8+D9+D10+D11+D12+D13+D14+D15+D16+D17+D18++D19+D20+D21+D22+D23+D24+D25+D26+D27+D28)</f>
        <v>35796</v>
      </c>
      <c r="E5" s="24">
        <f t="shared" si="0"/>
        <v>7181</v>
      </c>
      <c r="F5" s="24">
        <f t="shared" si="0"/>
        <v>7166</v>
      </c>
      <c r="G5" s="24">
        <f t="shared" si="0"/>
        <v>7163</v>
      </c>
      <c r="H5" s="24">
        <f t="shared" si="0"/>
        <v>7152</v>
      </c>
      <c r="I5" s="24">
        <f t="shared" si="0"/>
        <v>7134</v>
      </c>
      <c r="J5" s="24">
        <f t="shared" si="0"/>
        <v>35590</v>
      </c>
      <c r="K5" s="24">
        <f t="shared" si="0"/>
        <v>7123</v>
      </c>
      <c r="L5" s="24">
        <f t="shared" si="0"/>
        <v>7108</v>
      </c>
      <c r="M5" s="24">
        <f t="shared" si="0"/>
        <v>7105</v>
      </c>
      <c r="N5" s="24">
        <f t="shared" si="0"/>
        <v>7114</v>
      </c>
      <c r="O5" s="24">
        <f t="shared" si="0"/>
        <v>7140</v>
      </c>
      <c r="P5" s="24" t="s">
        <v>0</v>
      </c>
      <c r="Q5" s="24">
        <f t="shared" si="0"/>
        <v>37475</v>
      </c>
      <c r="R5" s="24">
        <f t="shared" si="0"/>
        <v>7204</v>
      </c>
      <c r="S5" s="24">
        <f t="shared" si="0"/>
        <v>7276</v>
      </c>
      <c r="T5" s="24">
        <f t="shared" si="0"/>
        <v>7368</v>
      </c>
      <c r="U5" s="24">
        <f t="shared" si="0"/>
        <v>7797</v>
      </c>
      <c r="V5" s="24">
        <f t="shared" si="0"/>
        <v>7830</v>
      </c>
      <c r="W5" s="24">
        <f t="shared" si="0"/>
        <v>40515</v>
      </c>
      <c r="X5" s="24">
        <f t="shared" si="0"/>
        <v>7762</v>
      </c>
      <c r="Y5" s="24">
        <f t="shared" si="0"/>
        <v>7841</v>
      </c>
      <c r="Z5" s="24">
        <f t="shared" si="0"/>
        <v>8049</v>
      </c>
      <c r="AA5" s="24">
        <f t="shared" si="0"/>
        <v>8315</v>
      </c>
      <c r="AB5" s="24">
        <f t="shared" si="0"/>
        <v>8548</v>
      </c>
      <c r="AC5" s="24" t="s">
        <v>0</v>
      </c>
      <c r="AD5" s="24">
        <f t="shared" si="0"/>
        <v>42739</v>
      </c>
      <c r="AE5" s="24">
        <f t="shared" si="0"/>
        <v>8653</v>
      </c>
      <c r="AF5" s="24">
        <f t="shared" si="0"/>
        <v>8664</v>
      </c>
      <c r="AG5" s="24">
        <f t="shared" si="0"/>
        <v>8625</v>
      </c>
      <c r="AH5" s="24">
        <f t="shared" si="0"/>
        <v>8484</v>
      </c>
      <c r="AI5" s="24">
        <f t="shared" si="0"/>
        <v>8313</v>
      </c>
      <c r="AJ5" s="24">
        <f t="shared" si="0"/>
        <v>36683</v>
      </c>
      <c r="AK5" s="24">
        <f t="shared" si="0"/>
        <v>26658</v>
      </c>
      <c r="AL5" s="24">
        <f t="shared" si="0"/>
        <v>19978</v>
      </c>
      <c r="AM5" s="24">
        <f>SUM(AM6+AM7+AM8+AM9+AM10+AM11+AM12+AM13+AM14+AM15+AM16+AM17+AM18++AM19+AM20+AM21+AM22+AM23+AM24+AM25+AM26+AM27+AM28)</f>
        <v>17918</v>
      </c>
      <c r="AN5" s="24" t="s">
        <v>20</v>
      </c>
      <c r="AO5" s="24">
        <f>SUM(AO6+AO7+AO8+AO9+AO10+AO11+AO12+AO13+AO14+AO15+AO16+AO17+AO18++AO19+AO20+AO21+AO22+AO23+AO24+AO25+AO26+AO27+AO28)</f>
        <v>16659</v>
      </c>
      <c r="AP5" s="24">
        <f t="shared" ref="AP5:AV5" si="1">SUM(AP6+AP7+AP8+AP9+AP10+AP11+AP12+AP13+AP14+AP15+AP16+AP17+AP18++AP19+AP20+AP21+AP22+AP23+AP24+AP25+AP26+AP27+AP28)</f>
        <v>14113</v>
      </c>
      <c r="AQ5" s="24">
        <f t="shared" si="1"/>
        <v>12386</v>
      </c>
      <c r="AR5" s="24">
        <f t="shared" si="1"/>
        <v>10559</v>
      </c>
      <c r="AS5" s="24">
        <f t="shared" si="1"/>
        <v>9302</v>
      </c>
      <c r="AT5" s="24">
        <f t="shared" si="1"/>
        <v>7870</v>
      </c>
      <c r="AU5" s="24">
        <f t="shared" si="1"/>
        <v>6283</v>
      </c>
      <c r="AV5" s="24">
        <f t="shared" si="1"/>
        <v>8143</v>
      </c>
      <c r="AW5" s="12"/>
    </row>
    <row r="6" spans="2:49" ht="15" customHeight="1">
      <c r="B6" s="35" t="s">
        <v>28</v>
      </c>
      <c r="C6" s="22">
        <f>SUM(D6+J6+Q6+W6+AD6+AJ6+AK6+AL6+AM6+AO6+AP6+AQ6+AR6+AS6+AT6+AU6+AV6)</f>
        <v>84635</v>
      </c>
      <c r="D6" s="24">
        <f>SUM(I6+H6+G6+F6+E6)</f>
        <v>7441</v>
      </c>
      <c r="E6" s="23">
        <f t="shared" ref="E6:I21" si="2">SUM(E31+E56)</f>
        <v>1519</v>
      </c>
      <c r="F6" s="23">
        <f t="shared" si="2"/>
        <v>1524</v>
      </c>
      <c r="G6" s="23">
        <f t="shared" si="2"/>
        <v>1440</v>
      </c>
      <c r="H6" s="23">
        <f t="shared" si="2"/>
        <v>1537</v>
      </c>
      <c r="I6" s="23">
        <f t="shared" si="2"/>
        <v>1421</v>
      </c>
      <c r="J6" s="24">
        <f>SUM(O6+N6+M6+L6+K6)</f>
        <v>7463</v>
      </c>
      <c r="K6" s="23">
        <f>SUM(K31+K56)</f>
        <v>1431</v>
      </c>
      <c r="L6" s="23">
        <f t="shared" ref="L6:O6" si="3">SUM(L31+L56)</f>
        <v>1583</v>
      </c>
      <c r="M6" s="23">
        <f t="shared" si="3"/>
        <v>1522</v>
      </c>
      <c r="N6" s="23">
        <f t="shared" si="3"/>
        <v>1452</v>
      </c>
      <c r="O6" s="23">
        <f t="shared" si="3"/>
        <v>1475</v>
      </c>
      <c r="P6" s="35" t="s">
        <v>28</v>
      </c>
      <c r="Q6" s="24">
        <f>SUM(V6+U6+T6+S6+R6)</f>
        <v>7730</v>
      </c>
      <c r="R6" s="23">
        <f>SUM(R31+R56)</f>
        <v>1486</v>
      </c>
      <c r="S6" s="23">
        <f t="shared" ref="S6:V6" si="4">SUM(S31+S56)</f>
        <v>1544</v>
      </c>
      <c r="T6" s="23">
        <f t="shared" si="4"/>
        <v>1548</v>
      </c>
      <c r="U6" s="23">
        <f t="shared" si="4"/>
        <v>1557</v>
      </c>
      <c r="V6" s="23">
        <f t="shared" si="4"/>
        <v>1595</v>
      </c>
      <c r="W6" s="24">
        <f>+X6+Y6+Z6+AA6+AB6</f>
        <v>8654</v>
      </c>
      <c r="X6" s="23">
        <f>SUM(X31+X56)</f>
        <v>1639</v>
      </c>
      <c r="Y6" s="23">
        <f t="shared" ref="Y6:AA6" si="5">SUM(Y31+Y56)</f>
        <v>1604</v>
      </c>
      <c r="Z6" s="23">
        <f t="shared" si="5"/>
        <v>1719</v>
      </c>
      <c r="AA6" s="23">
        <f t="shared" si="5"/>
        <v>1782</v>
      </c>
      <c r="AB6" s="23">
        <f>SUM(AB31+AB56)</f>
        <v>1910</v>
      </c>
      <c r="AC6" s="35" t="s">
        <v>28</v>
      </c>
      <c r="AD6" s="24">
        <f>SUM(AI6+AH6+AG6+AF6+AE6)</f>
        <v>9554</v>
      </c>
      <c r="AE6" s="23">
        <f>SUM(AE31+AE56)</f>
        <v>1954</v>
      </c>
      <c r="AF6" s="23">
        <f t="shared" ref="AF6:AI6" si="6">SUM(AF31+AF56)</f>
        <v>2006</v>
      </c>
      <c r="AG6" s="23">
        <f t="shared" si="6"/>
        <v>1856</v>
      </c>
      <c r="AH6" s="23">
        <f t="shared" si="6"/>
        <v>1899</v>
      </c>
      <c r="AI6" s="23">
        <f t="shared" si="6"/>
        <v>1839</v>
      </c>
      <c r="AJ6" s="24">
        <f>SUM(AJ31+AJ56)</f>
        <v>8596</v>
      </c>
      <c r="AK6" s="24">
        <f t="shared" ref="AK6:AV21" si="7">SUM(AK31+AK56)</f>
        <v>6359</v>
      </c>
      <c r="AL6" s="24">
        <f t="shared" si="7"/>
        <v>4972</v>
      </c>
      <c r="AM6" s="24">
        <f t="shared" si="7"/>
        <v>4394</v>
      </c>
      <c r="AN6" s="35" t="s">
        <v>28</v>
      </c>
      <c r="AO6" s="24">
        <f t="shared" si="7"/>
        <v>3899</v>
      </c>
      <c r="AP6" s="24">
        <f>SUM(AP31+AP56)</f>
        <v>3338</v>
      </c>
      <c r="AQ6" s="24">
        <f>SUM(AQ31+AQ56)</f>
        <v>2837</v>
      </c>
      <c r="AR6" s="24">
        <f t="shared" ref="AR6:AV6" si="8">SUM(AR31+AR56)</f>
        <v>2354</v>
      </c>
      <c r="AS6" s="24">
        <f t="shared" si="8"/>
        <v>2103</v>
      </c>
      <c r="AT6" s="24">
        <f t="shared" si="8"/>
        <v>1815</v>
      </c>
      <c r="AU6" s="24">
        <f t="shared" si="8"/>
        <v>1365</v>
      </c>
      <c r="AV6" s="24">
        <f t="shared" si="8"/>
        <v>1761</v>
      </c>
      <c r="AW6" s="13"/>
    </row>
    <row r="7" spans="2:49" ht="15" customHeight="1">
      <c r="B7" s="35" t="s">
        <v>29</v>
      </c>
      <c r="C7" s="22">
        <f t="shared" ref="C7:C28" si="9">SUM(D7+J7+Q7+W7+AD7+AJ7+AK7+AL7+AM7+AO7+AP7+AQ7+AR7+AS7+AT7+AU7+AV7)</f>
        <v>12792</v>
      </c>
      <c r="D7" s="24">
        <f t="shared" ref="D7:D28" si="10">SUM(I7+H7+G7+F7+E7)</f>
        <v>1240</v>
      </c>
      <c r="E7" s="23">
        <f t="shared" si="2"/>
        <v>253</v>
      </c>
      <c r="F7" s="23">
        <f t="shared" si="2"/>
        <v>256</v>
      </c>
      <c r="G7" s="23">
        <f t="shared" si="2"/>
        <v>237</v>
      </c>
      <c r="H7" s="23">
        <f t="shared" si="2"/>
        <v>235</v>
      </c>
      <c r="I7" s="23">
        <f t="shared" si="2"/>
        <v>259</v>
      </c>
      <c r="J7" s="24">
        <f t="shared" ref="J7:J28" si="11">SUM(O7+N7+M7+L7+K7)</f>
        <v>1233</v>
      </c>
      <c r="K7" s="23">
        <f t="shared" ref="K7:O22" si="12">SUM(K32+K57)</f>
        <v>235</v>
      </c>
      <c r="L7" s="23">
        <f t="shared" si="12"/>
        <v>240</v>
      </c>
      <c r="M7" s="23">
        <f t="shared" si="12"/>
        <v>236</v>
      </c>
      <c r="N7" s="23">
        <f t="shared" si="12"/>
        <v>280</v>
      </c>
      <c r="O7" s="23">
        <f t="shared" si="12"/>
        <v>242</v>
      </c>
      <c r="P7" s="35" t="s">
        <v>29</v>
      </c>
      <c r="Q7" s="24">
        <f t="shared" ref="Q7:Q28" si="13">SUM(V7+U7+T7+S7+R7)</f>
        <v>1312</v>
      </c>
      <c r="R7" s="23">
        <f t="shared" ref="R7:V22" si="14">SUM(R32+R57)</f>
        <v>264</v>
      </c>
      <c r="S7" s="23">
        <f t="shared" si="14"/>
        <v>241</v>
      </c>
      <c r="T7" s="23">
        <f t="shared" si="14"/>
        <v>236</v>
      </c>
      <c r="U7" s="23">
        <f t="shared" si="14"/>
        <v>303</v>
      </c>
      <c r="V7" s="23">
        <f t="shared" si="14"/>
        <v>268</v>
      </c>
      <c r="W7" s="24">
        <f t="shared" ref="W7:W28" si="15">+X7+Y7+Z7+AA7+AB7</f>
        <v>1414</v>
      </c>
      <c r="X7" s="23">
        <f t="shared" ref="X7:AB22" si="16">SUM(X32+X57)</f>
        <v>269</v>
      </c>
      <c r="Y7" s="23">
        <f t="shared" si="16"/>
        <v>248</v>
      </c>
      <c r="Z7" s="23">
        <f t="shared" si="16"/>
        <v>282</v>
      </c>
      <c r="AA7" s="23">
        <f t="shared" si="16"/>
        <v>310</v>
      </c>
      <c r="AB7" s="23">
        <f t="shared" si="16"/>
        <v>305</v>
      </c>
      <c r="AC7" s="35" t="s">
        <v>29</v>
      </c>
      <c r="AD7" s="24">
        <f t="shared" ref="AD7:AD28" si="17">SUM(AI7+AH7+AG7+AF7+AE7)</f>
        <v>1551</v>
      </c>
      <c r="AE7" s="23">
        <f t="shared" ref="AE7:AM22" si="18">SUM(AE32+AE57)</f>
        <v>299</v>
      </c>
      <c r="AF7" s="23">
        <f t="shared" si="18"/>
        <v>319</v>
      </c>
      <c r="AG7" s="23">
        <f t="shared" si="18"/>
        <v>297</v>
      </c>
      <c r="AH7" s="23">
        <f t="shared" si="18"/>
        <v>328</v>
      </c>
      <c r="AI7" s="23">
        <f t="shared" si="18"/>
        <v>308</v>
      </c>
      <c r="AJ7" s="24">
        <f t="shared" si="18"/>
        <v>1225</v>
      </c>
      <c r="AK7" s="24">
        <f t="shared" si="18"/>
        <v>725</v>
      </c>
      <c r="AL7" s="24">
        <f t="shared" si="18"/>
        <v>634</v>
      </c>
      <c r="AM7" s="24">
        <f t="shared" si="18"/>
        <v>539</v>
      </c>
      <c r="AN7" s="35" t="s">
        <v>29</v>
      </c>
      <c r="AO7" s="24">
        <f t="shared" si="7"/>
        <v>598</v>
      </c>
      <c r="AP7" s="24">
        <f t="shared" si="7"/>
        <v>464</v>
      </c>
      <c r="AQ7" s="24">
        <f t="shared" si="7"/>
        <v>427</v>
      </c>
      <c r="AR7" s="24">
        <f t="shared" si="7"/>
        <v>354</v>
      </c>
      <c r="AS7" s="24">
        <f t="shared" si="7"/>
        <v>313</v>
      </c>
      <c r="AT7" s="24">
        <f t="shared" si="7"/>
        <v>260</v>
      </c>
      <c r="AU7" s="24">
        <f t="shared" si="7"/>
        <v>217</v>
      </c>
      <c r="AV7" s="24">
        <f t="shared" si="7"/>
        <v>286</v>
      </c>
      <c r="AW7" s="13"/>
    </row>
    <row r="8" spans="2:49" ht="15" customHeight="1">
      <c r="B8" s="35" t="s">
        <v>30</v>
      </c>
      <c r="C8" s="22">
        <f>SUM(D8+J8+Q8+W8+AD8+AJ8+AK8+AL8+AM8+AO8+AP8+AQ8+AR8+AS8+AT8+AU8+AV8)</f>
        <v>16776</v>
      </c>
      <c r="D8" s="24">
        <f t="shared" si="10"/>
        <v>1722</v>
      </c>
      <c r="E8" s="23">
        <f t="shared" si="2"/>
        <v>350</v>
      </c>
      <c r="F8" s="23">
        <f t="shared" si="2"/>
        <v>326</v>
      </c>
      <c r="G8" s="23">
        <f t="shared" si="2"/>
        <v>375</v>
      </c>
      <c r="H8" s="23">
        <f t="shared" si="2"/>
        <v>325</v>
      </c>
      <c r="I8" s="23">
        <f t="shared" si="2"/>
        <v>346</v>
      </c>
      <c r="J8" s="24">
        <f t="shared" si="11"/>
        <v>1678</v>
      </c>
      <c r="K8" s="23">
        <f t="shared" si="12"/>
        <v>338</v>
      </c>
      <c r="L8" s="23">
        <f t="shared" si="12"/>
        <v>330</v>
      </c>
      <c r="M8" s="23">
        <f t="shared" si="12"/>
        <v>335</v>
      </c>
      <c r="N8" s="23">
        <f t="shared" si="12"/>
        <v>370</v>
      </c>
      <c r="O8" s="23">
        <f t="shared" si="12"/>
        <v>305</v>
      </c>
      <c r="P8" s="35" t="s">
        <v>30</v>
      </c>
      <c r="Q8" s="24">
        <f t="shared" si="13"/>
        <v>1714</v>
      </c>
      <c r="R8" s="23">
        <f t="shared" si="14"/>
        <v>335</v>
      </c>
      <c r="S8" s="23">
        <f t="shared" si="14"/>
        <v>296</v>
      </c>
      <c r="T8" s="23">
        <f t="shared" si="14"/>
        <v>329</v>
      </c>
      <c r="U8" s="23">
        <f t="shared" si="14"/>
        <v>346</v>
      </c>
      <c r="V8" s="23">
        <f t="shared" si="14"/>
        <v>408</v>
      </c>
      <c r="W8" s="24">
        <f t="shared" si="15"/>
        <v>1811</v>
      </c>
      <c r="X8" s="23">
        <f t="shared" si="16"/>
        <v>364</v>
      </c>
      <c r="Y8" s="23">
        <f t="shared" si="16"/>
        <v>367</v>
      </c>
      <c r="Z8" s="23">
        <f t="shared" si="16"/>
        <v>367</v>
      </c>
      <c r="AA8" s="23">
        <f t="shared" si="16"/>
        <v>330</v>
      </c>
      <c r="AB8" s="23">
        <f t="shared" si="16"/>
        <v>383</v>
      </c>
      <c r="AC8" s="35" t="s">
        <v>30</v>
      </c>
      <c r="AD8" s="24">
        <f t="shared" si="17"/>
        <v>1941</v>
      </c>
      <c r="AE8" s="23">
        <f t="shared" si="18"/>
        <v>430</v>
      </c>
      <c r="AF8" s="23">
        <f t="shared" si="18"/>
        <v>404</v>
      </c>
      <c r="AG8" s="23">
        <f t="shared" si="18"/>
        <v>404</v>
      </c>
      <c r="AH8" s="23">
        <f t="shared" si="18"/>
        <v>352</v>
      </c>
      <c r="AI8" s="23">
        <f t="shared" si="18"/>
        <v>351</v>
      </c>
      <c r="AJ8" s="24">
        <f t="shared" si="18"/>
        <v>1562</v>
      </c>
      <c r="AK8" s="24">
        <f t="shared" si="18"/>
        <v>1114</v>
      </c>
      <c r="AL8" s="24">
        <f t="shared" si="18"/>
        <v>777</v>
      </c>
      <c r="AM8" s="24">
        <f t="shared" si="18"/>
        <v>746</v>
      </c>
      <c r="AN8" s="35" t="s">
        <v>30</v>
      </c>
      <c r="AO8" s="24">
        <f t="shared" si="7"/>
        <v>728</v>
      </c>
      <c r="AP8" s="24">
        <f t="shared" si="7"/>
        <v>597</v>
      </c>
      <c r="AQ8" s="24">
        <f t="shared" si="7"/>
        <v>486</v>
      </c>
      <c r="AR8" s="24">
        <f t="shared" si="7"/>
        <v>452</v>
      </c>
      <c r="AS8" s="24">
        <f t="shared" si="7"/>
        <v>426</v>
      </c>
      <c r="AT8" s="24">
        <f t="shared" si="7"/>
        <v>331</v>
      </c>
      <c r="AU8" s="24">
        <f t="shared" si="7"/>
        <v>306</v>
      </c>
      <c r="AV8" s="24">
        <f t="shared" si="7"/>
        <v>385</v>
      </c>
      <c r="AW8" s="13"/>
    </row>
    <row r="9" spans="2:49" ht="15" customHeight="1">
      <c r="B9" s="35" t="s">
        <v>31</v>
      </c>
      <c r="C9" s="22">
        <f t="shared" si="9"/>
        <v>2934</v>
      </c>
      <c r="D9" s="24">
        <f t="shared" si="10"/>
        <v>275</v>
      </c>
      <c r="E9" s="23">
        <f t="shared" si="2"/>
        <v>50</v>
      </c>
      <c r="F9" s="23">
        <f t="shared" si="2"/>
        <v>52</v>
      </c>
      <c r="G9" s="23">
        <f t="shared" si="2"/>
        <v>64</v>
      </c>
      <c r="H9" s="23">
        <f t="shared" si="2"/>
        <v>55</v>
      </c>
      <c r="I9" s="23">
        <f t="shared" si="2"/>
        <v>54</v>
      </c>
      <c r="J9" s="24">
        <f t="shared" si="11"/>
        <v>304</v>
      </c>
      <c r="K9" s="23">
        <f t="shared" si="12"/>
        <v>71</v>
      </c>
      <c r="L9" s="23">
        <f t="shared" si="12"/>
        <v>54</v>
      </c>
      <c r="M9" s="23">
        <f t="shared" si="12"/>
        <v>60</v>
      </c>
      <c r="N9" s="23">
        <f t="shared" si="12"/>
        <v>67</v>
      </c>
      <c r="O9" s="23">
        <f t="shared" si="12"/>
        <v>52</v>
      </c>
      <c r="P9" s="35" t="s">
        <v>31</v>
      </c>
      <c r="Q9" s="24">
        <f t="shared" si="13"/>
        <v>288</v>
      </c>
      <c r="R9" s="23">
        <f t="shared" si="14"/>
        <v>54</v>
      </c>
      <c r="S9" s="23">
        <f t="shared" si="14"/>
        <v>64</v>
      </c>
      <c r="T9" s="23">
        <f t="shared" si="14"/>
        <v>56</v>
      </c>
      <c r="U9" s="23">
        <f t="shared" si="14"/>
        <v>63</v>
      </c>
      <c r="V9" s="23">
        <f t="shared" si="14"/>
        <v>51</v>
      </c>
      <c r="W9" s="24">
        <f t="shared" si="15"/>
        <v>232</v>
      </c>
      <c r="X9" s="23">
        <f t="shared" si="16"/>
        <v>57</v>
      </c>
      <c r="Y9" s="23">
        <f t="shared" si="16"/>
        <v>36</v>
      </c>
      <c r="Z9" s="23">
        <f t="shared" si="16"/>
        <v>52</v>
      </c>
      <c r="AA9" s="23">
        <f t="shared" si="16"/>
        <v>47</v>
      </c>
      <c r="AB9" s="23">
        <f t="shared" si="16"/>
        <v>40</v>
      </c>
      <c r="AC9" s="35" t="s">
        <v>31</v>
      </c>
      <c r="AD9" s="24">
        <f t="shared" si="17"/>
        <v>316</v>
      </c>
      <c r="AE9" s="23">
        <f t="shared" si="18"/>
        <v>76</v>
      </c>
      <c r="AF9" s="23">
        <f t="shared" si="18"/>
        <v>53</v>
      </c>
      <c r="AG9" s="23">
        <f t="shared" si="18"/>
        <v>65</v>
      </c>
      <c r="AH9" s="23">
        <f t="shared" si="18"/>
        <v>65</v>
      </c>
      <c r="AI9" s="23">
        <f t="shared" si="18"/>
        <v>57</v>
      </c>
      <c r="AJ9" s="24">
        <f t="shared" si="18"/>
        <v>308</v>
      </c>
      <c r="AK9" s="24">
        <f t="shared" si="18"/>
        <v>216</v>
      </c>
      <c r="AL9" s="24">
        <f t="shared" si="18"/>
        <v>152</v>
      </c>
      <c r="AM9" s="24">
        <f t="shared" si="18"/>
        <v>133</v>
      </c>
      <c r="AN9" s="35" t="s">
        <v>31</v>
      </c>
      <c r="AO9" s="24">
        <f t="shared" si="7"/>
        <v>119</v>
      </c>
      <c r="AP9" s="24">
        <f t="shared" si="7"/>
        <v>108</v>
      </c>
      <c r="AQ9" s="24">
        <f t="shared" si="7"/>
        <v>91</v>
      </c>
      <c r="AR9" s="24">
        <f t="shared" si="7"/>
        <v>117</v>
      </c>
      <c r="AS9" s="24">
        <f t="shared" si="7"/>
        <v>87</v>
      </c>
      <c r="AT9" s="24">
        <f t="shared" si="7"/>
        <v>81</v>
      </c>
      <c r="AU9" s="24">
        <f t="shared" si="7"/>
        <v>40</v>
      </c>
      <c r="AV9" s="24">
        <f t="shared" si="7"/>
        <v>67</v>
      </c>
      <c r="AW9" s="13"/>
    </row>
    <row r="10" spans="2:49" ht="15" customHeight="1">
      <c r="B10" s="35" t="s">
        <v>32</v>
      </c>
      <c r="C10" s="22">
        <f t="shared" si="9"/>
        <v>12674</v>
      </c>
      <c r="D10" s="24">
        <f t="shared" si="10"/>
        <v>1198</v>
      </c>
      <c r="E10" s="23">
        <f t="shared" si="2"/>
        <v>236</v>
      </c>
      <c r="F10" s="23">
        <f t="shared" si="2"/>
        <v>247</v>
      </c>
      <c r="G10" s="23">
        <f t="shared" si="2"/>
        <v>231</v>
      </c>
      <c r="H10" s="23">
        <f t="shared" si="2"/>
        <v>265</v>
      </c>
      <c r="I10" s="23">
        <f t="shared" si="2"/>
        <v>219</v>
      </c>
      <c r="J10" s="24">
        <f t="shared" si="11"/>
        <v>1210</v>
      </c>
      <c r="K10" s="23">
        <f t="shared" si="12"/>
        <v>257</v>
      </c>
      <c r="L10" s="23">
        <f t="shared" si="12"/>
        <v>247</v>
      </c>
      <c r="M10" s="23">
        <f t="shared" si="12"/>
        <v>208</v>
      </c>
      <c r="N10" s="23">
        <f t="shared" si="12"/>
        <v>255</v>
      </c>
      <c r="O10" s="23">
        <f t="shared" si="12"/>
        <v>243</v>
      </c>
      <c r="P10" s="35" t="s">
        <v>32</v>
      </c>
      <c r="Q10" s="24">
        <f t="shared" si="13"/>
        <v>1294</v>
      </c>
      <c r="R10" s="23">
        <f t="shared" si="14"/>
        <v>269</v>
      </c>
      <c r="S10" s="23">
        <f t="shared" si="14"/>
        <v>244</v>
      </c>
      <c r="T10" s="23">
        <f t="shared" si="14"/>
        <v>249</v>
      </c>
      <c r="U10" s="23">
        <f t="shared" si="14"/>
        <v>266</v>
      </c>
      <c r="V10" s="23">
        <f t="shared" si="14"/>
        <v>266</v>
      </c>
      <c r="W10" s="24">
        <f t="shared" si="15"/>
        <v>1356</v>
      </c>
      <c r="X10" s="23">
        <f t="shared" si="16"/>
        <v>263</v>
      </c>
      <c r="Y10" s="23">
        <f t="shared" si="16"/>
        <v>262</v>
      </c>
      <c r="Z10" s="23">
        <f t="shared" si="16"/>
        <v>296</v>
      </c>
      <c r="AA10" s="23">
        <f t="shared" si="16"/>
        <v>261</v>
      </c>
      <c r="AB10" s="23">
        <f t="shared" si="16"/>
        <v>274</v>
      </c>
      <c r="AC10" s="35" t="s">
        <v>32</v>
      </c>
      <c r="AD10" s="24">
        <f t="shared" si="17"/>
        <v>1390</v>
      </c>
      <c r="AE10" s="23">
        <f t="shared" si="18"/>
        <v>273</v>
      </c>
      <c r="AF10" s="23">
        <f t="shared" si="18"/>
        <v>294</v>
      </c>
      <c r="AG10" s="23">
        <f t="shared" si="18"/>
        <v>304</v>
      </c>
      <c r="AH10" s="23">
        <f t="shared" si="18"/>
        <v>241</v>
      </c>
      <c r="AI10" s="23">
        <f t="shared" si="18"/>
        <v>278</v>
      </c>
      <c r="AJ10" s="24">
        <f t="shared" si="18"/>
        <v>1200</v>
      </c>
      <c r="AK10" s="24">
        <f t="shared" si="18"/>
        <v>903</v>
      </c>
      <c r="AL10" s="24">
        <f t="shared" si="18"/>
        <v>633</v>
      </c>
      <c r="AM10" s="24">
        <f t="shared" si="18"/>
        <v>606</v>
      </c>
      <c r="AN10" s="35" t="s">
        <v>32</v>
      </c>
      <c r="AO10" s="24">
        <f t="shared" si="7"/>
        <v>518</v>
      </c>
      <c r="AP10" s="24">
        <f t="shared" si="7"/>
        <v>454</v>
      </c>
      <c r="AQ10" s="24">
        <f t="shared" si="7"/>
        <v>438</v>
      </c>
      <c r="AR10" s="24">
        <f t="shared" si="7"/>
        <v>371</v>
      </c>
      <c r="AS10" s="24">
        <f t="shared" si="7"/>
        <v>349</v>
      </c>
      <c r="AT10" s="24">
        <f t="shared" si="7"/>
        <v>274</v>
      </c>
      <c r="AU10" s="24">
        <f t="shared" si="7"/>
        <v>215</v>
      </c>
      <c r="AV10" s="24">
        <f t="shared" si="7"/>
        <v>265</v>
      </c>
      <c r="AW10" s="13"/>
    </row>
    <row r="11" spans="2:49" ht="15" customHeight="1">
      <c r="B11" s="35" t="s">
        <v>33</v>
      </c>
      <c r="C11" s="22">
        <f t="shared" si="9"/>
        <v>8225</v>
      </c>
      <c r="D11" s="24">
        <f t="shared" si="10"/>
        <v>766</v>
      </c>
      <c r="E11" s="23">
        <f t="shared" si="2"/>
        <v>148</v>
      </c>
      <c r="F11" s="23">
        <f t="shared" si="2"/>
        <v>141</v>
      </c>
      <c r="G11" s="23">
        <f t="shared" si="2"/>
        <v>153</v>
      </c>
      <c r="H11" s="23">
        <f t="shared" si="2"/>
        <v>159</v>
      </c>
      <c r="I11" s="23">
        <f t="shared" si="2"/>
        <v>165</v>
      </c>
      <c r="J11" s="24">
        <f t="shared" si="11"/>
        <v>807</v>
      </c>
      <c r="K11" s="23">
        <f t="shared" si="12"/>
        <v>162</v>
      </c>
      <c r="L11" s="23">
        <f t="shared" si="12"/>
        <v>167</v>
      </c>
      <c r="M11" s="23">
        <f t="shared" si="12"/>
        <v>142</v>
      </c>
      <c r="N11" s="23">
        <f t="shared" si="12"/>
        <v>157</v>
      </c>
      <c r="O11" s="23">
        <f t="shared" si="12"/>
        <v>179</v>
      </c>
      <c r="P11" s="35" t="s">
        <v>33</v>
      </c>
      <c r="Q11" s="24">
        <f t="shared" si="13"/>
        <v>862</v>
      </c>
      <c r="R11" s="23">
        <f t="shared" si="14"/>
        <v>167</v>
      </c>
      <c r="S11" s="23">
        <f t="shared" si="14"/>
        <v>179</v>
      </c>
      <c r="T11" s="23">
        <f t="shared" si="14"/>
        <v>181</v>
      </c>
      <c r="U11" s="23">
        <f t="shared" si="14"/>
        <v>177</v>
      </c>
      <c r="V11" s="23">
        <f t="shared" si="14"/>
        <v>158</v>
      </c>
      <c r="W11" s="24">
        <f t="shared" si="15"/>
        <v>908</v>
      </c>
      <c r="X11" s="23">
        <f t="shared" si="16"/>
        <v>170</v>
      </c>
      <c r="Y11" s="23">
        <f t="shared" si="16"/>
        <v>195</v>
      </c>
      <c r="Z11" s="23">
        <f t="shared" si="16"/>
        <v>177</v>
      </c>
      <c r="AA11" s="23">
        <f t="shared" si="16"/>
        <v>171</v>
      </c>
      <c r="AB11" s="23">
        <f t="shared" si="16"/>
        <v>195</v>
      </c>
      <c r="AC11" s="35" t="s">
        <v>33</v>
      </c>
      <c r="AD11" s="24">
        <f t="shared" si="17"/>
        <v>926</v>
      </c>
      <c r="AE11" s="23">
        <f t="shared" si="18"/>
        <v>197</v>
      </c>
      <c r="AF11" s="23">
        <f t="shared" si="18"/>
        <v>212</v>
      </c>
      <c r="AG11" s="23">
        <f t="shared" si="18"/>
        <v>167</v>
      </c>
      <c r="AH11" s="23">
        <f t="shared" si="18"/>
        <v>167</v>
      </c>
      <c r="AI11" s="23">
        <f t="shared" si="18"/>
        <v>183</v>
      </c>
      <c r="AJ11" s="24">
        <f t="shared" si="18"/>
        <v>735</v>
      </c>
      <c r="AK11" s="24">
        <f t="shared" si="18"/>
        <v>531</v>
      </c>
      <c r="AL11" s="24">
        <f t="shared" si="18"/>
        <v>409</v>
      </c>
      <c r="AM11" s="24">
        <f t="shared" si="18"/>
        <v>417</v>
      </c>
      <c r="AN11" s="35" t="s">
        <v>33</v>
      </c>
      <c r="AO11" s="24">
        <f t="shared" si="7"/>
        <v>388</v>
      </c>
      <c r="AP11" s="24">
        <f t="shared" si="7"/>
        <v>260</v>
      </c>
      <c r="AQ11" s="24">
        <f t="shared" si="7"/>
        <v>275</v>
      </c>
      <c r="AR11" s="24">
        <f t="shared" si="7"/>
        <v>226</v>
      </c>
      <c r="AS11" s="24">
        <f t="shared" si="7"/>
        <v>175</v>
      </c>
      <c r="AT11" s="24">
        <f t="shared" si="7"/>
        <v>196</v>
      </c>
      <c r="AU11" s="24">
        <f t="shared" si="7"/>
        <v>126</v>
      </c>
      <c r="AV11" s="24">
        <f t="shared" si="7"/>
        <v>218</v>
      </c>
      <c r="AW11" s="13"/>
    </row>
    <row r="12" spans="2:49" ht="15" customHeight="1">
      <c r="B12" s="35" t="s">
        <v>34</v>
      </c>
      <c r="C12" s="22">
        <f>SUM(D12+J12+Q12+W12+AD12+AJ12+AK12+AL12+AM12+AO12+AP12+AQ12+AR12+AS12+AT12+AU12+AV12)</f>
        <v>6314</v>
      </c>
      <c r="D12" s="24">
        <f t="shared" si="10"/>
        <v>621</v>
      </c>
      <c r="E12" s="23">
        <f t="shared" si="2"/>
        <v>127</v>
      </c>
      <c r="F12" s="23">
        <f t="shared" si="2"/>
        <v>131</v>
      </c>
      <c r="G12" s="23">
        <f t="shared" si="2"/>
        <v>119</v>
      </c>
      <c r="H12" s="23">
        <f t="shared" si="2"/>
        <v>115</v>
      </c>
      <c r="I12" s="23">
        <f t="shared" si="2"/>
        <v>129</v>
      </c>
      <c r="J12" s="24">
        <f t="shared" si="11"/>
        <v>563</v>
      </c>
      <c r="K12" s="23">
        <f t="shared" si="12"/>
        <v>132</v>
      </c>
      <c r="L12" s="23">
        <f t="shared" si="12"/>
        <v>88</v>
      </c>
      <c r="M12" s="23">
        <f t="shared" si="12"/>
        <v>107</v>
      </c>
      <c r="N12" s="23">
        <f t="shared" si="12"/>
        <v>125</v>
      </c>
      <c r="O12" s="23">
        <f t="shared" si="12"/>
        <v>111</v>
      </c>
      <c r="P12" s="35" t="s">
        <v>34</v>
      </c>
      <c r="Q12" s="24">
        <f t="shared" si="13"/>
        <v>590</v>
      </c>
      <c r="R12" s="23">
        <f t="shared" si="14"/>
        <v>103</v>
      </c>
      <c r="S12" s="23">
        <f t="shared" si="14"/>
        <v>99</v>
      </c>
      <c r="T12" s="23">
        <f t="shared" si="14"/>
        <v>136</v>
      </c>
      <c r="U12" s="23">
        <f t="shared" si="14"/>
        <v>117</v>
      </c>
      <c r="V12" s="23">
        <f t="shared" si="14"/>
        <v>135</v>
      </c>
      <c r="W12" s="24">
        <f t="shared" si="15"/>
        <v>625</v>
      </c>
      <c r="X12" s="23">
        <f t="shared" si="16"/>
        <v>114</v>
      </c>
      <c r="Y12" s="23">
        <f t="shared" si="16"/>
        <v>121</v>
      </c>
      <c r="Z12" s="23">
        <f t="shared" si="16"/>
        <v>116</v>
      </c>
      <c r="AA12" s="23">
        <f t="shared" si="16"/>
        <v>141</v>
      </c>
      <c r="AB12" s="23">
        <f t="shared" si="16"/>
        <v>133</v>
      </c>
      <c r="AC12" s="35" t="s">
        <v>34</v>
      </c>
      <c r="AD12" s="24">
        <f t="shared" si="17"/>
        <v>702</v>
      </c>
      <c r="AE12" s="23">
        <f t="shared" si="18"/>
        <v>163</v>
      </c>
      <c r="AF12" s="23">
        <f t="shared" si="18"/>
        <v>130</v>
      </c>
      <c r="AG12" s="23">
        <f t="shared" si="18"/>
        <v>131</v>
      </c>
      <c r="AH12" s="23">
        <f t="shared" si="18"/>
        <v>132</v>
      </c>
      <c r="AI12" s="23">
        <f t="shared" si="18"/>
        <v>146</v>
      </c>
      <c r="AJ12" s="24">
        <f t="shared" si="18"/>
        <v>578</v>
      </c>
      <c r="AK12" s="24">
        <f t="shared" si="18"/>
        <v>487</v>
      </c>
      <c r="AL12" s="24">
        <f t="shared" si="18"/>
        <v>346</v>
      </c>
      <c r="AM12" s="24">
        <f t="shared" si="18"/>
        <v>326</v>
      </c>
      <c r="AN12" s="35" t="s">
        <v>34</v>
      </c>
      <c r="AO12" s="24">
        <f t="shared" si="7"/>
        <v>298</v>
      </c>
      <c r="AP12" s="24">
        <f t="shared" si="7"/>
        <v>232</v>
      </c>
      <c r="AQ12" s="24">
        <f t="shared" si="7"/>
        <v>187</v>
      </c>
      <c r="AR12" s="24">
        <f t="shared" si="7"/>
        <v>186</v>
      </c>
      <c r="AS12" s="24">
        <f t="shared" si="7"/>
        <v>171</v>
      </c>
      <c r="AT12" s="24">
        <f t="shared" si="7"/>
        <v>130</v>
      </c>
      <c r="AU12" s="24">
        <f t="shared" si="7"/>
        <v>107</v>
      </c>
      <c r="AV12" s="24">
        <f t="shared" si="7"/>
        <v>165</v>
      </c>
      <c r="AW12" s="13"/>
    </row>
    <row r="13" spans="2:49" ht="15" customHeight="1">
      <c r="B13" s="35" t="s">
        <v>35</v>
      </c>
      <c r="C13" s="22">
        <f t="shared" si="9"/>
        <v>9299</v>
      </c>
      <c r="D13" s="24">
        <f t="shared" si="10"/>
        <v>854</v>
      </c>
      <c r="E13" s="23">
        <f t="shared" si="2"/>
        <v>145</v>
      </c>
      <c r="F13" s="23">
        <f t="shared" si="2"/>
        <v>155</v>
      </c>
      <c r="G13" s="23">
        <f t="shared" si="2"/>
        <v>176</v>
      </c>
      <c r="H13" s="23">
        <f t="shared" si="2"/>
        <v>210</v>
      </c>
      <c r="I13" s="23">
        <f t="shared" si="2"/>
        <v>168</v>
      </c>
      <c r="J13" s="24">
        <f t="shared" si="11"/>
        <v>917</v>
      </c>
      <c r="K13" s="23">
        <f t="shared" si="12"/>
        <v>195</v>
      </c>
      <c r="L13" s="23">
        <f t="shared" si="12"/>
        <v>176</v>
      </c>
      <c r="M13" s="23">
        <f t="shared" si="12"/>
        <v>198</v>
      </c>
      <c r="N13" s="23">
        <f t="shared" si="12"/>
        <v>175</v>
      </c>
      <c r="O13" s="23">
        <f t="shared" si="12"/>
        <v>173</v>
      </c>
      <c r="P13" s="35" t="s">
        <v>35</v>
      </c>
      <c r="Q13" s="24">
        <f t="shared" si="13"/>
        <v>976</v>
      </c>
      <c r="R13" s="23">
        <f t="shared" si="14"/>
        <v>188</v>
      </c>
      <c r="S13" s="23">
        <f t="shared" si="14"/>
        <v>177</v>
      </c>
      <c r="T13" s="23">
        <f t="shared" si="14"/>
        <v>180</v>
      </c>
      <c r="U13" s="23">
        <f t="shared" si="14"/>
        <v>231</v>
      </c>
      <c r="V13" s="23">
        <f t="shared" si="14"/>
        <v>200</v>
      </c>
      <c r="W13" s="24">
        <f t="shared" si="15"/>
        <v>1113</v>
      </c>
      <c r="X13" s="23">
        <f t="shared" si="16"/>
        <v>219</v>
      </c>
      <c r="Y13" s="23">
        <f t="shared" si="16"/>
        <v>205</v>
      </c>
      <c r="Z13" s="23">
        <f t="shared" si="16"/>
        <v>250</v>
      </c>
      <c r="AA13" s="23">
        <f t="shared" si="16"/>
        <v>212</v>
      </c>
      <c r="AB13" s="23">
        <f t="shared" si="16"/>
        <v>227</v>
      </c>
      <c r="AC13" s="35" t="s">
        <v>35</v>
      </c>
      <c r="AD13" s="24">
        <f t="shared" si="17"/>
        <v>1011</v>
      </c>
      <c r="AE13" s="23">
        <f t="shared" si="18"/>
        <v>180</v>
      </c>
      <c r="AF13" s="23">
        <f t="shared" si="18"/>
        <v>223</v>
      </c>
      <c r="AG13" s="23">
        <f t="shared" si="18"/>
        <v>210</v>
      </c>
      <c r="AH13" s="23">
        <f t="shared" si="18"/>
        <v>210</v>
      </c>
      <c r="AI13" s="23">
        <f t="shared" si="18"/>
        <v>188</v>
      </c>
      <c r="AJ13" s="24">
        <f t="shared" si="18"/>
        <v>806</v>
      </c>
      <c r="AK13" s="24">
        <f t="shared" si="18"/>
        <v>550</v>
      </c>
      <c r="AL13" s="24">
        <f t="shared" si="18"/>
        <v>390</v>
      </c>
      <c r="AM13" s="24">
        <f t="shared" si="18"/>
        <v>381</v>
      </c>
      <c r="AN13" s="35" t="s">
        <v>35</v>
      </c>
      <c r="AO13" s="24">
        <f t="shared" si="7"/>
        <v>371</v>
      </c>
      <c r="AP13" s="24">
        <f t="shared" si="7"/>
        <v>373</v>
      </c>
      <c r="AQ13" s="24">
        <f t="shared" si="7"/>
        <v>330</v>
      </c>
      <c r="AR13" s="24">
        <f t="shared" si="7"/>
        <v>307</v>
      </c>
      <c r="AS13" s="24">
        <f t="shared" si="7"/>
        <v>261</v>
      </c>
      <c r="AT13" s="24">
        <f t="shared" si="7"/>
        <v>213</v>
      </c>
      <c r="AU13" s="24">
        <f t="shared" si="7"/>
        <v>191</v>
      </c>
      <c r="AV13" s="24">
        <f t="shared" si="7"/>
        <v>255</v>
      </c>
      <c r="AW13" s="13"/>
    </row>
    <row r="14" spans="2:49" ht="15" customHeight="1">
      <c r="B14" s="35" t="s">
        <v>36</v>
      </c>
      <c r="C14" s="22">
        <f t="shared" si="9"/>
        <v>51925</v>
      </c>
      <c r="D14" s="24">
        <f t="shared" si="10"/>
        <v>5115</v>
      </c>
      <c r="E14" s="23">
        <f t="shared" si="2"/>
        <v>987</v>
      </c>
      <c r="F14" s="23">
        <f t="shared" si="2"/>
        <v>1045</v>
      </c>
      <c r="G14" s="23">
        <f t="shared" si="2"/>
        <v>1032</v>
      </c>
      <c r="H14" s="23">
        <f t="shared" si="2"/>
        <v>1038</v>
      </c>
      <c r="I14" s="23">
        <f t="shared" si="2"/>
        <v>1013</v>
      </c>
      <c r="J14" s="24">
        <f t="shared" si="11"/>
        <v>5104</v>
      </c>
      <c r="K14" s="23">
        <f t="shared" si="12"/>
        <v>1003</v>
      </c>
      <c r="L14" s="23">
        <f t="shared" si="12"/>
        <v>1008</v>
      </c>
      <c r="M14" s="23">
        <f t="shared" si="12"/>
        <v>1033</v>
      </c>
      <c r="N14" s="23">
        <f t="shared" si="12"/>
        <v>1011</v>
      </c>
      <c r="O14" s="23">
        <f t="shared" si="12"/>
        <v>1049</v>
      </c>
      <c r="P14" s="35" t="s">
        <v>36</v>
      </c>
      <c r="Q14" s="24">
        <f t="shared" si="13"/>
        <v>5686</v>
      </c>
      <c r="R14" s="23">
        <f t="shared" si="14"/>
        <v>1070</v>
      </c>
      <c r="S14" s="23">
        <f t="shared" si="14"/>
        <v>1141</v>
      </c>
      <c r="T14" s="23">
        <f t="shared" si="14"/>
        <v>1095</v>
      </c>
      <c r="U14" s="23">
        <f t="shared" si="14"/>
        <v>1174</v>
      </c>
      <c r="V14" s="23">
        <f t="shared" si="14"/>
        <v>1206</v>
      </c>
      <c r="W14" s="24">
        <f t="shared" si="15"/>
        <v>5805</v>
      </c>
      <c r="X14" s="23">
        <f t="shared" si="16"/>
        <v>1124</v>
      </c>
      <c r="Y14" s="23">
        <f t="shared" si="16"/>
        <v>1160</v>
      </c>
      <c r="Z14" s="23">
        <f t="shared" si="16"/>
        <v>1154</v>
      </c>
      <c r="AA14" s="23">
        <f t="shared" si="16"/>
        <v>1156</v>
      </c>
      <c r="AB14" s="23">
        <f t="shared" si="16"/>
        <v>1211</v>
      </c>
      <c r="AC14" s="35" t="s">
        <v>36</v>
      </c>
      <c r="AD14" s="24">
        <f t="shared" si="17"/>
        <v>5867</v>
      </c>
      <c r="AE14" s="23">
        <f t="shared" si="18"/>
        <v>1179</v>
      </c>
      <c r="AF14" s="23">
        <f t="shared" si="18"/>
        <v>1152</v>
      </c>
      <c r="AG14" s="23">
        <f t="shared" si="18"/>
        <v>1245</v>
      </c>
      <c r="AH14" s="23">
        <f t="shared" si="18"/>
        <v>1164</v>
      </c>
      <c r="AI14" s="23">
        <f t="shared" si="18"/>
        <v>1127</v>
      </c>
      <c r="AJ14" s="24">
        <f t="shared" si="18"/>
        <v>5009</v>
      </c>
      <c r="AK14" s="24">
        <f t="shared" si="18"/>
        <v>3765</v>
      </c>
      <c r="AL14" s="24">
        <f t="shared" si="18"/>
        <v>2739</v>
      </c>
      <c r="AM14" s="24">
        <f t="shared" si="18"/>
        <v>2320</v>
      </c>
      <c r="AN14" s="35" t="s">
        <v>36</v>
      </c>
      <c r="AO14" s="24">
        <f t="shared" si="7"/>
        <v>2157</v>
      </c>
      <c r="AP14" s="24">
        <f t="shared" si="7"/>
        <v>1764</v>
      </c>
      <c r="AQ14" s="24">
        <f t="shared" si="7"/>
        <v>1594</v>
      </c>
      <c r="AR14" s="24">
        <f t="shared" si="7"/>
        <v>1343</v>
      </c>
      <c r="AS14" s="24">
        <f t="shared" si="7"/>
        <v>1163</v>
      </c>
      <c r="AT14" s="24">
        <f t="shared" si="7"/>
        <v>890</v>
      </c>
      <c r="AU14" s="24">
        <f t="shared" si="7"/>
        <v>718</v>
      </c>
      <c r="AV14" s="24">
        <f t="shared" si="7"/>
        <v>886</v>
      </c>
      <c r="AW14" s="13"/>
    </row>
    <row r="15" spans="2:49" ht="15" customHeight="1">
      <c r="B15" s="35" t="s">
        <v>37</v>
      </c>
      <c r="C15" s="22">
        <f t="shared" si="9"/>
        <v>20528</v>
      </c>
      <c r="D15" s="24">
        <f t="shared" si="10"/>
        <v>1941</v>
      </c>
      <c r="E15" s="23">
        <f t="shared" si="2"/>
        <v>410</v>
      </c>
      <c r="F15" s="23">
        <f t="shared" si="2"/>
        <v>392</v>
      </c>
      <c r="G15" s="23">
        <f t="shared" si="2"/>
        <v>374</v>
      </c>
      <c r="H15" s="23">
        <f t="shared" si="2"/>
        <v>375</v>
      </c>
      <c r="I15" s="23">
        <f t="shared" si="2"/>
        <v>390</v>
      </c>
      <c r="J15" s="24">
        <f t="shared" si="11"/>
        <v>1856</v>
      </c>
      <c r="K15" s="23">
        <f t="shared" si="12"/>
        <v>375</v>
      </c>
      <c r="L15" s="23">
        <f t="shared" si="12"/>
        <v>384</v>
      </c>
      <c r="M15" s="23">
        <f t="shared" si="12"/>
        <v>371</v>
      </c>
      <c r="N15" s="23">
        <f t="shared" si="12"/>
        <v>346</v>
      </c>
      <c r="O15" s="23">
        <f t="shared" si="12"/>
        <v>380</v>
      </c>
      <c r="P15" s="35" t="s">
        <v>37</v>
      </c>
      <c r="Q15" s="24">
        <f t="shared" si="13"/>
        <v>1778</v>
      </c>
      <c r="R15" s="23">
        <f t="shared" si="14"/>
        <v>333</v>
      </c>
      <c r="S15" s="23">
        <f t="shared" si="14"/>
        <v>339</v>
      </c>
      <c r="T15" s="23">
        <f t="shared" si="14"/>
        <v>350</v>
      </c>
      <c r="U15" s="23">
        <f t="shared" si="14"/>
        <v>355</v>
      </c>
      <c r="V15" s="23">
        <f t="shared" si="14"/>
        <v>401</v>
      </c>
      <c r="W15" s="24">
        <f t="shared" si="15"/>
        <v>2030</v>
      </c>
      <c r="X15" s="23">
        <f t="shared" si="16"/>
        <v>353</v>
      </c>
      <c r="Y15" s="23">
        <f t="shared" si="16"/>
        <v>355</v>
      </c>
      <c r="Z15" s="23">
        <f t="shared" si="16"/>
        <v>375</v>
      </c>
      <c r="AA15" s="23">
        <f t="shared" si="16"/>
        <v>477</v>
      </c>
      <c r="AB15" s="23">
        <f t="shared" si="16"/>
        <v>470</v>
      </c>
      <c r="AC15" s="35" t="s">
        <v>37</v>
      </c>
      <c r="AD15" s="24">
        <f t="shared" si="17"/>
        <v>2411</v>
      </c>
      <c r="AE15" s="23">
        <f t="shared" si="18"/>
        <v>452</v>
      </c>
      <c r="AF15" s="23">
        <f t="shared" si="18"/>
        <v>535</v>
      </c>
      <c r="AG15" s="23">
        <f t="shared" si="18"/>
        <v>482</v>
      </c>
      <c r="AH15" s="23">
        <f t="shared" si="18"/>
        <v>478</v>
      </c>
      <c r="AI15" s="23">
        <f t="shared" si="18"/>
        <v>464</v>
      </c>
      <c r="AJ15" s="24">
        <f t="shared" si="18"/>
        <v>2152</v>
      </c>
      <c r="AK15" s="24">
        <f t="shared" si="18"/>
        <v>1494</v>
      </c>
      <c r="AL15" s="24">
        <f t="shared" si="18"/>
        <v>1028</v>
      </c>
      <c r="AM15" s="24">
        <f t="shared" si="18"/>
        <v>1002</v>
      </c>
      <c r="AN15" s="35" t="s">
        <v>37</v>
      </c>
      <c r="AO15" s="24">
        <f t="shared" si="7"/>
        <v>936</v>
      </c>
      <c r="AP15" s="24">
        <f t="shared" si="7"/>
        <v>750</v>
      </c>
      <c r="AQ15" s="24">
        <f t="shared" si="7"/>
        <v>635</v>
      </c>
      <c r="AR15" s="24">
        <f t="shared" si="7"/>
        <v>575</v>
      </c>
      <c r="AS15" s="24">
        <f t="shared" si="7"/>
        <v>526</v>
      </c>
      <c r="AT15" s="24">
        <f t="shared" si="7"/>
        <v>503</v>
      </c>
      <c r="AU15" s="24">
        <f t="shared" si="7"/>
        <v>382</v>
      </c>
      <c r="AV15" s="24">
        <f t="shared" si="7"/>
        <v>529</v>
      </c>
      <c r="AW15" s="13"/>
    </row>
    <row r="16" spans="2:49" ht="15" customHeight="1">
      <c r="B16" s="35" t="s">
        <v>38</v>
      </c>
      <c r="C16" s="22">
        <f t="shared" si="9"/>
        <v>12839</v>
      </c>
      <c r="D16" s="24">
        <f t="shared" si="10"/>
        <v>1283</v>
      </c>
      <c r="E16" s="23">
        <f t="shared" si="2"/>
        <v>248</v>
      </c>
      <c r="F16" s="23">
        <f t="shared" si="2"/>
        <v>252</v>
      </c>
      <c r="G16" s="23">
        <f t="shared" si="2"/>
        <v>264</v>
      </c>
      <c r="H16" s="23">
        <f t="shared" si="2"/>
        <v>271</v>
      </c>
      <c r="I16" s="23">
        <f t="shared" si="2"/>
        <v>248</v>
      </c>
      <c r="J16" s="24">
        <f t="shared" si="11"/>
        <v>1350</v>
      </c>
      <c r="K16" s="23">
        <f t="shared" si="12"/>
        <v>257</v>
      </c>
      <c r="L16" s="23">
        <f t="shared" si="12"/>
        <v>251</v>
      </c>
      <c r="M16" s="23">
        <f t="shared" si="12"/>
        <v>284</v>
      </c>
      <c r="N16" s="23">
        <f t="shared" si="12"/>
        <v>274</v>
      </c>
      <c r="O16" s="23">
        <f t="shared" si="12"/>
        <v>284</v>
      </c>
      <c r="P16" s="35" t="s">
        <v>38</v>
      </c>
      <c r="Q16" s="24">
        <f t="shared" si="13"/>
        <v>1541</v>
      </c>
      <c r="R16" s="23">
        <f t="shared" si="14"/>
        <v>300</v>
      </c>
      <c r="S16" s="23">
        <f t="shared" si="14"/>
        <v>290</v>
      </c>
      <c r="T16" s="23">
        <f t="shared" si="14"/>
        <v>313</v>
      </c>
      <c r="U16" s="23">
        <f t="shared" si="14"/>
        <v>341</v>
      </c>
      <c r="V16" s="23">
        <f t="shared" si="14"/>
        <v>297</v>
      </c>
      <c r="W16" s="24">
        <f t="shared" si="15"/>
        <v>1609</v>
      </c>
      <c r="X16" s="23">
        <f t="shared" si="16"/>
        <v>323</v>
      </c>
      <c r="Y16" s="23">
        <f t="shared" si="16"/>
        <v>350</v>
      </c>
      <c r="Z16" s="23">
        <f t="shared" si="16"/>
        <v>329</v>
      </c>
      <c r="AA16" s="23">
        <f t="shared" si="16"/>
        <v>325</v>
      </c>
      <c r="AB16" s="23">
        <f t="shared" si="16"/>
        <v>282</v>
      </c>
      <c r="AC16" s="35" t="s">
        <v>38</v>
      </c>
      <c r="AD16" s="24">
        <f t="shared" si="17"/>
        <v>1416</v>
      </c>
      <c r="AE16" s="23">
        <f t="shared" si="18"/>
        <v>298</v>
      </c>
      <c r="AF16" s="23">
        <f t="shared" si="18"/>
        <v>277</v>
      </c>
      <c r="AG16" s="23">
        <f t="shared" si="18"/>
        <v>332</v>
      </c>
      <c r="AH16" s="23">
        <f t="shared" si="18"/>
        <v>285</v>
      </c>
      <c r="AI16" s="23">
        <f t="shared" si="18"/>
        <v>224</v>
      </c>
      <c r="AJ16" s="24">
        <f t="shared" si="18"/>
        <v>1075</v>
      </c>
      <c r="AK16" s="24">
        <f t="shared" si="18"/>
        <v>795</v>
      </c>
      <c r="AL16" s="24">
        <f t="shared" si="18"/>
        <v>606</v>
      </c>
      <c r="AM16" s="24">
        <f t="shared" si="18"/>
        <v>503</v>
      </c>
      <c r="AN16" s="35" t="s">
        <v>38</v>
      </c>
      <c r="AO16" s="24">
        <f t="shared" si="7"/>
        <v>482</v>
      </c>
      <c r="AP16" s="24">
        <f t="shared" si="7"/>
        <v>410</v>
      </c>
      <c r="AQ16" s="24">
        <f t="shared" si="7"/>
        <v>407</v>
      </c>
      <c r="AR16" s="24">
        <f t="shared" si="7"/>
        <v>352</v>
      </c>
      <c r="AS16" s="24">
        <f t="shared" si="7"/>
        <v>314</v>
      </c>
      <c r="AT16" s="24">
        <f t="shared" si="7"/>
        <v>240</v>
      </c>
      <c r="AU16" s="24">
        <f t="shared" si="7"/>
        <v>201</v>
      </c>
      <c r="AV16" s="24">
        <f t="shared" si="7"/>
        <v>255</v>
      </c>
      <c r="AW16" s="13"/>
    </row>
    <row r="17" spans="2:52" ht="15" customHeight="1">
      <c r="B17" s="35" t="s">
        <v>39</v>
      </c>
      <c r="C17" s="22">
        <f>SUM(D17+J17+Q17+W17+AD17+AJ17+AK17+AL17+AM17+AO17+AP17+AQ17+AR17+AS17+AT17+AU17+AV17)</f>
        <v>14573</v>
      </c>
      <c r="D17" s="24">
        <f t="shared" si="10"/>
        <v>1387</v>
      </c>
      <c r="E17" s="23">
        <f t="shared" si="2"/>
        <v>256</v>
      </c>
      <c r="F17" s="23">
        <f t="shared" si="2"/>
        <v>270</v>
      </c>
      <c r="G17" s="23">
        <f t="shared" si="2"/>
        <v>275</v>
      </c>
      <c r="H17" s="23">
        <f t="shared" si="2"/>
        <v>306</v>
      </c>
      <c r="I17" s="23">
        <f t="shared" si="2"/>
        <v>280</v>
      </c>
      <c r="J17" s="24">
        <f t="shared" si="11"/>
        <v>1378</v>
      </c>
      <c r="K17" s="23">
        <f t="shared" si="12"/>
        <v>287</v>
      </c>
      <c r="L17" s="23">
        <f t="shared" si="12"/>
        <v>264</v>
      </c>
      <c r="M17" s="23">
        <f t="shared" si="12"/>
        <v>280</v>
      </c>
      <c r="N17" s="23">
        <f t="shared" si="12"/>
        <v>269</v>
      </c>
      <c r="O17" s="23">
        <f t="shared" si="12"/>
        <v>278</v>
      </c>
      <c r="P17" s="35" t="s">
        <v>39</v>
      </c>
      <c r="Q17" s="24">
        <f t="shared" si="13"/>
        <v>1511</v>
      </c>
      <c r="R17" s="23">
        <f t="shared" si="14"/>
        <v>301</v>
      </c>
      <c r="S17" s="23">
        <f t="shared" si="14"/>
        <v>276</v>
      </c>
      <c r="T17" s="23">
        <f t="shared" si="14"/>
        <v>281</v>
      </c>
      <c r="U17" s="23">
        <f t="shared" si="14"/>
        <v>340</v>
      </c>
      <c r="V17" s="23">
        <f t="shared" si="14"/>
        <v>313</v>
      </c>
      <c r="W17" s="24">
        <f t="shared" si="15"/>
        <v>1638</v>
      </c>
      <c r="X17" s="23">
        <f t="shared" si="16"/>
        <v>327</v>
      </c>
      <c r="Y17" s="23">
        <f t="shared" si="16"/>
        <v>312</v>
      </c>
      <c r="Z17" s="23">
        <f t="shared" si="16"/>
        <v>339</v>
      </c>
      <c r="AA17" s="23">
        <f t="shared" si="16"/>
        <v>310</v>
      </c>
      <c r="AB17" s="23">
        <f t="shared" si="16"/>
        <v>350</v>
      </c>
      <c r="AC17" s="35" t="s">
        <v>39</v>
      </c>
      <c r="AD17" s="24">
        <f t="shared" si="17"/>
        <v>1655</v>
      </c>
      <c r="AE17" s="23">
        <f t="shared" si="18"/>
        <v>357</v>
      </c>
      <c r="AF17" s="23">
        <f t="shared" si="18"/>
        <v>314</v>
      </c>
      <c r="AG17" s="23">
        <f t="shared" si="18"/>
        <v>321</v>
      </c>
      <c r="AH17" s="23">
        <f t="shared" si="18"/>
        <v>332</v>
      </c>
      <c r="AI17" s="23">
        <f t="shared" si="18"/>
        <v>331</v>
      </c>
      <c r="AJ17" s="24">
        <f t="shared" si="18"/>
        <v>1295</v>
      </c>
      <c r="AK17" s="24">
        <f t="shared" si="18"/>
        <v>887</v>
      </c>
      <c r="AL17" s="24">
        <f t="shared" si="18"/>
        <v>694</v>
      </c>
      <c r="AM17" s="24">
        <f t="shared" si="18"/>
        <v>657</v>
      </c>
      <c r="AN17" s="35" t="s">
        <v>39</v>
      </c>
      <c r="AO17" s="24">
        <f t="shared" si="7"/>
        <v>610</v>
      </c>
      <c r="AP17" s="24">
        <f t="shared" si="7"/>
        <v>523</v>
      </c>
      <c r="AQ17" s="24">
        <f t="shared" si="7"/>
        <v>493</v>
      </c>
      <c r="AR17" s="24">
        <f t="shared" si="7"/>
        <v>432</v>
      </c>
      <c r="AS17" s="24">
        <f t="shared" si="7"/>
        <v>392</v>
      </c>
      <c r="AT17" s="24">
        <f t="shared" si="7"/>
        <v>322</v>
      </c>
      <c r="AU17" s="24">
        <f t="shared" si="7"/>
        <v>283</v>
      </c>
      <c r="AV17" s="24">
        <f t="shared" si="7"/>
        <v>416</v>
      </c>
      <c r="AW17" s="13"/>
    </row>
    <row r="18" spans="2:52" ht="15" customHeight="1">
      <c r="B18" s="35" t="s">
        <v>40</v>
      </c>
      <c r="C18" s="22">
        <f t="shared" si="9"/>
        <v>8324</v>
      </c>
      <c r="D18" s="24">
        <f t="shared" si="10"/>
        <v>778</v>
      </c>
      <c r="E18" s="23">
        <f t="shared" si="2"/>
        <v>158</v>
      </c>
      <c r="F18" s="23">
        <f t="shared" si="2"/>
        <v>162</v>
      </c>
      <c r="G18" s="23">
        <f t="shared" si="2"/>
        <v>157</v>
      </c>
      <c r="H18" s="23">
        <f t="shared" si="2"/>
        <v>143</v>
      </c>
      <c r="I18" s="23">
        <f t="shared" si="2"/>
        <v>158</v>
      </c>
      <c r="J18" s="24">
        <f t="shared" si="11"/>
        <v>866</v>
      </c>
      <c r="K18" s="23">
        <f t="shared" si="12"/>
        <v>159</v>
      </c>
      <c r="L18" s="23">
        <f t="shared" si="12"/>
        <v>155</v>
      </c>
      <c r="M18" s="23">
        <f t="shared" si="12"/>
        <v>184</v>
      </c>
      <c r="N18" s="23">
        <f t="shared" si="12"/>
        <v>182</v>
      </c>
      <c r="O18" s="23">
        <f t="shared" si="12"/>
        <v>186</v>
      </c>
      <c r="P18" s="35" t="s">
        <v>40</v>
      </c>
      <c r="Q18" s="24">
        <f t="shared" si="13"/>
        <v>966</v>
      </c>
      <c r="R18" s="23">
        <f t="shared" si="14"/>
        <v>190</v>
      </c>
      <c r="S18" s="23">
        <f t="shared" si="14"/>
        <v>187</v>
      </c>
      <c r="T18" s="23">
        <f t="shared" si="14"/>
        <v>179</v>
      </c>
      <c r="U18" s="23">
        <f t="shared" si="14"/>
        <v>186</v>
      </c>
      <c r="V18" s="23">
        <f t="shared" si="14"/>
        <v>224</v>
      </c>
      <c r="W18" s="24">
        <f t="shared" si="15"/>
        <v>973</v>
      </c>
      <c r="X18" s="23">
        <f t="shared" si="16"/>
        <v>170</v>
      </c>
      <c r="Y18" s="23">
        <f t="shared" si="16"/>
        <v>186</v>
      </c>
      <c r="Z18" s="23">
        <f t="shared" si="16"/>
        <v>189</v>
      </c>
      <c r="AA18" s="23">
        <f t="shared" si="16"/>
        <v>204</v>
      </c>
      <c r="AB18" s="23">
        <f t="shared" si="16"/>
        <v>224</v>
      </c>
      <c r="AC18" s="35" t="s">
        <v>40</v>
      </c>
      <c r="AD18" s="24">
        <f t="shared" si="17"/>
        <v>945</v>
      </c>
      <c r="AE18" s="23">
        <f t="shared" si="18"/>
        <v>195</v>
      </c>
      <c r="AF18" s="23">
        <f t="shared" si="18"/>
        <v>180</v>
      </c>
      <c r="AG18" s="23">
        <f t="shared" si="18"/>
        <v>192</v>
      </c>
      <c r="AH18" s="23">
        <f t="shared" si="18"/>
        <v>200</v>
      </c>
      <c r="AI18" s="23">
        <f t="shared" si="18"/>
        <v>178</v>
      </c>
      <c r="AJ18" s="24">
        <f t="shared" si="18"/>
        <v>728</v>
      </c>
      <c r="AK18" s="24">
        <f t="shared" si="18"/>
        <v>455</v>
      </c>
      <c r="AL18" s="24">
        <f t="shared" si="18"/>
        <v>400</v>
      </c>
      <c r="AM18" s="24">
        <f t="shared" si="18"/>
        <v>323</v>
      </c>
      <c r="AN18" s="35" t="s">
        <v>40</v>
      </c>
      <c r="AO18" s="24">
        <f t="shared" si="7"/>
        <v>335</v>
      </c>
      <c r="AP18" s="24">
        <f t="shared" si="7"/>
        <v>323</v>
      </c>
      <c r="AQ18" s="24">
        <f t="shared" si="7"/>
        <v>297</v>
      </c>
      <c r="AR18" s="24">
        <f t="shared" si="7"/>
        <v>246</v>
      </c>
      <c r="AS18" s="24">
        <f t="shared" si="7"/>
        <v>229</v>
      </c>
      <c r="AT18" s="24">
        <f t="shared" si="7"/>
        <v>179</v>
      </c>
      <c r="AU18" s="24">
        <f t="shared" si="7"/>
        <v>109</v>
      </c>
      <c r="AV18" s="24">
        <f t="shared" si="7"/>
        <v>172</v>
      </c>
      <c r="AW18" s="13"/>
    </row>
    <row r="19" spans="2:52" ht="15" customHeight="1">
      <c r="B19" s="35" t="s">
        <v>41</v>
      </c>
      <c r="C19" s="22">
        <f t="shared" si="9"/>
        <v>13328</v>
      </c>
      <c r="D19" s="24">
        <f t="shared" si="10"/>
        <v>1258</v>
      </c>
      <c r="E19" s="23">
        <f t="shared" si="2"/>
        <v>228</v>
      </c>
      <c r="F19" s="23">
        <f t="shared" si="2"/>
        <v>275</v>
      </c>
      <c r="G19" s="23">
        <f t="shared" si="2"/>
        <v>251</v>
      </c>
      <c r="H19" s="23">
        <f t="shared" si="2"/>
        <v>252</v>
      </c>
      <c r="I19" s="23">
        <f t="shared" si="2"/>
        <v>252</v>
      </c>
      <c r="J19" s="24">
        <f t="shared" si="11"/>
        <v>1218</v>
      </c>
      <c r="K19" s="23">
        <f t="shared" si="12"/>
        <v>260</v>
      </c>
      <c r="L19" s="23">
        <f t="shared" si="12"/>
        <v>236</v>
      </c>
      <c r="M19" s="23">
        <f t="shared" si="12"/>
        <v>230</v>
      </c>
      <c r="N19" s="23">
        <f t="shared" si="12"/>
        <v>259</v>
      </c>
      <c r="O19" s="23">
        <f t="shared" si="12"/>
        <v>233</v>
      </c>
      <c r="P19" s="35" t="s">
        <v>41</v>
      </c>
      <c r="Q19" s="24">
        <f t="shared" si="13"/>
        <v>1255</v>
      </c>
      <c r="R19" s="23">
        <f t="shared" si="14"/>
        <v>243</v>
      </c>
      <c r="S19" s="23">
        <f t="shared" si="14"/>
        <v>244</v>
      </c>
      <c r="T19" s="23">
        <f t="shared" si="14"/>
        <v>257</v>
      </c>
      <c r="U19" s="23">
        <f t="shared" si="14"/>
        <v>254</v>
      </c>
      <c r="V19" s="23">
        <f t="shared" si="14"/>
        <v>257</v>
      </c>
      <c r="W19" s="24">
        <f t="shared" si="15"/>
        <v>1387</v>
      </c>
      <c r="X19" s="23">
        <f t="shared" si="16"/>
        <v>250</v>
      </c>
      <c r="Y19" s="23">
        <f t="shared" si="16"/>
        <v>270</v>
      </c>
      <c r="Z19" s="23">
        <f t="shared" si="16"/>
        <v>262</v>
      </c>
      <c r="AA19" s="23">
        <f t="shared" si="16"/>
        <v>291</v>
      </c>
      <c r="AB19" s="23">
        <f t="shared" si="16"/>
        <v>314</v>
      </c>
      <c r="AC19" s="35" t="s">
        <v>41</v>
      </c>
      <c r="AD19" s="24">
        <f t="shared" si="17"/>
        <v>1537</v>
      </c>
      <c r="AE19" s="23">
        <f t="shared" si="18"/>
        <v>296</v>
      </c>
      <c r="AF19" s="23">
        <f t="shared" si="18"/>
        <v>297</v>
      </c>
      <c r="AG19" s="23">
        <f t="shared" si="18"/>
        <v>326</v>
      </c>
      <c r="AH19" s="23">
        <f t="shared" si="18"/>
        <v>314</v>
      </c>
      <c r="AI19" s="23">
        <f t="shared" si="18"/>
        <v>304</v>
      </c>
      <c r="AJ19" s="24">
        <f t="shared" si="18"/>
        <v>1344</v>
      </c>
      <c r="AK19" s="24">
        <f t="shared" si="18"/>
        <v>969</v>
      </c>
      <c r="AL19" s="24">
        <f t="shared" si="18"/>
        <v>643</v>
      </c>
      <c r="AM19" s="24">
        <f t="shared" si="18"/>
        <v>673</v>
      </c>
      <c r="AN19" s="35" t="s">
        <v>41</v>
      </c>
      <c r="AO19" s="24">
        <f t="shared" si="7"/>
        <v>579</v>
      </c>
      <c r="AP19" s="24">
        <f t="shared" si="7"/>
        <v>507</v>
      </c>
      <c r="AQ19" s="24">
        <f t="shared" si="7"/>
        <v>511</v>
      </c>
      <c r="AR19" s="24">
        <f t="shared" si="7"/>
        <v>377</v>
      </c>
      <c r="AS19" s="24">
        <f t="shared" si="7"/>
        <v>299</v>
      </c>
      <c r="AT19" s="24">
        <f t="shared" si="7"/>
        <v>280</v>
      </c>
      <c r="AU19" s="24">
        <f t="shared" si="7"/>
        <v>222</v>
      </c>
      <c r="AV19" s="24">
        <f t="shared" si="7"/>
        <v>269</v>
      </c>
      <c r="AW19" s="13"/>
    </row>
    <row r="20" spans="2:52" ht="15" customHeight="1">
      <c r="B20" s="35" t="s">
        <v>42</v>
      </c>
      <c r="C20" s="22">
        <f t="shared" si="9"/>
        <v>21282</v>
      </c>
      <c r="D20" s="24">
        <f t="shared" si="10"/>
        <v>2056</v>
      </c>
      <c r="E20" s="23">
        <f t="shared" si="2"/>
        <v>394</v>
      </c>
      <c r="F20" s="23">
        <f t="shared" si="2"/>
        <v>443</v>
      </c>
      <c r="G20" s="23">
        <f t="shared" si="2"/>
        <v>414</v>
      </c>
      <c r="H20" s="23">
        <f t="shared" si="2"/>
        <v>370</v>
      </c>
      <c r="I20" s="23">
        <f t="shared" si="2"/>
        <v>435</v>
      </c>
      <c r="J20" s="24">
        <f t="shared" si="11"/>
        <v>2040</v>
      </c>
      <c r="K20" s="23">
        <f t="shared" si="12"/>
        <v>397</v>
      </c>
      <c r="L20" s="23">
        <f t="shared" si="12"/>
        <v>430</v>
      </c>
      <c r="M20" s="23">
        <f t="shared" si="12"/>
        <v>423</v>
      </c>
      <c r="N20" s="23">
        <f t="shared" si="12"/>
        <v>382</v>
      </c>
      <c r="O20" s="23">
        <f t="shared" si="12"/>
        <v>408</v>
      </c>
      <c r="P20" s="35" t="s">
        <v>42</v>
      </c>
      <c r="Q20" s="24">
        <f t="shared" si="13"/>
        <v>2208</v>
      </c>
      <c r="R20" s="23">
        <f t="shared" si="14"/>
        <v>434</v>
      </c>
      <c r="S20" s="23">
        <f t="shared" si="14"/>
        <v>430</v>
      </c>
      <c r="T20" s="23">
        <f t="shared" si="14"/>
        <v>422</v>
      </c>
      <c r="U20" s="23">
        <f t="shared" si="14"/>
        <v>470</v>
      </c>
      <c r="V20" s="23">
        <f t="shared" si="14"/>
        <v>452</v>
      </c>
      <c r="W20" s="24">
        <f t="shared" si="15"/>
        <v>2432</v>
      </c>
      <c r="X20" s="23">
        <f t="shared" si="16"/>
        <v>477</v>
      </c>
      <c r="Y20" s="23">
        <f t="shared" si="16"/>
        <v>490</v>
      </c>
      <c r="Z20" s="23">
        <f t="shared" si="16"/>
        <v>457</v>
      </c>
      <c r="AA20" s="23">
        <f t="shared" si="16"/>
        <v>513</v>
      </c>
      <c r="AB20" s="23">
        <f t="shared" si="16"/>
        <v>495</v>
      </c>
      <c r="AC20" s="35" t="s">
        <v>42</v>
      </c>
      <c r="AD20" s="24">
        <f t="shared" si="17"/>
        <v>2336</v>
      </c>
      <c r="AE20" s="23">
        <f t="shared" si="18"/>
        <v>457</v>
      </c>
      <c r="AF20" s="23">
        <f t="shared" si="18"/>
        <v>509</v>
      </c>
      <c r="AG20" s="23">
        <f t="shared" si="18"/>
        <v>465</v>
      </c>
      <c r="AH20" s="23">
        <f t="shared" si="18"/>
        <v>459</v>
      </c>
      <c r="AI20" s="23">
        <f t="shared" si="18"/>
        <v>446</v>
      </c>
      <c r="AJ20" s="24">
        <f t="shared" si="18"/>
        <v>2059</v>
      </c>
      <c r="AK20" s="24">
        <f t="shared" si="18"/>
        <v>1621</v>
      </c>
      <c r="AL20" s="24">
        <f t="shared" si="18"/>
        <v>1172</v>
      </c>
      <c r="AM20" s="24">
        <f t="shared" si="18"/>
        <v>1038</v>
      </c>
      <c r="AN20" s="35" t="s">
        <v>42</v>
      </c>
      <c r="AO20" s="24">
        <f t="shared" si="7"/>
        <v>911</v>
      </c>
      <c r="AP20" s="24">
        <f t="shared" si="7"/>
        <v>837</v>
      </c>
      <c r="AQ20" s="24">
        <f t="shared" si="7"/>
        <v>667</v>
      </c>
      <c r="AR20" s="24">
        <f t="shared" si="7"/>
        <v>506</v>
      </c>
      <c r="AS20" s="24">
        <f t="shared" si="7"/>
        <v>456</v>
      </c>
      <c r="AT20" s="24">
        <f t="shared" si="7"/>
        <v>348</v>
      </c>
      <c r="AU20" s="24">
        <f t="shared" si="7"/>
        <v>289</v>
      </c>
      <c r="AV20" s="24">
        <f t="shared" si="7"/>
        <v>306</v>
      </c>
      <c r="AW20" s="13"/>
    </row>
    <row r="21" spans="2:52" s="3" customFormat="1" ht="15" customHeight="1">
      <c r="B21" s="35" t="s">
        <v>43</v>
      </c>
      <c r="C21" s="22">
        <f t="shared" si="9"/>
        <v>5684</v>
      </c>
      <c r="D21" s="24">
        <f t="shared" si="10"/>
        <v>594</v>
      </c>
      <c r="E21" s="23">
        <f t="shared" si="2"/>
        <v>123</v>
      </c>
      <c r="F21" s="23">
        <f t="shared" si="2"/>
        <v>111</v>
      </c>
      <c r="G21" s="23">
        <f t="shared" si="2"/>
        <v>121</v>
      </c>
      <c r="H21" s="23">
        <f t="shared" si="2"/>
        <v>115</v>
      </c>
      <c r="I21" s="23">
        <f t="shared" si="2"/>
        <v>124</v>
      </c>
      <c r="J21" s="24">
        <f t="shared" si="11"/>
        <v>595</v>
      </c>
      <c r="K21" s="23">
        <f t="shared" si="12"/>
        <v>126</v>
      </c>
      <c r="L21" s="23">
        <f t="shared" si="12"/>
        <v>121</v>
      </c>
      <c r="M21" s="23">
        <f t="shared" si="12"/>
        <v>100</v>
      </c>
      <c r="N21" s="23">
        <f t="shared" si="12"/>
        <v>135</v>
      </c>
      <c r="O21" s="23">
        <f t="shared" si="12"/>
        <v>113</v>
      </c>
      <c r="P21" s="35" t="s">
        <v>43</v>
      </c>
      <c r="Q21" s="24">
        <f t="shared" si="13"/>
        <v>592</v>
      </c>
      <c r="R21" s="23">
        <f t="shared" si="14"/>
        <v>123</v>
      </c>
      <c r="S21" s="23">
        <f t="shared" si="14"/>
        <v>110</v>
      </c>
      <c r="T21" s="23">
        <f t="shared" si="14"/>
        <v>108</v>
      </c>
      <c r="U21" s="23">
        <f t="shared" si="14"/>
        <v>119</v>
      </c>
      <c r="V21" s="23">
        <f t="shared" si="14"/>
        <v>132</v>
      </c>
      <c r="W21" s="24">
        <f t="shared" si="15"/>
        <v>633</v>
      </c>
      <c r="X21" s="23">
        <f t="shared" si="16"/>
        <v>117</v>
      </c>
      <c r="Y21" s="23">
        <f t="shared" si="16"/>
        <v>135</v>
      </c>
      <c r="Z21" s="23">
        <f t="shared" si="16"/>
        <v>128</v>
      </c>
      <c r="AA21" s="23">
        <f t="shared" si="16"/>
        <v>132</v>
      </c>
      <c r="AB21" s="23">
        <f t="shared" si="16"/>
        <v>121</v>
      </c>
      <c r="AC21" s="35" t="s">
        <v>43</v>
      </c>
      <c r="AD21" s="24">
        <f t="shared" si="17"/>
        <v>634</v>
      </c>
      <c r="AE21" s="23">
        <f t="shared" si="18"/>
        <v>135</v>
      </c>
      <c r="AF21" s="23">
        <f t="shared" si="18"/>
        <v>98</v>
      </c>
      <c r="AG21" s="23">
        <f t="shared" si="18"/>
        <v>150</v>
      </c>
      <c r="AH21" s="23">
        <f t="shared" si="18"/>
        <v>117</v>
      </c>
      <c r="AI21" s="23">
        <f t="shared" si="18"/>
        <v>134</v>
      </c>
      <c r="AJ21" s="24">
        <f t="shared" si="18"/>
        <v>582</v>
      </c>
      <c r="AK21" s="24">
        <f t="shared" si="18"/>
        <v>425</v>
      </c>
      <c r="AL21" s="24">
        <f t="shared" si="18"/>
        <v>290</v>
      </c>
      <c r="AM21" s="24">
        <f t="shared" si="18"/>
        <v>227</v>
      </c>
      <c r="AN21" s="35" t="s">
        <v>43</v>
      </c>
      <c r="AO21" s="24">
        <f t="shared" si="7"/>
        <v>222</v>
      </c>
      <c r="AP21" s="24">
        <f t="shared" si="7"/>
        <v>211</v>
      </c>
      <c r="AQ21" s="24">
        <f t="shared" si="7"/>
        <v>155</v>
      </c>
      <c r="AR21" s="24">
        <f t="shared" si="7"/>
        <v>139</v>
      </c>
      <c r="AS21" s="24">
        <f t="shared" si="7"/>
        <v>123</v>
      </c>
      <c r="AT21" s="24">
        <f t="shared" si="7"/>
        <v>101</v>
      </c>
      <c r="AU21" s="24">
        <f t="shared" si="7"/>
        <v>71</v>
      </c>
      <c r="AV21" s="24">
        <f t="shared" si="7"/>
        <v>90</v>
      </c>
      <c r="AW21" s="13"/>
    </row>
    <row r="22" spans="2:52" s="4" customFormat="1" ht="15" customHeight="1">
      <c r="B22" s="35" t="s">
        <v>44</v>
      </c>
      <c r="C22" s="22">
        <f t="shared" si="9"/>
        <v>4853</v>
      </c>
      <c r="D22" s="24">
        <f t="shared" si="10"/>
        <v>436</v>
      </c>
      <c r="E22" s="23">
        <f t="shared" ref="E22:I27" si="19">SUM(E47+E72)</f>
        <v>87</v>
      </c>
      <c r="F22" s="23">
        <f t="shared" si="19"/>
        <v>92</v>
      </c>
      <c r="G22" s="23">
        <f t="shared" si="19"/>
        <v>90</v>
      </c>
      <c r="H22" s="23">
        <f t="shared" si="19"/>
        <v>81</v>
      </c>
      <c r="I22" s="23">
        <f t="shared" si="19"/>
        <v>86</v>
      </c>
      <c r="J22" s="24">
        <f t="shared" si="11"/>
        <v>434</v>
      </c>
      <c r="K22" s="23">
        <f t="shared" si="12"/>
        <v>73</v>
      </c>
      <c r="L22" s="23">
        <f t="shared" si="12"/>
        <v>86</v>
      </c>
      <c r="M22" s="23">
        <f t="shared" si="12"/>
        <v>95</v>
      </c>
      <c r="N22" s="23">
        <f t="shared" si="12"/>
        <v>78</v>
      </c>
      <c r="O22" s="23">
        <f t="shared" si="12"/>
        <v>102</v>
      </c>
      <c r="P22" s="35" t="s">
        <v>44</v>
      </c>
      <c r="Q22" s="24">
        <f t="shared" si="13"/>
        <v>451</v>
      </c>
      <c r="R22" s="23">
        <f t="shared" si="14"/>
        <v>90</v>
      </c>
      <c r="S22" s="23">
        <f t="shared" si="14"/>
        <v>96</v>
      </c>
      <c r="T22" s="23">
        <f t="shared" si="14"/>
        <v>94</v>
      </c>
      <c r="U22" s="23">
        <f t="shared" si="14"/>
        <v>79</v>
      </c>
      <c r="V22" s="23">
        <f t="shared" si="14"/>
        <v>92</v>
      </c>
      <c r="W22" s="24">
        <f t="shared" si="15"/>
        <v>541</v>
      </c>
      <c r="X22" s="23">
        <f t="shared" si="16"/>
        <v>107</v>
      </c>
      <c r="Y22" s="23">
        <f t="shared" si="16"/>
        <v>119</v>
      </c>
      <c r="Z22" s="23">
        <f t="shared" si="16"/>
        <v>97</v>
      </c>
      <c r="AA22" s="23">
        <f t="shared" si="16"/>
        <v>108</v>
      </c>
      <c r="AB22" s="23">
        <f t="shared" si="16"/>
        <v>110</v>
      </c>
      <c r="AC22" s="35" t="s">
        <v>44</v>
      </c>
      <c r="AD22" s="24">
        <f t="shared" si="17"/>
        <v>545</v>
      </c>
      <c r="AE22" s="23">
        <f t="shared" si="18"/>
        <v>105</v>
      </c>
      <c r="AF22" s="23">
        <f t="shared" si="18"/>
        <v>94</v>
      </c>
      <c r="AG22" s="23">
        <f t="shared" si="18"/>
        <v>123</v>
      </c>
      <c r="AH22" s="23">
        <f t="shared" si="18"/>
        <v>112</v>
      </c>
      <c r="AI22" s="23">
        <f t="shared" si="18"/>
        <v>111</v>
      </c>
      <c r="AJ22" s="24">
        <f t="shared" si="18"/>
        <v>422</v>
      </c>
      <c r="AK22" s="24">
        <f t="shared" si="18"/>
        <v>306</v>
      </c>
      <c r="AL22" s="24">
        <f t="shared" si="18"/>
        <v>225</v>
      </c>
      <c r="AM22" s="24">
        <f t="shared" si="18"/>
        <v>215</v>
      </c>
      <c r="AN22" s="35" t="s">
        <v>44</v>
      </c>
      <c r="AO22" s="24">
        <f t="shared" ref="AO22:AV28" si="20">SUM(AO47+AO72)</f>
        <v>250</v>
      </c>
      <c r="AP22" s="24">
        <f t="shared" si="20"/>
        <v>196</v>
      </c>
      <c r="AQ22" s="24">
        <f t="shared" si="20"/>
        <v>177</v>
      </c>
      <c r="AR22" s="24">
        <f t="shared" si="20"/>
        <v>147</v>
      </c>
      <c r="AS22" s="24">
        <f t="shared" si="20"/>
        <v>125</v>
      </c>
      <c r="AT22" s="24">
        <f t="shared" si="20"/>
        <v>139</v>
      </c>
      <c r="AU22" s="24">
        <f t="shared" si="20"/>
        <v>117</v>
      </c>
      <c r="AV22" s="24">
        <f t="shared" si="20"/>
        <v>127</v>
      </c>
      <c r="AW22" s="12"/>
    </row>
    <row r="23" spans="2:52" s="3" customFormat="1" ht="15" customHeight="1">
      <c r="B23" s="35" t="s">
        <v>45</v>
      </c>
      <c r="C23" s="22">
        <f t="shared" si="9"/>
        <v>5611</v>
      </c>
      <c r="D23" s="24">
        <f t="shared" si="10"/>
        <v>557</v>
      </c>
      <c r="E23" s="23">
        <f t="shared" si="19"/>
        <v>112</v>
      </c>
      <c r="F23" s="23">
        <f t="shared" si="19"/>
        <v>96</v>
      </c>
      <c r="G23" s="23">
        <f t="shared" si="19"/>
        <v>129</v>
      </c>
      <c r="H23" s="23">
        <f t="shared" si="19"/>
        <v>106</v>
      </c>
      <c r="I23" s="23">
        <f t="shared" si="19"/>
        <v>114</v>
      </c>
      <c r="J23" s="24">
        <f t="shared" si="11"/>
        <v>623</v>
      </c>
      <c r="K23" s="23">
        <f t="shared" ref="K23:O28" si="21">SUM(K48+K73)</f>
        <v>118</v>
      </c>
      <c r="L23" s="23">
        <f t="shared" si="21"/>
        <v>111</v>
      </c>
      <c r="M23" s="23">
        <f t="shared" si="21"/>
        <v>140</v>
      </c>
      <c r="N23" s="23">
        <f t="shared" si="21"/>
        <v>129</v>
      </c>
      <c r="O23" s="23">
        <f t="shared" si="21"/>
        <v>125</v>
      </c>
      <c r="P23" s="35" t="s">
        <v>45</v>
      </c>
      <c r="Q23" s="24">
        <f t="shared" si="13"/>
        <v>614</v>
      </c>
      <c r="R23" s="23">
        <f t="shared" ref="R23:V28" si="22">SUM(R48+R73)</f>
        <v>105</v>
      </c>
      <c r="S23" s="23">
        <f t="shared" si="22"/>
        <v>110</v>
      </c>
      <c r="T23" s="23">
        <f t="shared" si="22"/>
        <v>126</v>
      </c>
      <c r="U23" s="23">
        <f t="shared" si="22"/>
        <v>149</v>
      </c>
      <c r="V23" s="23">
        <f t="shared" si="22"/>
        <v>124</v>
      </c>
      <c r="W23" s="24">
        <f t="shared" si="15"/>
        <v>617</v>
      </c>
      <c r="X23" s="23">
        <f t="shared" ref="X23:AB28" si="23">SUM(X48+X73)</f>
        <v>119</v>
      </c>
      <c r="Y23" s="23">
        <f t="shared" si="23"/>
        <v>125</v>
      </c>
      <c r="Z23" s="23">
        <f t="shared" si="23"/>
        <v>121</v>
      </c>
      <c r="AA23" s="23">
        <f t="shared" si="23"/>
        <v>122</v>
      </c>
      <c r="AB23" s="23">
        <f t="shared" si="23"/>
        <v>130</v>
      </c>
      <c r="AC23" s="35" t="s">
        <v>45</v>
      </c>
      <c r="AD23" s="24">
        <f t="shared" si="17"/>
        <v>664</v>
      </c>
      <c r="AE23" s="23">
        <f t="shared" ref="AE23:AM28" si="24">SUM(AE48+AE73)</f>
        <v>139</v>
      </c>
      <c r="AF23" s="23">
        <f t="shared" si="24"/>
        <v>145</v>
      </c>
      <c r="AG23" s="23">
        <f t="shared" si="24"/>
        <v>117</v>
      </c>
      <c r="AH23" s="23">
        <f t="shared" si="24"/>
        <v>152</v>
      </c>
      <c r="AI23" s="23">
        <f t="shared" si="24"/>
        <v>111</v>
      </c>
      <c r="AJ23" s="24">
        <f t="shared" si="24"/>
        <v>575</v>
      </c>
      <c r="AK23" s="24">
        <f t="shared" si="24"/>
        <v>428</v>
      </c>
      <c r="AL23" s="24">
        <f t="shared" si="24"/>
        <v>258</v>
      </c>
      <c r="AM23" s="24">
        <f t="shared" si="24"/>
        <v>235</v>
      </c>
      <c r="AN23" s="35" t="s">
        <v>45</v>
      </c>
      <c r="AO23" s="24">
        <f t="shared" si="20"/>
        <v>233</v>
      </c>
      <c r="AP23" s="24">
        <f t="shared" si="20"/>
        <v>210</v>
      </c>
      <c r="AQ23" s="24">
        <f t="shared" si="20"/>
        <v>161</v>
      </c>
      <c r="AR23" s="24">
        <f t="shared" si="20"/>
        <v>113</v>
      </c>
      <c r="AS23" s="24">
        <f t="shared" si="20"/>
        <v>85</v>
      </c>
      <c r="AT23" s="24">
        <f t="shared" si="20"/>
        <v>81</v>
      </c>
      <c r="AU23" s="24">
        <f t="shared" si="20"/>
        <v>69</v>
      </c>
      <c r="AV23" s="24">
        <f t="shared" si="20"/>
        <v>88</v>
      </c>
      <c r="AW23" s="13"/>
    </row>
    <row r="24" spans="2:52" ht="15" customHeight="1">
      <c r="B24" s="35" t="s">
        <v>46</v>
      </c>
      <c r="C24" s="22">
        <f t="shared" si="9"/>
        <v>5073</v>
      </c>
      <c r="D24" s="24">
        <f t="shared" si="10"/>
        <v>448</v>
      </c>
      <c r="E24" s="23">
        <f t="shared" si="19"/>
        <v>85</v>
      </c>
      <c r="F24" s="23">
        <f t="shared" si="19"/>
        <v>89</v>
      </c>
      <c r="G24" s="23">
        <f t="shared" si="19"/>
        <v>85</v>
      </c>
      <c r="H24" s="23">
        <f t="shared" si="19"/>
        <v>93</v>
      </c>
      <c r="I24" s="23">
        <f t="shared" si="19"/>
        <v>96</v>
      </c>
      <c r="J24" s="24">
        <f t="shared" si="11"/>
        <v>471</v>
      </c>
      <c r="K24" s="23">
        <f t="shared" si="21"/>
        <v>85</v>
      </c>
      <c r="L24" s="23">
        <f t="shared" si="21"/>
        <v>96</v>
      </c>
      <c r="M24" s="23">
        <f t="shared" si="21"/>
        <v>95</v>
      </c>
      <c r="N24" s="23">
        <f t="shared" si="21"/>
        <v>90</v>
      </c>
      <c r="O24" s="23">
        <f t="shared" si="21"/>
        <v>105</v>
      </c>
      <c r="P24" s="35" t="s">
        <v>46</v>
      </c>
      <c r="Q24" s="24">
        <f t="shared" si="13"/>
        <v>486</v>
      </c>
      <c r="R24" s="23">
        <f t="shared" si="22"/>
        <v>87</v>
      </c>
      <c r="S24" s="23">
        <f t="shared" si="22"/>
        <v>96</v>
      </c>
      <c r="T24" s="23">
        <f t="shared" si="22"/>
        <v>104</v>
      </c>
      <c r="U24" s="23">
        <f t="shared" si="22"/>
        <v>110</v>
      </c>
      <c r="V24" s="23">
        <f t="shared" si="22"/>
        <v>89</v>
      </c>
      <c r="W24" s="24">
        <f t="shared" si="15"/>
        <v>547</v>
      </c>
      <c r="X24" s="23">
        <f t="shared" si="23"/>
        <v>116</v>
      </c>
      <c r="Y24" s="23">
        <f t="shared" si="23"/>
        <v>99</v>
      </c>
      <c r="Z24" s="23">
        <f t="shared" si="23"/>
        <v>98</v>
      </c>
      <c r="AA24" s="23">
        <f t="shared" si="23"/>
        <v>130</v>
      </c>
      <c r="AB24" s="23">
        <f t="shared" si="23"/>
        <v>104</v>
      </c>
      <c r="AC24" s="35" t="s">
        <v>46</v>
      </c>
      <c r="AD24" s="24">
        <f t="shared" si="17"/>
        <v>569</v>
      </c>
      <c r="AE24" s="23">
        <f t="shared" si="24"/>
        <v>116</v>
      </c>
      <c r="AF24" s="23">
        <f t="shared" si="24"/>
        <v>118</v>
      </c>
      <c r="AG24" s="23">
        <f t="shared" si="24"/>
        <v>115</v>
      </c>
      <c r="AH24" s="23">
        <f t="shared" si="24"/>
        <v>112</v>
      </c>
      <c r="AI24" s="23">
        <f t="shared" si="24"/>
        <v>108</v>
      </c>
      <c r="AJ24" s="24">
        <f t="shared" si="24"/>
        <v>465</v>
      </c>
      <c r="AK24" s="24">
        <f t="shared" si="24"/>
        <v>381</v>
      </c>
      <c r="AL24" s="24">
        <f t="shared" si="24"/>
        <v>294</v>
      </c>
      <c r="AM24" s="24">
        <f t="shared" si="24"/>
        <v>231</v>
      </c>
      <c r="AN24" s="35" t="s">
        <v>46</v>
      </c>
      <c r="AO24" s="24">
        <f t="shared" si="20"/>
        <v>217</v>
      </c>
      <c r="AP24" s="24">
        <f t="shared" si="20"/>
        <v>200</v>
      </c>
      <c r="AQ24" s="24">
        <f t="shared" si="20"/>
        <v>185</v>
      </c>
      <c r="AR24" s="24">
        <f t="shared" si="20"/>
        <v>164</v>
      </c>
      <c r="AS24" s="24">
        <f t="shared" si="20"/>
        <v>134</v>
      </c>
      <c r="AT24" s="24">
        <f t="shared" si="20"/>
        <v>106</v>
      </c>
      <c r="AU24" s="24">
        <f t="shared" si="20"/>
        <v>76</v>
      </c>
      <c r="AV24" s="24">
        <f t="shared" si="20"/>
        <v>99</v>
      </c>
      <c r="AW24" s="13"/>
    </row>
    <row r="25" spans="2:52" ht="15" customHeight="1">
      <c r="B25" s="35" t="s">
        <v>47</v>
      </c>
      <c r="C25" s="22">
        <f t="shared" si="9"/>
        <v>18708</v>
      </c>
      <c r="D25" s="24">
        <f t="shared" si="10"/>
        <v>1698</v>
      </c>
      <c r="E25" s="23">
        <f t="shared" si="19"/>
        <v>348</v>
      </c>
      <c r="F25" s="23">
        <f t="shared" si="19"/>
        <v>322</v>
      </c>
      <c r="G25" s="23">
        <f t="shared" si="19"/>
        <v>348</v>
      </c>
      <c r="H25" s="23">
        <f t="shared" si="19"/>
        <v>322</v>
      </c>
      <c r="I25" s="23">
        <f t="shared" si="19"/>
        <v>358</v>
      </c>
      <c r="J25" s="24">
        <f t="shared" si="11"/>
        <v>1727</v>
      </c>
      <c r="K25" s="23">
        <f t="shared" si="21"/>
        <v>340</v>
      </c>
      <c r="L25" s="23">
        <f t="shared" si="21"/>
        <v>362</v>
      </c>
      <c r="M25" s="23">
        <f t="shared" si="21"/>
        <v>337</v>
      </c>
      <c r="N25" s="23">
        <f t="shared" si="21"/>
        <v>351</v>
      </c>
      <c r="O25" s="23">
        <f t="shared" si="21"/>
        <v>337</v>
      </c>
      <c r="P25" s="35" t="s">
        <v>47</v>
      </c>
      <c r="Q25" s="24">
        <f t="shared" si="13"/>
        <v>1751</v>
      </c>
      <c r="R25" s="23">
        <f t="shared" si="22"/>
        <v>319</v>
      </c>
      <c r="S25" s="23">
        <f t="shared" si="22"/>
        <v>339</v>
      </c>
      <c r="T25" s="23">
        <f t="shared" si="22"/>
        <v>352</v>
      </c>
      <c r="U25" s="23">
        <f t="shared" si="22"/>
        <v>358</v>
      </c>
      <c r="V25" s="23">
        <f t="shared" si="22"/>
        <v>383</v>
      </c>
      <c r="W25" s="24">
        <f t="shared" si="15"/>
        <v>1861</v>
      </c>
      <c r="X25" s="23">
        <f t="shared" si="23"/>
        <v>338</v>
      </c>
      <c r="Y25" s="23">
        <f t="shared" si="23"/>
        <v>371</v>
      </c>
      <c r="Z25" s="23">
        <f t="shared" si="23"/>
        <v>374</v>
      </c>
      <c r="AA25" s="23">
        <f t="shared" si="23"/>
        <v>402</v>
      </c>
      <c r="AB25" s="23">
        <f t="shared" si="23"/>
        <v>376</v>
      </c>
      <c r="AC25" s="35" t="s">
        <v>47</v>
      </c>
      <c r="AD25" s="24">
        <f t="shared" si="17"/>
        <v>2097</v>
      </c>
      <c r="AE25" s="23">
        <f t="shared" si="24"/>
        <v>438</v>
      </c>
      <c r="AF25" s="23">
        <f t="shared" si="24"/>
        <v>425</v>
      </c>
      <c r="AG25" s="23">
        <f t="shared" si="24"/>
        <v>395</v>
      </c>
      <c r="AH25" s="23">
        <f t="shared" si="24"/>
        <v>386</v>
      </c>
      <c r="AI25" s="23">
        <f t="shared" si="24"/>
        <v>453</v>
      </c>
      <c r="AJ25" s="24">
        <f t="shared" si="24"/>
        <v>1769</v>
      </c>
      <c r="AK25" s="24">
        <f t="shared" si="24"/>
        <v>1278</v>
      </c>
      <c r="AL25" s="24">
        <f t="shared" si="24"/>
        <v>1001</v>
      </c>
      <c r="AM25" s="24">
        <f t="shared" si="24"/>
        <v>901</v>
      </c>
      <c r="AN25" s="35" t="s">
        <v>47</v>
      </c>
      <c r="AO25" s="24">
        <f t="shared" si="20"/>
        <v>812</v>
      </c>
      <c r="AP25" s="24">
        <f t="shared" si="20"/>
        <v>708</v>
      </c>
      <c r="AQ25" s="24">
        <f t="shared" si="20"/>
        <v>658</v>
      </c>
      <c r="AR25" s="24">
        <f t="shared" si="20"/>
        <v>620</v>
      </c>
      <c r="AS25" s="24">
        <f t="shared" si="20"/>
        <v>495</v>
      </c>
      <c r="AT25" s="24">
        <f t="shared" si="20"/>
        <v>437</v>
      </c>
      <c r="AU25" s="24">
        <f t="shared" si="20"/>
        <v>381</v>
      </c>
      <c r="AV25" s="24">
        <f t="shared" si="20"/>
        <v>514</v>
      </c>
      <c r="AW25" s="13"/>
    </row>
    <row r="26" spans="2:52" ht="15" customHeight="1">
      <c r="B26" s="35" t="s">
        <v>48</v>
      </c>
      <c r="C26" s="22">
        <f t="shared" si="9"/>
        <v>14466</v>
      </c>
      <c r="D26" s="24">
        <f t="shared" si="10"/>
        <v>1542</v>
      </c>
      <c r="E26" s="23">
        <f t="shared" si="19"/>
        <v>422</v>
      </c>
      <c r="F26" s="23">
        <f t="shared" si="19"/>
        <v>254</v>
      </c>
      <c r="G26" s="23">
        <f t="shared" si="19"/>
        <v>315</v>
      </c>
      <c r="H26" s="23">
        <f t="shared" si="19"/>
        <v>285</v>
      </c>
      <c r="I26" s="23">
        <f t="shared" si="19"/>
        <v>266</v>
      </c>
      <c r="J26" s="24">
        <f t="shared" si="11"/>
        <v>1294</v>
      </c>
      <c r="K26" s="23">
        <f t="shared" si="21"/>
        <v>288</v>
      </c>
      <c r="L26" s="23">
        <f t="shared" si="21"/>
        <v>245</v>
      </c>
      <c r="M26" s="23">
        <f t="shared" si="21"/>
        <v>251</v>
      </c>
      <c r="N26" s="23">
        <f t="shared" si="21"/>
        <v>237</v>
      </c>
      <c r="O26" s="23">
        <f t="shared" si="21"/>
        <v>273</v>
      </c>
      <c r="P26" s="35" t="s">
        <v>48</v>
      </c>
      <c r="Q26" s="24">
        <f t="shared" si="13"/>
        <v>1328</v>
      </c>
      <c r="R26" s="23">
        <f t="shared" si="22"/>
        <v>261</v>
      </c>
      <c r="S26" s="23">
        <f t="shared" si="22"/>
        <v>268</v>
      </c>
      <c r="T26" s="23">
        <f t="shared" si="22"/>
        <v>251</v>
      </c>
      <c r="U26" s="23">
        <f t="shared" si="22"/>
        <v>278</v>
      </c>
      <c r="V26" s="23">
        <f t="shared" si="22"/>
        <v>270</v>
      </c>
      <c r="W26" s="24">
        <f t="shared" si="15"/>
        <v>1462</v>
      </c>
      <c r="X26" s="23">
        <f t="shared" si="23"/>
        <v>278</v>
      </c>
      <c r="Y26" s="23">
        <f t="shared" si="23"/>
        <v>258</v>
      </c>
      <c r="Z26" s="23">
        <f t="shared" si="23"/>
        <v>293</v>
      </c>
      <c r="AA26" s="23">
        <f t="shared" si="23"/>
        <v>327</v>
      </c>
      <c r="AB26" s="23">
        <f t="shared" si="23"/>
        <v>306</v>
      </c>
      <c r="AC26" s="35" t="s">
        <v>48</v>
      </c>
      <c r="AD26" s="24">
        <f t="shared" si="17"/>
        <v>1596</v>
      </c>
      <c r="AE26" s="23">
        <f t="shared" si="24"/>
        <v>316</v>
      </c>
      <c r="AF26" s="23">
        <f t="shared" si="24"/>
        <v>276</v>
      </c>
      <c r="AG26" s="23">
        <f t="shared" si="24"/>
        <v>327</v>
      </c>
      <c r="AH26" s="23">
        <f t="shared" si="24"/>
        <v>310</v>
      </c>
      <c r="AI26" s="23">
        <f t="shared" si="24"/>
        <v>367</v>
      </c>
      <c r="AJ26" s="24">
        <f t="shared" si="24"/>
        <v>1392</v>
      </c>
      <c r="AK26" s="24">
        <f t="shared" si="24"/>
        <v>1097</v>
      </c>
      <c r="AL26" s="24">
        <f t="shared" si="24"/>
        <v>855</v>
      </c>
      <c r="AM26" s="24">
        <f t="shared" si="24"/>
        <v>711</v>
      </c>
      <c r="AN26" s="35" t="s">
        <v>48</v>
      </c>
      <c r="AO26" s="24">
        <f t="shared" si="20"/>
        <v>650</v>
      </c>
      <c r="AP26" s="24">
        <f t="shared" si="20"/>
        <v>528</v>
      </c>
      <c r="AQ26" s="24">
        <f t="shared" si="20"/>
        <v>466</v>
      </c>
      <c r="AR26" s="24">
        <f t="shared" si="20"/>
        <v>360</v>
      </c>
      <c r="AS26" s="24">
        <f t="shared" si="20"/>
        <v>313</v>
      </c>
      <c r="AT26" s="24">
        <f t="shared" si="20"/>
        <v>267</v>
      </c>
      <c r="AU26" s="24">
        <f t="shared" si="20"/>
        <v>238</v>
      </c>
      <c r="AV26" s="24">
        <f t="shared" si="20"/>
        <v>367</v>
      </c>
      <c r="AW26" s="13"/>
    </row>
    <row r="27" spans="2:52" ht="15" customHeight="1">
      <c r="B27" s="35" t="s">
        <v>49</v>
      </c>
      <c r="C27" s="22">
        <f t="shared" si="9"/>
        <v>19713</v>
      </c>
      <c r="D27" s="24">
        <f t="shared" si="10"/>
        <v>1785</v>
      </c>
      <c r="E27" s="23">
        <f>SUM(E52+E77)</f>
        <v>334</v>
      </c>
      <c r="F27" s="23">
        <f t="shared" si="19"/>
        <v>377</v>
      </c>
      <c r="G27" s="23">
        <f t="shared" si="19"/>
        <v>338</v>
      </c>
      <c r="H27" s="23">
        <f t="shared" si="19"/>
        <v>346</v>
      </c>
      <c r="I27" s="23">
        <f t="shared" si="19"/>
        <v>390</v>
      </c>
      <c r="J27" s="24">
        <f t="shared" si="11"/>
        <v>1663</v>
      </c>
      <c r="K27" s="23">
        <f t="shared" si="21"/>
        <v>366</v>
      </c>
      <c r="L27" s="23">
        <f t="shared" si="21"/>
        <v>316</v>
      </c>
      <c r="M27" s="23">
        <f t="shared" si="21"/>
        <v>322</v>
      </c>
      <c r="N27" s="23">
        <f t="shared" si="21"/>
        <v>326</v>
      </c>
      <c r="O27" s="23">
        <f t="shared" si="21"/>
        <v>333</v>
      </c>
      <c r="P27" s="35" t="s">
        <v>49</v>
      </c>
      <c r="Q27" s="24">
        <f t="shared" si="13"/>
        <v>1724</v>
      </c>
      <c r="R27" s="23">
        <f t="shared" si="22"/>
        <v>325</v>
      </c>
      <c r="S27" s="23">
        <f t="shared" si="22"/>
        <v>353</v>
      </c>
      <c r="T27" s="23">
        <f t="shared" si="22"/>
        <v>353</v>
      </c>
      <c r="U27" s="23">
        <f t="shared" si="22"/>
        <v>336</v>
      </c>
      <c r="V27" s="23">
        <f t="shared" si="22"/>
        <v>357</v>
      </c>
      <c r="W27" s="24">
        <f t="shared" si="15"/>
        <v>1980</v>
      </c>
      <c r="X27" s="23">
        <f t="shared" si="23"/>
        <v>385</v>
      </c>
      <c r="Y27" s="23">
        <f t="shared" si="23"/>
        <v>402</v>
      </c>
      <c r="Z27" s="23">
        <f t="shared" si="23"/>
        <v>401</v>
      </c>
      <c r="AA27" s="23">
        <f t="shared" si="23"/>
        <v>383</v>
      </c>
      <c r="AB27" s="23">
        <f t="shared" si="23"/>
        <v>409</v>
      </c>
      <c r="AC27" s="35" t="s">
        <v>49</v>
      </c>
      <c r="AD27" s="24">
        <f t="shared" si="17"/>
        <v>2159</v>
      </c>
      <c r="AE27" s="23">
        <f t="shared" si="24"/>
        <v>454</v>
      </c>
      <c r="AF27" s="23">
        <f t="shared" si="24"/>
        <v>420</v>
      </c>
      <c r="AG27" s="23">
        <f t="shared" si="24"/>
        <v>392</v>
      </c>
      <c r="AH27" s="23">
        <f t="shared" si="24"/>
        <v>466</v>
      </c>
      <c r="AI27" s="23">
        <f t="shared" si="24"/>
        <v>427</v>
      </c>
      <c r="AJ27" s="24">
        <f t="shared" si="24"/>
        <v>2034</v>
      </c>
      <c r="AK27" s="24">
        <f t="shared" si="24"/>
        <v>1312</v>
      </c>
      <c r="AL27" s="24">
        <f t="shared" si="24"/>
        <v>1043</v>
      </c>
      <c r="AM27" s="24">
        <f t="shared" si="24"/>
        <v>1001</v>
      </c>
      <c r="AN27" s="35" t="s">
        <v>49</v>
      </c>
      <c r="AO27" s="24">
        <f t="shared" si="20"/>
        <v>998</v>
      </c>
      <c r="AP27" s="24">
        <f t="shared" si="20"/>
        <v>822</v>
      </c>
      <c r="AQ27" s="24">
        <f t="shared" si="20"/>
        <v>669</v>
      </c>
      <c r="AR27" s="24">
        <f t="shared" si="20"/>
        <v>599</v>
      </c>
      <c r="AS27" s="24">
        <f t="shared" si="20"/>
        <v>551</v>
      </c>
      <c r="AT27" s="24">
        <f t="shared" si="20"/>
        <v>517</v>
      </c>
      <c r="AU27" s="24">
        <f t="shared" si="20"/>
        <v>399</v>
      </c>
      <c r="AV27" s="24">
        <f t="shared" si="20"/>
        <v>457</v>
      </c>
      <c r="AW27" s="13"/>
    </row>
    <row r="28" spans="2:52" ht="15" customHeight="1">
      <c r="B28" s="35" t="s">
        <v>50</v>
      </c>
      <c r="C28" s="22">
        <f t="shared" si="9"/>
        <v>8111</v>
      </c>
      <c r="D28" s="24">
        <f t="shared" si="10"/>
        <v>801</v>
      </c>
      <c r="E28" s="23">
        <f t="shared" ref="E28:I28" si="25">SUM(E53+E78)</f>
        <v>161</v>
      </c>
      <c r="F28" s="23">
        <f t="shared" si="25"/>
        <v>154</v>
      </c>
      <c r="G28" s="23">
        <f t="shared" si="25"/>
        <v>175</v>
      </c>
      <c r="H28" s="23">
        <f t="shared" si="25"/>
        <v>148</v>
      </c>
      <c r="I28" s="23">
        <f t="shared" si="25"/>
        <v>163</v>
      </c>
      <c r="J28" s="24">
        <f t="shared" si="11"/>
        <v>796</v>
      </c>
      <c r="K28" s="23">
        <f t="shared" si="21"/>
        <v>168</v>
      </c>
      <c r="L28" s="23">
        <f t="shared" si="21"/>
        <v>158</v>
      </c>
      <c r="M28" s="23">
        <f t="shared" si="21"/>
        <v>152</v>
      </c>
      <c r="N28" s="23">
        <f t="shared" si="21"/>
        <v>164</v>
      </c>
      <c r="O28" s="23">
        <f t="shared" si="21"/>
        <v>154</v>
      </c>
      <c r="P28" s="35" t="s">
        <v>50</v>
      </c>
      <c r="Q28" s="24">
        <f t="shared" si="13"/>
        <v>818</v>
      </c>
      <c r="R28" s="23">
        <f t="shared" si="22"/>
        <v>157</v>
      </c>
      <c r="S28" s="23">
        <f t="shared" si="22"/>
        <v>153</v>
      </c>
      <c r="T28" s="23">
        <f t="shared" si="22"/>
        <v>168</v>
      </c>
      <c r="U28" s="23">
        <f t="shared" si="22"/>
        <v>188</v>
      </c>
      <c r="V28" s="23">
        <f t="shared" si="22"/>
        <v>152</v>
      </c>
      <c r="W28" s="24">
        <f t="shared" si="15"/>
        <v>887</v>
      </c>
      <c r="X28" s="23">
        <f t="shared" si="23"/>
        <v>183</v>
      </c>
      <c r="Y28" s="23">
        <f t="shared" si="23"/>
        <v>171</v>
      </c>
      <c r="Z28" s="23">
        <f t="shared" si="23"/>
        <v>173</v>
      </c>
      <c r="AA28" s="23">
        <f t="shared" si="23"/>
        <v>181</v>
      </c>
      <c r="AB28" s="23">
        <f t="shared" si="23"/>
        <v>179</v>
      </c>
      <c r="AC28" s="35" t="s">
        <v>50</v>
      </c>
      <c r="AD28" s="24">
        <f t="shared" si="17"/>
        <v>917</v>
      </c>
      <c r="AE28" s="23">
        <f t="shared" si="24"/>
        <v>144</v>
      </c>
      <c r="AF28" s="23">
        <f t="shared" si="24"/>
        <v>183</v>
      </c>
      <c r="AG28" s="23">
        <f t="shared" si="24"/>
        <v>209</v>
      </c>
      <c r="AH28" s="23">
        <f t="shared" si="24"/>
        <v>203</v>
      </c>
      <c r="AI28" s="23">
        <f t="shared" si="24"/>
        <v>178</v>
      </c>
      <c r="AJ28" s="24">
        <f t="shared" si="24"/>
        <v>772</v>
      </c>
      <c r="AK28" s="24">
        <f t="shared" si="24"/>
        <v>560</v>
      </c>
      <c r="AL28" s="24">
        <f t="shared" si="24"/>
        <v>417</v>
      </c>
      <c r="AM28" s="24">
        <f t="shared" si="24"/>
        <v>339</v>
      </c>
      <c r="AN28" s="35" t="s">
        <v>50</v>
      </c>
      <c r="AO28" s="24">
        <f t="shared" si="20"/>
        <v>348</v>
      </c>
      <c r="AP28" s="24">
        <f t="shared" si="20"/>
        <v>298</v>
      </c>
      <c r="AQ28" s="24">
        <f t="shared" si="20"/>
        <v>240</v>
      </c>
      <c r="AR28" s="24">
        <f t="shared" si="20"/>
        <v>219</v>
      </c>
      <c r="AS28" s="24">
        <f t="shared" si="20"/>
        <v>212</v>
      </c>
      <c r="AT28" s="24">
        <f t="shared" si="20"/>
        <v>160</v>
      </c>
      <c r="AU28" s="24">
        <f t="shared" si="20"/>
        <v>161</v>
      </c>
      <c r="AV28" s="24">
        <f t="shared" si="20"/>
        <v>166</v>
      </c>
      <c r="AW28" s="13"/>
    </row>
    <row r="29" spans="2:52" ht="9.9499999999999993" customHeight="1">
      <c r="B29" s="21"/>
      <c r="C29" s="1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1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20"/>
      <c r="AO29" s="13"/>
      <c r="AP29" s="13"/>
      <c r="AQ29" s="13"/>
      <c r="AR29" s="13"/>
      <c r="AS29" s="13"/>
      <c r="AT29" s="13"/>
      <c r="AU29" s="13"/>
      <c r="AV29" s="13"/>
      <c r="AW29" s="13"/>
      <c r="AY29"/>
      <c r="AZ29"/>
    </row>
    <row r="30" spans="2:52" s="4" customFormat="1" ht="20.100000000000001" customHeight="1">
      <c r="B30" s="24" t="s">
        <v>17</v>
      </c>
      <c r="C30" s="24">
        <f>SUM(C31+C32+C33+C34+C35+C36+C37+C38+C39+C40+C41+C42+C43+C44+C45+C46+C47+C48+C49+C50+C51+C52+C53)</f>
        <v>179085</v>
      </c>
      <c r="D30" s="24">
        <f t="shared" ref="D30:AV30" si="26">SUM(D31+D32+D33+D34+D35+D36+D37+D38+D39+D40+D41+D42+D43+D44+D45+D46+D47+D48+D49+D50+D51+D52+D53)</f>
        <v>18297</v>
      </c>
      <c r="E30" s="24">
        <f t="shared" si="26"/>
        <v>3673</v>
      </c>
      <c r="F30" s="24">
        <f t="shared" si="26"/>
        <v>3662</v>
      </c>
      <c r="G30" s="24">
        <f t="shared" si="26"/>
        <v>3661</v>
      </c>
      <c r="H30" s="24">
        <f t="shared" si="26"/>
        <v>3655</v>
      </c>
      <c r="I30" s="24">
        <f t="shared" si="26"/>
        <v>3646</v>
      </c>
      <c r="J30" s="24">
        <f t="shared" si="26"/>
        <v>18184</v>
      </c>
      <c r="K30" s="24">
        <f t="shared" si="26"/>
        <v>3640</v>
      </c>
      <c r="L30" s="24">
        <f t="shared" si="26"/>
        <v>3631</v>
      </c>
      <c r="M30" s="24">
        <f t="shared" si="26"/>
        <v>3629</v>
      </c>
      <c r="N30" s="24">
        <f t="shared" si="26"/>
        <v>3635</v>
      </c>
      <c r="O30" s="24">
        <f t="shared" si="26"/>
        <v>3649</v>
      </c>
      <c r="P30" s="24" t="s">
        <v>17</v>
      </c>
      <c r="Q30" s="24">
        <f t="shared" si="26"/>
        <v>19151</v>
      </c>
      <c r="R30" s="24">
        <f t="shared" si="26"/>
        <v>3681</v>
      </c>
      <c r="S30" s="24">
        <f t="shared" si="26"/>
        <v>3718</v>
      </c>
      <c r="T30" s="24">
        <f t="shared" si="26"/>
        <v>3767</v>
      </c>
      <c r="U30" s="24">
        <f t="shared" si="26"/>
        <v>3991</v>
      </c>
      <c r="V30" s="24">
        <f t="shared" si="26"/>
        <v>3994</v>
      </c>
      <c r="W30" s="24">
        <f t="shared" si="26"/>
        <v>20662</v>
      </c>
      <c r="X30" s="24">
        <f t="shared" si="26"/>
        <v>3959</v>
      </c>
      <c r="Y30" s="24">
        <f t="shared" si="26"/>
        <v>4000</v>
      </c>
      <c r="Z30" s="24">
        <f t="shared" si="26"/>
        <v>4105</v>
      </c>
      <c r="AA30" s="24">
        <f t="shared" si="26"/>
        <v>4242</v>
      </c>
      <c r="AB30" s="24">
        <f t="shared" si="26"/>
        <v>4356</v>
      </c>
      <c r="AC30" s="24" t="s">
        <v>17</v>
      </c>
      <c r="AD30" s="24">
        <f t="shared" si="26"/>
        <v>21612</v>
      </c>
      <c r="AE30" s="24">
        <f t="shared" si="26"/>
        <v>4404</v>
      </c>
      <c r="AF30" s="24">
        <f t="shared" si="26"/>
        <v>4401</v>
      </c>
      <c r="AG30" s="24">
        <f t="shared" si="26"/>
        <v>4367</v>
      </c>
      <c r="AH30" s="24">
        <f t="shared" si="26"/>
        <v>4276</v>
      </c>
      <c r="AI30" s="24">
        <f t="shared" si="26"/>
        <v>4164</v>
      </c>
      <c r="AJ30" s="24">
        <f t="shared" si="26"/>
        <v>17826</v>
      </c>
      <c r="AK30" s="24">
        <f t="shared" si="26"/>
        <v>11925</v>
      </c>
      <c r="AL30" s="24">
        <f t="shared" si="26"/>
        <v>8283</v>
      </c>
      <c r="AM30" s="24">
        <f t="shared" si="26"/>
        <v>7358</v>
      </c>
      <c r="AN30" s="24" t="s">
        <v>17</v>
      </c>
      <c r="AO30" s="24">
        <f t="shared" si="26"/>
        <v>6927</v>
      </c>
      <c r="AP30" s="24">
        <f t="shared" si="26"/>
        <v>5857</v>
      </c>
      <c r="AQ30" s="24">
        <f t="shared" si="26"/>
        <v>5157</v>
      </c>
      <c r="AR30" s="24">
        <f t="shared" si="26"/>
        <v>4446</v>
      </c>
      <c r="AS30" s="24">
        <f t="shared" si="26"/>
        <v>3892</v>
      </c>
      <c r="AT30" s="24">
        <f t="shared" si="26"/>
        <v>3308</v>
      </c>
      <c r="AU30" s="24">
        <f t="shared" si="26"/>
        <v>2681</v>
      </c>
      <c r="AV30" s="24">
        <f t="shared" si="26"/>
        <v>3519</v>
      </c>
      <c r="AW30" s="12"/>
      <c r="AY30"/>
      <c r="AZ30"/>
    </row>
    <row r="31" spans="2:52" ht="15" customHeight="1">
      <c r="B31" s="35" t="s">
        <v>28</v>
      </c>
      <c r="C31" s="22">
        <f>SUM(D31+J31+Q31+W31+AD31+AJ31+AK31+AL31+AM31+AO31+AP31+AQ31+AR31+AS31+AT31+AU31+AV31)</f>
        <v>39043</v>
      </c>
      <c r="D31" s="24">
        <f>SUM(I31+H31+G31+F31+E31)</f>
        <v>3819</v>
      </c>
      <c r="E31" s="23">
        <v>809</v>
      </c>
      <c r="F31" s="23">
        <v>769</v>
      </c>
      <c r="G31" s="23">
        <v>768</v>
      </c>
      <c r="H31" s="23">
        <v>776</v>
      </c>
      <c r="I31" s="23">
        <v>697</v>
      </c>
      <c r="J31" s="24">
        <f>SUM(O31+N31+M31+L31+K31)</f>
        <v>3815</v>
      </c>
      <c r="K31" s="23">
        <v>715</v>
      </c>
      <c r="L31" s="23">
        <v>826</v>
      </c>
      <c r="M31" s="23">
        <v>770</v>
      </c>
      <c r="N31" s="23">
        <v>759</v>
      </c>
      <c r="O31" s="23">
        <v>745</v>
      </c>
      <c r="P31" s="35" t="s">
        <v>28</v>
      </c>
      <c r="Q31" s="24">
        <f>SUM(V31+U31+T31+S31+R31)</f>
        <v>3914</v>
      </c>
      <c r="R31" s="23">
        <v>746</v>
      </c>
      <c r="S31" s="23">
        <v>773</v>
      </c>
      <c r="T31" s="23">
        <v>778</v>
      </c>
      <c r="U31" s="23">
        <v>807</v>
      </c>
      <c r="V31" s="23">
        <v>810</v>
      </c>
      <c r="W31" s="24">
        <f>SUM(AB31+AA31+Z31+Y31+X31)</f>
        <v>4307</v>
      </c>
      <c r="X31" s="23">
        <v>805</v>
      </c>
      <c r="Y31" s="23">
        <v>779</v>
      </c>
      <c r="Z31" s="23">
        <v>837</v>
      </c>
      <c r="AA31" s="23">
        <v>922</v>
      </c>
      <c r="AB31" s="23">
        <v>964</v>
      </c>
      <c r="AC31" s="35" t="s">
        <v>28</v>
      </c>
      <c r="AD31" s="24">
        <f>SUM(AI31+AH31+AG31+AF31+AE31)</f>
        <v>4634</v>
      </c>
      <c r="AE31" s="23">
        <v>937</v>
      </c>
      <c r="AF31" s="23">
        <v>1002</v>
      </c>
      <c r="AG31" s="23">
        <v>907</v>
      </c>
      <c r="AH31" s="23">
        <v>911</v>
      </c>
      <c r="AI31" s="23">
        <v>877</v>
      </c>
      <c r="AJ31" s="24">
        <v>4080</v>
      </c>
      <c r="AK31" s="24">
        <v>2886</v>
      </c>
      <c r="AL31" s="24">
        <v>2019</v>
      </c>
      <c r="AM31" s="24">
        <v>1795</v>
      </c>
      <c r="AN31" s="35" t="s">
        <v>28</v>
      </c>
      <c r="AO31" s="24">
        <v>1577</v>
      </c>
      <c r="AP31" s="24">
        <v>1355</v>
      </c>
      <c r="AQ31" s="24">
        <v>1125</v>
      </c>
      <c r="AR31" s="24">
        <v>939</v>
      </c>
      <c r="AS31" s="24">
        <v>798</v>
      </c>
      <c r="AT31" s="24">
        <v>708</v>
      </c>
      <c r="AU31" s="24">
        <v>548</v>
      </c>
      <c r="AV31" s="24">
        <v>724</v>
      </c>
      <c r="AW31" s="13"/>
      <c r="AY31"/>
      <c r="AZ31"/>
    </row>
    <row r="32" spans="2:52" ht="15" customHeight="1">
      <c r="B32" s="35" t="s">
        <v>29</v>
      </c>
      <c r="C32" s="22">
        <f>SUM(D32+J32+Q32+W32+AD32+AJ32+AK32+AL32+AM32+AO32+AP32+AQ32+AR32+AS32+AT32+AU32+AV32)</f>
        <v>6207</v>
      </c>
      <c r="D32" s="24">
        <f t="shared" ref="D32:D53" si="27">SUM(I32+H32+G32+F32+E32)</f>
        <v>603</v>
      </c>
      <c r="E32" s="23">
        <v>112</v>
      </c>
      <c r="F32" s="23">
        <v>123</v>
      </c>
      <c r="G32" s="23">
        <v>119</v>
      </c>
      <c r="H32" s="23">
        <v>118</v>
      </c>
      <c r="I32" s="23">
        <v>131</v>
      </c>
      <c r="J32" s="24">
        <f t="shared" ref="J32:J53" si="28">SUM(O32+N32+M32+L32+K32)</f>
        <v>612</v>
      </c>
      <c r="K32" s="23">
        <v>118</v>
      </c>
      <c r="L32" s="23">
        <v>119</v>
      </c>
      <c r="M32" s="23">
        <v>116</v>
      </c>
      <c r="N32" s="23">
        <v>141</v>
      </c>
      <c r="O32" s="23">
        <v>118</v>
      </c>
      <c r="P32" s="35" t="s">
        <v>29</v>
      </c>
      <c r="Q32" s="24">
        <f t="shared" ref="Q32:Q53" si="29">SUM(V32+U32+T32+S32+R32)</f>
        <v>653</v>
      </c>
      <c r="R32" s="23">
        <v>124</v>
      </c>
      <c r="S32" s="23">
        <v>122</v>
      </c>
      <c r="T32" s="23">
        <v>118</v>
      </c>
      <c r="U32" s="23">
        <v>159</v>
      </c>
      <c r="V32" s="23">
        <v>130</v>
      </c>
      <c r="W32" s="24">
        <f t="shared" ref="W32:W53" si="30">SUM(AB32+AA32+Z32+Y32+X32)</f>
        <v>725</v>
      </c>
      <c r="X32" s="23">
        <v>147</v>
      </c>
      <c r="Y32" s="23">
        <v>131</v>
      </c>
      <c r="Z32" s="23">
        <v>133</v>
      </c>
      <c r="AA32" s="23">
        <v>160</v>
      </c>
      <c r="AB32" s="23">
        <v>154</v>
      </c>
      <c r="AC32" s="35" t="s">
        <v>29</v>
      </c>
      <c r="AD32" s="24">
        <f t="shared" ref="AD32:AD53" si="31">SUM(AI32+AH32+AG32+AF32+AE32)</f>
        <v>838</v>
      </c>
      <c r="AE32" s="23">
        <v>137</v>
      </c>
      <c r="AF32" s="23">
        <v>176</v>
      </c>
      <c r="AG32" s="23">
        <v>166</v>
      </c>
      <c r="AH32" s="23">
        <v>191</v>
      </c>
      <c r="AI32" s="23">
        <v>168</v>
      </c>
      <c r="AJ32" s="24">
        <v>640</v>
      </c>
      <c r="AK32" s="24">
        <v>331</v>
      </c>
      <c r="AL32" s="24">
        <v>294</v>
      </c>
      <c r="AM32" s="24">
        <v>234</v>
      </c>
      <c r="AN32" s="35" t="s">
        <v>29</v>
      </c>
      <c r="AO32" s="24">
        <v>271</v>
      </c>
      <c r="AP32" s="24">
        <v>190</v>
      </c>
      <c r="AQ32" s="24">
        <v>192</v>
      </c>
      <c r="AR32" s="24">
        <v>150</v>
      </c>
      <c r="AS32" s="24">
        <v>136</v>
      </c>
      <c r="AT32" s="24">
        <v>107</v>
      </c>
      <c r="AU32" s="24">
        <v>108</v>
      </c>
      <c r="AV32" s="24">
        <v>123</v>
      </c>
      <c r="AW32" s="13"/>
      <c r="AY32"/>
      <c r="AZ32"/>
    </row>
    <row r="33" spans="2:52" ht="15" customHeight="1">
      <c r="B33" s="35" t="s">
        <v>30</v>
      </c>
      <c r="C33" s="22">
        <f t="shared" ref="C33:C53" si="32">SUM(D33+J33+Q33+W33+AD33+AJ33+AK33+AL33+AM33+AO33+AP33+AQ33+AR33+AS33+AT33+AU33+AV33)</f>
        <v>8283</v>
      </c>
      <c r="D33" s="24">
        <f t="shared" si="27"/>
        <v>884</v>
      </c>
      <c r="E33" s="23">
        <v>184</v>
      </c>
      <c r="F33" s="23">
        <v>162</v>
      </c>
      <c r="G33" s="23">
        <v>202</v>
      </c>
      <c r="H33" s="23">
        <v>170</v>
      </c>
      <c r="I33" s="23">
        <v>166</v>
      </c>
      <c r="J33" s="24">
        <f t="shared" si="28"/>
        <v>862</v>
      </c>
      <c r="K33" s="23">
        <v>170</v>
      </c>
      <c r="L33" s="23">
        <v>159</v>
      </c>
      <c r="M33" s="23">
        <v>188</v>
      </c>
      <c r="N33" s="23">
        <v>186</v>
      </c>
      <c r="O33" s="23">
        <v>159</v>
      </c>
      <c r="P33" s="35" t="s">
        <v>30</v>
      </c>
      <c r="Q33" s="24">
        <f t="shared" si="29"/>
        <v>906</v>
      </c>
      <c r="R33" s="23">
        <v>175</v>
      </c>
      <c r="S33" s="23">
        <v>155</v>
      </c>
      <c r="T33" s="23">
        <v>181</v>
      </c>
      <c r="U33" s="23">
        <v>177</v>
      </c>
      <c r="V33" s="23">
        <v>218</v>
      </c>
      <c r="W33" s="24">
        <f t="shared" si="30"/>
        <v>976</v>
      </c>
      <c r="X33" s="23">
        <v>184</v>
      </c>
      <c r="Y33" s="23">
        <v>191</v>
      </c>
      <c r="Z33" s="23">
        <v>198</v>
      </c>
      <c r="AA33" s="23">
        <v>189</v>
      </c>
      <c r="AB33" s="23">
        <v>214</v>
      </c>
      <c r="AC33" s="35" t="s">
        <v>30</v>
      </c>
      <c r="AD33" s="24">
        <f t="shared" si="31"/>
        <v>1044</v>
      </c>
      <c r="AE33" s="23">
        <v>239</v>
      </c>
      <c r="AF33" s="23">
        <v>216</v>
      </c>
      <c r="AG33" s="23">
        <v>227</v>
      </c>
      <c r="AH33" s="23">
        <v>178</v>
      </c>
      <c r="AI33" s="23">
        <v>184</v>
      </c>
      <c r="AJ33" s="24">
        <v>798</v>
      </c>
      <c r="AK33" s="24">
        <v>507</v>
      </c>
      <c r="AL33" s="24">
        <v>342</v>
      </c>
      <c r="AM33" s="24">
        <v>304</v>
      </c>
      <c r="AN33" s="35" t="s">
        <v>30</v>
      </c>
      <c r="AO33" s="24">
        <v>330</v>
      </c>
      <c r="AP33" s="24">
        <v>252</v>
      </c>
      <c r="AQ33" s="24">
        <v>232</v>
      </c>
      <c r="AR33" s="24">
        <v>187</v>
      </c>
      <c r="AS33" s="24">
        <v>198</v>
      </c>
      <c r="AT33" s="24">
        <v>148</v>
      </c>
      <c r="AU33" s="24">
        <v>132</v>
      </c>
      <c r="AV33" s="24">
        <v>181</v>
      </c>
      <c r="AW33" s="13"/>
      <c r="AY33"/>
      <c r="AZ33"/>
    </row>
    <row r="34" spans="2:52" ht="15" customHeight="1">
      <c r="B34" s="35" t="s">
        <v>31</v>
      </c>
      <c r="C34" s="22">
        <f>SUM(D34+J34+Q34+W34+AD34+AJ34+AK34+AL34+AM34+AO34+AP34+AQ34+AR34+AS34+AT34+AU34+AV34)</f>
        <v>1390</v>
      </c>
      <c r="D34" s="24">
        <f t="shared" si="27"/>
        <v>143</v>
      </c>
      <c r="E34" s="23">
        <v>25</v>
      </c>
      <c r="F34" s="23">
        <v>21</v>
      </c>
      <c r="G34" s="23">
        <v>32</v>
      </c>
      <c r="H34" s="23">
        <v>32</v>
      </c>
      <c r="I34" s="23">
        <v>33</v>
      </c>
      <c r="J34" s="24">
        <f t="shared" si="28"/>
        <v>158</v>
      </c>
      <c r="K34" s="23">
        <v>35</v>
      </c>
      <c r="L34" s="23">
        <v>29</v>
      </c>
      <c r="M34" s="23">
        <v>33</v>
      </c>
      <c r="N34" s="23">
        <v>33</v>
      </c>
      <c r="O34" s="23">
        <v>28</v>
      </c>
      <c r="P34" s="35" t="s">
        <v>31</v>
      </c>
      <c r="Q34" s="24">
        <f t="shared" si="29"/>
        <v>159</v>
      </c>
      <c r="R34" s="23">
        <v>29</v>
      </c>
      <c r="S34" s="23">
        <v>37</v>
      </c>
      <c r="T34" s="23">
        <v>28</v>
      </c>
      <c r="U34" s="23">
        <v>33</v>
      </c>
      <c r="V34" s="23">
        <v>32</v>
      </c>
      <c r="W34" s="24">
        <f t="shared" si="30"/>
        <v>119</v>
      </c>
      <c r="X34" s="23">
        <v>28</v>
      </c>
      <c r="Y34" s="23">
        <v>26</v>
      </c>
      <c r="Z34" s="23">
        <v>24</v>
      </c>
      <c r="AA34" s="23">
        <v>19</v>
      </c>
      <c r="AB34" s="23">
        <v>22</v>
      </c>
      <c r="AC34" s="35" t="s">
        <v>31</v>
      </c>
      <c r="AD34" s="24">
        <f t="shared" si="31"/>
        <v>145</v>
      </c>
      <c r="AE34" s="23">
        <v>37</v>
      </c>
      <c r="AF34" s="23">
        <v>21</v>
      </c>
      <c r="AG34" s="23">
        <v>23</v>
      </c>
      <c r="AH34" s="23">
        <v>33</v>
      </c>
      <c r="AI34" s="23">
        <v>31</v>
      </c>
      <c r="AJ34" s="24">
        <v>153</v>
      </c>
      <c r="AK34" s="24">
        <v>96</v>
      </c>
      <c r="AL34" s="24">
        <v>65</v>
      </c>
      <c r="AM34" s="24">
        <v>48</v>
      </c>
      <c r="AN34" s="35" t="s">
        <v>31</v>
      </c>
      <c r="AO34" s="24">
        <v>50</v>
      </c>
      <c r="AP34" s="24">
        <v>50</v>
      </c>
      <c r="AQ34" s="24">
        <v>31</v>
      </c>
      <c r="AR34" s="24">
        <v>55</v>
      </c>
      <c r="AS34" s="24">
        <v>34</v>
      </c>
      <c r="AT34" s="24">
        <v>36</v>
      </c>
      <c r="AU34" s="24">
        <v>18</v>
      </c>
      <c r="AV34" s="24">
        <v>30</v>
      </c>
      <c r="AW34" s="13"/>
      <c r="AY34"/>
      <c r="AZ34"/>
    </row>
    <row r="35" spans="2:52" ht="15" customHeight="1">
      <c r="B35" s="35" t="s">
        <v>32</v>
      </c>
      <c r="C35" s="22">
        <f t="shared" ref="C35:C44" si="33">SUM(D35+J35+Q35+W35+AD35+AJ35+AK35+AL35+AM35+AO35+AP35+AQ35+AR35+AS35+AT35+AU35+AV35)</f>
        <v>5885</v>
      </c>
      <c r="D35" s="24">
        <f t="shared" si="27"/>
        <v>601</v>
      </c>
      <c r="E35" s="23">
        <v>121</v>
      </c>
      <c r="F35" s="23">
        <v>123</v>
      </c>
      <c r="G35" s="23">
        <v>111</v>
      </c>
      <c r="H35" s="23">
        <v>146</v>
      </c>
      <c r="I35" s="23">
        <v>100</v>
      </c>
      <c r="J35" s="24">
        <f t="shared" si="28"/>
        <v>617</v>
      </c>
      <c r="K35" s="23">
        <v>131</v>
      </c>
      <c r="L35" s="23">
        <v>137</v>
      </c>
      <c r="M35" s="23">
        <v>104</v>
      </c>
      <c r="N35" s="23">
        <v>127</v>
      </c>
      <c r="O35" s="23">
        <v>118</v>
      </c>
      <c r="P35" s="35" t="s">
        <v>32</v>
      </c>
      <c r="Q35" s="24">
        <f t="shared" si="29"/>
        <v>654</v>
      </c>
      <c r="R35" s="23">
        <v>137</v>
      </c>
      <c r="S35" s="23">
        <v>131</v>
      </c>
      <c r="T35" s="23">
        <v>123</v>
      </c>
      <c r="U35" s="23">
        <v>127</v>
      </c>
      <c r="V35" s="23">
        <v>136</v>
      </c>
      <c r="W35" s="24">
        <f t="shared" si="30"/>
        <v>669</v>
      </c>
      <c r="X35" s="23">
        <v>134</v>
      </c>
      <c r="Y35" s="23">
        <v>128</v>
      </c>
      <c r="Z35" s="23">
        <v>140</v>
      </c>
      <c r="AA35" s="23">
        <v>134</v>
      </c>
      <c r="AB35" s="23">
        <v>133</v>
      </c>
      <c r="AC35" s="35" t="s">
        <v>32</v>
      </c>
      <c r="AD35" s="24">
        <f t="shared" si="31"/>
        <v>685</v>
      </c>
      <c r="AE35" s="23">
        <v>157</v>
      </c>
      <c r="AF35" s="23">
        <v>128</v>
      </c>
      <c r="AG35" s="23">
        <v>151</v>
      </c>
      <c r="AH35" s="23">
        <v>117</v>
      </c>
      <c r="AI35" s="23">
        <v>132</v>
      </c>
      <c r="AJ35" s="24">
        <v>568</v>
      </c>
      <c r="AK35" s="24">
        <v>361</v>
      </c>
      <c r="AL35" s="24">
        <v>253</v>
      </c>
      <c r="AM35" s="24">
        <v>261</v>
      </c>
      <c r="AN35" s="35" t="s">
        <v>32</v>
      </c>
      <c r="AO35" s="24">
        <v>210</v>
      </c>
      <c r="AP35" s="24">
        <v>182</v>
      </c>
      <c r="AQ35" s="24">
        <v>185</v>
      </c>
      <c r="AR35" s="24">
        <v>144</v>
      </c>
      <c r="AS35" s="24">
        <v>151</v>
      </c>
      <c r="AT35" s="24">
        <v>131</v>
      </c>
      <c r="AU35" s="24">
        <v>91</v>
      </c>
      <c r="AV35" s="24">
        <v>122</v>
      </c>
      <c r="AW35" s="13"/>
      <c r="AY35"/>
      <c r="AZ35"/>
    </row>
    <row r="36" spans="2:52" ht="15" customHeight="1">
      <c r="B36" s="35" t="s">
        <v>33</v>
      </c>
      <c r="C36" s="22">
        <f t="shared" si="33"/>
        <v>3858</v>
      </c>
      <c r="D36" s="24">
        <f t="shared" si="27"/>
        <v>396</v>
      </c>
      <c r="E36" s="23">
        <v>74</v>
      </c>
      <c r="F36" s="23">
        <v>76</v>
      </c>
      <c r="G36" s="23">
        <v>71</v>
      </c>
      <c r="H36" s="23">
        <v>84</v>
      </c>
      <c r="I36" s="23">
        <v>91</v>
      </c>
      <c r="J36" s="24">
        <f t="shared" si="28"/>
        <v>396</v>
      </c>
      <c r="K36" s="23">
        <v>89</v>
      </c>
      <c r="L36" s="23">
        <v>77</v>
      </c>
      <c r="M36" s="23">
        <v>63</v>
      </c>
      <c r="N36" s="23">
        <v>79</v>
      </c>
      <c r="O36" s="23">
        <v>88</v>
      </c>
      <c r="P36" s="35" t="s">
        <v>33</v>
      </c>
      <c r="Q36" s="24">
        <f t="shared" si="29"/>
        <v>412</v>
      </c>
      <c r="R36" s="23">
        <v>78</v>
      </c>
      <c r="S36" s="23">
        <v>92</v>
      </c>
      <c r="T36" s="23">
        <v>91</v>
      </c>
      <c r="U36" s="23">
        <v>74</v>
      </c>
      <c r="V36" s="23">
        <v>77</v>
      </c>
      <c r="W36" s="24">
        <f t="shared" si="30"/>
        <v>466</v>
      </c>
      <c r="X36" s="23">
        <v>89</v>
      </c>
      <c r="Y36" s="23">
        <v>106</v>
      </c>
      <c r="Z36" s="23">
        <v>81</v>
      </c>
      <c r="AA36" s="23">
        <v>91</v>
      </c>
      <c r="AB36" s="23">
        <v>99</v>
      </c>
      <c r="AC36" s="35" t="s">
        <v>33</v>
      </c>
      <c r="AD36" s="24">
        <f t="shared" si="31"/>
        <v>468</v>
      </c>
      <c r="AE36" s="23">
        <v>90</v>
      </c>
      <c r="AF36" s="23">
        <v>111</v>
      </c>
      <c r="AG36" s="23">
        <v>81</v>
      </c>
      <c r="AH36" s="23">
        <v>94</v>
      </c>
      <c r="AI36" s="23">
        <v>92</v>
      </c>
      <c r="AJ36" s="24">
        <v>385</v>
      </c>
      <c r="AK36" s="24">
        <v>215</v>
      </c>
      <c r="AL36" s="24">
        <v>161</v>
      </c>
      <c r="AM36" s="24">
        <v>160</v>
      </c>
      <c r="AN36" s="35" t="s">
        <v>33</v>
      </c>
      <c r="AO36" s="24">
        <v>158</v>
      </c>
      <c r="AP36" s="24">
        <v>103</v>
      </c>
      <c r="AQ36" s="24">
        <v>114</v>
      </c>
      <c r="AR36" s="24">
        <v>113</v>
      </c>
      <c r="AS36" s="24">
        <v>75</v>
      </c>
      <c r="AT36" s="24">
        <v>73</v>
      </c>
      <c r="AU36" s="24">
        <v>67</v>
      </c>
      <c r="AV36" s="24">
        <v>96</v>
      </c>
      <c r="AW36" s="13"/>
      <c r="AY36"/>
      <c r="AZ36"/>
    </row>
    <row r="37" spans="2:52" ht="15" customHeight="1">
      <c r="B37" s="35" t="s">
        <v>34</v>
      </c>
      <c r="C37" s="22">
        <f t="shared" si="33"/>
        <v>2916</v>
      </c>
      <c r="D37" s="24">
        <f t="shared" si="27"/>
        <v>309</v>
      </c>
      <c r="E37" s="23">
        <v>69</v>
      </c>
      <c r="F37" s="23">
        <v>59</v>
      </c>
      <c r="G37" s="23">
        <v>59</v>
      </c>
      <c r="H37" s="23">
        <v>60</v>
      </c>
      <c r="I37" s="23">
        <v>62</v>
      </c>
      <c r="J37" s="24">
        <f t="shared" si="28"/>
        <v>281</v>
      </c>
      <c r="K37" s="23">
        <v>67</v>
      </c>
      <c r="L37" s="23">
        <v>44</v>
      </c>
      <c r="M37" s="23">
        <v>52</v>
      </c>
      <c r="N37" s="23">
        <v>70</v>
      </c>
      <c r="O37" s="23">
        <v>48</v>
      </c>
      <c r="P37" s="35" t="s">
        <v>34</v>
      </c>
      <c r="Q37" s="24">
        <f t="shared" si="29"/>
        <v>304</v>
      </c>
      <c r="R37" s="23">
        <v>50</v>
      </c>
      <c r="S37" s="23">
        <v>57</v>
      </c>
      <c r="T37" s="23">
        <v>68</v>
      </c>
      <c r="U37" s="23">
        <v>58</v>
      </c>
      <c r="V37" s="23">
        <v>71</v>
      </c>
      <c r="W37" s="24">
        <f t="shared" si="30"/>
        <v>329</v>
      </c>
      <c r="X37" s="23">
        <v>65</v>
      </c>
      <c r="Y37" s="23">
        <v>68</v>
      </c>
      <c r="Z37" s="23">
        <v>55</v>
      </c>
      <c r="AA37" s="23">
        <v>73</v>
      </c>
      <c r="AB37" s="23">
        <v>68</v>
      </c>
      <c r="AC37" s="35" t="s">
        <v>34</v>
      </c>
      <c r="AD37" s="24">
        <f t="shared" si="31"/>
        <v>342</v>
      </c>
      <c r="AE37" s="23">
        <v>94</v>
      </c>
      <c r="AF37" s="23">
        <v>58</v>
      </c>
      <c r="AG37" s="23">
        <v>62</v>
      </c>
      <c r="AH37" s="23">
        <v>61</v>
      </c>
      <c r="AI37" s="23">
        <v>67</v>
      </c>
      <c r="AJ37" s="24">
        <v>247</v>
      </c>
      <c r="AK37" s="24">
        <v>220</v>
      </c>
      <c r="AL37" s="24">
        <v>128</v>
      </c>
      <c r="AM37" s="24">
        <v>125</v>
      </c>
      <c r="AN37" s="35" t="s">
        <v>34</v>
      </c>
      <c r="AO37" s="24">
        <v>121</v>
      </c>
      <c r="AP37" s="24">
        <v>89</v>
      </c>
      <c r="AQ37" s="24">
        <v>85</v>
      </c>
      <c r="AR37" s="24">
        <v>75</v>
      </c>
      <c r="AS37" s="24">
        <v>82</v>
      </c>
      <c r="AT37" s="24">
        <v>52</v>
      </c>
      <c r="AU37" s="24">
        <v>47</v>
      </c>
      <c r="AV37" s="24">
        <v>80</v>
      </c>
      <c r="AW37" s="13"/>
      <c r="AY37"/>
      <c r="AZ37"/>
    </row>
    <row r="38" spans="2:52" ht="15" customHeight="1">
      <c r="B38" s="35" t="s">
        <v>35</v>
      </c>
      <c r="C38" s="22">
        <f t="shared" si="33"/>
        <v>4376</v>
      </c>
      <c r="D38" s="24">
        <f t="shared" si="27"/>
        <v>443</v>
      </c>
      <c r="E38" s="23">
        <v>82</v>
      </c>
      <c r="F38" s="23">
        <v>80</v>
      </c>
      <c r="G38" s="23">
        <v>87</v>
      </c>
      <c r="H38" s="23">
        <v>109</v>
      </c>
      <c r="I38" s="23">
        <v>85</v>
      </c>
      <c r="J38" s="24">
        <f t="shared" si="28"/>
        <v>473</v>
      </c>
      <c r="K38" s="23">
        <v>97</v>
      </c>
      <c r="L38" s="23">
        <v>83</v>
      </c>
      <c r="M38" s="23">
        <v>110</v>
      </c>
      <c r="N38" s="23">
        <v>89</v>
      </c>
      <c r="O38" s="23">
        <v>94</v>
      </c>
      <c r="P38" s="35" t="s">
        <v>35</v>
      </c>
      <c r="Q38" s="24">
        <f t="shared" si="29"/>
        <v>498</v>
      </c>
      <c r="R38" s="23">
        <v>101</v>
      </c>
      <c r="S38" s="23">
        <v>85</v>
      </c>
      <c r="T38" s="23">
        <v>93</v>
      </c>
      <c r="U38" s="23">
        <v>118</v>
      </c>
      <c r="V38" s="23">
        <v>101</v>
      </c>
      <c r="W38" s="24">
        <f t="shared" si="30"/>
        <v>552</v>
      </c>
      <c r="X38" s="23">
        <v>100</v>
      </c>
      <c r="Y38" s="23">
        <v>103</v>
      </c>
      <c r="Z38" s="23">
        <v>141</v>
      </c>
      <c r="AA38" s="23">
        <v>110</v>
      </c>
      <c r="AB38" s="23">
        <v>98</v>
      </c>
      <c r="AC38" s="35" t="s">
        <v>35</v>
      </c>
      <c r="AD38" s="24">
        <f t="shared" si="31"/>
        <v>508</v>
      </c>
      <c r="AE38" s="23">
        <v>97</v>
      </c>
      <c r="AF38" s="23">
        <v>118</v>
      </c>
      <c r="AG38" s="23">
        <v>111</v>
      </c>
      <c r="AH38" s="23">
        <v>101</v>
      </c>
      <c r="AI38" s="23">
        <v>81</v>
      </c>
      <c r="AJ38" s="24">
        <v>407</v>
      </c>
      <c r="AK38" s="24">
        <v>220</v>
      </c>
      <c r="AL38" s="24">
        <v>165</v>
      </c>
      <c r="AM38" s="24">
        <v>142</v>
      </c>
      <c r="AN38" s="35" t="s">
        <v>35</v>
      </c>
      <c r="AO38" s="24">
        <v>162</v>
      </c>
      <c r="AP38" s="24">
        <v>152</v>
      </c>
      <c r="AQ38" s="24">
        <v>139</v>
      </c>
      <c r="AR38" s="24">
        <v>128</v>
      </c>
      <c r="AS38" s="24">
        <v>109</v>
      </c>
      <c r="AT38" s="24">
        <v>89</v>
      </c>
      <c r="AU38" s="24">
        <v>77</v>
      </c>
      <c r="AV38" s="24">
        <v>112</v>
      </c>
      <c r="AW38" s="13"/>
      <c r="AY38"/>
      <c r="AZ38"/>
    </row>
    <row r="39" spans="2:52" ht="15" customHeight="1">
      <c r="B39" s="35" t="s">
        <v>36</v>
      </c>
      <c r="C39" s="22">
        <f t="shared" si="33"/>
        <v>24836</v>
      </c>
      <c r="D39" s="24">
        <f t="shared" si="27"/>
        <v>2650</v>
      </c>
      <c r="E39" s="23">
        <v>505</v>
      </c>
      <c r="F39" s="23">
        <v>551</v>
      </c>
      <c r="G39" s="23">
        <v>531</v>
      </c>
      <c r="H39" s="23">
        <v>534</v>
      </c>
      <c r="I39" s="23">
        <v>529</v>
      </c>
      <c r="J39" s="24">
        <f t="shared" si="28"/>
        <v>2593</v>
      </c>
      <c r="K39" s="23">
        <v>479</v>
      </c>
      <c r="L39" s="23">
        <v>531</v>
      </c>
      <c r="M39" s="23">
        <v>499</v>
      </c>
      <c r="N39" s="23">
        <v>532</v>
      </c>
      <c r="O39" s="23">
        <v>552</v>
      </c>
      <c r="P39" s="35" t="s">
        <v>36</v>
      </c>
      <c r="Q39" s="24">
        <f t="shared" si="29"/>
        <v>2942</v>
      </c>
      <c r="R39" s="23">
        <v>546</v>
      </c>
      <c r="S39" s="23">
        <v>594</v>
      </c>
      <c r="T39" s="23">
        <v>569</v>
      </c>
      <c r="U39" s="23">
        <v>615</v>
      </c>
      <c r="V39" s="23">
        <v>618</v>
      </c>
      <c r="W39" s="24">
        <f t="shared" si="30"/>
        <v>3000</v>
      </c>
      <c r="X39" s="23">
        <v>581</v>
      </c>
      <c r="Y39" s="23">
        <v>611</v>
      </c>
      <c r="Z39" s="23">
        <v>581</v>
      </c>
      <c r="AA39" s="23">
        <v>605</v>
      </c>
      <c r="AB39" s="23">
        <v>622</v>
      </c>
      <c r="AC39" s="35" t="s">
        <v>36</v>
      </c>
      <c r="AD39" s="24">
        <f t="shared" si="31"/>
        <v>3000</v>
      </c>
      <c r="AE39" s="23">
        <v>575</v>
      </c>
      <c r="AF39" s="23">
        <v>589</v>
      </c>
      <c r="AG39" s="23">
        <v>632</v>
      </c>
      <c r="AH39" s="23">
        <v>624</v>
      </c>
      <c r="AI39" s="23">
        <v>580</v>
      </c>
      <c r="AJ39" s="24">
        <v>2393</v>
      </c>
      <c r="AK39" s="24">
        <v>1693</v>
      </c>
      <c r="AL39" s="24">
        <v>1158</v>
      </c>
      <c r="AM39" s="24">
        <v>965</v>
      </c>
      <c r="AN39" s="35" t="s">
        <v>36</v>
      </c>
      <c r="AO39" s="24">
        <v>886</v>
      </c>
      <c r="AP39" s="24">
        <v>714</v>
      </c>
      <c r="AQ39" s="24">
        <v>640</v>
      </c>
      <c r="AR39" s="24">
        <v>595</v>
      </c>
      <c r="AS39" s="24">
        <v>517</v>
      </c>
      <c r="AT39" s="24">
        <v>389</v>
      </c>
      <c r="AU39" s="24">
        <v>313</v>
      </c>
      <c r="AV39" s="24">
        <v>388</v>
      </c>
      <c r="AW39" s="13"/>
      <c r="AY39"/>
      <c r="AZ39"/>
    </row>
    <row r="40" spans="2:52" ht="15" customHeight="1">
      <c r="B40" s="35" t="s">
        <v>37</v>
      </c>
      <c r="C40" s="22">
        <f t="shared" si="33"/>
        <v>10007</v>
      </c>
      <c r="D40" s="24">
        <f t="shared" si="27"/>
        <v>978</v>
      </c>
      <c r="E40" s="23">
        <v>216</v>
      </c>
      <c r="F40" s="23">
        <v>194</v>
      </c>
      <c r="G40" s="23">
        <v>178</v>
      </c>
      <c r="H40" s="23">
        <v>199</v>
      </c>
      <c r="I40" s="23">
        <v>191</v>
      </c>
      <c r="J40" s="24">
        <f t="shared" si="28"/>
        <v>962</v>
      </c>
      <c r="K40" s="23">
        <v>193</v>
      </c>
      <c r="L40" s="23">
        <v>206</v>
      </c>
      <c r="M40" s="23">
        <v>196</v>
      </c>
      <c r="N40" s="23">
        <v>179</v>
      </c>
      <c r="O40" s="23">
        <v>188</v>
      </c>
      <c r="P40" s="35" t="s">
        <v>37</v>
      </c>
      <c r="Q40" s="24">
        <f t="shared" si="29"/>
        <v>928</v>
      </c>
      <c r="R40" s="23">
        <v>175</v>
      </c>
      <c r="S40" s="23">
        <v>166</v>
      </c>
      <c r="T40" s="23">
        <v>178</v>
      </c>
      <c r="U40" s="23">
        <v>204</v>
      </c>
      <c r="V40" s="23">
        <v>205</v>
      </c>
      <c r="W40" s="24">
        <f t="shared" si="30"/>
        <v>1045</v>
      </c>
      <c r="X40" s="23">
        <v>171</v>
      </c>
      <c r="Y40" s="23">
        <v>185</v>
      </c>
      <c r="Z40" s="23">
        <v>199</v>
      </c>
      <c r="AA40" s="23">
        <v>252</v>
      </c>
      <c r="AB40" s="23">
        <v>238</v>
      </c>
      <c r="AC40" s="35" t="s">
        <v>37</v>
      </c>
      <c r="AD40" s="24">
        <f t="shared" si="31"/>
        <v>1324</v>
      </c>
      <c r="AE40" s="23">
        <v>231</v>
      </c>
      <c r="AF40" s="23">
        <v>288</v>
      </c>
      <c r="AG40" s="23">
        <v>270</v>
      </c>
      <c r="AH40" s="23">
        <v>274</v>
      </c>
      <c r="AI40" s="23">
        <v>261</v>
      </c>
      <c r="AJ40" s="24">
        <v>1108</v>
      </c>
      <c r="AK40" s="24">
        <v>712</v>
      </c>
      <c r="AL40" s="24">
        <v>436</v>
      </c>
      <c r="AM40" s="24">
        <v>422</v>
      </c>
      <c r="AN40" s="35" t="s">
        <v>37</v>
      </c>
      <c r="AO40" s="24">
        <v>427</v>
      </c>
      <c r="AP40" s="24">
        <v>304</v>
      </c>
      <c r="AQ40" s="24">
        <v>276</v>
      </c>
      <c r="AR40" s="24">
        <v>242</v>
      </c>
      <c r="AS40" s="24">
        <v>233</v>
      </c>
      <c r="AT40" s="24">
        <v>196</v>
      </c>
      <c r="AU40" s="24">
        <v>159</v>
      </c>
      <c r="AV40" s="24">
        <v>255</v>
      </c>
      <c r="AW40" s="13"/>
      <c r="AY40"/>
      <c r="AZ40"/>
    </row>
    <row r="41" spans="2:52" ht="15" customHeight="1">
      <c r="B41" s="35" t="s">
        <v>38</v>
      </c>
      <c r="C41" s="22">
        <f t="shared" si="33"/>
        <v>6288</v>
      </c>
      <c r="D41" s="24">
        <f t="shared" si="27"/>
        <v>632</v>
      </c>
      <c r="E41" s="23">
        <v>119</v>
      </c>
      <c r="F41" s="23">
        <v>128</v>
      </c>
      <c r="G41" s="23">
        <v>138</v>
      </c>
      <c r="H41" s="23">
        <v>129</v>
      </c>
      <c r="I41" s="23">
        <v>118</v>
      </c>
      <c r="J41" s="24">
        <f t="shared" si="28"/>
        <v>703</v>
      </c>
      <c r="K41" s="23">
        <v>135</v>
      </c>
      <c r="L41" s="23">
        <v>136</v>
      </c>
      <c r="M41" s="23">
        <v>133</v>
      </c>
      <c r="N41" s="23">
        <v>141</v>
      </c>
      <c r="O41" s="23">
        <v>158</v>
      </c>
      <c r="P41" s="35" t="s">
        <v>38</v>
      </c>
      <c r="Q41" s="24">
        <f t="shared" si="29"/>
        <v>795</v>
      </c>
      <c r="R41" s="23">
        <v>155</v>
      </c>
      <c r="S41" s="23">
        <v>152</v>
      </c>
      <c r="T41" s="23">
        <v>165</v>
      </c>
      <c r="U41" s="23">
        <v>176</v>
      </c>
      <c r="V41" s="23">
        <v>147</v>
      </c>
      <c r="W41" s="24">
        <f t="shared" si="30"/>
        <v>861</v>
      </c>
      <c r="X41" s="23">
        <v>178</v>
      </c>
      <c r="Y41" s="23">
        <v>192</v>
      </c>
      <c r="Z41" s="23">
        <v>181</v>
      </c>
      <c r="AA41" s="23">
        <v>169</v>
      </c>
      <c r="AB41" s="23">
        <v>141</v>
      </c>
      <c r="AC41" s="35" t="s">
        <v>38</v>
      </c>
      <c r="AD41" s="24">
        <f t="shared" si="31"/>
        <v>728</v>
      </c>
      <c r="AE41" s="23">
        <v>162</v>
      </c>
      <c r="AF41" s="23">
        <v>153</v>
      </c>
      <c r="AG41" s="23">
        <v>154</v>
      </c>
      <c r="AH41" s="23">
        <v>143</v>
      </c>
      <c r="AI41" s="23">
        <v>116</v>
      </c>
      <c r="AJ41" s="24">
        <v>513</v>
      </c>
      <c r="AK41" s="24">
        <v>364</v>
      </c>
      <c r="AL41" s="24">
        <v>267</v>
      </c>
      <c r="AM41" s="24">
        <v>203</v>
      </c>
      <c r="AN41" s="35" t="s">
        <v>38</v>
      </c>
      <c r="AO41" s="24">
        <v>218</v>
      </c>
      <c r="AP41" s="24">
        <v>169</v>
      </c>
      <c r="AQ41" s="24">
        <v>171</v>
      </c>
      <c r="AR41" s="24">
        <v>164</v>
      </c>
      <c r="AS41" s="24">
        <v>156</v>
      </c>
      <c r="AT41" s="24">
        <v>110</v>
      </c>
      <c r="AU41" s="24">
        <v>113</v>
      </c>
      <c r="AV41" s="24">
        <v>121</v>
      </c>
      <c r="AW41" s="13"/>
      <c r="AY41"/>
      <c r="AZ41"/>
    </row>
    <row r="42" spans="2:52" ht="15" customHeight="1">
      <c r="B42" s="35" t="s">
        <v>39</v>
      </c>
      <c r="C42" s="22">
        <f t="shared" si="33"/>
        <v>7051</v>
      </c>
      <c r="D42" s="24">
        <f t="shared" si="27"/>
        <v>738</v>
      </c>
      <c r="E42" s="23">
        <v>136</v>
      </c>
      <c r="F42" s="23">
        <v>133</v>
      </c>
      <c r="G42" s="23">
        <v>145</v>
      </c>
      <c r="H42" s="23">
        <v>165</v>
      </c>
      <c r="I42" s="23">
        <v>159</v>
      </c>
      <c r="J42" s="24">
        <f t="shared" si="28"/>
        <v>712</v>
      </c>
      <c r="K42" s="23">
        <v>155</v>
      </c>
      <c r="L42" s="23">
        <v>141</v>
      </c>
      <c r="M42" s="23">
        <v>145</v>
      </c>
      <c r="N42" s="23">
        <v>130</v>
      </c>
      <c r="O42" s="23">
        <v>141</v>
      </c>
      <c r="P42" s="35" t="s">
        <v>39</v>
      </c>
      <c r="Q42" s="24">
        <f t="shared" si="29"/>
        <v>777</v>
      </c>
      <c r="R42" s="23">
        <v>156</v>
      </c>
      <c r="S42" s="23">
        <v>143</v>
      </c>
      <c r="T42" s="23">
        <v>140</v>
      </c>
      <c r="U42" s="23">
        <v>177</v>
      </c>
      <c r="V42" s="23">
        <v>161</v>
      </c>
      <c r="W42" s="24">
        <f t="shared" si="30"/>
        <v>854</v>
      </c>
      <c r="X42" s="23">
        <v>170</v>
      </c>
      <c r="Y42" s="23">
        <v>178</v>
      </c>
      <c r="Z42" s="23">
        <v>175</v>
      </c>
      <c r="AA42" s="23">
        <v>145</v>
      </c>
      <c r="AB42" s="23">
        <v>186</v>
      </c>
      <c r="AC42" s="35" t="s">
        <v>39</v>
      </c>
      <c r="AD42" s="24">
        <f t="shared" si="31"/>
        <v>861</v>
      </c>
      <c r="AE42" s="23">
        <v>185</v>
      </c>
      <c r="AF42" s="23">
        <v>159</v>
      </c>
      <c r="AG42" s="23">
        <v>166</v>
      </c>
      <c r="AH42" s="23">
        <v>163</v>
      </c>
      <c r="AI42" s="23">
        <v>188</v>
      </c>
      <c r="AJ42" s="24">
        <v>616</v>
      </c>
      <c r="AK42" s="24">
        <v>391</v>
      </c>
      <c r="AL42" s="24">
        <v>289</v>
      </c>
      <c r="AM42" s="24">
        <v>301</v>
      </c>
      <c r="AN42" s="35" t="s">
        <v>39</v>
      </c>
      <c r="AO42" s="24">
        <v>246</v>
      </c>
      <c r="AP42" s="24">
        <v>235</v>
      </c>
      <c r="AQ42" s="24">
        <v>195</v>
      </c>
      <c r="AR42" s="24">
        <v>190</v>
      </c>
      <c r="AS42" s="24">
        <v>174</v>
      </c>
      <c r="AT42" s="24">
        <v>137</v>
      </c>
      <c r="AU42" s="24">
        <v>135</v>
      </c>
      <c r="AV42" s="24">
        <v>200</v>
      </c>
      <c r="AW42" s="13"/>
      <c r="AY42"/>
      <c r="AZ42"/>
    </row>
    <row r="43" spans="2:52" ht="15" customHeight="1">
      <c r="B43" s="35" t="s">
        <v>40</v>
      </c>
      <c r="C43" s="22">
        <f t="shared" si="33"/>
        <v>3922</v>
      </c>
      <c r="D43" s="24">
        <f t="shared" si="27"/>
        <v>384</v>
      </c>
      <c r="E43" s="23">
        <v>80</v>
      </c>
      <c r="F43" s="23">
        <v>83</v>
      </c>
      <c r="G43" s="23">
        <v>78</v>
      </c>
      <c r="H43" s="23">
        <v>63</v>
      </c>
      <c r="I43" s="23">
        <v>80</v>
      </c>
      <c r="J43" s="24">
        <f t="shared" si="28"/>
        <v>435</v>
      </c>
      <c r="K43" s="23">
        <v>86</v>
      </c>
      <c r="L43" s="23">
        <v>70</v>
      </c>
      <c r="M43" s="23">
        <v>95</v>
      </c>
      <c r="N43" s="23">
        <v>89</v>
      </c>
      <c r="O43" s="23">
        <v>95</v>
      </c>
      <c r="P43" s="35" t="s">
        <v>40</v>
      </c>
      <c r="Q43" s="24">
        <f t="shared" si="29"/>
        <v>499</v>
      </c>
      <c r="R43" s="23">
        <v>103</v>
      </c>
      <c r="S43" s="23">
        <v>94</v>
      </c>
      <c r="T43" s="23">
        <v>96</v>
      </c>
      <c r="U43" s="23">
        <v>89</v>
      </c>
      <c r="V43" s="23">
        <v>117</v>
      </c>
      <c r="W43" s="24">
        <f t="shared" si="30"/>
        <v>479</v>
      </c>
      <c r="X43" s="23">
        <v>89</v>
      </c>
      <c r="Y43" s="23">
        <v>92</v>
      </c>
      <c r="Z43" s="23">
        <v>97</v>
      </c>
      <c r="AA43" s="23">
        <v>99</v>
      </c>
      <c r="AB43" s="23">
        <v>102</v>
      </c>
      <c r="AC43" s="35" t="s">
        <v>40</v>
      </c>
      <c r="AD43" s="24">
        <f t="shared" si="31"/>
        <v>480</v>
      </c>
      <c r="AE43" s="23">
        <v>116</v>
      </c>
      <c r="AF43" s="23">
        <v>89</v>
      </c>
      <c r="AG43" s="23">
        <v>89</v>
      </c>
      <c r="AH43" s="23">
        <v>96</v>
      </c>
      <c r="AI43" s="23">
        <v>90</v>
      </c>
      <c r="AJ43" s="24">
        <v>340</v>
      </c>
      <c r="AK43" s="24">
        <v>205</v>
      </c>
      <c r="AL43" s="24">
        <v>161</v>
      </c>
      <c r="AM43" s="24">
        <v>138</v>
      </c>
      <c r="AN43" s="35" t="s">
        <v>40</v>
      </c>
      <c r="AO43" s="24">
        <v>144</v>
      </c>
      <c r="AP43" s="24">
        <v>133</v>
      </c>
      <c r="AQ43" s="24">
        <v>125</v>
      </c>
      <c r="AR43" s="24">
        <v>118</v>
      </c>
      <c r="AS43" s="24">
        <v>92</v>
      </c>
      <c r="AT43" s="24">
        <v>80</v>
      </c>
      <c r="AU43" s="24">
        <v>44</v>
      </c>
      <c r="AV43" s="24">
        <v>65</v>
      </c>
      <c r="AW43" s="13"/>
      <c r="AY43"/>
      <c r="AZ43"/>
    </row>
    <row r="44" spans="2:52" ht="15" customHeight="1">
      <c r="B44" s="35" t="s">
        <v>41</v>
      </c>
      <c r="C44" s="22">
        <f t="shared" si="33"/>
        <v>6230</v>
      </c>
      <c r="D44" s="24">
        <f t="shared" si="27"/>
        <v>636</v>
      </c>
      <c r="E44" s="23">
        <v>118</v>
      </c>
      <c r="F44" s="23">
        <v>136</v>
      </c>
      <c r="G44" s="23">
        <v>121</v>
      </c>
      <c r="H44" s="23">
        <v>128</v>
      </c>
      <c r="I44" s="23">
        <v>133</v>
      </c>
      <c r="J44" s="24">
        <f t="shared" si="28"/>
        <v>602</v>
      </c>
      <c r="K44" s="23">
        <v>134</v>
      </c>
      <c r="L44" s="23">
        <v>108</v>
      </c>
      <c r="M44" s="23">
        <v>113</v>
      </c>
      <c r="N44" s="23">
        <v>125</v>
      </c>
      <c r="O44" s="23">
        <v>122</v>
      </c>
      <c r="P44" s="35" t="s">
        <v>41</v>
      </c>
      <c r="Q44" s="24">
        <f t="shared" si="29"/>
        <v>641</v>
      </c>
      <c r="R44" s="23">
        <v>125</v>
      </c>
      <c r="S44" s="23">
        <v>124</v>
      </c>
      <c r="T44" s="23">
        <v>138</v>
      </c>
      <c r="U44" s="23">
        <v>130</v>
      </c>
      <c r="V44" s="23">
        <v>124</v>
      </c>
      <c r="W44" s="24">
        <f t="shared" si="30"/>
        <v>723</v>
      </c>
      <c r="X44" s="23">
        <v>130</v>
      </c>
      <c r="Y44" s="23">
        <v>139</v>
      </c>
      <c r="Z44" s="23">
        <v>129</v>
      </c>
      <c r="AA44" s="23">
        <v>156</v>
      </c>
      <c r="AB44" s="23">
        <v>169</v>
      </c>
      <c r="AC44" s="35" t="s">
        <v>41</v>
      </c>
      <c r="AD44" s="24">
        <f t="shared" si="31"/>
        <v>785</v>
      </c>
      <c r="AE44" s="23">
        <v>145</v>
      </c>
      <c r="AF44" s="23">
        <v>144</v>
      </c>
      <c r="AG44" s="23">
        <v>171</v>
      </c>
      <c r="AH44" s="23">
        <v>160</v>
      </c>
      <c r="AI44" s="23">
        <v>165</v>
      </c>
      <c r="AJ44" s="24">
        <v>636</v>
      </c>
      <c r="AK44" s="24">
        <v>433</v>
      </c>
      <c r="AL44" s="24">
        <v>247</v>
      </c>
      <c r="AM44" s="24">
        <v>269</v>
      </c>
      <c r="AN44" s="35" t="s">
        <v>41</v>
      </c>
      <c r="AO44" s="24">
        <v>232</v>
      </c>
      <c r="AP44" s="24">
        <v>208</v>
      </c>
      <c r="AQ44" s="24">
        <v>205</v>
      </c>
      <c r="AR44" s="24">
        <v>165</v>
      </c>
      <c r="AS44" s="24">
        <v>134</v>
      </c>
      <c r="AT44" s="24">
        <v>107</v>
      </c>
      <c r="AU44" s="24">
        <v>96</v>
      </c>
      <c r="AV44" s="24">
        <v>111</v>
      </c>
      <c r="AW44" s="13"/>
      <c r="AY44"/>
      <c r="AZ44"/>
    </row>
    <row r="45" spans="2:52" ht="15" customHeight="1">
      <c r="B45" s="35" t="s">
        <v>42</v>
      </c>
      <c r="C45" s="22">
        <f t="shared" si="32"/>
        <v>10222</v>
      </c>
      <c r="D45" s="24">
        <f t="shared" si="27"/>
        <v>1039</v>
      </c>
      <c r="E45" s="23">
        <v>176</v>
      </c>
      <c r="F45" s="23">
        <v>232</v>
      </c>
      <c r="G45" s="23">
        <v>200</v>
      </c>
      <c r="H45" s="23">
        <v>196</v>
      </c>
      <c r="I45" s="23">
        <v>235</v>
      </c>
      <c r="J45" s="24">
        <f t="shared" si="28"/>
        <v>1064</v>
      </c>
      <c r="K45" s="23">
        <v>216</v>
      </c>
      <c r="L45" s="23">
        <v>225</v>
      </c>
      <c r="M45" s="23">
        <v>224</v>
      </c>
      <c r="N45" s="23">
        <v>186</v>
      </c>
      <c r="O45" s="23">
        <v>213</v>
      </c>
      <c r="P45" s="35" t="s">
        <v>42</v>
      </c>
      <c r="Q45" s="24">
        <f t="shared" si="29"/>
        <v>1152</v>
      </c>
      <c r="R45" s="23">
        <v>231</v>
      </c>
      <c r="S45" s="23">
        <v>232</v>
      </c>
      <c r="T45" s="23">
        <v>218</v>
      </c>
      <c r="U45" s="23">
        <v>238</v>
      </c>
      <c r="V45" s="23">
        <v>233</v>
      </c>
      <c r="W45" s="24">
        <f t="shared" si="30"/>
        <v>1217</v>
      </c>
      <c r="X45" s="23">
        <v>243</v>
      </c>
      <c r="Y45" s="23">
        <v>234</v>
      </c>
      <c r="Z45" s="23">
        <v>242</v>
      </c>
      <c r="AA45" s="23">
        <v>241</v>
      </c>
      <c r="AB45" s="23">
        <v>257</v>
      </c>
      <c r="AC45" s="35" t="s">
        <v>42</v>
      </c>
      <c r="AD45" s="24">
        <f t="shared" si="31"/>
        <v>1201</v>
      </c>
      <c r="AE45" s="23">
        <v>237</v>
      </c>
      <c r="AF45" s="23">
        <v>259</v>
      </c>
      <c r="AG45" s="23">
        <v>236</v>
      </c>
      <c r="AH45" s="23">
        <v>251</v>
      </c>
      <c r="AI45" s="23">
        <v>218</v>
      </c>
      <c r="AJ45" s="24">
        <v>1011</v>
      </c>
      <c r="AK45" s="24">
        <v>763</v>
      </c>
      <c r="AL45" s="24">
        <v>480</v>
      </c>
      <c r="AM45" s="24">
        <v>417</v>
      </c>
      <c r="AN45" s="35" t="s">
        <v>42</v>
      </c>
      <c r="AO45" s="24">
        <v>400</v>
      </c>
      <c r="AP45" s="24">
        <v>395</v>
      </c>
      <c r="AQ45" s="24">
        <v>301</v>
      </c>
      <c r="AR45" s="24">
        <v>193</v>
      </c>
      <c r="AS45" s="24">
        <v>188</v>
      </c>
      <c r="AT45" s="24">
        <v>163</v>
      </c>
      <c r="AU45" s="24">
        <v>122</v>
      </c>
      <c r="AV45" s="24">
        <v>116</v>
      </c>
      <c r="AW45" s="13"/>
      <c r="AY45"/>
      <c r="AZ45"/>
    </row>
    <row r="46" spans="2:52" s="3" customFormat="1" ht="15" customHeight="1">
      <c r="B46" s="35" t="s">
        <v>43</v>
      </c>
      <c r="C46" s="22">
        <f t="shared" si="32"/>
        <v>2748</v>
      </c>
      <c r="D46" s="24">
        <f t="shared" si="27"/>
        <v>315</v>
      </c>
      <c r="E46" s="23">
        <v>70</v>
      </c>
      <c r="F46" s="23">
        <v>51</v>
      </c>
      <c r="G46" s="23">
        <v>60</v>
      </c>
      <c r="H46" s="23">
        <v>64</v>
      </c>
      <c r="I46" s="23">
        <v>70</v>
      </c>
      <c r="J46" s="24">
        <f t="shared" si="28"/>
        <v>313</v>
      </c>
      <c r="K46" s="23">
        <v>68</v>
      </c>
      <c r="L46" s="23">
        <v>61</v>
      </c>
      <c r="M46" s="23">
        <v>56</v>
      </c>
      <c r="N46" s="23">
        <v>71</v>
      </c>
      <c r="O46" s="23">
        <v>57</v>
      </c>
      <c r="P46" s="35" t="s">
        <v>43</v>
      </c>
      <c r="Q46" s="24">
        <f t="shared" si="29"/>
        <v>293</v>
      </c>
      <c r="R46" s="23">
        <v>67</v>
      </c>
      <c r="S46" s="23">
        <v>53</v>
      </c>
      <c r="T46" s="23">
        <v>51</v>
      </c>
      <c r="U46" s="23">
        <v>54</v>
      </c>
      <c r="V46" s="23">
        <v>68</v>
      </c>
      <c r="W46" s="24">
        <f t="shared" si="30"/>
        <v>334</v>
      </c>
      <c r="X46" s="23">
        <v>59</v>
      </c>
      <c r="Y46" s="23">
        <v>76</v>
      </c>
      <c r="Z46" s="23">
        <v>72</v>
      </c>
      <c r="AA46" s="23">
        <v>63</v>
      </c>
      <c r="AB46" s="23">
        <v>64</v>
      </c>
      <c r="AC46" s="35" t="s">
        <v>43</v>
      </c>
      <c r="AD46" s="24">
        <f t="shared" si="31"/>
        <v>325</v>
      </c>
      <c r="AE46" s="23">
        <v>77</v>
      </c>
      <c r="AF46" s="23">
        <v>46</v>
      </c>
      <c r="AG46" s="23">
        <v>85</v>
      </c>
      <c r="AH46" s="23">
        <v>50</v>
      </c>
      <c r="AI46" s="23">
        <v>67</v>
      </c>
      <c r="AJ46" s="24">
        <v>296</v>
      </c>
      <c r="AK46" s="24">
        <v>193</v>
      </c>
      <c r="AL46" s="24">
        <v>129</v>
      </c>
      <c r="AM46" s="24">
        <v>88</v>
      </c>
      <c r="AN46" s="35" t="s">
        <v>43</v>
      </c>
      <c r="AO46" s="24">
        <v>74</v>
      </c>
      <c r="AP46" s="24">
        <v>101</v>
      </c>
      <c r="AQ46" s="24">
        <v>66</v>
      </c>
      <c r="AR46" s="24">
        <v>55</v>
      </c>
      <c r="AS46" s="24">
        <v>48</v>
      </c>
      <c r="AT46" s="24">
        <v>42</v>
      </c>
      <c r="AU46" s="24">
        <v>32</v>
      </c>
      <c r="AV46" s="24">
        <v>44</v>
      </c>
      <c r="AW46" s="13"/>
      <c r="AY46"/>
      <c r="AZ46"/>
    </row>
    <row r="47" spans="2:52" s="4" customFormat="1" ht="15" customHeight="1">
      <c r="B47" s="35" t="s">
        <v>44</v>
      </c>
      <c r="C47" s="22">
        <f t="shared" si="32"/>
        <v>2325</v>
      </c>
      <c r="D47" s="24">
        <f t="shared" si="27"/>
        <v>237</v>
      </c>
      <c r="E47" s="23">
        <v>48</v>
      </c>
      <c r="F47" s="23">
        <v>46</v>
      </c>
      <c r="G47" s="23">
        <v>49</v>
      </c>
      <c r="H47" s="23">
        <v>45</v>
      </c>
      <c r="I47" s="23">
        <v>49</v>
      </c>
      <c r="J47" s="24">
        <f t="shared" si="28"/>
        <v>244</v>
      </c>
      <c r="K47" s="23">
        <v>43</v>
      </c>
      <c r="L47" s="23">
        <v>45</v>
      </c>
      <c r="M47" s="23">
        <v>50</v>
      </c>
      <c r="N47" s="23">
        <v>42</v>
      </c>
      <c r="O47" s="23">
        <v>64</v>
      </c>
      <c r="P47" s="35" t="s">
        <v>44</v>
      </c>
      <c r="Q47" s="24">
        <f t="shared" si="29"/>
        <v>225</v>
      </c>
      <c r="R47" s="23">
        <v>41</v>
      </c>
      <c r="S47" s="23">
        <v>46</v>
      </c>
      <c r="T47" s="23">
        <v>46</v>
      </c>
      <c r="U47" s="23">
        <v>40</v>
      </c>
      <c r="V47" s="23">
        <v>52</v>
      </c>
      <c r="W47" s="24">
        <f t="shared" si="30"/>
        <v>277</v>
      </c>
      <c r="X47" s="23">
        <v>54</v>
      </c>
      <c r="Y47" s="23">
        <v>68</v>
      </c>
      <c r="Z47" s="23">
        <v>52</v>
      </c>
      <c r="AA47" s="23">
        <v>51</v>
      </c>
      <c r="AB47" s="23">
        <v>52</v>
      </c>
      <c r="AC47" s="35" t="s">
        <v>44</v>
      </c>
      <c r="AD47" s="24">
        <f t="shared" si="31"/>
        <v>273</v>
      </c>
      <c r="AE47" s="23">
        <v>56</v>
      </c>
      <c r="AF47" s="23">
        <v>46</v>
      </c>
      <c r="AG47" s="23">
        <v>61</v>
      </c>
      <c r="AH47" s="23">
        <v>52</v>
      </c>
      <c r="AI47" s="23">
        <v>58</v>
      </c>
      <c r="AJ47" s="24">
        <v>207</v>
      </c>
      <c r="AK47" s="24">
        <v>141</v>
      </c>
      <c r="AL47" s="24">
        <v>89</v>
      </c>
      <c r="AM47" s="24">
        <v>88</v>
      </c>
      <c r="AN47" s="35" t="s">
        <v>44</v>
      </c>
      <c r="AO47" s="24">
        <v>112</v>
      </c>
      <c r="AP47" s="24">
        <v>78</v>
      </c>
      <c r="AQ47" s="24">
        <v>86</v>
      </c>
      <c r="AR47" s="24">
        <v>63</v>
      </c>
      <c r="AS47" s="24">
        <v>46</v>
      </c>
      <c r="AT47" s="24">
        <v>50</v>
      </c>
      <c r="AU47" s="24">
        <v>54</v>
      </c>
      <c r="AV47" s="24">
        <v>55</v>
      </c>
      <c r="AW47" s="12"/>
      <c r="AY47"/>
      <c r="AZ47"/>
    </row>
    <row r="48" spans="2:52" s="3" customFormat="1" ht="15" customHeight="1">
      <c r="B48" s="35" t="s">
        <v>45</v>
      </c>
      <c r="C48" s="22">
        <f t="shared" si="32"/>
        <v>2633</v>
      </c>
      <c r="D48" s="24">
        <f t="shared" si="27"/>
        <v>277</v>
      </c>
      <c r="E48" s="23">
        <v>60</v>
      </c>
      <c r="F48" s="23">
        <v>45</v>
      </c>
      <c r="G48" s="23">
        <v>62</v>
      </c>
      <c r="H48" s="23">
        <v>54</v>
      </c>
      <c r="I48" s="23">
        <v>56</v>
      </c>
      <c r="J48" s="24">
        <f t="shared" si="28"/>
        <v>314</v>
      </c>
      <c r="K48" s="23">
        <v>58</v>
      </c>
      <c r="L48" s="23">
        <v>55</v>
      </c>
      <c r="M48" s="23">
        <v>66</v>
      </c>
      <c r="N48" s="23">
        <v>70</v>
      </c>
      <c r="O48" s="23">
        <v>65</v>
      </c>
      <c r="P48" s="35" t="s">
        <v>45</v>
      </c>
      <c r="Q48" s="24">
        <f t="shared" si="29"/>
        <v>300</v>
      </c>
      <c r="R48" s="23">
        <v>44</v>
      </c>
      <c r="S48" s="23">
        <v>56</v>
      </c>
      <c r="T48" s="23">
        <v>60</v>
      </c>
      <c r="U48" s="23">
        <v>75</v>
      </c>
      <c r="V48" s="23">
        <v>65</v>
      </c>
      <c r="W48" s="24">
        <f t="shared" si="30"/>
        <v>310</v>
      </c>
      <c r="X48" s="23">
        <v>60</v>
      </c>
      <c r="Y48" s="23">
        <v>63</v>
      </c>
      <c r="Z48" s="23">
        <v>70</v>
      </c>
      <c r="AA48" s="23">
        <v>52</v>
      </c>
      <c r="AB48" s="23">
        <v>65</v>
      </c>
      <c r="AC48" s="35" t="s">
        <v>45</v>
      </c>
      <c r="AD48" s="24">
        <f t="shared" si="31"/>
        <v>323</v>
      </c>
      <c r="AE48" s="23">
        <v>69</v>
      </c>
      <c r="AF48" s="23">
        <v>76</v>
      </c>
      <c r="AG48" s="23">
        <v>61</v>
      </c>
      <c r="AH48" s="23">
        <v>61</v>
      </c>
      <c r="AI48" s="23">
        <v>56</v>
      </c>
      <c r="AJ48" s="24">
        <v>285</v>
      </c>
      <c r="AK48" s="24">
        <v>180</v>
      </c>
      <c r="AL48" s="24">
        <v>102</v>
      </c>
      <c r="AM48" s="24">
        <v>96</v>
      </c>
      <c r="AN48" s="35" t="s">
        <v>45</v>
      </c>
      <c r="AO48" s="24">
        <v>81</v>
      </c>
      <c r="AP48" s="24">
        <v>100</v>
      </c>
      <c r="AQ48" s="24">
        <v>78</v>
      </c>
      <c r="AR48" s="24">
        <v>53</v>
      </c>
      <c r="AS48" s="24">
        <v>31</v>
      </c>
      <c r="AT48" s="24">
        <v>32</v>
      </c>
      <c r="AU48" s="24">
        <v>30</v>
      </c>
      <c r="AV48" s="24">
        <v>41</v>
      </c>
      <c r="AW48" s="13"/>
      <c r="AY48"/>
      <c r="AZ48"/>
    </row>
    <row r="49" spans="2:52" ht="15" customHeight="1">
      <c r="B49" s="35" t="s">
        <v>46</v>
      </c>
      <c r="C49" s="22">
        <f t="shared" si="32"/>
        <v>2451</v>
      </c>
      <c r="D49" s="24">
        <f t="shared" si="27"/>
        <v>225</v>
      </c>
      <c r="E49" s="23">
        <v>38</v>
      </c>
      <c r="F49" s="23">
        <v>51</v>
      </c>
      <c r="G49" s="23">
        <v>41</v>
      </c>
      <c r="H49" s="23">
        <v>45</v>
      </c>
      <c r="I49" s="23">
        <v>50</v>
      </c>
      <c r="J49" s="24">
        <f t="shared" si="28"/>
        <v>252</v>
      </c>
      <c r="K49" s="23">
        <v>44</v>
      </c>
      <c r="L49" s="23">
        <v>48</v>
      </c>
      <c r="M49" s="23">
        <v>54</v>
      </c>
      <c r="N49" s="23">
        <v>45</v>
      </c>
      <c r="O49" s="23">
        <v>61</v>
      </c>
      <c r="P49" s="35" t="s">
        <v>46</v>
      </c>
      <c r="Q49" s="24">
        <f t="shared" si="29"/>
        <v>229</v>
      </c>
      <c r="R49" s="23">
        <v>43</v>
      </c>
      <c r="S49" s="23">
        <v>42</v>
      </c>
      <c r="T49" s="23">
        <v>43</v>
      </c>
      <c r="U49" s="23">
        <v>56</v>
      </c>
      <c r="V49" s="23">
        <v>45</v>
      </c>
      <c r="W49" s="24">
        <f t="shared" si="30"/>
        <v>278</v>
      </c>
      <c r="X49" s="23">
        <v>62</v>
      </c>
      <c r="Y49" s="23">
        <v>48</v>
      </c>
      <c r="Z49" s="23">
        <v>48</v>
      </c>
      <c r="AA49" s="23">
        <v>59</v>
      </c>
      <c r="AB49" s="23">
        <v>61</v>
      </c>
      <c r="AC49" s="35" t="s">
        <v>46</v>
      </c>
      <c r="AD49" s="24">
        <f t="shared" si="31"/>
        <v>291</v>
      </c>
      <c r="AE49" s="23">
        <v>56</v>
      </c>
      <c r="AF49" s="23">
        <v>60</v>
      </c>
      <c r="AG49" s="23">
        <v>59</v>
      </c>
      <c r="AH49" s="23">
        <v>66</v>
      </c>
      <c r="AI49" s="23">
        <v>50</v>
      </c>
      <c r="AJ49" s="24">
        <v>250</v>
      </c>
      <c r="AK49" s="24">
        <v>166</v>
      </c>
      <c r="AL49" s="24">
        <v>140</v>
      </c>
      <c r="AM49" s="24">
        <v>100</v>
      </c>
      <c r="AN49" s="35" t="s">
        <v>46</v>
      </c>
      <c r="AO49" s="24">
        <v>92</v>
      </c>
      <c r="AP49" s="24">
        <v>86</v>
      </c>
      <c r="AQ49" s="24">
        <v>85</v>
      </c>
      <c r="AR49" s="24">
        <v>75</v>
      </c>
      <c r="AS49" s="24">
        <v>59</v>
      </c>
      <c r="AT49" s="24">
        <v>41</v>
      </c>
      <c r="AU49" s="24">
        <v>37</v>
      </c>
      <c r="AV49" s="24">
        <v>45</v>
      </c>
      <c r="AW49" s="13"/>
      <c r="AY49"/>
      <c r="AZ49"/>
    </row>
    <row r="50" spans="2:52" ht="15" customHeight="1">
      <c r="B50" s="35" t="s">
        <v>47</v>
      </c>
      <c r="C50" s="22">
        <f t="shared" si="32"/>
        <v>8721</v>
      </c>
      <c r="D50" s="24">
        <f t="shared" si="27"/>
        <v>839</v>
      </c>
      <c r="E50" s="23">
        <v>164</v>
      </c>
      <c r="F50" s="23">
        <v>175</v>
      </c>
      <c r="G50" s="23">
        <v>169</v>
      </c>
      <c r="H50" s="23">
        <v>148</v>
      </c>
      <c r="I50" s="23">
        <v>183</v>
      </c>
      <c r="J50" s="24">
        <f t="shared" si="28"/>
        <v>898</v>
      </c>
      <c r="K50" s="23">
        <v>181</v>
      </c>
      <c r="L50" s="23">
        <v>183</v>
      </c>
      <c r="M50" s="23">
        <v>185</v>
      </c>
      <c r="N50" s="23">
        <v>182</v>
      </c>
      <c r="O50" s="23">
        <v>167</v>
      </c>
      <c r="P50" s="35" t="s">
        <v>47</v>
      </c>
      <c r="Q50" s="24">
        <f t="shared" si="29"/>
        <v>892</v>
      </c>
      <c r="R50" s="23">
        <v>165</v>
      </c>
      <c r="S50" s="23">
        <v>171</v>
      </c>
      <c r="T50" s="23">
        <v>188</v>
      </c>
      <c r="U50" s="23">
        <v>178</v>
      </c>
      <c r="V50" s="23">
        <v>190</v>
      </c>
      <c r="W50" s="24">
        <f t="shared" si="30"/>
        <v>975</v>
      </c>
      <c r="X50" s="23">
        <v>185</v>
      </c>
      <c r="Y50" s="23">
        <v>180</v>
      </c>
      <c r="Z50" s="23">
        <v>196</v>
      </c>
      <c r="AA50" s="23">
        <v>213</v>
      </c>
      <c r="AB50" s="23">
        <v>201</v>
      </c>
      <c r="AC50" s="35" t="s">
        <v>47</v>
      </c>
      <c r="AD50" s="24">
        <f t="shared" si="31"/>
        <v>1020</v>
      </c>
      <c r="AE50" s="23">
        <v>237</v>
      </c>
      <c r="AF50" s="23">
        <v>212</v>
      </c>
      <c r="AG50" s="23">
        <v>191</v>
      </c>
      <c r="AH50" s="23">
        <v>172</v>
      </c>
      <c r="AI50" s="23">
        <v>208</v>
      </c>
      <c r="AJ50" s="24">
        <v>822</v>
      </c>
      <c r="AK50" s="24">
        <v>566</v>
      </c>
      <c r="AL50" s="24">
        <v>390</v>
      </c>
      <c r="AM50" s="24">
        <v>365</v>
      </c>
      <c r="AN50" s="35" t="s">
        <v>47</v>
      </c>
      <c r="AO50" s="24">
        <v>326</v>
      </c>
      <c r="AP50" s="24">
        <v>296</v>
      </c>
      <c r="AQ50" s="24">
        <v>291</v>
      </c>
      <c r="AR50" s="24">
        <v>267</v>
      </c>
      <c r="AS50" s="24">
        <v>206</v>
      </c>
      <c r="AT50" s="24">
        <v>189</v>
      </c>
      <c r="AU50" s="24">
        <v>154</v>
      </c>
      <c r="AV50" s="24">
        <v>225</v>
      </c>
      <c r="AW50" s="13"/>
      <c r="AY50"/>
      <c r="AZ50"/>
    </row>
    <row r="51" spans="2:52" ht="15" customHeight="1">
      <c r="B51" s="35" t="s">
        <v>48</v>
      </c>
      <c r="C51" s="22">
        <f t="shared" si="32"/>
        <v>6527</v>
      </c>
      <c r="D51" s="24">
        <f t="shared" si="27"/>
        <v>799</v>
      </c>
      <c r="E51" s="23">
        <v>224</v>
      </c>
      <c r="F51" s="23">
        <v>137</v>
      </c>
      <c r="G51" s="23">
        <v>167</v>
      </c>
      <c r="H51" s="23">
        <v>127</v>
      </c>
      <c r="I51" s="23">
        <v>144</v>
      </c>
      <c r="J51" s="24">
        <f t="shared" si="28"/>
        <v>620</v>
      </c>
      <c r="K51" s="23">
        <v>140</v>
      </c>
      <c r="L51" s="23">
        <v>106</v>
      </c>
      <c r="M51" s="23">
        <v>133</v>
      </c>
      <c r="N51" s="23">
        <v>105</v>
      </c>
      <c r="O51" s="23">
        <v>136</v>
      </c>
      <c r="P51" s="35" t="s">
        <v>48</v>
      </c>
      <c r="Q51" s="24">
        <f t="shared" si="29"/>
        <v>680</v>
      </c>
      <c r="R51" s="23">
        <v>131</v>
      </c>
      <c r="S51" s="23">
        <v>146</v>
      </c>
      <c r="T51" s="23">
        <v>129</v>
      </c>
      <c r="U51" s="23">
        <v>141</v>
      </c>
      <c r="V51" s="23">
        <v>133</v>
      </c>
      <c r="W51" s="24">
        <f t="shared" si="30"/>
        <v>707</v>
      </c>
      <c r="X51" s="23">
        <v>131</v>
      </c>
      <c r="Y51" s="23">
        <v>129</v>
      </c>
      <c r="Z51" s="23">
        <v>154</v>
      </c>
      <c r="AA51" s="23">
        <v>155</v>
      </c>
      <c r="AB51" s="23">
        <v>138</v>
      </c>
      <c r="AC51" s="35" t="s">
        <v>48</v>
      </c>
      <c r="AD51" s="24">
        <f t="shared" si="31"/>
        <v>755</v>
      </c>
      <c r="AE51" s="23">
        <v>130</v>
      </c>
      <c r="AF51" s="23">
        <v>139</v>
      </c>
      <c r="AG51" s="23">
        <v>157</v>
      </c>
      <c r="AH51" s="23">
        <v>152</v>
      </c>
      <c r="AI51" s="23">
        <v>177</v>
      </c>
      <c r="AJ51" s="24">
        <v>629</v>
      </c>
      <c r="AK51" s="24">
        <v>463</v>
      </c>
      <c r="AL51" s="24">
        <v>331</v>
      </c>
      <c r="AM51" s="24">
        <v>289</v>
      </c>
      <c r="AN51" s="35" t="s">
        <v>48</v>
      </c>
      <c r="AO51" s="24">
        <v>272</v>
      </c>
      <c r="AP51" s="24">
        <v>202</v>
      </c>
      <c r="AQ51" s="24">
        <v>178</v>
      </c>
      <c r="AR51" s="24">
        <v>149</v>
      </c>
      <c r="AS51" s="24">
        <v>107</v>
      </c>
      <c r="AT51" s="24">
        <v>116</v>
      </c>
      <c r="AU51" s="24">
        <v>89</v>
      </c>
      <c r="AV51" s="24">
        <v>141</v>
      </c>
      <c r="AW51" s="13"/>
      <c r="AY51"/>
      <c r="AZ51"/>
    </row>
    <row r="52" spans="2:52" ht="15" customHeight="1">
      <c r="B52" s="35" t="s">
        <v>49</v>
      </c>
      <c r="C52" s="22">
        <f t="shared" si="32"/>
        <v>9320</v>
      </c>
      <c r="D52" s="24">
        <f t="shared" si="27"/>
        <v>943</v>
      </c>
      <c r="E52" s="23">
        <v>168</v>
      </c>
      <c r="F52" s="23">
        <v>205</v>
      </c>
      <c r="G52" s="23">
        <v>184</v>
      </c>
      <c r="H52" s="23">
        <v>184</v>
      </c>
      <c r="I52" s="23">
        <v>202</v>
      </c>
      <c r="J52" s="24">
        <f t="shared" si="28"/>
        <v>861</v>
      </c>
      <c r="K52" s="23">
        <v>197</v>
      </c>
      <c r="L52" s="23">
        <v>158</v>
      </c>
      <c r="M52" s="23">
        <v>172</v>
      </c>
      <c r="N52" s="23">
        <v>173</v>
      </c>
      <c r="O52" s="23">
        <v>161</v>
      </c>
      <c r="P52" s="35" t="s">
        <v>49</v>
      </c>
      <c r="Q52" s="24">
        <f t="shared" si="29"/>
        <v>881</v>
      </c>
      <c r="R52" s="23">
        <v>172</v>
      </c>
      <c r="S52" s="23">
        <v>175</v>
      </c>
      <c r="T52" s="23">
        <v>180</v>
      </c>
      <c r="U52" s="23">
        <v>173</v>
      </c>
      <c r="V52" s="23">
        <v>181</v>
      </c>
      <c r="W52" s="24">
        <f t="shared" si="30"/>
        <v>1020</v>
      </c>
      <c r="X52" s="23">
        <v>204</v>
      </c>
      <c r="Y52" s="23">
        <v>207</v>
      </c>
      <c r="Z52" s="23">
        <v>212</v>
      </c>
      <c r="AA52" s="23">
        <v>185</v>
      </c>
      <c r="AB52" s="23">
        <v>212</v>
      </c>
      <c r="AC52" s="35" t="s">
        <v>49</v>
      </c>
      <c r="AD52" s="24">
        <f t="shared" si="31"/>
        <v>1119</v>
      </c>
      <c r="AE52" s="23">
        <v>274</v>
      </c>
      <c r="AF52" s="23">
        <v>219</v>
      </c>
      <c r="AG52" s="23">
        <v>197</v>
      </c>
      <c r="AH52" s="23">
        <v>220</v>
      </c>
      <c r="AI52" s="23">
        <v>209</v>
      </c>
      <c r="AJ52" s="24">
        <v>1052</v>
      </c>
      <c r="AK52" s="24">
        <v>578</v>
      </c>
      <c r="AL52" s="24">
        <v>453</v>
      </c>
      <c r="AM52" s="24">
        <v>413</v>
      </c>
      <c r="AN52" s="35" t="s">
        <v>49</v>
      </c>
      <c r="AO52" s="24">
        <v>390</v>
      </c>
      <c r="AP52" s="24">
        <v>324</v>
      </c>
      <c r="AQ52" s="24">
        <v>270</v>
      </c>
      <c r="AR52" s="24">
        <v>229</v>
      </c>
      <c r="AS52" s="24">
        <v>224</v>
      </c>
      <c r="AT52" s="24">
        <v>236</v>
      </c>
      <c r="AU52" s="24">
        <v>158</v>
      </c>
      <c r="AV52" s="24">
        <v>169</v>
      </c>
      <c r="AW52" s="13"/>
      <c r="AY52"/>
      <c r="AZ52"/>
    </row>
    <row r="53" spans="2:52" ht="15" customHeight="1">
      <c r="B53" s="35" t="s">
        <v>50</v>
      </c>
      <c r="C53" s="22">
        <f t="shared" si="32"/>
        <v>3846</v>
      </c>
      <c r="D53" s="24">
        <f t="shared" si="27"/>
        <v>407</v>
      </c>
      <c r="E53" s="23">
        <v>75</v>
      </c>
      <c r="F53" s="23">
        <v>82</v>
      </c>
      <c r="G53" s="23">
        <v>89</v>
      </c>
      <c r="H53" s="23">
        <v>79</v>
      </c>
      <c r="I53" s="23">
        <v>82</v>
      </c>
      <c r="J53" s="24">
        <f t="shared" si="28"/>
        <v>397</v>
      </c>
      <c r="K53" s="23">
        <v>89</v>
      </c>
      <c r="L53" s="23">
        <v>84</v>
      </c>
      <c r="M53" s="23">
        <v>72</v>
      </c>
      <c r="N53" s="23">
        <v>81</v>
      </c>
      <c r="O53" s="23">
        <v>71</v>
      </c>
      <c r="P53" s="35" t="s">
        <v>50</v>
      </c>
      <c r="Q53" s="24">
        <f t="shared" si="29"/>
        <v>417</v>
      </c>
      <c r="R53" s="23">
        <v>87</v>
      </c>
      <c r="S53" s="23">
        <v>72</v>
      </c>
      <c r="T53" s="23">
        <v>86</v>
      </c>
      <c r="U53" s="23">
        <v>92</v>
      </c>
      <c r="V53" s="23">
        <v>80</v>
      </c>
      <c r="W53" s="24">
        <f t="shared" si="30"/>
        <v>439</v>
      </c>
      <c r="X53" s="23">
        <v>90</v>
      </c>
      <c r="Y53" s="23">
        <v>66</v>
      </c>
      <c r="Z53" s="23">
        <v>88</v>
      </c>
      <c r="AA53" s="23">
        <v>99</v>
      </c>
      <c r="AB53" s="23">
        <v>96</v>
      </c>
      <c r="AC53" s="35" t="s">
        <v>50</v>
      </c>
      <c r="AD53" s="24">
        <f t="shared" si="31"/>
        <v>463</v>
      </c>
      <c r="AE53" s="23">
        <v>66</v>
      </c>
      <c r="AF53" s="23">
        <v>92</v>
      </c>
      <c r="AG53" s="23">
        <v>110</v>
      </c>
      <c r="AH53" s="23">
        <v>106</v>
      </c>
      <c r="AI53" s="23">
        <v>89</v>
      </c>
      <c r="AJ53" s="24">
        <v>390</v>
      </c>
      <c r="AK53" s="24">
        <v>241</v>
      </c>
      <c r="AL53" s="24">
        <v>184</v>
      </c>
      <c r="AM53" s="24">
        <v>135</v>
      </c>
      <c r="AN53" s="35" t="s">
        <v>50</v>
      </c>
      <c r="AO53" s="24">
        <v>148</v>
      </c>
      <c r="AP53" s="24">
        <v>139</v>
      </c>
      <c r="AQ53" s="24">
        <v>87</v>
      </c>
      <c r="AR53" s="24">
        <v>97</v>
      </c>
      <c r="AS53" s="24">
        <v>94</v>
      </c>
      <c r="AT53" s="24">
        <v>76</v>
      </c>
      <c r="AU53" s="24">
        <v>57</v>
      </c>
      <c r="AV53" s="24">
        <v>75</v>
      </c>
      <c r="AW53" s="13"/>
      <c r="AY53"/>
      <c r="AZ53"/>
    </row>
    <row r="54" spans="2:52" s="3" customFormat="1" ht="9.9499999999999993" customHeight="1">
      <c r="B54" s="23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5"/>
      <c r="AO54" s="13"/>
      <c r="AP54" s="13"/>
      <c r="AQ54" s="13"/>
      <c r="AR54" s="13"/>
      <c r="AS54" s="13"/>
      <c r="AT54" s="13"/>
      <c r="AU54" s="13"/>
      <c r="AV54" s="13"/>
      <c r="AW54" s="13"/>
      <c r="AY54"/>
      <c r="AZ54"/>
    </row>
    <row r="55" spans="2:52" s="4" customFormat="1" ht="20.100000000000001" customHeight="1">
      <c r="B55" s="24" t="s">
        <v>19</v>
      </c>
      <c r="C55" s="24">
        <f>SUM(C56+C57+C58+C59+C60+C61+C62+C63+C64+C65+C66+C67+C68+C69+C70+C71+C72+C73+C74+C75+C76+C77+C78)</f>
        <v>199582</v>
      </c>
      <c r="D55" s="24">
        <f>SUM(D56+D57+D58+D59+D60+D61+D62+D63+D64+D65+D66+D67+D68+D69+D70+D71+D72+D73+D74+D75+D76+D77+D78)</f>
        <v>17499</v>
      </c>
      <c r="E55" s="24">
        <f t="shared" ref="E55:AV55" si="34">SUM(E56+E57+E58+E59+E60+E61+E62+E63+E64+E65+E66+E67+E68+E69+E70+E71+E72+E73+E74+E75+E76+E77+E78)</f>
        <v>3508</v>
      </c>
      <c r="F55" s="24">
        <f t="shared" si="34"/>
        <v>3504</v>
      </c>
      <c r="G55" s="24">
        <f t="shared" si="34"/>
        <v>3502</v>
      </c>
      <c r="H55" s="24">
        <f t="shared" si="34"/>
        <v>3497</v>
      </c>
      <c r="I55" s="24">
        <f t="shared" si="34"/>
        <v>3488</v>
      </c>
      <c r="J55" s="24">
        <f t="shared" si="34"/>
        <v>17406</v>
      </c>
      <c r="K55" s="24">
        <f t="shared" si="34"/>
        <v>3483</v>
      </c>
      <c r="L55" s="24">
        <f t="shared" si="34"/>
        <v>3477</v>
      </c>
      <c r="M55" s="24">
        <f t="shared" si="34"/>
        <v>3476</v>
      </c>
      <c r="N55" s="24">
        <f t="shared" si="34"/>
        <v>3479</v>
      </c>
      <c r="O55" s="24">
        <f t="shared" si="34"/>
        <v>3491</v>
      </c>
      <c r="P55" s="24" t="s">
        <v>19</v>
      </c>
      <c r="Q55" s="24">
        <f t="shared" si="34"/>
        <v>18324</v>
      </c>
      <c r="R55" s="24">
        <f t="shared" si="34"/>
        <v>3523</v>
      </c>
      <c r="S55" s="24">
        <f t="shared" si="34"/>
        <v>3558</v>
      </c>
      <c r="T55" s="24">
        <f t="shared" si="34"/>
        <v>3601</v>
      </c>
      <c r="U55" s="24">
        <f t="shared" si="34"/>
        <v>3806</v>
      </c>
      <c r="V55" s="24">
        <f t="shared" si="34"/>
        <v>3836</v>
      </c>
      <c r="W55" s="24">
        <f t="shared" si="34"/>
        <v>19853</v>
      </c>
      <c r="X55" s="24">
        <f t="shared" si="34"/>
        <v>3803</v>
      </c>
      <c r="Y55" s="24">
        <f t="shared" si="34"/>
        <v>3841</v>
      </c>
      <c r="Z55" s="24">
        <f t="shared" si="34"/>
        <v>3944</v>
      </c>
      <c r="AA55" s="24">
        <f t="shared" si="34"/>
        <v>4073</v>
      </c>
      <c r="AB55" s="24">
        <f t="shared" si="34"/>
        <v>4192</v>
      </c>
      <c r="AC55" s="24" t="s">
        <v>19</v>
      </c>
      <c r="AD55" s="24">
        <f t="shared" si="34"/>
        <v>21127</v>
      </c>
      <c r="AE55" s="24">
        <f t="shared" si="34"/>
        <v>4249</v>
      </c>
      <c r="AF55" s="24">
        <f t="shared" si="34"/>
        <v>4263</v>
      </c>
      <c r="AG55" s="24">
        <f t="shared" si="34"/>
        <v>4258</v>
      </c>
      <c r="AH55" s="24">
        <f t="shared" si="34"/>
        <v>4208</v>
      </c>
      <c r="AI55" s="24">
        <f t="shared" si="34"/>
        <v>4149</v>
      </c>
      <c r="AJ55" s="24">
        <f t="shared" si="34"/>
        <v>18857</v>
      </c>
      <c r="AK55" s="24">
        <f t="shared" si="34"/>
        <v>14733</v>
      </c>
      <c r="AL55" s="24">
        <f t="shared" si="34"/>
        <v>11695</v>
      </c>
      <c r="AM55" s="24">
        <f t="shared" si="34"/>
        <v>10560</v>
      </c>
      <c r="AN55" s="24" t="s">
        <v>19</v>
      </c>
      <c r="AO55" s="24">
        <f t="shared" si="34"/>
        <v>9732</v>
      </c>
      <c r="AP55" s="24">
        <f t="shared" si="34"/>
        <v>8256</v>
      </c>
      <c r="AQ55" s="24">
        <f t="shared" si="34"/>
        <v>7229</v>
      </c>
      <c r="AR55" s="24">
        <f t="shared" si="34"/>
        <v>6113</v>
      </c>
      <c r="AS55" s="24">
        <f t="shared" si="34"/>
        <v>5410</v>
      </c>
      <c r="AT55" s="24">
        <f t="shared" si="34"/>
        <v>4562</v>
      </c>
      <c r="AU55" s="24">
        <f t="shared" si="34"/>
        <v>3602</v>
      </c>
      <c r="AV55" s="24">
        <f t="shared" si="34"/>
        <v>4624</v>
      </c>
      <c r="AW55" s="12"/>
      <c r="AY55"/>
      <c r="AZ55"/>
    </row>
    <row r="56" spans="2:52" ht="15" customHeight="1">
      <c r="B56" s="35" t="s">
        <v>28</v>
      </c>
      <c r="C56" s="22">
        <f t="shared" ref="C56:C77" si="35">SUM(D56+J56+Q56+W56+AD56+AJ56+AK56+AL56+AM56+AO56+AP56+AQ56+AR56+AS56+AT56+AU56+AV56)</f>
        <v>45592</v>
      </c>
      <c r="D56" s="24">
        <f t="shared" ref="D56:D77" si="36">SUM(I56+H56+G56+F56+E56)</f>
        <v>3622</v>
      </c>
      <c r="E56" s="23">
        <v>710</v>
      </c>
      <c r="F56" s="23">
        <v>755</v>
      </c>
      <c r="G56" s="23">
        <v>672</v>
      </c>
      <c r="H56" s="23">
        <v>761</v>
      </c>
      <c r="I56" s="23">
        <v>724</v>
      </c>
      <c r="J56" s="24">
        <f>SUM(O56+N56+M56+L56+K56)</f>
        <v>3648</v>
      </c>
      <c r="K56" s="23">
        <v>716</v>
      </c>
      <c r="L56" s="23">
        <v>757</v>
      </c>
      <c r="M56" s="23">
        <v>752</v>
      </c>
      <c r="N56" s="23">
        <v>693</v>
      </c>
      <c r="O56" s="23">
        <v>730</v>
      </c>
      <c r="P56" s="35" t="s">
        <v>28</v>
      </c>
      <c r="Q56" s="24">
        <f t="shared" ref="Q56:Q78" si="37">SUM(V56+U56+T56+S56+R56)</f>
        <v>3816</v>
      </c>
      <c r="R56" s="23">
        <v>740</v>
      </c>
      <c r="S56" s="23">
        <v>771</v>
      </c>
      <c r="T56" s="23">
        <v>770</v>
      </c>
      <c r="U56" s="23">
        <v>750</v>
      </c>
      <c r="V56" s="23">
        <v>785</v>
      </c>
      <c r="W56" s="24">
        <f t="shared" ref="W56:W78" si="38">SUM(AB56+AA56+Z56+Y56+X56)</f>
        <v>4347</v>
      </c>
      <c r="X56" s="23">
        <v>834</v>
      </c>
      <c r="Y56" s="23">
        <v>825</v>
      </c>
      <c r="Z56" s="23">
        <v>882</v>
      </c>
      <c r="AA56" s="23">
        <v>860</v>
      </c>
      <c r="AB56" s="23">
        <v>946</v>
      </c>
      <c r="AC56" s="35" t="s">
        <v>28</v>
      </c>
      <c r="AD56" s="24">
        <f t="shared" ref="AD56:AD78" si="39">SUM(AI56+AH56+AG56+AF56+AE56)</f>
        <v>4920</v>
      </c>
      <c r="AE56" s="23">
        <v>1017</v>
      </c>
      <c r="AF56" s="23">
        <v>1004</v>
      </c>
      <c r="AG56" s="23">
        <v>949</v>
      </c>
      <c r="AH56" s="23">
        <v>988</v>
      </c>
      <c r="AI56" s="23">
        <v>962</v>
      </c>
      <c r="AJ56" s="24">
        <v>4516</v>
      </c>
      <c r="AK56" s="24">
        <v>3473</v>
      </c>
      <c r="AL56" s="24">
        <v>2953</v>
      </c>
      <c r="AM56" s="24">
        <v>2599</v>
      </c>
      <c r="AN56" s="35" t="s">
        <v>28</v>
      </c>
      <c r="AO56" s="24">
        <v>2322</v>
      </c>
      <c r="AP56" s="24">
        <v>1983</v>
      </c>
      <c r="AQ56" s="24">
        <v>1712</v>
      </c>
      <c r="AR56" s="24">
        <v>1415</v>
      </c>
      <c r="AS56" s="24">
        <v>1305</v>
      </c>
      <c r="AT56" s="24">
        <v>1107</v>
      </c>
      <c r="AU56" s="24">
        <v>817</v>
      </c>
      <c r="AV56" s="24">
        <v>1037</v>
      </c>
      <c r="AW56" s="13"/>
      <c r="AY56"/>
      <c r="AZ56"/>
    </row>
    <row r="57" spans="2:52" ht="15" customHeight="1">
      <c r="B57" s="35" t="s">
        <v>29</v>
      </c>
      <c r="C57" s="22">
        <f t="shared" si="35"/>
        <v>6585</v>
      </c>
      <c r="D57" s="24">
        <f t="shared" si="36"/>
        <v>637</v>
      </c>
      <c r="E57" s="23">
        <v>141</v>
      </c>
      <c r="F57" s="23">
        <v>133</v>
      </c>
      <c r="G57" s="23">
        <v>118</v>
      </c>
      <c r="H57" s="23">
        <v>117</v>
      </c>
      <c r="I57" s="23">
        <v>128</v>
      </c>
      <c r="J57" s="24">
        <f t="shared" ref="J57:J77" si="40">SUM(O57+N57+M57+L57+K57)</f>
        <v>621</v>
      </c>
      <c r="K57" s="23">
        <v>117</v>
      </c>
      <c r="L57" s="23">
        <v>121</v>
      </c>
      <c r="M57" s="23">
        <v>120</v>
      </c>
      <c r="N57" s="23">
        <v>139</v>
      </c>
      <c r="O57" s="23">
        <v>124</v>
      </c>
      <c r="P57" s="35" t="s">
        <v>29</v>
      </c>
      <c r="Q57" s="24">
        <f t="shared" si="37"/>
        <v>659</v>
      </c>
      <c r="R57" s="23">
        <v>140</v>
      </c>
      <c r="S57" s="23">
        <v>119</v>
      </c>
      <c r="T57" s="23">
        <v>118</v>
      </c>
      <c r="U57" s="23">
        <v>144</v>
      </c>
      <c r="V57" s="23">
        <v>138</v>
      </c>
      <c r="W57" s="24">
        <f t="shared" si="38"/>
        <v>689</v>
      </c>
      <c r="X57" s="23">
        <v>122</v>
      </c>
      <c r="Y57" s="23">
        <v>117</v>
      </c>
      <c r="Z57" s="23">
        <v>149</v>
      </c>
      <c r="AA57" s="23">
        <v>150</v>
      </c>
      <c r="AB57" s="23">
        <v>151</v>
      </c>
      <c r="AC57" s="35" t="s">
        <v>29</v>
      </c>
      <c r="AD57" s="24">
        <f t="shared" si="39"/>
        <v>713</v>
      </c>
      <c r="AE57" s="23">
        <v>162</v>
      </c>
      <c r="AF57" s="23">
        <v>143</v>
      </c>
      <c r="AG57" s="23">
        <v>131</v>
      </c>
      <c r="AH57" s="23">
        <v>137</v>
      </c>
      <c r="AI57" s="23">
        <v>140</v>
      </c>
      <c r="AJ57" s="24">
        <v>585</v>
      </c>
      <c r="AK57" s="24">
        <v>394</v>
      </c>
      <c r="AL57" s="24">
        <v>340</v>
      </c>
      <c r="AM57" s="24">
        <v>305</v>
      </c>
      <c r="AN57" s="35" t="s">
        <v>29</v>
      </c>
      <c r="AO57" s="24">
        <v>327</v>
      </c>
      <c r="AP57" s="24">
        <v>274</v>
      </c>
      <c r="AQ57" s="24">
        <v>235</v>
      </c>
      <c r="AR57" s="24">
        <v>204</v>
      </c>
      <c r="AS57" s="24">
        <v>177</v>
      </c>
      <c r="AT57" s="24">
        <v>153</v>
      </c>
      <c r="AU57" s="24">
        <v>109</v>
      </c>
      <c r="AV57" s="24">
        <v>163</v>
      </c>
      <c r="AW57" s="13"/>
      <c r="AY57"/>
      <c r="AZ57"/>
    </row>
    <row r="58" spans="2:52" ht="15" customHeight="1">
      <c r="B58" s="35" t="s">
        <v>30</v>
      </c>
      <c r="C58" s="22">
        <f t="shared" si="35"/>
        <v>8493</v>
      </c>
      <c r="D58" s="24">
        <f t="shared" si="36"/>
        <v>838</v>
      </c>
      <c r="E58" s="23">
        <v>166</v>
      </c>
      <c r="F58" s="23">
        <v>164</v>
      </c>
      <c r="G58" s="23">
        <v>173</v>
      </c>
      <c r="H58" s="23">
        <v>155</v>
      </c>
      <c r="I58" s="23">
        <v>180</v>
      </c>
      <c r="J58" s="24">
        <f t="shared" si="40"/>
        <v>816</v>
      </c>
      <c r="K58" s="23">
        <v>168</v>
      </c>
      <c r="L58" s="23">
        <v>171</v>
      </c>
      <c r="M58" s="23">
        <v>147</v>
      </c>
      <c r="N58" s="23">
        <v>184</v>
      </c>
      <c r="O58" s="23">
        <v>146</v>
      </c>
      <c r="P58" s="35" t="s">
        <v>30</v>
      </c>
      <c r="Q58" s="24">
        <f t="shared" si="37"/>
        <v>808</v>
      </c>
      <c r="R58" s="23">
        <v>160</v>
      </c>
      <c r="S58" s="23">
        <v>141</v>
      </c>
      <c r="T58" s="23">
        <v>148</v>
      </c>
      <c r="U58" s="23">
        <v>169</v>
      </c>
      <c r="V58" s="23">
        <v>190</v>
      </c>
      <c r="W58" s="24">
        <f t="shared" si="38"/>
        <v>835</v>
      </c>
      <c r="X58" s="23">
        <v>180</v>
      </c>
      <c r="Y58" s="23">
        <v>176</v>
      </c>
      <c r="Z58" s="23">
        <v>169</v>
      </c>
      <c r="AA58" s="23">
        <v>141</v>
      </c>
      <c r="AB58" s="23">
        <v>169</v>
      </c>
      <c r="AC58" s="35" t="s">
        <v>30</v>
      </c>
      <c r="AD58" s="24">
        <f t="shared" si="39"/>
        <v>897</v>
      </c>
      <c r="AE58" s="23">
        <v>191</v>
      </c>
      <c r="AF58" s="23">
        <v>188</v>
      </c>
      <c r="AG58" s="23">
        <v>177</v>
      </c>
      <c r="AH58" s="23">
        <v>174</v>
      </c>
      <c r="AI58" s="23">
        <v>167</v>
      </c>
      <c r="AJ58" s="24">
        <v>764</v>
      </c>
      <c r="AK58" s="24">
        <v>607</v>
      </c>
      <c r="AL58" s="24">
        <v>435</v>
      </c>
      <c r="AM58" s="24">
        <v>442</v>
      </c>
      <c r="AN58" s="35" t="s">
        <v>30</v>
      </c>
      <c r="AO58" s="24">
        <v>398</v>
      </c>
      <c r="AP58" s="24">
        <v>345</v>
      </c>
      <c r="AQ58" s="24">
        <v>254</v>
      </c>
      <c r="AR58" s="24">
        <v>265</v>
      </c>
      <c r="AS58" s="24">
        <v>228</v>
      </c>
      <c r="AT58" s="24">
        <v>183</v>
      </c>
      <c r="AU58" s="24">
        <v>174</v>
      </c>
      <c r="AV58" s="24">
        <v>204</v>
      </c>
      <c r="AW58" s="13"/>
      <c r="AY58"/>
      <c r="AZ58"/>
    </row>
    <row r="59" spans="2:52" ht="15" customHeight="1">
      <c r="B59" s="35" t="s">
        <v>31</v>
      </c>
      <c r="C59" s="22">
        <f>SUM(D59+J59+Q59+W59+AD59+AJ59+AK59+AL59+AM59+AO59+AP59+AQ59+AR59+AS59+AT59+AU59+AV59)</f>
        <v>1544</v>
      </c>
      <c r="D59" s="24">
        <f t="shared" si="36"/>
        <v>132</v>
      </c>
      <c r="E59" s="23">
        <v>25</v>
      </c>
      <c r="F59" s="23">
        <v>31</v>
      </c>
      <c r="G59" s="23">
        <v>32</v>
      </c>
      <c r="H59" s="23">
        <v>23</v>
      </c>
      <c r="I59" s="23">
        <v>21</v>
      </c>
      <c r="J59" s="24">
        <f t="shared" si="40"/>
        <v>146</v>
      </c>
      <c r="K59" s="23">
        <v>36</v>
      </c>
      <c r="L59" s="23">
        <v>25</v>
      </c>
      <c r="M59" s="23">
        <v>27</v>
      </c>
      <c r="N59" s="23">
        <v>34</v>
      </c>
      <c r="O59" s="23">
        <v>24</v>
      </c>
      <c r="P59" s="35" t="s">
        <v>31</v>
      </c>
      <c r="Q59" s="24">
        <f t="shared" si="37"/>
        <v>129</v>
      </c>
      <c r="R59" s="23">
        <v>25</v>
      </c>
      <c r="S59" s="23">
        <v>27</v>
      </c>
      <c r="T59" s="23">
        <v>28</v>
      </c>
      <c r="U59" s="23">
        <v>30</v>
      </c>
      <c r="V59" s="23">
        <v>19</v>
      </c>
      <c r="W59" s="24">
        <f t="shared" si="38"/>
        <v>113</v>
      </c>
      <c r="X59" s="23">
        <v>29</v>
      </c>
      <c r="Y59" s="23">
        <v>10</v>
      </c>
      <c r="Z59" s="23">
        <v>28</v>
      </c>
      <c r="AA59" s="23">
        <v>28</v>
      </c>
      <c r="AB59" s="23">
        <v>18</v>
      </c>
      <c r="AC59" s="35" t="s">
        <v>31</v>
      </c>
      <c r="AD59" s="24">
        <f t="shared" si="39"/>
        <v>171</v>
      </c>
      <c r="AE59" s="23">
        <v>39</v>
      </c>
      <c r="AF59" s="23">
        <v>32</v>
      </c>
      <c r="AG59" s="23">
        <v>42</v>
      </c>
      <c r="AH59" s="23">
        <v>32</v>
      </c>
      <c r="AI59" s="23">
        <v>26</v>
      </c>
      <c r="AJ59" s="24">
        <v>155</v>
      </c>
      <c r="AK59" s="24">
        <v>120</v>
      </c>
      <c r="AL59" s="24">
        <v>87</v>
      </c>
      <c r="AM59" s="24">
        <v>85</v>
      </c>
      <c r="AN59" s="35" t="s">
        <v>31</v>
      </c>
      <c r="AO59" s="24">
        <v>69</v>
      </c>
      <c r="AP59" s="24">
        <v>58</v>
      </c>
      <c r="AQ59" s="24">
        <v>60</v>
      </c>
      <c r="AR59" s="24">
        <v>62</v>
      </c>
      <c r="AS59" s="24">
        <v>53</v>
      </c>
      <c r="AT59" s="24">
        <v>45</v>
      </c>
      <c r="AU59" s="24">
        <v>22</v>
      </c>
      <c r="AV59" s="24">
        <v>37</v>
      </c>
      <c r="AW59" s="13"/>
      <c r="AY59"/>
      <c r="AZ59"/>
    </row>
    <row r="60" spans="2:52" ht="15" customHeight="1">
      <c r="B60" s="35" t="s">
        <v>32</v>
      </c>
      <c r="C60" s="22">
        <f t="shared" si="35"/>
        <v>6789</v>
      </c>
      <c r="D60" s="24">
        <f t="shared" si="36"/>
        <v>597</v>
      </c>
      <c r="E60" s="23">
        <v>115</v>
      </c>
      <c r="F60" s="23">
        <v>124</v>
      </c>
      <c r="G60" s="23">
        <v>120</v>
      </c>
      <c r="H60" s="23">
        <v>119</v>
      </c>
      <c r="I60" s="23">
        <v>119</v>
      </c>
      <c r="J60" s="24">
        <f t="shared" si="40"/>
        <v>593</v>
      </c>
      <c r="K60" s="23">
        <v>126</v>
      </c>
      <c r="L60" s="23">
        <v>110</v>
      </c>
      <c r="M60" s="23">
        <v>104</v>
      </c>
      <c r="N60" s="23">
        <v>128</v>
      </c>
      <c r="O60" s="23">
        <v>125</v>
      </c>
      <c r="P60" s="35" t="s">
        <v>32</v>
      </c>
      <c r="Q60" s="24">
        <f t="shared" si="37"/>
        <v>640</v>
      </c>
      <c r="R60" s="23">
        <v>132</v>
      </c>
      <c r="S60" s="23">
        <v>113</v>
      </c>
      <c r="T60" s="23">
        <v>126</v>
      </c>
      <c r="U60" s="23">
        <v>139</v>
      </c>
      <c r="V60" s="23">
        <v>130</v>
      </c>
      <c r="W60" s="24">
        <f t="shared" si="38"/>
        <v>687</v>
      </c>
      <c r="X60" s="23">
        <v>129</v>
      </c>
      <c r="Y60" s="23">
        <v>134</v>
      </c>
      <c r="Z60" s="23">
        <v>156</v>
      </c>
      <c r="AA60" s="23">
        <v>127</v>
      </c>
      <c r="AB60" s="23">
        <v>141</v>
      </c>
      <c r="AC60" s="35" t="s">
        <v>32</v>
      </c>
      <c r="AD60" s="24">
        <f t="shared" si="39"/>
        <v>705</v>
      </c>
      <c r="AE60" s="23">
        <v>116</v>
      </c>
      <c r="AF60" s="23">
        <v>166</v>
      </c>
      <c r="AG60" s="23">
        <v>153</v>
      </c>
      <c r="AH60" s="23">
        <v>124</v>
      </c>
      <c r="AI60" s="23">
        <v>146</v>
      </c>
      <c r="AJ60" s="24">
        <v>632</v>
      </c>
      <c r="AK60" s="24">
        <v>542</v>
      </c>
      <c r="AL60" s="24">
        <v>380</v>
      </c>
      <c r="AM60" s="24">
        <v>345</v>
      </c>
      <c r="AN60" s="35" t="s">
        <v>32</v>
      </c>
      <c r="AO60" s="24">
        <v>308</v>
      </c>
      <c r="AP60" s="24">
        <v>272</v>
      </c>
      <c r="AQ60" s="24">
        <v>253</v>
      </c>
      <c r="AR60" s="24">
        <v>227</v>
      </c>
      <c r="AS60" s="24">
        <v>198</v>
      </c>
      <c r="AT60" s="24">
        <v>143</v>
      </c>
      <c r="AU60" s="24">
        <v>124</v>
      </c>
      <c r="AV60" s="24">
        <v>143</v>
      </c>
      <c r="AW60" s="13"/>
      <c r="AY60"/>
      <c r="AZ60"/>
    </row>
    <row r="61" spans="2:52" ht="15" customHeight="1">
      <c r="B61" s="35" t="s">
        <v>33</v>
      </c>
      <c r="C61" s="22">
        <f>SUM(D61+J61+Q61+W61+AD61+AJ61+AK61+AL61+AM61+AO61+AP61+AQ61+AR61+AS61+AT61+AU61+AV61)</f>
        <v>4367</v>
      </c>
      <c r="D61" s="24">
        <f t="shared" si="36"/>
        <v>370</v>
      </c>
      <c r="E61" s="23">
        <v>74</v>
      </c>
      <c r="F61" s="23">
        <v>65</v>
      </c>
      <c r="G61" s="23">
        <v>82</v>
      </c>
      <c r="H61" s="23">
        <v>75</v>
      </c>
      <c r="I61" s="23">
        <v>74</v>
      </c>
      <c r="J61" s="24">
        <f t="shared" si="40"/>
        <v>411</v>
      </c>
      <c r="K61" s="23">
        <v>73</v>
      </c>
      <c r="L61" s="23">
        <v>90</v>
      </c>
      <c r="M61" s="23">
        <v>79</v>
      </c>
      <c r="N61" s="23">
        <v>78</v>
      </c>
      <c r="O61" s="23">
        <v>91</v>
      </c>
      <c r="P61" s="35" t="s">
        <v>33</v>
      </c>
      <c r="Q61" s="24">
        <f t="shared" si="37"/>
        <v>450</v>
      </c>
      <c r="R61" s="23">
        <v>89</v>
      </c>
      <c r="S61" s="23">
        <v>87</v>
      </c>
      <c r="T61" s="23">
        <v>90</v>
      </c>
      <c r="U61" s="23">
        <v>103</v>
      </c>
      <c r="V61" s="23">
        <v>81</v>
      </c>
      <c r="W61" s="24">
        <f t="shared" si="38"/>
        <v>442</v>
      </c>
      <c r="X61" s="23">
        <v>81</v>
      </c>
      <c r="Y61" s="23">
        <v>89</v>
      </c>
      <c r="Z61" s="23">
        <v>96</v>
      </c>
      <c r="AA61" s="23">
        <v>80</v>
      </c>
      <c r="AB61" s="23">
        <v>96</v>
      </c>
      <c r="AC61" s="35" t="s">
        <v>33</v>
      </c>
      <c r="AD61" s="24">
        <f t="shared" si="39"/>
        <v>458</v>
      </c>
      <c r="AE61" s="23">
        <v>107</v>
      </c>
      <c r="AF61" s="23">
        <v>101</v>
      </c>
      <c r="AG61" s="23">
        <v>86</v>
      </c>
      <c r="AH61" s="23">
        <v>73</v>
      </c>
      <c r="AI61" s="23">
        <v>91</v>
      </c>
      <c r="AJ61" s="24">
        <v>350</v>
      </c>
      <c r="AK61" s="24">
        <v>316</v>
      </c>
      <c r="AL61" s="24">
        <v>248</v>
      </c>
      <c r="AM61" s="24">
        <v>257</v>
      </c>
      <c r="AN61" s="35" t="s">
        <v>33</v>
      </c>
      <c r="AO61" s="24">
        <v>230</v>
      </c>
      <c r="AP61" s="24">
        <v>157</v>
      </c>
      <c r="AQ61" s="24">
        <v>161</v>
      </c>
      <c r="AR61" s="24">
        <v>113</v>
      </c>
      <c r="AS61" s="24">
        <v>100</v>
      </c>
      <c r="AT61" s="24">
        <v>123</v>
      </c>
      <c r="AU61" s="24">
        <v>59</v>
      </c>
      <c r="AV61" s="24">
        <v>122</v>
      </c>
      <c r="AW61" s="13"/>
      <c r="AY61"/>
      <c r="AZ61"/>
    </row>
    <row r="62" spans="2:52" ht="15" customHeight="1">
      <c r="B62" s="35" t="s">
        <v>34</v>
      </c>
      <c r="C62" s="22">
        <f t="shared" si="35"/>
        <v>3398</v>
      </c>
      <c r="D62" s="24">
        <f t="shared" si="36"/>
        <v>312</v>
      </c>
      <c r="E62" s="23">
        <v>58</v>
      </c>
      <c r="F62" s="23">
        <v>72</v>
      </c>
      <c r="G62" s="23">
        <v>60</v>
      </c>
      <c r="H62" s="23">
        <v>55</v>
      </c>
      <c r="I62" s="23">
        <v>67</v>
      </c>
      <c r="J62" s="24">
        <f t="shared" si="40"/>
        <v>282</v>
      </c>
      <c r="K62" s="23">
        <v>65</v>
      </c>
      <c r="L62" s="23">
        <v>44</v>
      </c>
      <c r="M62" s="23">
        <v>55</v>
      </c>
      <c r="N62" s="23">
        <v>55</v>
      </c>
      <c r="O62" s="23">
        <v>63</v>
      </c>
      <c r="P62" s="35" t="s">
        <v>34</v>
      </c>
      <c r="Q62" s="24">
        <f t="shared" si="37"/>
        <v>286</v>
      </c>
      <c r="R62" s="23">
        <v>53</v>
      </c>
      <c r="S62" s="23">
        <v>42</v>
      </c>
      <c r="T62" s="23">
        <v>68</v>
      </c>
      <c r="U62" s="23">
        <v>59</v>
      </c>
      <c r="V62" s="23">
        <v>64</v>
      </c>
      <c r="W62" s="24">
        <f t="shared" si="38"/>
        <v>296</v>
      </c>
      <c r="X62" s="23">
        <v>49</v>
      </c>
      <c r="Y62" s="23">
        <v>53</v>
      </c>
      <c r="Z62" s="23">
        <v>61</v>
      </c>
      <c r="AA62" s="23">
        <v>68</v>
      </c>
      <c r="AB62" s="23">
        <v>65</v>
      </c>
      <c r="AC62" s="35" t="s">
        <v>34</v>
      </c>
      <c r="AD62" s="24">
        <f t="shared" si="39"/>
        <v>360</v>
      </c>
      <c r="AE62" s="23">
        <v>69</v>
      </c>
      <c r="AF62" s="23">
        <v>72</v>
      </c>
      <c r="AG62" s="23">
        <v>69</v>
      </c>
      <c r="AH62" s="23">
        <v>71</v>
      </c>
      <c r="AI62" s="23">
        <v>79</v>
      </c>
      <c r="AJ62" s="24">
        <v>331</v>
      </c>
      <c r="AK62" s="24">
        <v>267</v>
      </c>
      <c r="AL62" s="24">
        <v>218</v>
      </c>
      <c r="AM62" s="24">
        <v>201</v>
      </c>
      <c r="AN62" s="35" t="s">
        <v>34</v>
      </c>
      <c r="AO62" s="24">
        <v>177</v>
      </c>
      <c r="AP62" s="24">
        <v>143</v>
      </c>
      <c r="AQ62" s="24">
        <v>102</v>
      </c>
      <c r="AR62" s="24">
        <v>111</v>
      </c>
      <c r="AS62" s="24">
        <v>89</v>
      </c>
      <c r="AT62" s="24">
        <v>78</v>
      </c>
      <c r="AU62" s="24">
        <v>60</v>
      </c>
      <c r="AV62" s="24">
        <v>85</v>
      </c>
      <c r="AW62" s="13"/>
      <c r="AY62"/>
      <c r="AZ62"/>
    </row>
    <row r="63" spans="2:52" ht="15" customHeight="1">
      <c r="B63" s="35" t="s">
        <v>35</v>
      </c>
      <c r="C63" s="22">
        <f t="shared" si="35"/>
        <v>4923</v>
      </c>
      <c r="D63" s="24">
        <f t="shared" si="36"/>
        <v>411</v>
      </c>
      <c r="E63" s="23">
        <v>63</v>
      </c>
      <c r="F63" s="23">
        <v>75</v>
      </c>
      <c r="G63" s="23">
        <v>89</v>
      </c>
      <c r="H63" s="23">
        <v>101</v>
      </c>
      <c r="I63" s="23">
        <v>83</v>
      </c>
      <c r="J63" s="24">
        <f t="shared" si="40"/>
        <v>444</v>
      </c>
      <c r="K63" s="23">
        <v>98</v>
      </c>
      <c r="L63" s="23">
        <v>93</v>
      </c>
      <c r="M63" s="23">
        <v>88</v>
      </c>
      <c r="N63" s="23">
        <v>86</v>
      </c>
      <c r="O63" s="23">
        <v>79</v>
      </c>
      <c r="P63" s="35" t="s">
        <v>35</v>
      </c>
      <c r="Q63" s="24">
        <f t="shared" si="37"/>
        <v>478</v>
      </c>
      <c r="R63" s="23">
        <v>87</v>
      </c>
      <c r="S63" s="23">
        <v>92</v>
      </c>
      <c r="T63" s="23">
        <v>87</v>
      </c>
      <c r="U63" s="23">
        <v>113</v>
      </c>
      <c r="V63" s="23">
        <v>99</v>
      </c>
      <c r="W63" s="24">
        <f t="shared" si="38"/>
        <v>561</v>
      </c>
      <c r="X63" s="23">
        <v>119</v>
      </c>
      <c r="Y63" s="23">
        <v>102</v>
      </c>
      <c r="Z63" s="23">
        <v>109</v>
      </c>
      <c r="AA63" s="23">
        <v>102</v>
      </c>
      <c r="AB63" s="23">
        <v>129</v>
      </c>
      <c r="AC63" s="35" t="s">
        <v>35</v>
      </c>
      <c r="AD63" s="24">
        <f t="shared" si="39"/>
        <v>503</v>
      </c>
      <c r="AE63" s="23">
        <v>83</v>
      </c>
      <c r="AF63" s="23">
        <v>105</v>
      </c>
      <c r="AG63" s="23">
        <v>99</v>
      </c>
      <c r="AH63" s="23">
        <v>109</v>
      </c>
      <c r="AI63" s="23">
        <v>107</v>
      </c>
      <c r="AJ63" s="24">
        <v>399</v>
      </c>
      <c r="AK63" s="24">
        <v>330</v>
      </c>
      <c r="AL63" s="24">
        <v>225</v>
      </c>
      <c r="AM63" s="24">
        <v>239</v>
      </c>
      <c r="AN63" s="35" t="s">
        <v>35</v>
      </c>
      <c r="AO63" s="24">
        <v>209</v>
      </c>
      <c r="AP63" s="24">
        <v>221</v>
      </c>
      <c r="AQ63" s="24">
        <v>191</v>
      </c>
      <c r="AR63" s="24">
        <v>179</v>
      </c>
      <c r="AS63" s="24">
        <v>152</v>
      </c>
      <c r="AT63" s="24">
        <v>124</v>
      </c>
      <c r="AU63" s="24">
        <v>114</v>
      </c>
      <c r="AV63" s="24">
        <v>143</v>
      </c>
      <c r="AW63" s="13"/>
      <c r="AY63"/>
      <c r="AZ63"/>
    </row>
    <row r="64" spans="2:52" ht="15" customHeight="1">
      <c r="B64" s="35" t="s">
        <v>36</v>
      </c>
      <c r="C64" s="22">
        <f t="shared" si="35"/>
        <v>27089</v>
      </c>
      <c r="D64" s="24">
        <f t="shared" si="36"/>
        <v>2465</v>
      </c>
      <c r="E64" s="23">
        <v>482</v>
      </c>
      <c r="F64" s="23">
        <v>494</v>
      </c>
      <c r="G64" s="23">
        <v>501</v>
      </c>
      <c r="H64" s="23">
        <v>504</v>
      </c>
      <c r="I64" s="23">
        <v>484</v>
      </c>
      <c r="J64" s="24">
        <f t="shared" si="40"/>
        <v>2511</v>
      </c>
      <c r="K64" s="23">
        <v>524</v>
      </c>
      <c r="L64" s="23">
        <v>477</v>
      </c>
      <c r="M64" s="23">
        <v>534</v>
      </c>
      <c r="N64" s="23">
        <v>479</v>
      </c>
      <c r="O64" s="23">
        <v>497</v>
      </c>
      <c r="P64" s="35" t="s">
        <v>36</v>
      </c>
      <c r="Q64" s="24">
        <f t="shared" si="37"/>
        <v>2744</v>
      </c>
      <c r="R64" s="23">
        <v>524</v>
      </c>
      <c r="S64" s="23">
        <v>547</v>
      </c>
      <c r="T64" s="23">
        <v>526</v>
      </c>
      <c r="U64" s="23">
        <v>559</v>
      </c>
      <c r="V64" s="23">
        <v>588</v>
      </c>
      <c r="W64" s="24">
        <f t="shared" si="38"/>
        <v>2805</v>
      </c>
      <c r="X64" s="23">
        <v>543</v>
      </c>
      <c r="Y64" s="23">
        <v>549</v>
      </c>
      <c r="Z64" s="23">
        <v>573</v>
      </c>
      <c r="AA64" s="23">
        <v>551</v>
      </c>
      <c r="AB64" s="23">
        <v>589</v>
      </c>
      <c r="AC64" s="35" t="s">
        <v>36</v>
      </c>
      <c r="AD64" s="24">
        <f t="shared" si="39"/>
        <v>2867</v>
      </c>
      <c r="AE64" s="23">
        <v>604</v>
      </c>
      <c r="AF64" s="23">
        <v>563</v>
      </c>
      <c r="AG64" s="23">
        <v>613</v>
      </c>
      <c r="AH64" s="23">
        <v>540</v>
      </c>
      <c r="AI64" s="23">
        <v>547</v>
      </c>
      <c r="AJ64" s="24">
        <v>2616</v>
      </c>
      <c r="AK64" s="24">
        <v>2072</v>
      </c>
      <c r="AL64" s="24">
        <v>1581</v>
      </c>
      <c r="AM64" s="24">
        <v>1355</v>
      </c>
      <c r="AN64" s="35" t="s">
        <v>36</v>
      </c>
      <c r="AO64" s="24">
        <v>1271</v>
      </c>
      <c r="AP64" s="24">
        <v>1050</v>
      </c>
      <c r="AQ64" s="24">
        <v>954</v>
      </c>
      <c r="AR64" s="24">
        <v>748</v>
      </c>
      <c r="AS64" s="24">
        <v>646</v>
      </c>
      <c r="AT64" s="24">
        <v>501</v>
      </c>
      <c r="AU64" s="24">
        <v>405</v>
      </c>
      <c r="AV64" s="24">
        <v>498</v>
      </c>
      <c r="AW64" s="13"/>
      <c r="AY64"/>
      <c r="AZ64"/>
    </row>
    <row r="65" spans="2:52" ht="15" customHeight="1">
      <c r="B65" s="35" t="s">
        <v>37</v>
      </c>
      <c r="C65" s="22">
        <f t="shared" si="35"/>
        <v>10521</v>
      </c>
      <c r="D65" s="24">
        <f t="shared" si="36"/>
        <v>963</v>
      </c>
      <c r="E65" s="23">
        <v>194</v>
      </c>
      <c r="F65" s="23">
        <v>198</v>
      </c>
      <c r="G65" s="23">
        <v>196</v>
      </c>
      <c r="H65" s="23">
        <v>176</v>
      </c>
      <c r="I65" s="23">
        <v>199</v>
      </c>
      <c r="J65" s="24">
        <f t="shared" si="40"/>
        <v>894</v>
      </c>
      <c r="K65" s="23">
        <v>182</v>
      </c>
      <c r="L65" s="23">
        <v>178</v>
      </c>
      <c r="M65" s="23">
        <v>175</v>
      </c>
      <c r="N65" s="23">
        <v>167</v>
      </c>
      <c r="O65" s="23">
        <v>192</v>
      </c>
      <c r="P65" s="35" t="s">
        <v>37</v>
      </c>
      <c r="Q65" s="24">
        <f t="shared" si="37"/>
        <v>850</v>
      </c>
      <c r="R65" s="23">
        <v>158</v>
      </c>
      <c r="S65" s="23">
        <v>173</v>
      </c>
      <c r="T65" s="23">
        <v>172</v>
      </c>
      <c r="U65" s="23">
        <v>151</v>
      </c>
      <c r="V65" s="23">
        <v>196</v>
      </c>
      <c r="W65" s="24">
        <f t="shared" si="38"/>
        <v>985</v>
      </c>
      <c r="X65" s="23">
        <v>182</v>
      </c>
      <c r="Y65" s="23">
        <v>170</v>
      </c>
      <c r="Z65" s="23">
        <v>176</v>
      </c>
      <c r="AA65" s="23">
        <v>225</v>
      </c>
      <c r="AB65" s="23">
        <v>232</v>
      </c>
      <c r="AC65" s="35" t="s">
        <v>37</v>
      </c>
      <c r="AD65" s="24">
        <f t="shared" si="39"/>
        <v>1087</v>
      </c>
      <c r="AE65" s="23">
        <v>221</v>
      </c>
      <c r="AF65" s="23">
        <v>247</v>
      </c>
      <c r="AG65" s="23">
        <v>212</v>
      </c>
      <c r="AH65" s="23">
        <v>204</v>
      </c>
      <c r="AI65" s="23">
        <v>203</v>
      </c>
      <c r="AJ65" s="24">
        <v>1044</v>
      </c>
      <c r="AK65" s="24">
        <v>782</v>
      </c>
      <c r="AL65" s="24">
        <v>592</v>
      </c>
      <c r="AM65" s="24">
        <v>580</v>
      </c>
      <c r="AN65" s="35" t="s">
        <v>37</v>
      </c>
      <c r="AO65" s="24">
        <v>509</v>
      </c>
      <c r="AP65" s="24">
        <v>446</v>
      </c>
      <c r="AQ65" s="24">
        <v>359</v>
      </c>
      <c r="AR65" s="24">
        <v>333</v>
      </c>
      <c r="AS65" s="24">
        <v>293</v>
      </c>
      <c r="AT65" s="24">
        <v>307</v>
      </c>
      <c r="AU65" s="24">
        <v>223</v>
      </c>
      <c r="AV65" s="24">
        <v>274</v>
      </c>
      <c r="AW65" s="13"/>
      <c r="AY65"/>
      <c r="AZ65"/>
    </row>
    <row r="66" spans="2:52" ht="15" customHeight="1">
      <c r="B66" s="35" t="s">
        <v>38</v>
      </c>
      <c r="C66" s="22">
        <f t="shared" si="35"/>
        <v>6551</v>
      </c>
      <c r="D66" s="24">
        <f t="shared" si="36"/>
        <v>651</v>
      </c>
      <c r="E66" s="23">
        <v>129</v>
      </c>
      <c r="F66" s="23">
        <v>124</v>
      </c>
      <c r="G66" s="23">
        <v>126</v>
      </c>
      <c r="H66" s="23">
        <v>142</v>
      </c>
      <c r="I66" s="23">
        <v>130</v>
      </c>
      <c r="J66" s="24">
        <f t="shared" si="40"/>
        <v>647</v>
      </c>
      <c r="K66" s="23">
        <v>122</v>
      </c>
      <c r="L66" s="23">
        <v>115</v>
      </c>
      <c r="M66" s="23">
        <v>151</v>
      </c>
      <c r="N66" s="23">
        <v>133</v>
      </c>
      <c r="O66" s="23">
        <v>126</v>
      </c>
      <c r="P66" s="35" t="s">
        <v>38</v>
      </c>
      <c r="Q66" s="24">
        <f t="shared" si="37"/>
        <v>746</v>
      </c>
      <c r="R66" s="23">
        <v>145</v>
      </c>
      <c r="S66" s="23">
        <v>138</v>
      </c>
      <c r="T66" s="23">
        <v>148</v>
      </c>
      <c r="U66" s="23">
        <v>165</v>
      </c>
      <c r="V66" s="23">
        <v>150</v>
      </c>
      <c r="W66" s="24">
        <f t="shared" si="38"/>
        <v>748</v>
      </c>
      <c r="X66" s="23">
        <v>145</v>
      </c>
      <c r="Y66" s="23">
        <v>158</v>
      </c>
      <c r="Z66" s="23">
        <v>148</v>
      </c>
      <c r="AA66" s="23">
        <v>156</v>
      </c>
      <c r="AB66" s="23">
        <v>141</v>
      </c>
      <c r="AC66" s="35" t="s">
        <v>38</v>
      </c>
      <c r="AD66" s="24">
        <f t="shared" si="39"/>
        <v>688</v>
      </c>
      <c r="AE66" s="23">
        <v>136</v>
      </c>
      <c r="AF66" s="23">
        <v>124</v>
      </c>
      <c r="AG66" s="23">
        <v>178</v>
      </c>
      <c r="AH66" s="23">
        <v>142</v>
      </c>
      <c r="AI66" s="23">
        <v>108</v>
      </c>
      <c r="AJ66" s="24">
        <v>562</v>
      </c>
      <c r="AK66" s="24">
        <v>431</v>
      </c>
      <c r="AL66" s="24">
        <v>339</v>
      </c>
      <c r="AM66" s="24">
        <v>300</v>
      </c>
      <c r="AN66" s="35" t="s">
        <v>38</v>
      </c>
      <c r="AO66" s="24">
        <v>264</v>
      </c>
      <c r="AP66" s="24">
        <v>241</v>
      </c>
      <c r="AQ66" s="24">
        <v>236</v>
      </c>
      <c r="AR66" s="24">
        <v>188</v>
      </c>
      <c r="AS66" s="24">
        <v>158</v>
      </c>
      <c r="AT66" s="24">
        <v>130</v>
      </c>
      <c r="AU66" s="24">
        <v>88</v>
      </c>
      <c r="AV66" s="24">
        <v>134</v>
      </c>
      <c r="AW66" s="13"/>
      <c r="AY66"/>
      <c r="AZ66"/>
    </row>
    <row r="67" spans="2:52" ht="15" customHeight="1">
      <c r="B67" s="35" t="s">
        <v>39</v>
      </c>
      <c r="C67" s="22">
        <f t="shared" si="35"/>
        <v>7522</v>
      </c>
      <c r="D67" s="24">
        <f t="shared" si="36"/>
        <v>649</v>
      </c>
      <c r="E67" s="23">
        <v>120</v>
      </c>
      <c r="F67" s="23">
        <v>137</v>
      </c>
      <c r="G67" s="23">
        <v>130</v>
      </c>
      <c r="H67" s="23">
        <v>141</v>
      </c>
      <c r="I67" s="23">
        <v>121</v>
      </c>
      <c r="J67" s="24">
        <f t="shared" si="40"/>
        <v>666</v>
      </c>
      <c r="K67" s="23">
        <v>132</v>
      </c>
      <c r="L67" s="23">
        <v>123</v>
      </c>
      <c r="M67" s="23">
        <v>135</v>
      </c>
      <c r="N67" s="23">
        <v>139</v>
      </c>
      <c r="O67" s="23">
        <v>137</v>
      </c>
      <c r="P67" s="35" t="s">
        <v>39</v>
      </c>
      <c r="Q67" s="24">
        <f t="shared" si="37"/>
        <v>734</v>
      </c>
      <c r="R67" s="23">
        <v>145</v>
      </c>
      <c r="S67" s="23">
        <v>133</v>
      </c>
      <c r="T67" s="23">
        <v>141</v>
      </c>
      <c r="U67" s="23">
        <v>163</v>
      </c>
      <c r="V67" s="23">
        <v>152</v>
      </c>
      <c r="W67" s="24">
        <f t="shared" si="38"/>
        <v>784</v>
      </c>
      <c r="X67" s="23">
        <v>157</v>
      </c>
      <c r="Y67" s="23">
        <v>134</v>
      </c>
      <c r="Z67" s="23">
        <v>164</v>
      </c>
      <c r="AA67" s="23">
        <v>165</v>
      </c>
      <c r="AB67" s="23">
        <v>164</v>
      </c>
      <c r="AC67" s="35" t="s">
        <v>39</v>
      </c>
      <c r="AD67" s="24">
        <f t="shared" si="39"/>
        <v>794</v>
      </c>
      <c r="AE67" s="23">
        <v>172</v>
      </c>
      <c r="AF67" s="23">
        <v>155</v>
      </c>
      <c r="AG67" s="23">
        <v>155</v>
      </c>
      <c r="AH67" s="23">
        <v>169</v>
      </c>
      <c r="AI67" s="23">
        <v>143</v>
      </c>
      <c r="AJ67" s="24">
        <v>679</v>
      </c>
      <c r="AK67" s="24">
        <v>496</v>
      </c>
      <c r="AL67" s="24">
        <v>405</v>
      </c>
      <c r="AM67" s="24">
        <v>356</v>
      </c>
      <c r="AN67" s="35" t="s">
        <v>39</v>
      </c>
      <c r="AO67" s="24">
        <v>364</v>
      </c>
      <c r="AP67" s="24">
        <v>288</v>
      </c>
      <c r="AQ67" s="24">
        <v>298</v>
      </c>
      <c r="AR67" s="24">
        <v>242</v>
      </c>
      <c r="AS67" s="24">
        <v>218</v>
      </c>
      <c r="AT67" s="24">
        <v>185</v>
      </c>
      <c r="AU67" s="24">
        <v>148</v>
      </c>
      <c r="AV67" s="24">
        <v>216</v>
      </c>
      <c r="AW67" s="13"/>
      <c r="AY67"/>
      <c r="AZ67"/>
    </row>
    <row r="68" spans="2:52" ht="15" customHeight="1">
      <c r="B68" s="35" t="s">
        <v>40</v>
      </c>
      <c r="C68" s="22">
        <f t="shared" si="35"/>
        <v>4402</v>
      </c>
      <c r="D68" s="24">
        <f t="shared" si="36"/>
        <v>394</v>
      </c>
      <c r="E68" s="23">
        <v>78</v>
      </c>
      <c r="F68" s="23">
        <v>79</v>
      </c>
      <c r="G68" s="23">
        <v>79</v>
      </c>
      <c r="H68" s="23">
        <v>80</v>
      </c>
      <c r="I68" s="23">
        <v>78</v>
      </c>
      <c r="J68" s="24">
        <f t="shared" si="40"/>
        <v>431</v>
      </c>
      <c r="K68" s="23">
        <v>73</v>
      </c>
      <c r="L68" s="23">
        <v>85</v>
      </c>
      <c r="M68" s="23">
        <v>89</v>
      </c>
      <c r="N68" s="23">
        <v>93</v>
      </c>
      <c r="O68" s="23">
        <v>91</v>
      </c>
      <c r="P68" s="35" t="s">
        <v>40</v>
      </c>
      <c r="Q68" s="24">
        <f t="shared" si="37"/>
        <v>467</v>
      </c>
      <c r="R68" s="23">
        <v>87</v>
      </c>
      <c r="S68" s="23">
        <v>93</v>
      </c>
      <c r="T68" s="23">
        <v>83</v>
      </c>
      <c r="U68" s="23">
        <v>97</v>
      </c>
      <c r="V68" s="23">
        <v>107</v>
      </c>
      <c r="W68" s="24">
        <f t="shared" si="38"/>
        <v>494</v>
      </c>
      <c r="X68" s="23">
        <v>81</v>
      </c>
      <c r="Y68" s="23">
        <v>94</v>
      </c>
      <c r="Z68" s="23">
        <v>92</v>
      </c>
      <c r="AA68" s="23">
        <v>105</v>
      </c>
      <c r="AB68" s="23">
        <v>122</v>
      </c>
      <c r="AC68" s="35" t="s">
        <v>40</v>
      </c>
      <c r="AD68" s="24">
        <f t="shared" si="39"/>
        <v>465</v>
      </c>
      <c r="AE68" s="23">
        <v>79</v>
      </c>
      <c r="AF68" s="23">
        <v>91</v>
      </c>
      <c r="AG68" s="23">
        <v>103</v>
      </c>
      <c r="AH68" s="23">
        <v>104</v>
      </c>
      <c r="AI68" s="23">
        <v>88</v>
      </c>
      <c r="AJ68" s="24">
        <v>388</v>
      </c>
      <c r="AK68" s="24">
        <v>250</v>
      </c>
      <c r="AL68" s="24">
        <v>239</v>
      </c>
      <c r="AM68" s="24">
        <v>185</v>
      </c>
      <c r="AN68" s="35" t="s">
        <v>40</v>
      </c>
      <c r="AO68" s="24">
        <v>191</v>
      </c>
      <c r="AP68" s="24">
        <v>190</v>
      </c>
      <c r="AQ68" s="24">
        <v>172</v>
      </c>
      <c r="AR68" s="24">
        <v>128</v>
      </c>
      <c r="AS68" s="24">
        <v>137</v>
      </c>
      <c r="AT68" s="24">
        <v>99</v>
      </c>
      <c r="AU68" s="24">
        <v>65</v>
      </c>
      <c r="AV68" s="24">
        <v>107</v>
      </c>
      <c r="AW68" s="13"/>
      <c r="AY68"/>
      <c r="AZ68"/>
    </row>
    <row r="69" spans="2:52" ht="15" customHeight="1">
      <c r="B69" s="35" t="s">
        <v>41</v>
      </c>
      <c r="C69" s="22">
        <f t="shared" si="35"/>
        <v>7098</v>
      </c>
      <c r="D69" s="24">
        <f t="shared" si="36"/>
        <v>622</v>
      </c>
      <c r="E69" s="23">
        <v>110</v>
      </c>
      <c r="F69" s="23">
        <v>139</v>
      </c>
      <c r="G69" s="23">
        <v>130</v>
      </c>
      <c r="H69" s="23">
        <v>124</v>
      </c>
      <c r="I69" s="23">
        <v>119</v>
      </c>
      <c r="J69" s="24">
        <f t="shared" si="40"/>
        <v>616</v>
      </c>
      <c r="K69" s="23">
        <v>126</v>
      </c>
      <c r="L69" s="23">
        <v>128</v>
      </c>
      <c r="M69" s="23">
        <v>117</v>
      </c>
      <c r="N69" s="23">
        <v>134</v>
      </c>
      <c r="O69" s="23">
        <v>111</v>
      </c>
      <c r="P69" s="35" t="s">
        <v>41</v>
      </c>
      <c r="Q69" s="24">
        <f t="shared" si="37"/>
        <v>614</v>
      </c>
      <c r="R69" s="23">
        <v>118</v>
      </c>
      <c r="S69" s="23">
        <v>120</v>
      </c>
      <c r="T69" s="23">
        <v>119</v>
      </c>
      <c r="U69" s="23">
        <v>124</v>
      </c>
      <c r="V69" s="23">
        <v>133</v>
      </c>
      <c r="W69" s="24">
        <f t="shared" si="38"/>
        <v>664</v>
      </c>
      <c r="X69" s="23">
        <v>120</v>
      </c>
      <c r="Y69" s="23">
        <v>131</v>
      </c>
      <c r="Z69" s="23">
        <v>133</v>
      </c>
      <c r="AA69" s="23">
        <v>135</v>
      </c>
      <c r="AB69" s="23">
        <v>145</v>
      </c>
      <c r="AC69" s="35" t="s">
        <v>41</v>
      </c>
      <c r="AD69" s="24">
        <f t="shared" si="39"/>
        <v>752</v>
      </c>
      <c r="AE69" s="23">
        <v>151</v>
      </c>
      <c r="AF69" s="23">
        <v>153</v>
      </c>
      <c r="AG69" s="23">
        <v>155</v>
      </c>
      <c r="AH69" s="23">
        <v>154</v>
      </c>
      <c r="AI69" s="23">
        <v>139</v>
      </c>
      <c r="AJ69" s="24">
        <v>708</v>
      </c>
      <c r="AK69" s="24">
        <v>536</v>
      </c>
      <c r="AL69" s="24">
        <v>396</v>
      </c>
      <c r="AM69" s="24">
        <v>404</v>
      </c>
      <c r="AN69" s="35" t="s">
        <v>41</v>
      </c>
      <c r="AO69" s="24">
        <v>347</v>
      </c>
      <c r="AP69" s="24">
        <v>299</v>
      </c>
      <c r="AQ69" s="24">
        <v>306</v>
      </c>
      <c r="AR69" s="24">
        <v>212</v>
      </c>
      <c r="AS69" s="24">
        <v>165</v>
      </c>
      <c r="AT69" s="24">
        <v>173</v>
      </c>
      <c r="AU69" s="24">
        <v>126</v>
      </c>
      <c r="AV69" s="24">
        <v>158</v>
      </c>
      <c r="AW69" s="13"/>
      <c r="AY69"/>
      <c r="AZ69"/>
    </row>
    <row r="70" spans="2:52" ht="15" customHeight="1">
      <c r="B70" s="35" t="s">
        <v>42</v>
      </c>
      <c r="C70" s="22">
        <f t="shared" si="35"/>
        <v>11060</v>
      </c>
      <c r="D70" s="24">
        <f t="shared" si="36"/>
        <v>1017</v>
      </c>
      <c r="E70" s="23">
        <v>218</v>
      </c>
      <c r="F70" s="23">
        <v>211</v>
      </c>
      <c r="G70" s="23">
        <v>214</v>
      </c>
      <c r="H70" s="23">
        <v>174</v>
      </c>
      <c r="I70" s="23">
        <v>200</v>
      </c>
      <c r="J70" s="24">
        <f t="shared" si="40"/>
        <v>976</v>
      </c>
      <c r="K70" s="23">
        <v>181</v>
      </c>
      <c r="L70" s="23">
        <v>205</v>
      </c>
      <c r="M70" s="23">
        <v>199</v>
      </c>
      <c r="N70" s="23">
        <v>196</v>
      </c>
      <c r="O70" s="23">
        <v>195</v>
      </c>
      <c r="P70" s="35" t="s">
        <v>42</v>
      </c>
      <c r="Q70" s="24">
        <f t="shared" si="37"/>
        <v>1056</v>
      </c>
      <c r="R70" s="23">
        <v>203</v>
      </c>
      <c r="S70" s="23">
        <v>198</v>
      </c>
      <c r="T70" s="23">
        <v>204</v>
      </c>
      <c r="U70" s="23">
        <v>232</v>
      </c>
      <c r="V70" s="23">
        <v>219</v>
      </c>
      <c r="W70" s="24">
        <f t="shared" si="38"/>
        <v>1215</v>
      </c>
      <c r="X70" s="23">
        <v>234</v>
      </c>
      <c r="Y70" s="23">
        <v>256</v>
      </c>
      <c r="Z70" s="23">
        <v>215</v>
      </c>
      <c r="AA70" s="23">
        <v>272</v>
      </c>
      <c r="AB70" s="23">
        <v>238</v>
      </c>
      <c r="AC70" s="35" t="s">
        <v>42</v>
      </c>
      <c r="AD70" s="24">
        <f t="shared" si="39"/>
        <v>1135</v>
      </c>
      <c r="AE70" s="23">
        <v>220</v>
      </c>
      <c r="AF70" s="23">
        <v>250</v>
      </c>
      <c r="AG70" s="23">
        <v>229</v>
      </c>
      <c r="AH70" s="23">
        <v>208</v>
      </c>
      <c r="AI70" s="23">
        <v>228</v>
      </c>
      <c r="AJ70" s="24">
        <v>1048</v>
      </c>
      <c r="AK70" s="24">
        <v>858</v>
      </c>
      <c r="AL70" s="24">
        <v>692</v>
      </c>
      <c r="AM70" s="24">
        <v>621</v>
      </c>
      <c r="AN70" s="35" t="s">
        <v>42</v>
      </c>
      <c r="AO70" s="24">
        <v>511</v>
      </c>
      <c r="AP70" s="24">
        <v>442</v>
      </c>
      <c r="AQ70" s="24">
        <v>366</v>
      </c>
      <c r="AR70" s="24">
        <v>313</v>
      </c>
      <c r="AS70" s="24">
        <v>268</v>
      </c>
      <c r="AT70" s="24">
        <v>185</v>
      </c>
      <c r="AU70" s="24">
        <v>167</v>
      </c>
      <c r="AV70" s="24">
        <v>190</v>
      </c>
      <c r="AW70" s="13"/>
      <c r="AY70"/>
      <c r="AZ70"/>
    </row>
    <row r="71" spans="2:52" s="3" customFormat="1" ht="15" customHeight="1">
      <c r="B71" s="35" t="s">
        <v>43</v>
      </c>
      <c r="C71" s="22">
        <f t="shared" si="35"/>
        <v>2936</v>
      </c>
      <c r="D71" s="24">
        <f t="shared" si="36"/>
        <v>279</v>
      </c>
      <c r="E71" s="23">
        <v>53</v>
      </c>
      <c r="F71" s="23">
        <v>60</v>
      </c>
      <c r="G71" s="23">
        <v>61</v>
      </c>
      <c r="H71" s="23">
        <v>51</v>
      </c>
      <c r="I71" s="23">
        <v>54</v>
      </c>
      <c r="J71" s="24">
        <f t="shared" si="40"/>
        <v>282</v>
      </c>
      <c r="K71" s="23">
        <v>58</v>
      </c>
      <c r="L71" s="23">
        <v>60</v>
      </c>
      <c r="M71" s="23">
        <v>44</v>
      </c>
      <c r="N71" s="23">
        <v>64</v>
      </c>
      <c r="O71" s="23">
        <v>56</v>
      </c>
      <c r="P71" s="35" t="s">
        <v>43</v>
      </c>
      <c r="Q71" s="24">
        <f t="shared" si="37"/>
        <v>299</v>
      </c>
      <c r="R71" s="23">
        <v>56</v>
      </c>
      <c r="S71" s="23">
        <v>57</v>
      </c>
      <c r="T71" s="23">
        <v>57</v>
      </c>
      <c r="U71" s="23">
        <v>65</v>
      </c>
      <c r="V71" s="23">
        <v>64</v>
      </c>
      <c r="W71" s="24">
        <f t="shared" si="38"/>
        <v>299</v>
      </c>
      <c r="X71" s="23">
        <v>58</v>
      </c>
      <c r="Y71" s="23">
        <v>59</v>
      </c>
      <c r="Z71" s="23">
        <v>56</v>
      </c>
      <c r="AA71" s="23">
        <v>69</v>
      </c>
      <c r="AB71" s="23">
        <v>57</v>
      </c>
      <c r="AC71" s="35" t="s">
        <v>43</v>
      </c>
      <c r="AD71" s="24">
        <f t="shared" si="39"/>
        <v>309</v>
      </c>
      <c r="AE71" s="23">
        <v>58</v>
      </c>
      <c r="AF71" s="23">
        <v>52</v>
      </c>
      <c r="AG71" s="23">
        <v>65</v>
      </c>
      <c r="AH71" s="23">
        <v>67</v>
      </c>
      <c r="AI71" s="23">
        <v>67</v>
      </c>
      <c r="AJ71" s="24">
        <v>286</v>
      </c>
      <c r="AK71" s="24">
        <v>232</v>
      </c>
      <c r="AL71" s="24">
        <v>161</v>
      </c>
      <c r="AM71" s="24">
        <v>139</v>
      </c>
      <c r="AN71" s="35" t="s">
        <v>43</v>
      </c>
      <c r="AO71" s="24">
        <v>148</v>
      </c>
      <c r="AP71" s="24">
        <v>110</v>
      </c>
      <c r="AQ71" s="24">
        <v>89</v>
      </c>
      <c r="AR71" s="24">
        <v>84</v>
      </c>
      <c r="AS71" s="24">
        <v>75</v>
      </c>
      <c r="AT71" s="24">
        <v>59</v>
      </c>
      <c r="AU71" s="24">
        <v>39</v>
      </c>
      <c r="AV71" s="24">
        <v>46</v>
      </c>
      <c r="AW71" s="13"/>
      <c r="AY71"/>
      <c r="AZ71"/>
    </row>
    <row r="72" spans="2:52" s="4" customFormat="1" ht="15" customHeight="1">
      <c r="B72" s="35" t="s">
        <v>44</v>
      </c>
      <c r="C72" s="22">
        <f t="shared" si="35"/>
        <v>2528</v>
      </c>
      <c r="D72" s="24">
        <f t="shared" si="36"/>
        <v>199</v>
      </c>
      <c r="E72" s="23">
        <v>39</v>
      </c>
      <c r="F72" s="23">
        <v>46</v>
      </c>
      <c r="G72" s="23">
        <v>41</v>
      </c>
      <c r="H72" s="23">
        <v>36</v>
      </c>
      <c r="I72" s="23">
        <v>37</v>
      </c>
      <c r="J72" s="24">
        <f t="shared" si="40"/>
        <v>190</v>
      </c>
      <c r="K72" s="23">
        <v>30</v>
      </c>
      <c r="L72" s="23">
        <v>41</v>
      </c>
      <c r="M72" s="23">
        <v>45</v>
      </c>
      <c r="N72" s="23">
        <v>36</v>
      </c>
      <c r="O72" s="23">
        <v>38</v>
      </c>
      <c r="P72" s="35" t="s">
        <v>44</v>
      </c>
      <c r="Q72" s="24">
        <f t="shared" si="37"/>
        <v>226</v>
      </c>
      <c r="R72" s="23">
        <v>49</v>
      </c>
      <c r="S72" s="23">
        <v>50</v>
      </c>
      <c r="T72" s="23">
        <v>48</v>
      </c>
      <c r="U72" s="23">
        <v>39</v>
      </c>
      <c r="V72" s="23">
        <v>40</v>
      </c>
      <c r="W72" s="24">
        <f t="shared" si="38"/>
        <v>264</v>
      </c>
      <c r="X72" s="23">
        <v>53</v>
      </c>
      <c r="Y72" s="23">
        <v>51</v>
      </c>
      <c r="Z72" s="23">
        <v>45</v>
      </c>
      <c r="AA72" s="23">
        <v>57</v>
      </c>
      <c r="AB72" s="23">
        <v>58</v>
      </c>
      <c r="AC72" s="35" t="s">
        <v>44</v>
      </c>
      <c r="AD72" s="24">
        <f t="shared" si="39"/>
        <v>272</v>
      </c>
      <c r="AE72" s="23">
        <v>49</v>
      </c>
      <c r="AF72" s="23">
        <v>48</v>
      </c>
      <c r="AG72" s="23">
        <v>62</v>
      </c>
      <c r="AH72" s="23">
        <v>60</v>
      </c>
      <c r="AI72" s="23">
        <v>53</v>
      </c>
      <c r="AJ72" s="24">
        <v>215</v>
      </c>
      <c r="AK72" s="24">
        <v>165</v>
      </c>
      <c r="AL72" s="24">
        <v>136</v>
      </c>
      <c r="AM72" s="24">
        <v>127</v>
      </c>
      <c r="AN72" s="35" t="s">
        <v>44</v>
      </c>
      <c r="AO72" s="24">
        <v>138</v>
      </c>
      <c r="AP72" s="24">
        <v>118</v>
      </c>
      <c r="AQ72" s="24">
        <v>91</v>
      </c>
      <c r="AR72" s="24">
        <v>84</v>
      </c>
      <c r="AS72" s="24">
        <v>79</v>
      </c>
      <c r="AT72" s="24">
        <v>89</v>
      </c>
      <c r="AU72" s="24">
        <v>63</v>
      </c>
      <c r="AV72" s="24">
        <v>72</v>
      </c>
      <c r="AW72" s="12"/>
      <c r="AY72"/>
      <c r="AZ72"/>
    </row>
    <row r="73" spans="2:52" s="3" customFormat="1" ht="15" customHeight="1">
      <c r="B73" s="35" t="s">
        <v>45</v>
      </c>
      <c r="C73" s="22">
        <f t="shared" si="35"/>
        <v>2978</v>
      </c>
      <c r="D73" s="24">
        <f t="shared" si="36"/>
        <v>280</v>
      </c>
      <c r="E73" s="23">
        <v>52</v>
      </c>
      <c r="F73" s="23">
        <v>51</v>
      </c>
      <c r="G73" s="23">
        <v>67</v>
      </c>
      <c r="H73" s="23">
        <v>52</v>
      </c>
      <c r="I73" s="23">
        <v>58</v>
      </c>
      <c r="J73" s="24">
        <f t="shared" si="40"/>
        <v>309</v>
      </c>
      <c r="K73" s="23">
        <v>60</v>
      </c>
      <c r="L73" s="23">
        <v>56</v>
      </c>
      <c r="M73" s="23">
        <v>74</v>
      </c>
      <c r="N73" s="23">
        <v>59</v>
      </c>
      <c r="O73" s="23">
        <v>60</v>
      </c>
      <c r="P73" s="35" t="s">
        <v>45</v>
      </c>
      <c r="Q73" s="24">
        <f t="shared" si="37"/>
        <v>314</v>
      </c>
      <c r="R73" s="23">
        <v>61</v>
      </c>
      <c r="S73" s="23">
        <v>54</v>
      </c>
      <c r="T73" s="23">
        <v>66</v>
      </c>
      <c r="U73" s="23">
        <v>74</v>
      </c>
      <c r="V73" s="23">
        <v>59</v>
      </c>
      <c r="W73" s="24">
        <f t="shared" si="38"/>
        <v>307</v>
      </c>
      <c r="X73" s="23">
        <v>59</v>
      </c>
      <c r="Y73" s="23">
        <v>62</v>
      </c>
      <c r="Z73" s="23">
        <v>51</v>
      </c>
      <c r="AA73" s="23">
        <v>70</v>
      </c>
      <c r="AB73" s="23">
        <v>65</v>
      </c>
      <c r="AC73" s="35" t="s">
        <v>45</v>
      </c>
      <c r="AD73" s="24">
        <f t="shared" si="39"/>
        <v>341</v>
      </c>
      <c r="AE73" s="23">
        <v>70</v>
      </c>
      <c r="AF73" s="23">
        <v>69</v>
      </c>
      <c r="AG73" s="23">
        <v>56</v>
      </c>
      <c r="AH73" s="23">
        <v>91</v>
      </c>
      <c r="AI73" s="23">
        <v>55</v>
      </c>
      <c r="AJ73" s="24">
        <v>290</v>
      </c>
      <c r="AK73" s="24">
        <v>248</v>
      </c>
      <c r="AL73" s="24">
        <v>156</v>
      </c>
      <c r="AM73" s="24">
        <v>139</v>
      </c>
      <c r="AN73" s="35" t="s">
        <v>45</v>
      </c>
      <c r="AO73" s="24">
        <v>152</v>
      </c>
      <c r="AP73" s="24">
        <v>110</v>
      </c>
      <c r="AQ73" s="24">
        <v>83</v>
      </c>
      <c r="AR73" s="24">
        <v>60</v>
      </c>
      <c r="AS73" s="24">
        <v>54</v>
      </c>
      <c r="AT73" s="24">
        <v>49</v>
      </c>
      <c r="AU73" s="24">
        <v>39</v>
      </c>
      <c r="AV73" s="24">
        <v>47</v>
      </c>
      <c r="AW73" s="13"/>
      <c r="AY73"/>
      <c r="AZ73"/>
    </row>
    <row r="74" spans="2:52" ht="15" customHeight="1">
      <c r="B74" s="35" t="s">
        <v>46</v>
      </c>
      <c r="C74" s="22">
        <f t="shared" si="35"/>
        <v>2622</v>
      </c>
      <c r="D74" s="24">
        <f t="shared" si="36"/>
        <v>223</v>
      </c>
      <c r="E74" s="23">
        <v>47</v>
      </c>
      <c r="F74" s="23">
        <v>38</v>
      </c>
      <c r="G74" s="23">
        <v>44</v>
      </c>
      <c r="H74" s="23">
        <v>48</v>
      </c>
      <c r="I74" s="23">
        <v>46</v>
      </c>
      <c r="J74" s="24">
        <f t="shared" si="40"/>
        <v>219</v>
      </c>
      <c r="K74" s="23">
        <v>41</v>
      </c>
      <c r="L74" s="23">
        <v>48</v>
      </c>
      <c r="M74" s="23">
        <v>41</v>
      </c>
      <c r="N74" s="23">
        <v>45</v>
      </c>
      <c r="O74" s="23">
        <v>44</v>
      </c>
      <c r="P74" s="35" t="s">
        <v>46</v>
      </c>
      <c r="Q74" s="24">
        <f t="shared" si="37"/>
        <v>257</v>
      </c>
      <c r="R74" s="23">
        <v>44</v>
      </c>
      <c r="S74" s="23">
        <v>54</v>
      </c>
      <c r="T74" s="23">
        <v>61</v>
      </c>
      <c r="U74" s="23">
        <v>54</v>
      </c>
      <c r="V74" s="23">
        <v>44</v>
      </c>
      <c r="W74" s="24">
        <f t="shared" si="38"/>
        <v>269</v>
      </c>
      <c r="X74" s="23">
        <v>54</v>
      </c>
      <c r="Y74" s="23">
        <v>51</v>
      </c>
      <c r="Z74" s="23">
        <v>50</v>
      </c>
      <c r="AA74" s="23">
        <v>71</v>
      </c>
      <c r="AB74" s="23">
        <v>43</v>
      </c>
      <c r="AC74" s="35" t="s">
        <v>46</v>
      </c>
      <c r="AD74" s="24">
        <f t="shared" si="39"/>
        <v>278</v>
      </c>
      <c r="AE74" s="23">
        <v>60</v>
      </c>
      <c r="AF74" s="23">
        <v>58</v>
      </c>
      <c r="AG74" s="23">
        <v>56</v>
      </c>
      <c r="AH74" s="23">
        <v>46</v>
      </c>
      <c r="AI74" s="23">
        <v>58</v>
      </c>
      <c r="AJ74" s="24">
        <v>215</v>
      </c>
      <c r="AK74" s="24">
        <v>215</v>
      </c>
      <c r="AL74" s="24">
        <v>154</v>
      </c>
      <c r="AM74" s="24">
        <v>131</v>
      </c>
      <c r="AN74" s="35" t="s">
        <v>46</v>
      </c>
      <c r="AO74" s="24">
        <v>125</v>
      </c>
      <c r="AP74" s="24">
        <v>114</v>
      </c>
      <c r="AQ74" s="24">
        <v>100</v>
      </c>
      <c r="AR74" s="24">
        <v>89</v>
      </c>
      <c r="AS74" s="24">
        <v>75</v>
      </c>
      <c r="AT74" s="24">
        <v>65</v>
      </c>
      <c r="AU74" s="24">
        <v>39</v>
      </c>
      <c r="AV74" s="24">
        <v>54</v>
      </c>
      <c r="AW74" s="13"/>
      <c r="AY74"/>
      <c r="AZ74"/>
    </row>
    <row r="75" spans="2:52" ht="15" customHeight="1">
      <c r="B75" s="35" t="s">
        <v>47</v>
      </c>
      <c r="C75" s="22">
        <f t="shared" si="35"/>
        <v>9987</v>
      </c>
      <c r="D75" s="24">
        <f t="shared" si="36"/>
        <v>859</v>
      </c>
      <c r="E75" s="23">
        <v>184</v>
      </c>
      <c r="F75" s="23">
        <v>147</v>
      </c>
      <c r="G75" s="23">
        <v>179</v>
      </c>
      <c r="H75" s="23">
        <v>174</v>
      </c>
      <c r="I75" s="23">
        <v>175</v>
      </c>
      <c r="J75" s="24">
        <f t="shared" si="40"/>
        <v>829</v>
      </c>
      <c r="K75" s="23">
        <v>159</v>
      </c>
      <c r="L75" s="23">
        <v>179</v>
      </c>
      <c r="M75" s="23">
        <v>152</v>
      </c>
      <c r="N75" s="23">
        <v>169</v>
      </c>
      <c r="O75" s="23">
        <v>170</v>
      </c>
      <c r="P75" s="35" t="s">
        <v>47</v>
      </c>
      <c r="Q75" s="24">
        <f t="shared" si="37"/>
        <v>859</v>
      </c>
      <c r="R75" s="23">
        <v>154</v>
      </c>
      <c r="S75" s="23">
        <v>168</v>
      </c>
      <c r="T75" s="23">
        <v>164</v>
      </c>
      <c r="U75" s="23">
        <v>180</v>
      </c>
      <c r="V75" s="23">
        <v>193</v>
      </c>
      <c r="W75" s="24">
        <f t="shared" si="38"/>
        <v>886</v>
      </c>
      <c r="X75" s="23">
        <v>153</v>
      </c>
      <c r="Y75" s="23">
        <v>191</v>
      </c>
      <c r="Z75" s="23">
        <v>178</v>
      </c>
      <c r="AA75" s="23">
        <v>189</v>
      </c>
      <c r="AB75" s="23">
        <v>175</v>
      </c>
      <c r="AC75" s="35" t="s">
        <v>47</v>
      </c>
      <c r="AD75" s="24">
        <f t="shared" si="39"/>
        <v>1077</v>
      </c>
      <c r="AE75" s="23">
        <v>201</v>
      </c>
      <c r="AF75" s="23">
        <v>213</v>
      </c>
      <c r="AG75" s="23">
        <v>204</v>
      </c>
      <c r="AH75" s="23">
        <v>214</v>
      </c>
      <c r="AI75" s="23">
        <v>245</v>
      </c>
      <c r="AJ75" s="24">
        <v>947</v>
      </c>
      <c r="AK75" s="24">
        <v>712</v>
      </c>
      <c r="AL75" s="24">
        <v>611</v>
      </c>
      <c r="AM75" s="24">
        <v>536</v>
      </c>
      <c r="AN75" s="35" t="s">
        <v>47</v>
      </c>
      <c r="AO75" s="24">
        <v>486</v>
      </c>
      <c r="AP75" s="24">
        <v>412</v>
      </c>
      <c r="AQ75" s="24">
        <v>367</v>
      </c>
      <c r="AR75" s="24">
        <v>353</v>
      </c>
      <c r="AS75" s="24">
        <v>289</v>
      </c>
      <c r="AT75" s="24">
        <v>248</v>
      </c>
      <c r="AU75" s="24">
        <v>227</v>
      </c>
      <c r="AV75" s="24">
        <v>289</v>
      </c>
      <c r="AW75" s="13"/>
      <c r="AY75"/>
      <c r="AZ75"/>
    </row>
    <row r="76" spans="2:52" ht="15" customHeight="1">
      <c r="B76" s="35" t="s">
        <v>48</v>
      </c>
      <c r="C76" s="22">
        <f t="shared" si="35"/>
        <v>7939</v>
      </c>
      <c r="D76" s="30">
        <f t="shared" si="36"/>
        <v>743</v>
      </c>
      <c r="E76" s="29">
        <v>198</v>
      </c>
      <c r="F76" s="29">
        <v>117</v>
      </c>
      <c r="G76" s="29">
        <v>148</v>
      </c>
      <c r="H76" s="29">
        <v>158</v>
      </c>
      <c r="I76" s="29">
        <v>122</v>
      </c>
      <c r="J76" s="30">
        <f t="shared" si="40"/>
        <v>674</v>
      </c>
      <c r="K76" s="29">
        <v>148</v>
      </c>
      <c r="L76" s="29">
        <v>139</v>
      </c>
      <c r="M76" s="29">
        <v>118</v>
      </c>
      <c r="N76" s="29">
        <v>132</v>
      </c>
      <c r="O76" s="29">
        <v>137</v>
      </c>
      <c r="P76" s="35" t="s">
        <v>48</v>
      </c>
      <c r="Q76" s="30">
        <f t="shared" si="37"/>
        <v>648</v>
      </c>
      <c r="R76" s="29">
        <v>130</v>
      </c>
      <c r="S76" s="29">
        <v>122</v>
      </c>
      <c r="T76" s="29">
        <v>122</v>
      </c>
      <c r="U76" s="29">
        <v>137</v>
      </c>
      <c r="V76" s="29">
        <v>137</v>
      </c>
      <c r="W76" s="30">
        <f t="shared" si="38"/>
        <v>755</v>
      </c>
      <c r="X76" s="29">
        <v>147</v>
      </c>
      <c r="Y76" s="29">
        <v>129</v>
      </c>
      <c r="Z76" s="29">
        <v>139</v>
      </c>
      <c r="AA76" s="29">
        <v>172</v>
      </c>
      <c r="AB76" s="29">
        <v>168</v>
      </c>
      <c r="AC76" s="35" t="s">
        <v>48</v>
      </c>
      <c r="AD76" s="30">
        <f t="shared" si="39"/>
        <v>841</v>
      </c>
      <c r="AE76" s="29">
        <v>186</v>
      </c>
      <c r="AF76" s="29">
        <v>137</v>
      </c>
      <c r="AG76" s="29">
        <v>170</v>
      </c>
      <c r="AH76" s="29">
        <v>158</v>
      </c>
      <c r="AI76" s="29">
        <v>190</v>
      </c>
      <c r="AJ76" s="30">
        <v>763</v>
      </c>
      <c r="AK76" s="30">
        <v>634</v>
      </c>
      <c r="AL76" s="30">
        <v>524</v>
      </c>
      <c r="AM76" s="30">
        <v>422</v>
      </c>
      <c r="AN76" s="35" t="s">
        <v>48</v>
      </c>
      <c r="AO76" s="30">
        <v>378</v>
      </c>
      <c r="AP76" s="30">
        <v>326</v>
      </c>
      <c r="AQ76" s="30">
        <v>288</v>
      </c>
      <c r="AR76" s="30">
        <v>211</v>
      </c>
      <c r="AS76" s="30">
        <v>206</v>
      </c>
      <c r="AT76" s="30">
        <v>151</v>
      </c>
      <c r="AU76" s="30">
        <v>149</v>
      </c>
      <c r="AV76" s="30">
        <v>226</v>
      </c>
      <c r="AW76" s="31"/>
      <c r="AY76"/>
      <c r="AZ76"/>
    </row>
    <row r="77" spans="2:52" ht="15" customHeight="1">
      <c r="B77" s="35" t="s">
        <v>49</v>
      </c>
      <c r="C77" s="22">
        <f t="shared" si="35"/>
        <v>10393</v>
      </c>
      <c r="D77" s="30">
        <f t="shared" si="36"/>
        <v>842</v>
      </c>
      <c r="E77" s="29">
        <v>166</v>
      </c>
      <c r="F77" s="29">
        <v>172</v>
      </c>
      <c r="G77" s="29">
        <v>154</v>
      </c>
      <c r="H77" s="29">
        <v>162</v>
      </c>
      <c r="I77" s="29">
        <v>188</v>
      </c>
      <c r="J77" s="30">
        <f t="shared" si="40"/>
        <v>802</v>
      </c>
      <c r="K77" s="29">
        <v>169</v>
      </c>
      <c r="L77" s="29">
        <v>158</v>
      </c>
      <c r="M77" s="29">
        <v>150</v>
      </c>
      <c r="N77" s="29">
        <v>153</v>
      </c>
      <c r="O77" s="29">
        <v>172</v>
      </c>
      <c r="P77" s="35" t="s">
        <v>49</v>
      </c>
      <c r="Q77" s="30">
        <f t="shared" si="37"/>
        <v>843</v>
      </c>
      <c r="R77" s="29">
        <v>153</v>
      </c>
      <c r="S77" s="29">
        <v>178</v>
      </c>
      <c r="T77" s="29">
        <v>173</v>
      </c>
      <c r="U77" s="29">
        <v>163</v>
      </c>
      <c r="V77" s="29">
        <v>176</v>
      </c>
      <c r="W77" s="30">
        <f t="shared" si="38"/>
        <v>960</v>
      </c>
      <c r="X77" s="29">
        <v>181</v>
      </c>
      <c r="Y77" s="29">
        <v>195</v>
      </c>
      <c r="Z77" s="29">
        <v>189</v>
      </c>
      <c r="AA77" s="29">
        <v>198</v>
      </c>
      <c r="AB77" s="29">
        <v>197</v>
      </c>
      <c r="AC77" s="35" t="s">
        <v>49</v>
      </c>
      <c r="AD77" s="30">
        <f t="shared" si="39"/>
        <v>1040</v>
      </c>
      <c r="AE77" s="29">
        <v>180</v>
      </c>
      <c r="AF77" s="29">
        <v>201</v>
      </c>
      <c r="AG77" s="29">
        <v>195</v>
      </c>
      <c r="AH77" s="29">
        <v>246</v>
      </c>
      <c r="AI77" s="29">
        <v>218</v>
      </c>
      <c r="AJ77" s="30">
        <v>982</v>
      </c>
      <c r="AK77" s="30">
        <v>734</v>
      </c>
      <c r="AL77" s="30">
        <v>590</v>
      </c>
      <c r="AM77" s="30">
        <v>588</v>
      </c>
      <c r="AN77" s="35" t="s">
        <v>49</v>
      </c>
      <c r="AO77" s="30">
        <v>608</v>
      </c>
      <c r="AP77" s="30">
        <v>498</v>
      </c>
      <c r="AQ77" s="30">
        <v>399</v>
      </c>
      <c r="AR77" s="30">
        <v>370</v>
      </c>
      <c r="AS77" s="30">
        <v>327</v>
      </c>
      <c r="AT77" s="30">
        <v>281</v>
      </c>
      <c r="AU77" s="30">
        <v>241</v>
      </c>
      <c r="AV77" s="30">
        <v>288</v>
      </c>
      <c r="AW77" s="31"/>
      <c r="AY77"/>
      <c r="AZ77"/>
    </row>
    <row r="78" spans="2:52" ht="15" customHeight="1">
      <c r="B78" s="36" t="s">
        <v>50</v>
      </c>
      <c r="C78" s="32">
        <f>SUM(D78+J78+Q78+W78+AD78+AJ78+AK78+AL78+AM78+AO78+AP78+AQ78+AR78+AS78+AT78+AU78+AV78)</f>
        <v>4265</v>
      </c>
      <c r="D78" s="34">
        <f>SUM(I78+H78+G78+F78+E78)</f>
        <v>394</v>
      </c>
      <c r="E78" s="33">
        <v>86</v>
      </c>
      <c r="F78" s="33">
        <v>72</v>
      </c>
      <c r="G78" s="33">
        <v>86</v>
      </c>
      <c r="H78" s="33">
        <v>69</v>
      </c>
      <c r="I78" s="33">
        <v>81</v>
      </c>
      <c r="J78" s="34">
        <f>SUM(O78+N78+M78+L78+K78)</f>
        <v>399</v>
      </c>
      <c r="K78" s="33">
        <v>79</v>
      </c>
      <c r="L78" s="33">
        <v>74</v>
      </c>
      <c r="M78" s="33">
        <v>80</v>
      </c>
      <c r="N78" s="33">
        <v>83</v>
      </c>
      <c r="O78" s="33">
        <v>83</v>
      </c>
      <c r="P78" s="36" t="s">
        <v>50</v>
      </c>
      <c r="Q78" s="34">
        <f t="shared" si="37"/>
        <v>401</v>
      </c>
      <c r="R78" s="33">
        <v>70</v>
      </c>
      <c r="S78" s="33">
        <v>81</v>
      </c>
      <c r="T78" s="33">
        <v>82</v>
      </c>
      <c r="U78" s="33">
        <v>96</v>
      </c>
      <c r="V78" s="33">
        <v>72</v>
      </c>
      <c r="W78" s="34">
        <f t="shared" si="38"/>
        <v>448</v>
      </c>
      <c r="X78" s="33">
        <v>93</v>
      </c>
      <c r="Y78" s="33">
        <v>105</v>
      </c>
      <c r="Z78" s="33">
        <v>85</v>
      </c>
      <c r="AA78" s="33">
        <v>82</v>
      </c>
      <c r="AB78" s="33">
        <v>83</v>
      </c>
      <c r="AC78" s="36" t="s">
        <v>50</v>
      </c>
      <c r="AD78" s="34">
        <f t="shared" si="39"/>
        <v>454</v>
      </c>
      <c r="AE78" s="33">
        <v>78</v>
      </c>
      <c r="AF78" s="33">
        <v>91</v>
      </c>
      <c r="AG78" s="33">
        <v>99</v>
      </c>
      <c r="AH78" s="33">
        <v>97</v>
      </c>
      <c r="AI78" s="33">
        <v>89</v>
      </c>
      <c r="AJ78" s="34">
        <v>382</v>
      </c>
      <c r="AK78" s="34">
        <v>319</v>
      </c>
      <c r="AL78" s="34">
        <v>233</v>
      </c>
      <c r="AM78" s="34">
        <v>204</v>
      </c>
      <c r="AN78" s="36" t="s">
        <v>50</v>
      </c>
      <c r="AO78" s="34">
        <v>200</v>
      </c>
      <c r="AP78" s="34">
        <v>159</v>
      </c>
      <c r="AQ78" s="34">
        <v>153</v>
      </c>
      <c r="AR78" s="34">
        <v>122</v>
      </c>
      <c r="AS78" s="34">
        <v>118</v>
      </c>
      <c r="AT78" s="34">
        <v>84</v>
      </c>
      <c r="AU78" s="34">
        <v>104</v>
      </c>
      <c r="AV78" s="34">
        <v>91</v>
      </c>
      <c r="AW78" s="31"/>
    </row>
    <row r="79" spans="2:52" ht="14.25" customHeight="1">
      <c r="B79" s="37"/>
      <c r="C79" s="37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14"/>
    </row>
  </sheetData>
  <printOptions horizontalCentered="1"/>
  <pageMargins left="0.19685039370078741" right="0.35433070866141736" top="0.31496062992125984" bottom="0.47244094488188981" header="0" footer="0.39370078740157483"/>
  <pageSetup scale="63" orientation="portrait" r:id="rId1"/>
  <headerFooter alignWithMargins="0"/>
  <ignoredErrors>
    <ignoredError sqref="J6:J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AZ79"/>
  <sheetViews>
    <sheetView showGridLines="0" zoomScale="74" zoomScaleNormal="74" zoomScaleSheetLayoutView="50" workbookViewId="0">
      <selection activeCell="K12" sqref="K12"/>
    </sheetView>
  </sheetViews>
  <sheetFormatPr baseColWidth="10" defaultColWidth="11.5703125" defaultRowHeight="12.75"/>
  <cols>
    <col min="1" max="1" width="1.42578125" style="2" customWidth="1"/>
    <col min="2" max="2" width="31.28515625" style="3" customWidth="1"/>
    <col min="3" max="3" width="11" style="3" customWidth="1"/>
    <col min="4" max="4" width="7.7109375" style="1" bestFit="1" customWidth="1"/>
    <col min="5" max="15" width="9.7109375" style="1" customWidth="1"/>
    <col min="16" max="16" width="31.28515625" style="1" customWidth="1"/>
    <col min="17" max="22" width="9.7109375" style="1" customWidth="1"/>
    <col min="23" max="28" width="9.7109375" style="2" customWidth="1"/>
    <col min="29" max="29" width="30.28515625" style="2" customWidth="1"/>
    <col min="30" max="30" width="9.7109375" style="2" customWidth="1"/>
    <col min="31" max="39" width="11.5703125" style="2"/>
    <col min="40" max="40" width="31.5703125" style="2" customWidth="1"/>
    <col min="41" max="41" width="13" style="2" bestFit="1" customWidth="1"/>
    <col min="42" max="42" width="11.5703125" style="2"/>
    <col min="43" max="48" width="12.7109375" style="2" customWidth="1"/>
    <col min="49" max="49" width="4.140625" style="2" customWidth="1"/>
    <col min="50" max="50" width="1.5703125" style="2" customWidth="1"/>
    <col min="51" max="16384" width="11.5703125" style="2"/>
  </cols>
  <sheetData>
    <row r="1" spans="2:49" ht="16.5" customHeight="1">
      <c r="B1" s="27" t="s">
        <v>27</v>
      </c>
      <c r="C1" s="28" t="s">
        <v>25</v>
      </c>
      <c r="E1" s="8"/>
      <c r="F1" s="8"/>
      <c r="G1" s="8"/>
      <c r="H1" s="8"/>
      <c r="I1" s="7"/>
      <c r="P1" s="27" t="s">
        <v>27</v>
      </c>
      <c r="Q1" s="28" t="s">
        <v>25</v>
      </c>
      <c r="R1"/>
      <c r="S1"/>
      <c r="T1"/>
      <c r="U1"/>
      <c r="V1"/>
      <c r="W1"/>
      <c r="X1" s="1"/>
      <c r="Y1" s="1"/>
      <c r="Z1" s="1"/>
      <c r="AA1" s="1"/>
      <c r="AB1" s="1"/>
      <c r="AC1" s="27" t="s">
        <v>27</v>
      </c>
      <c r="AD1" s="28" t="s">
        <v>25</v>
      </c>
      <c r="AE1"/>
      <c r="AF1" s="8"/>
      <c r="AG1" s="8"/>
      <c r="AH1" s="8"/>
      <c r="AI1" s="8"/>
      <c r="AJ1" s="1"/>
      <c r="AK1" s="1"/>
      <c r="AL1" s="1"/>
      <c r="AN1" s="27" t="s">
        <v>27</v>
      </c>
      <c r="AO1" s="28" t="s">
        <v>25</v>
      </c>
      <c r="AP1"/>
      <c r="AQ1"/>
      <c r="AR1"/>
      <c r="AS1"/>
      <c r="AT1"/>
      <c r="AU1" s="8"/>
      <c r="AV1" s="1"/>
    </row>
    <row r="2" spans="2:49" ht="6" customHeight="1">
      <c r="B2" s="8"/>
      <c r="C2" s="9"/>
      <c r="E2" s="8"/>
      <c r="F2" s="8"/>
      <c r="G2" s="8"/>
      <c r="H2" s="8"/>
      <c r="I2" s="7"/>
      <c r="Q2"/>
      <c r="R2"/>
      <c r="S2"/>
      <c r="T2"/>
      <c r="U2"/>
      <c r="V2"/>
      <c r="W2"/>
      <c r="X2" s="1"/>
      <c r="Y2" s="1"/>
      <c r="Z2" s="1"/>
      <c r="AA2" s="1"/>
      <c r="AB2" s="1"/>
      <c r="AC2" s="1"/>
      <c r="AE2"/>
      <c r="AF2" s="8"/>
      <c r="AG2" s="8"/>
      <c r="AH2" s="8"/>
      <c r="AI2" s="8"/>
      <c r="AJ2" s="1"/>
      <c r="AK2" s="1"/>
      <c r="AL2" s="1"/>
      <c r="AN2"/>
      <c r="AO2"/>
      <c r="AP2"/>
      <c r="AQ2"/>
      <c r="AR2"/>
      <c r="AS2"/>
      <c r="AT2"/>
      <c r="AU2" s="8"/>
      <c r="AV2" s="1"/>
    </row>
    <row r="3" spans="2:49" ht="21" customHeight="1">
      <c r="B3" s="16" t="s">
        <v>18</v>
      </c>
      <c r="C3" s="16" t="s">
        <v>0</v>
      </c>
      <c r="D3" s="18" t="s">
        <v>1</v>
      </c>
      <c r="E3" s="17">
        <v>0</v>
      </c>
      <c r="F3" s="17">
        <v>1</v>
      </c>
      <c r="G3" s="17">
        <v>2</v>
      </c>
      <c r="H3" s="17">
        <v>3</v>
      </c>
      <c r="I3" s="17">
        <v>4</v>
      </c>
      <c r="J3" s="17" t="s">
        <v>2</v>
      </c>
      <c r="K3" s="17">
        <v>5</v>
      </c>
      <c r="L3" s="17">
        <v>6</v>
      </c>
      <c r="M3" s="17">
        <v>7</v>
      </c>
      <c r="N3" s="17">
        <v>8</v>
      </c>
      <c r="O3" s="17">
        <v>9</v>
      </c>
      <c r="P3" s="16" t="s">
        <v>18</v>
      </c>
      <c r="Q3" s="17" t="s">
        <v>3</v>
      </c>
      <c r="R3" s="19">
        <v>10</v>
      </c>
      <c r="S3" s="19">
        <v>11</v>
      </c>
      <c r="T3" s="19">
        <v>12</v>
      </c>
      <c r="U3" s="19">
        <v>13</v>
      </c>
      <c r="V3" s="19">
        <v>14</v>
      </c>
      <c r="W3" s="17" t="s">
        <v>4</v>
      </c>
      <c r="X3" s="19">
        <v>15</v>
      </c>
      <c r="Y3" s="19">
        <v>16</v>
      </c>
      <c r="Z3" s="19">
        <v>17</v>
      </c>
      <c r="AA3" s="19">
        <v>18</v>
      </c>
      <c r="AB3" s="19">
        <v>19</v>
      </c>
      <c r="AC3" s="16" t="s">
        <v>18</v>
      </c>
      <c r="AD3" s="17" t="s">
        <v>5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7" t="s">
        <v>6</v>
      </c>
      <c r="AK3" s="17" t="s">
        <v>7</v>
      </c>
      <c r="AL3" s="17" t="s">
        <v>21</v>
      </c>
      <c r="AM3" s="17" t="s">
        <v>8</v>
      </c>
      <c r="AN3" s="16" t="s">
        <v>18</v>
      </c>
      <c r="AO3" s="17" t="s">
        <v>9</v>
      </c>
      <c r="AP3" s="17" t="s">
        <v>10</v>
      </c>
      <c r="AQ3" s="17" t="s">
        <v>11</v>
      </c>
      <c r="AR3" s="17" t="s">
        <v>12</v>
      </c>
      <c r="AS3" s="17" t="s">
        <v>13</v>
      </c>
      <c r="AT3" s="17" t="s">
        <v>14</v>
      </c>
      <c r="AU3" s="17" t="s">
        <v>15</v>
      </c>
      <c r="AV3" s="17" t="s">
        <v>16</v>
      </c>
      <c r="AW3" s="15"/>
    </row>
    <row r="4" spans="2:49" ht="3.95" customHeight="1">
      <c r="B4" s="20"/>
      <c r="C4" s="6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11"/>
      <c r="X4" s="11"/>
      <c r="Y4" s="11"/>
      <c r="Z4" s="11"/>
      <c r="AA4" s="11"/>
      <c r="AB4" s="11"/>
      <c r="AC4" s="11"/>
      <c r="AD4" s="11"/>
      <c r="AE4" s="5"/>
      <c r="AF4" s="5"/>
      <c r="AG4" s="5"/>
      <c r="AH4" s="5"/>
      <c r="AI4" s="5"/>
      <c r="AJ4" s="5"/>
      <c r="AK4" s="11"/>
      <c r="AL4" s="11"/>
      <c r="AM4" s="11"/>
      <c r="AN4" s="11"/>
      <c r="AO4" s="11"/>
      <c r="AP4" s="11"/>
      <c r="AQ4" s="5"/>
      <c r="AR4" s="5"/>
      <c r="AS4" s="5"/>
      <c r="AT4" s="5"/>
      <c r="AU4" s="5"/>
      <c r="AV4" s="5"/>
      <c r="AW4" s="11"/>
    </row>
    <row r="5" spans="2:49" s="4" customFormat="1" ht="20.100000000000001" customHeight="1">
      <c r="B5" s="24" t="s">
        <v>0</v>
      </c>
      <c r="C5" s="24">
        <f>SUM(C6+C7+C8+C9+C10+C11+C12+C13+C14+C15+C16+C17+C18++C19+C20+C21+C22+C23+C24+C25+C26+C27+C28)</f>
        <v>382488</v>
      </c>
      <c r="D5" s="24">
        <f t="shared" ref="D5:AL5" si="0">SUM(D6+D7+D8+D9+D10+D11+D12+D13+D14+D15+D16+D17+D18++D19+D20+D21+D22+D23+D24+D25+D26+D27+D28)</f>
        <v>35775</v>
      </c>
      <c r="E5" s="24">
        <f t="shared" si="0"/>
        <v>7158</v>
      </c>
      <c r="F5" s="24">
        <f t="shared" si="0"/>
        <v>7156</v>
      </c>
      <c r="G5" s="24">
        <f t="shared" si="0"/>
        <v>7159</v>
      </c>
      <c r="H5" s="24">
        <f t="shared" si="0"/>
        <v>7156</v>
      </c>
      <c r="I5" s="24">
        <f t="shared" si="0"/>
        <v>7146</v>
      </c>
      <c r="J5" s="24">
        <f t="shared" si="0"/>
        <v>35588</v>
      </c>
      <c r="K5" s="24">
        <f t="shared" si="0"/>
        <v>7135</v>
      </c>
      <c r="L5" s="24">
        <f t="shared" si="0"/>
        <v>7124</v>
      </c>
      <c r="M5" s="24">
        <f t="shared" si="0"/>
        <v>7109</v>
      </c>
      <c r="N5" s="24">
        <f t="shared" si="0"/>
        <v>7106</v>
      </c>
      <c r="O5" s="24">
        <f t="shared" si="0"/>
        <v>7114</v>
      </c>
      <c r="P5" s="24" t="s">
        <v>0</v>
      </c>
      <c r="Q5" s="24">
        <f t="shared" si="0"/>
        <v>36762</v>
      </c>
      <c r="R5" s="24">
        <f t="shared" si="0"/>
        <v>7140</v>
      </c>
      <c r="S5" s="24">
        <f t="shared" si="0"/>
        <v>7202</v>
      </c>
      <c r="T5" s="24">
        <f t="shared" si="0"/>
        <v>7273</v>
      </c>
      <c r="U5" s="24">
        <f t="shared" si="0"/>
        <v>7361</v>
      </c>
      <c r="V5" s="24">
        <f t="shared" si="0"/>
        <v>7786</v>
      </c>
      <c r="W5" s="24">
        <f t="shared" si="0"/>
        <v>39652</v>
      </c>
      <c r="X5" s="24">
        <f t="shared" si="0"/>
        <v>7815</v>
      </c>
      <c r="Y5" s="24">
        <f t="shared" si="0"/>
        <v>7740</v>
      </c>
      <c r="Z5" s="24">
        <f t="shared" si="0"/>
        <v>7812</v>
      </c>
      <c r="AA5" s="24">
        <f t="shared" si="0"/>
        <v>8013</v>
      </c>
      <c r="AB5" s="24">
        <f t="shared" si="0"/>
        <v>8272</v>
      </c>
      <c r="AC5" s="24" t="s">
        <v>0</v>
      </c>
      <c r="AD5" s="24">
        <f t="shared" si="0"/>
        <v>42703</v>
      </c>
      <c r="AE5" s="24">
        <f t="shared" si="0"/>
        <v>8500</v>
      </c>
      <c r="AF5" s="24">
        <f t="shared" si="0"/>
        <v>8601</v>
      </c>
      <c r="AG5" s="24">
        <f t="shared" si="0"/>
        <v>8609</v>
      </c>
      <c r="AH5" s="24">
        <f t="shared" si="0"/>
        <v>8568</v>
      </c>
      <c r="AI5" s="24">
        <f t="shared" si="0"/>
        <v>8425</v>
      </c>
      <c r="AJ5" s="24">
        <f t="shared" si="0"/>
        <v>38235</v>
      </c>
      <c r="AK5" s="24">
        <f t="shared" si="0"/>
        <v>28267</v>
      </c>
      <c r="AL5" s="24">
        <f t="shared" si="0"/>
        <v>20817</v>
      </c>
      <c r="AM5" s="24">
        <f>SUM(AM6+AM7+AM8+AM9+AM10+AM11+AM12+AM13+AM14+AM15+AM16+AM17+AM18++AM19+AM20+AM21+AM22+AM23+AM24+AM25+AM26+AM27+AM28)</f>
        <v>17922</v>
      </c>
      <c r="AN5" s="24" t="s">
        <v>20</v>
      </c>
      <c r="AO5" s="24">
        <f>SUM(AO6+AO7+AO8+AO9+AO10+AO11+AO12+AO13+AO14+AO15+AO16+AO17+AO18++AO19+AO20+AO21+AO22+AO23+AO24+AO25+AO26+AO27+AO28)</f>
        <v>16972</v>
      </c>
      <c r="AP5" s="24">
        <f t="shared" ref="AP5:AV5" si="1">SUM(AP6+AP7+AP8+AP9+AP10+AP11+AP12+AP13+AP14+AP15+AP16+AP17+AP18++AP19+AP20+AP21+AP22+AP23+AP24+AP25+AP26+AP27+AP28)</f>
        <v>14381</v>
      </c>
      <c r="AQ5" s="24">
        <f t="shared" si="1"/>
        <v>12604</v>
      </c>
      <c r="AR5" s="24">
        <f t="shared" si="1"/>
        <v>10742</v>
      </c>
      <c r="AS5" s="24">
        <f t="shared" si="1"/>
        <v>9328</v>
      </c>
      <c r="AT5" s="24">
        <f t="shared" si="1"/>
        <v>7972</v>
      </c>
      <c r="AU5" s="24">
        <f t="shared" si="1"/>
        <v>6364</v>
      </c>
      <c r="AV5" s="24">
        <f t="shared" si="1"/>
        <v>8404</v>
      </c>
      <c r="AW5" s="12"/>
    </row>
    <row r="6" spans="2:49" ht="15" customHeight="1">
      <c r="B6" s="35" t="s">
        <v>28</v>
      </c>
      <c r="C6" s="22">
        <f>SUM(D6+J6+Q6+W6+AD6+AJ6+AK6+AL6+AM6+AO6+AP6+AQ6+AR6+AS6+AT6+AU6+AV6)</f>
        <v>85853</v>
      </c>
      <c r="D6" s="24">
        <f>SUM(I6+H6+G6+F6+E6)</f>
        <v>7460</v>
      </c>
      <c r="E6" s="23">
        <f t="shared" ref="E6:I21" si="2">SUM(E31+E56)</f>
        <v>1519</v>
      </c>
      <c r="F6" s="23">
        <f t="shared" si="2"/>
        <v>1527</v>
      </c>
      <c r="G6" s="23">
        <f t="shared" si="2"/>
        <v>1444</v>
      </c>
      <c r="H6" s="23">
        <f t="shared" si="2"/>
        <v>1543</v>
      </c>
      <c r="I6" s="23">
        <f t="shared" si="2"/>
        <v>1427</v>
      </c>
      <c r="J6" s="24">
        <f>SUM(O6+N6+M6+L6+K6)</f>
        <v>7485</v>
      </c>
      <c r="K6" s="23">
        <f>SUM(K31+K56)</f>
        <v>1438</v>
      </c>
      <c r="L6" s="23">
        <f t="shared" ref="L6:O6" si="3">SUM(L31+L56)</f>
        <v>1591</v>
      </c>
      <c r="M6" s="23">
        <f t="shared" si="3"/>
        <v>1527</v>
      </c>
      <c r="N6" s="23">
        <f t="shared" si="3"/>
        <v>1455</v>
      </c>
      <c r="O6" s="23">
        <f t="shared" si="3"/>
        <v>1474</v>
      </c>
      <c r="P6" s="35" t="s">
        <v>28</v>
      </c>
      <c r="Q6" s="24">
        <f>SUM(V6+U6+T6+S6+R6)</f>
        <v>7615</v>
      </c>
      <c r="R6" s="23">
        <f>SUM(R31+R56)</f>
        <v>1478</v>
      </c>
      <c r="S6" s="23">
        <f t="shared" ref="S6:V6" si="4">SUM(S31+S56)</f>
        <v>1533</v>
      </c>
      <c r="T6" s="23">
        <f t="shared" si="4"/>
        <v>1533</v>
      </c>
      <c r="U6" s="23">
        <f t="shared" si="4"/>
        <v>1479</v>
      </c>
      <c r="V6" s="23">
        <f t="shared" si="4"/>
        <v>1592</v>
      </c>
      <c r="W6" s="24">
        <f>+X6+Y6+Z6+AA6+AB6</f>
        <v>8497</v>
      </c>
      <c r="X6" s="23">
        <f>SUM(X31+X56)</f>
        <v>1659</v>
      </c>
      <c r="Y6" s="23">
        <f t="shared" ref="Y6:AA6" si="5">SUM(Y31+Y56)</f>
        <v>1589</v>
      </c>
      <c r="Z6" s="23">
        <f t="shared" si="5"/>
        <v>1674</v>
      </c>
      <c r="AA6" s="23">
        <f t="shared" si="5"/>
        <v>1722</v>
      </c>
      <c r="AB6" s="23">
        <f>SUM(AB31+AB56)</f>
        <v>1853</v>
      </c>
      <c r="AC6" s="35" t="s">
        <v>28</v>
      </c>
      <c r="AD6" s="24">
        <f>SUM(AI6+AH6+AG6+AF6+AE6)</f>
        <v>9574</v>
      </c>
      <c r="AE6" s="23">
        <f>SUM(AE31+AE56)</f>
        <v>1926</v>
      </c>
      <c r="AF6" s="23">
        <f t="shared" ref="AF6:AI6" si="6">SUM(AF31+AF56)</f>
        <v>1998</v>
      </c>
      <c r="AG6" s="23">
        <f t="shared" si="6"/>
        <v>1858</v>
      </c>
      <c r="AH6" s="23">
        <f t="shared" si="6"/>
        <v>1923</v>
      </c>
      <c r="AI6" s="23">
        <f t="shared" si="6"/>
        <v>1869</v>
      </c>
      <c r="AJ6" s="24">
        <f>SUM(AJ31+AJ56)</f>
        <v>8986</v>
      </c>
      <c r="AK6" s="24">
        <f t="shared" ref="AK6:AV21" si="7">SUM(AK31+AK56)</f>
        <v>6764</v>
      </c>
      <c r="AL6" s="24">
        <f t="shared" si="7"/>
        <v>5196</v>
      </c>
      <c r="AM6" s="24">
        <f t="shared" si="7"/>
        <v>4406</v>
      </c>
      <c r="AN6" s="35" t="s">
        <v>28</v>
      </c>
      <c r="AO6" s="24">
        <f t="shared" si="7"/>
        <v>3985</v>
      </c>
      <c r="AP6" s="24">
        <f>SUM(AP31+AP56)</f>
        <v>3412</v>
      </c>
      <c r="AQ6" s="24">
        <f>SUM(AQ31+AQ56)</f>
        <v>2896</v>
      </c>
      <c r="AR6" s="24">
        <f t="shared" ref="AR6:AV6" si="8">SUM(AR31+AR56)</f>
        <v>2403</v>
      </c>
      <c r="AS6" s="24">
        <f t="shared" si="8"/>
        <v>2117</v>
      </c>
      <c r="AT6" s="24">
        <f t="shared" si="8"/>
        <v>1845</v>
      </c>
      <c r="AU6" s="24">
        <f t="shared" si="8"/>
        <v>1388</v>
      </c>
      <c r="AV6" s="24">
        <f t="shared" si="8"/>
        <v>1824</v>
      </c>
      <c r="AW6" s="13"/>
    </row>
    <row r="7" spans="2:49" ht="15" customHeight="1">
      <c r="B7" s="35" t="s">
        <v>29</v>
      </c>
      <c r="C7" s="22">
        <f t="shared" ref="C7:C28" si="9">SUM(D7+J7+Q7+W7+AD7+AJ7+AK7+AL7+AM7+AO7+AP7+AQ7+AR7+AS7+AT7+AU7+AV7)</f>
        <v>12909</v>
      </c>
      <c r="D7" s="24">
        <f t="shared" ref="D7:D28" si="10">SUM(I7+H7+G7+F7+E7)</f>
        <v>1239</v>
      </c>
      <c r="E7" s="23">
        <f t="shared" si="2"/>
        <v>252</v>
      </c>
      <c r="F7" s="23">
        <f t="shared" si="2"/>
        <v>256</v>
      </c>
      <c r="G7" s="23">
        <f t="shared" si="2"/>
        <v>237</v>
      </c>
      <c r="H7" s="23">
        <f t="shared" si="2"/>
        <v>235</v>
      </c>
      <c r="I7" s="23">
        <f t="shared" si="2"/>
        <v>259</v>
      </c>
      <c r="J7" s="24">
        <f t="shared" ref="J7:J28" si="11">SUM(O7+N7+M7+L7+K7)</f>
        <v>1233</v>
      </c>
      <c r="K7" s="23">
        <f t="shared" ref="K7:O22" si="12">SUM(K32+K57)</f>
        <v>235</v>
      </c>
      <c r="L7" s="23">
        <f t="shared" si="12"/>
        <v>240</v>
      </c>
      <c r="M7" s="23">
        <f t="shared" si="12"/>
        <v>236</v>
      </c>
      <c r="N7" s="23">
        <f t="shared" si="12"/>
        <v>280</v>
      </c>
      <c r="O7" s="23">
        <f t="shared" si="12"/>
        <v>242</v>
      </c>
      <c r="P7" s="35" t="s">
        <v>29</v>
      </c>
      <c r="Q7" s="24">
        <f t="shared" ref="Q7:Q28" si="13">SUM(V7+U7+T7+S7+R7)</f>
        <v>1287</v>
      </c>
      <c r="R7" s="23">
        <f t="shared" ref="R7:V22" si="14">SUM(R32+R57)</f>
        <v>262</v>
      </c>
      <c r="S7" s="23">
        <f t="shared" si="14"/>
        <v>239</v>
      </c>
      <c r="T7" s="23">
        <f t="shared" si="14"/>
        <v>233</v>
      </c>
      <c r="U7" s="23">
        <f t="shared" si="14"/>
        <v>286</v>
      </c>
      <c r="V7" s="23">
        <f t="shared" si="14"/>
        <v>267</v>
      </c>
      <c r="W7" s="24">
        <f t="shared" ref="W7:W28" si="15">+X7+Y7+Z7+AA7+AB7</f>
        <v>1384</v>
      </c>
      <c r="X7" s="23">
        <f t="shared" ref="X7:AB22" si="16">SUM(X32+X57)</f>
        <v>271</v>
      </c>
      <c r="Y7" s="23">
        <f t="shared" si="16"/>
        <v>245</v>
      </c>
      <c r="Z7" s="23">
        <f t="shared" si="16"/>
        <v>274</v>
      </c>
      <c r="AA7" s="23">
        <f t="shared" si="16"/>
        <v>299</v>
      </c>
      <c r="AB7" s="23">
        <f t="shared" si="16"/>
        <v>295</v>
      </c>
      <c r="AC7" s="35" t="s">
        <v>29</v>
      </c>
      <c r="AD7" s="24">
        <f t="shared" ref="AD7:AD28" si="17">SUM(AI7+AH7+AG7+AF7+AE7)</f>
        <v>1551</v>
      </c>
      <c r="AE7" s="23">
        <f t="shared" ref="AE7:AM22" si="18">SUM(AE32+AE57)</f>
        <v>294</v>
      </c>
      <c r="AF7" s="23">
        <f t="shared" si="18"/>
        <v>317</v>
      </c>
      <c r="AG7" s="23">
        <f t="shared" si="18"/>
        <v>297</v>
      </c>
      <c r="AH7" s="23">
        <f t="shared" si="18"/>
        <v>331</v>
      </c>
      <c r="AI7" s="23">
        <f t="shared" si="18"/>
        <v>312</v>
      </c>
      <c r="AJ7" s="24">
        <f t="shared" si="18"/>
        <v>1277</v>
      </c>
      <c r="AK7" s="24">
        <f t="shared" si="18"/>
        <v>769</v>
      </c>
      <c r="AL7" s="24">
        <f t="shared" si="18"/>
        <v>661</v>
      </c>
      <c r="AM7" s="24">
        <f t="shared" si="18"/>
        <v>539</v>
      </c>
      <c r="AN7" s="35" t="s">
        <v>29</v>
      </c>
      <c r="AO7" s="24">
        <f t="shared" si="7"/>
        <v>609</v>
      </c>
      <c r="AP7" s="24">
        <f t="shared" si="7"/>
        <v>473</v>
      </c>
      <c r="AQ7" s="24">
        <f t="shared" si="7"/>
        <v>434</v>
      </c>
      <c r="AR7" s="24">
        <f t="shared" si="7"/>
        <v>360</v>
      </c>
      <c r="AS7" s="24">
        <f t="shared" si="7"/>
        <v>314</v>
      </c>
      <c r="AT7" s="24">
        <f t="shared" si="7"/>
        <v>264</v>
      </c>
      <c r="AU7" s="24">
        <f t="shared" si="7"/>
        <v>220</v>
      </c>
      <c r="AV7" s="24">
        <f t="shared" si="7"/>
        <v>295</v>
      </c>
      <c r="AW7" s="13"/>
    </row>
    <row r="8" spans="2:49" ht="15" customHeight="1">
      <c r="B8" s="35" t="s">
        <v>30</v>
      </c>
      <c r="C8" s="22">
        <f>SUM(D8+J8+Q8+W8+AD8+AJ8+AK8+AL8+AM8+AO8+AP8+AQ8+AR8+AS8+AT8+AU8+AV8)</f>
        <v>16701</v>
      </c>
      <c r="D8" s="24">
        <f t="shared" si="10"/>
        <v>1698</v>
      </c>
      <c r="E8" s="23">
        <f t="shared" si="2"/>
        <v>345</v>
      </c>
      <c r="F8" s="23">
        <f t="shared" si="2"/>
        <v>321</v>
      </c>
      <c r="G8" s="23">
        <f t="shared" si="2"/>
        <v>369</v>
      </c>
      <c r="H8" s="23">
        <f t="shared" si="2"/>
        <v>321</v>
      </c>
      <c r="I8" s="23">
        <f t="shared" si="2"/>
        <v>342</v>
      </c>
      <c r="J8" s="24">
        <f t="shared" si="11"/>
        <v>1655</v>
      </c>
      <c r="K8" s="23">
        <f t="shared" si="12"/>
        <v>334</v>
      </c>
      <c r="L8" s="23">
        <f t="shared" si="12"/>
        <v>326</v>
      </c>
      <c r="M8" s="23">
        <f t="shared" si="12"/>
        <v>331</v>
      </c>
      <c r="N8" s="23">
        <f t="shared" si="12"/>
        <v>364</v>
      </c>
      <c r="O8" s="23">
        <f t="shared" si="12"/>
        <v>300</v>
      </c>
      <c r="P8" s="35" t="s">
        <v>30</v>
      </c>
      <c r="Q8" s="24">
        <f t="shared" si="13"/>
        <v>1659</v>
      </c>
      <c r="R8" s="23">
        <f t="shared" si="14"/>
        <v>327</v>
      </c>
      <c r="S8" s="23">
        <f t="shared" si="14"/>
        <v>289</v>
      </c>
      <c r="T8" s="23">
        <f t="shared" si="14"/>
        <v>320</v>
      </c>
      <c r="U8" s="23">
        <f t="shared" si="14"/>
        <v>322</v>
      </c>
      <c r="V8" s="23">
        <f t="shared" si="14"/>
        <v>401</v>
      </c>
      <c r="W8" s="24">
        <f t="shared" si="15"/>
        <v>1751</v>
      </c>
      <c r="X8" s="23">
        <f t="shared" si="16"/>
        <v>362</v>
      </c>
      <c r="Y8" s="23">
        <f t="shared" si="16"/>
        <v>357</v>
      </c>
      <c r="Z8" s="23">
        <f t="shared" si="16"/>
        <v>352</v>
      </c>
      <c r="AA8" s="23">
        <f t="shared" si="16"/>
        <v>314</v>
      </c>
      <c r="AB8" s="23">
        <f t="shared" si="16"/>
        <v>366</v>
      </c>
      <c r="AC8" s="35" t="s">
        <v>30</v>
      </c>
      <c r="AD8" s="24">
        <f t="shared" si="17"/>
        <v>1913</v>
      </c>
      <c r="AE8" s="23">
        <f t="shared" si="18"/>
        <v>417</v>
      </c>
      <c r="AF8" s="23">
        <f t="shared" si="18"/>
        <v>396</v>
      </c>
      <c r="AG8" s="23">
        <f t="shared" si="18"/>
        <v>398</v>
      </c>
      <c r="AH8" s="23">
        <f t="shared" si="18"/>
        <v>351</v>
      </c>
      <c r="AI8" s="23">
        <f t="shared" si="18"/>
        <v>351</v>
      </c>
      <c r="AJ8" s="24">
        <f t="shared" si="18"/>
        <v>1606</v>
      </c>
      <c r="AK8" s="24">
        <f t="shared" si="18"/>
        <v>1165</v>
      </c>
      <c r="AL8" s="24">
        <f t="shared" si="18"/>
        <v>798</v>
      </c>
      <c r="AM8" s="24">
        <f t="shared" si="18"/>
        <v>735</v>
      </c>
      <c r="AN8" s="35" t="s">
        <v>30</v>
      </c>
      <c r="AO8" s="24">
        <f t="shared" si="7"/>
        <v>731</v>
      </c>
      <c r="AP8" s="24">
        <f t="shared" si="7"/>
        <v>600</v>
      </c>
      <c r="AQ8" s="24">
        <f t="shared" si="7"/>
        <v>487</v>
      </c>
      <c r="AR8" s="24">
        <f t="shared" si="7"/>
        <v>454</v>
      </c>
      <c r="AS8" s="24">
        <f t="shared" si="7"/>
        <v>422</v>
      </c>
      <c r="AT8" s="24">
        <f t="shared" si="7"/>
        <v>331</v>
      </c>
      <c r="AU8" s="24">
        <f t="shared" si="7"/>
        <v>305</v>
      </c>
      <c r="AV8" s="24">
        <f t="shared" si="7"/>
        <v>391</v>
      </c>
      <c r="AW8" s="13"/>
    </row>
    <row r="9" spans="2:49" ht="15" customHeight="1">
      <c r="B9" s="35" t="s">
        <v>31</v>
      </c>
      <c r="C9" s="22">
        <f t="shared" si="9"/>
        <v>2968</v>
      </c>
      <c r="D9" s="24">
        <f t="shared" si="10"/>
        <v>275</v>
      </c>
      <c r="E9" s="23">
        <f t="shared" si="2"/>
        <v>50</v>
      </c>
      <c r="F9" s="23">
        <f t="shared" si="2"/>
        <v>52</v>
      </c>
      <c r="G9" s="23">
        <f t="shared" si="2"/>
        <v>64</v>
      </c>
      <c r="H9" s="23">
        <f t="shared" si="2"/>
        <v>55</v>
      </c>
      <c r="I9" s="23">
        <f t="shared" si="2"/>
        <v>54</v>
      </c>
      <c r="J9" s="24">
        <f t="shared" si="11"/>
        <v>304</v>
      </c>
      <c r="K9" s="23">
        <f t="shared" si="12"/>
        <v>71</v>
      </c>
      <c r="L9" s="23">
        <f t="shared" si="12"/>
        <v>54</v>
      </c>
      <c r="M9" s="23">
        <f t="shared" si="12"/>
        <v>60</v>
      </c>
      <c r="N9" s="23">
        <f t="shared" si="12"/>
        <v>67</v>
      </c>
      <c r="O9" s="23">
        <f t="shared" si="12"/>
        <v>52</v>
      </c>
      <c r="P9" s="35" t="s">
        <v>31</v>
      </c>
      <c r="Q9" s="24">
        <f t="shared" si="13"/>
        <v>285</v>
      </c>
      <c r="R9" s="23">
        <f t="shared" si="14"/>
        <v>54</v>
      </c>
      <c r="S9" s="23">
        <f t="shared" si="14"/>
        <v>64</v>
      </c>
      <c r="T9" s="23">
        <f t="shared" si="14"/>
        <v>57</v>
      </c>
      <c r="U9" s="23">
        <f t="shared" si="14"/>
        <v>59</v>
      </c>
      <c r="V9" s="23">
        <f t="shared" si="14"/>
        <v>51</v>
      </c>
      <c r="W9" s="24">
        <f t="shared" si="15"/>
        <v>226</v>
      </c>
      <c r="X9" s="23">
        <f t="shared" si="16"/>
        <v>57</v>
      </c>
      <c r="Y9" s="23">
        <f t="shared" si="16"/>
        <v>36</v>
      </c>
      <c r="Z9" s="23">
        <f t="shared" si="16"/>
        <v>50</v>
      </c>
      <c r="AA9" s="23">
        <f t="shared" si="16"/>
        <v>45</v>
      </c>
      <c r="AB9" s="23">
        <f t="shared" si="16"/>
        <v>38</v>
      </c>
      <c r="AC9" s="35" t="s">
        <v>31</v>
      </c>
      <c r="AD9" s="24">
        <f t="shared" si="17"/>
        <v>317</v>
      </c>
      <c r="AE9" s="23">
        <f t="shared" si="18"/>
        <v>74</v>
      </c>
      <c r="AF9" s="23">
        <f t="shared" si="18"/>
        <v>53</v>
      </c>
      <c r="AG9" s="23">
        <f t="shared" si="18"/>
        <v>67</v>
      </c>
      <c r="AH9" s="23">
        <f t="shared" si="18"/>
        <v>65</v>
      </c>
      <c r="AI9" s="23">
        <f t="shared" si="18"/>
        <v>58</v>
      </c>
      <c r="AJ9" s="24">
        <f t="shared" si="18"/>
        <v>321</v>
      </c>
      <c r="AK9" s="24">
        <f t="shared" si="18"/>
        <v>229</v>
      </c>
      <c r="AL9" s="24">
        <f t="shared" si="18"/>
        <v>158</v>
      </c>
      <c r="AM9" s="24">
        <f t="shared" si="18"/>
        <v>133</v>
      </c>
      <c r="AN9" s="35" t="s">
        <v>31</v>
      </c>
      <c r="AO9" s="24">
        <f t="shared" si="7"/>
        <v>121</v>
      </c>
      <c r="AP9" s="24">
        <f t="shared" si="7"/>
        <v>110</v>
      </c>
      <c r="AQ9" s="24">
        <f t="shared" si="7"/>
        <v>92</v>
      </c>
      <c r="AR9" s="24">
        <f t="shared" si="7"/>
        <v>119</v>
      </c>
      <c r="AS9" s="24">
        <f t="shared" si="7"/>
        <v>87</v>
      </c>
      <c r="AT9" s="24">
        <f t="shared" si="7"/>
        <v>82</v>
      </c>
      <c r="AU9" s="24">
        <f t="shared" si="7"/>
        <v>40</v>
      </c>
      <c r="AV9" s="24">
        <f t="shared" si="7"/>
        <v>69</v>
      </c>
      <c r="AW9" s="13"/>
    </row>
    <row r="10" spans="2:49" ht="15" customHeight="1">
      <c r="B10" s="35" t="s">
        <v>32</v>
      </c>
      <c r="C10" s="22">
        <f t="shared" si="9"/>
        <v>12732</v>
      </c>
      <c r="D10" s="24">
        <f t="shared" si="10"/>
        <v>1189</v>
      </c>
      <c r="E10" s="23">
        <f t="shared" si="2"/>
        <v>234</v>
      </c>
      <c r="F10" s="23">
        <f t="shared" si="2"/>
        <v>245</v>
      </c>
      <c r="G10" s="23">
        <f t="shared" si="2"/>
        <v>229</v>
      </c>
      <c r="H10" s="23">
        <f t="shared" si="2"/>
        <v>262</v>
      </c>
      <c r="I10" s="23">
        <f t="shared" si="2"/>
        <v>219</v>
      </c>
      <c r="J10" s="24">
        <f t="shared" si="11"/>
        <v>1204</v>
      </c>
      <c r="K10" s="23">
        <f t="shared" si="12"/>
        <v>256</v>
      </c>
      <c r="L10" s="23">
        <f t="shared" si="12"/>
        <v>247</v>
      </c>
      <c r="M10" s="23">
        <f t="shared" si="12"/>
        <v>207</v>
      </c>
      <c r="N10" s="23">
        <f t="shared" si="12"/>
        <v>253</v>
      </c>
      <c r="O10" s="23">
        <f t="shared" si="12"/>
        <v>241</v>
      </c>
      <c r="P10" s="35" t="s">
        <v>32</v>
      </c>
      <c r="Q10" s="24">
        <f t="shared" si="13"/>
        <v>1263</v>
      </c>
      <c r="R10" s="23">
        <f t="shared" si="14"/>
        <v>265</v>
      </c>
      <c r="S10" s="23">
        <f t="shared" si="14"/>
        <v>240</v>
      </c>
      <c r="T10" s="23">
        <f t="shared" si="14"/>
        <v>245</v>
      </c>
      <c r="U10" s="23">
        <f t="shared" si="14"/>
        <v>250</v>
      </c>
      <c r="V10" s="23">
        <f t="shared" si="14"/>
        <v>263</v>
      </c>
      <c r="W10" s="24">
        <f t="shared" si="15"/>
        <v>1321</v>
      </c>
      <c r="X10" s="23">
        <f t="shared" si="16"/>
        <v>263</v>
      </c>
      <c r="Y10" s="23">
        <f t="shared" si="16"/>
        <v>258</v>
      </c>
      <c r="Z10" s="23">
        <f t="shared" si="16"/>
        <v>286</v>
      </c>
      <c r="AA10" s="23">
        <f t="shared" si="16"/>
        <v>250</v>
      </c>
      <c r="AB10" s="23">
        <f t="shared" si="16"/>
        <v>264</v>
      </c>
      <c r="AC10" s="35" t="s">
        <v>32</v>
      </c>
      <c r="AD10" s="24">
        <f t="shared" si="17"/>
        <v>1381</v>
      </c>
      <c r="AE10" s="23">
        <f t="shared" si="18"/>
        <v>266</v>
      </c>
      <c r="AF10" s="23">
        <f t="shared" si="18"/>
        <v>290</v>
      </c>
      <c r="AG10" s="23">
        <f t="shared" si="18"/>
        <v>302</v>
      </c>
      <c r="AH10" s="23">
        <f t="shared" si="18"/>
        <v>242</v>
      </c>
      <c r="AI10" s="23">
        <f t="shared" si="18"/>
        <v>281</v>
      </c>
      <c r="AJ10" s="24">
        <f t="shared" si="18"/>
        <v>1244</v>
      </c>
      <c r="AK10" s="24">
        <f t="shared" si="18"/>
        <v>951</v>
      </c>
      <c r="AL10" s="24">
        <f t="shared" si="18"/>
        <v>658</v>
      </c>
      <c r="AM10" s="24">
        <f t="shared" si="18"/>
        <v>603</v>
      </c>
      <c r="AN10" s="35" t="s">
        <v>32</v>
      </c>
      <c r="AO10" s="24">
        <f t="shared" si="7"/>
        <v>525</v>
      </c>
      <c r="AP10" s="24">
        <f t="shared" si="7"/>
        <v>461</v>
      </c>
      <c r="AQ10" s="24">
        <f t="shared" si="7"/>
        <v>443</v>
      </c>
      <c r="AR10" s="24">
        <f t="shared" si="7"/>
        <v>376</v>
      </c>
      <c r="AS10" s="24">
        <f t="shared" si="7"/>
        <v>348</v>
      </c>
      <c r="AT10" s="24">
        <f t="shared" si="7"/>
        <v>276</v>
      </c>
      <c r="AU10" s="24">
        <f t="shared" si="7"/>
        <v>217</v>
      </c>
      <c r="AV10" s="24">
        <f t="shared" si="7"/>
        <v>272</v>
      </c>
      <c r="AW10" s="13"/>
    </row>
    <row r="11" spans="2:49" ht="15" customHeight="1">
      <c r="B11" s="35" t="s">
        <v>33</v>
      </c>
      <c r="C11" s="22">
        <f t="shared" si="9"/>
        <v>8366</v>
      </c>
      <c r="D11" s="24">
        <f t="shared" si="10"/>
        <v>771</v>
      </c>
      <c r="E11" s="23">
        <f t="shared" si="2"/>
        <v>148</v>
      </c>
      <c r="F11" s="23">
        <f t="shared" si="2"/>
        <v>141</v>
      </c>
      <c r="G11" s="23">
        <f t="shared" si="2"/>
        <v>154</v>
      </c>
      <c r="H11" s="23">
        <f t="shared" si="2"/>
        <v>161</v>
      </c>
      <c r="I11" s="23">
        <f t="shared" si="2"/>
        <v>167</v>
      </c>
      <c r="J11" s="24">
        <f t="shared" si="11"/>
        <v>813</v>
      </c>
      <c r="K11" s="23">
        <f t="shared" si="12"/>
        <v>164</v>
      </c>
      <c r="L11" s="23">
        <f t="shared" si="12"/>
        <v>169</v>
      </c>
      <c r="M11" s="23">
        <f t="shared" si="12"/>
        <v>143</v>
      </c>
      <c r="N11" s="23">
        <f t="shared" si="12"/>
        <v>158</v>
      </c>
      <c r="O11" s="23">
        <f t="shared" si="12"/>
        <v>179</v>
      </c>
      <c r="P11" s="35" t="s">
        <v>33</v>
      </c>
      <c r="Q11" s="24">
        <f t="shared" si="13"/>
        <v>850</v>
      </c>
      <c r="R11" s="23">
        <f t="shared" si="14"/>
        <v>167</v>
      </c>
      <c r="S11" s="23">
        <f t="shared" si="14"/>
        <v>179</v>
      </c>
      <c r="T11" s="23">
        <f t="shared" si="14"/>
        <v>178</v>
      </c>
      <c r="U11" s="23">
        <f t="shared" si="14"/>
        <v>168</v>
      </c>
      <c r="V11" s="23">
        <f t="shared" si="14"/>
        <v>158</v>
      </c>
      <c r="W11" s="24">
        <f t="shared" si="15"/>
        <v>896</v>
      </c>
      <c r="X11" s="23">
        <f t="shared" si="16"/>
        <v>172</v>
      </c>
      <c r="Y11" s="23">
        <f t="shared" si="16"/>
        <v>194</v>
      </c>
      <c r="Z11" s="23">
        <f t="shared" si="16"/>
        <v>173</v>
      </c>
      <c r="AA11" s="23">
        <f t="shared" si="16"/>
        <v>166</v>
      </c>
      <c r="AB11" s="23">
        <f t="shared" si="16"/>
        <v>191</v>
      </c>
      <c r="AC11" s="35" t="s">
        <v>33</v>
      </c>
      <c r="AD11" s="24">
        <f t="shared" si="17"/>
        <v>932</v>
      </c>
      <c r="AE11" s="23">
        <f t="shared" si="18"/>
        <v>195</v>
      </c>
      <c r="AF11" s="23">
        <f t="shared" si="18"/>
        <v>212</v>
      </c>
      <c r="AG11" s="23">
        <f t="shared" si="18"/>
        <v>168</v>
      </c>
      <c r="AH11" s="23">
        <f t="shared" si="18"/>
        <v>170</v>
      </c>
      <c r="AI11" s="23">
        <f t="shared" si="18"/>
        <v>187</v>
      </c>
      <c r="AJ11" s="24">
        <f t="shared" si="18"/>
        <v>773</v>
      </c>
      <c r="AK11" s="24">
        <f t="shared" si="18"/>
        <v>570</v>
      </c>
      <c r="AL11" s="24">
        <f t="shared" si="18"/>
        <v>429</v>
      </c>
      <c r="AM11" s="24">
        <f t="shared" si="18"/>
        <v>420</v>
      </c>
      <c r="AN11" s="35" t="s">
        <v>33</v>
      </c>
      <c r="AO11" s="24">
        <f t="shared" si="7"/>
        <v>398</v>
      </c>
      <c r="AP11" s="24">
        <f t="shared" si="7"/>
        <v>267</v>
      </c>
      <c r="AQ11" s="24">
        <f t="shared" si="7"/>
        <v>283</v>
      </c>
      <c r="AR11" s="24">
        <f t="shared" si="7"/>
        <v>231</v>
      </c>
      <c r="AS11" s="24">
        <f t="shared" si="7"/>
        <v>177</v>
      </c>
      <c r="AT11" s="24">
        <f t="shared" si="7"/>
        <v>200</v>
      </c>
      <c r="AU11" s="24">
        <f t="shared" si="7"/>
        <v>129</v>
      </c>
      <c r="AV11" s="24">
        <f t="shared" si="7"/>
        <v>227</v>
      </c>
      <c r="AW11" s="13"/>
    </row>
    <row r="12" spans="2:49" ht="15" customHeight="1">
      <c r="B12" s="35" t="s">
        <v>34</v>
      </c>
      <c r="C12" s="22">
        <f>SUM(D12+J12+Q12+W12+AD12+AJ12+AK12+AL12+AM12+AO12+AP12+AQ12+AR12+AS12+AT12+AU12+AV12)</f>
        <v>6339</v>
      </c>
      <c r="D12" s="24">
        <f t="shared" si="10"/>
        <v>617</v>
      </c>
      <c r="E12" s="23">
        <f t="shared" si="2"/>
        <v>125</v>
      </c>
      <c r="F12" s="23">
        <f t="shared" si="2"/>
        <v>130</v>
      </c>
      <c r="G12" s="23">
        <f t="shared" si="2"/>
        <v>118</v>
      </c>
      <c r="H12" s="23">
        <f t="shared" si="2"/>
        <v>115</v>
      </c>
      <c r="I12" s="23">
        <f t="shared" si="2"/>
        <v>129</v>
      </c>
      <c r="J12" s="24">
        <f t="shared" si="11"/>
        <v>561</v>
      </c>
      <c r="K12" s="23">
        <f t="shared" si="12"/>
        <v>132</v>
      </c>
      <c r="L12" s="23">
        <f t="shared" si="12"/>
        <v>88</v>
      </c>
      <c r="M12" s="23">
        <f t="shared" si="12"/>
        <v>107</v>
      </c>
      <c r="N12" s="23">
        <f t="shared" si="12"/>
        <v>124</v>
      </c>
      <c r="O12" s="23">
        <f t="shared" si="12"/>
        <v>110</v>
      </c>
      <c r="P12" s="35" t="s">
        <v>34</v>
      </c>
      <c r="Q12" s="24">
        <f t="shared" si="13"/>
        <v>574</v>
      </c>
      <c r="R12" s="23">
        <f t="shared" si="14"/>
        <v>101</v>
      </c>
      <c r="S12" s="23">
        <f t="shared" si="14"/>
        <v>97</v>
      </c>
      <c r="T12" s="23">
        <f t="shared" si="14"/>
        <v>134</v>
      </c>
      <c r="U12" s="23">
        <f t="shared" si="14"/>
        <v>109</v>
      </c>
      <c r="V12" s="23">
        <f t="shared" si="14"/>
        <v>133</v>
      </c>
      <c r="W12" s="24">
        <f t="shared" si="15"/>
        <v>605</v>
      </c>
      <c r="X12" s="23">
        <f t="shared" si="16"/>
        <v>114</v>
      </c>
      <c r="Y12" s="23">
        <f t="shared" si="16"/>
        <v>117</v>
      </c>
      <c r="Z12" s="23">
        <f t="shared" si="16"/>
        <v>112</v>
      </c>
      <c r="AA12" s="23">
        <f t="shared" si="16"/>
        <v>135</v>
      </c>
      <c r="AB12" s="23">
        <f t="shared" si="16"/>
        <v>127</v>
      </c>
      <c r="AC12" s="35" t="s">
        <v>34</v>
      </c>
      <c r="AD12" s="24">
        <f t="shared" si="17"/>
        <v>696</v>
      </c>
      <c r="AE12" s="23">
        <f t="shared" si="18"/>
        <v>159</v>
      </c>
      <c r="AF12" s="23">
        <f t="shared" si="18"/>
        <v>128</v>
      </c>
      <c r="AG12" s="23">
        <f t="shared" si="18"/>
        <v>130</v>
      </c>
      <c r="AH12" s="23">
        <f t="shared" si="18"/>
        <v>132</v>
      </c>
      <c r="AI12" s="23">
        <f t="shared" si="18"/>
        <v>147</v>
      </c>
      <c r="AJ12" s="24">
        <f t="shared" si="18"/>
        <v>598</v>
      </c>
      <c r="AK12" s="24">
        <f t="shared" si="18"/>
        <v>513</v>
      </c>
      <c r="AL12" s="24">
        <f t="shared" si="18"/>
        <v>357</v>
      </c>
      <c r="AM12" s="24">
        <f t="shared" si="18"/>
        <v>324</v>
      </c>
      <c r="AN12" s="35" t="s">
        <v>34</v>
      </c>
      <c r="AO12" s="24">
        <f t="shared" si="7"/>
        <v>302</v>
      </c>
      <c r="AP12" s="24">
        <f t="shared" si="7"/>
        <v>235</v>
      </c>
      <c r="AQ12" s="24">
        <f t="shared" si="7"/>
        <v>189</v>
      </c>
      <c r="AR12" s="24">
        <f t="shared" si="7"/>
        <v>188</v>
      </c>
      <c r="AS12" s="24">
        <f t="shared" si="7"/>
        <v>171</v>
      </c>
      <c r="AT12" s="24">
        <f t="shared" si="7"/>
        <v>131</v>
      </c>
      <c r="AU12" s="24">
        <f t="shared" si="7"/>
        <v>108</v>
      </c>
      <c r="AV12" s="24">
        <f t="shared" si="7"/>
        <v>170</v>
      </c>
      <c r="AW12" s="13"/>
    </row>
    <row r="13" spans="2:49" ht="15" customHeight="1">
      <c r="B13" s="35" t="s">
        <v>35</v>
      </c>
      <c r="C13" s="22">
        <f t="shared" si="9"/>
        <v>9337</v>
      </c>
      <c r="D13" s="24">
        <f t="shared" si="10"/>
        <v>850</v>
      </c>
      <c r="E13" s="23">
        <f t="shared" si="2"/>
        <v>143</v>
      </c>
      <c r="F13" s="23">
        <f t="shared" si="2"/>
        <v>155</v>
      </c>
      <c r="G13" s="23">
        <f t="shared" si="2"/>
        <v>176</v>
      </c>
      <c r="H13" s="23">
        <f t="shared" si="2"/>
        <v>208</v>
      </c>
      <c r="I13" s="23">
        <f t="shared" si="2"/>
        <v>168</v>
      </c>
      <c r="J13" s="24">
        <f t="shared" si="11"/>
        <v>915</v>
      </c>
      <c r="K13" s="23">
        <f t="shared" si="12"/>
        <v>195</v>
      </c>
      <c r="L13" s="23">
        <f t="shared" si="12"/>
        <v>176</v>
      </c>
      <c r="M13" s="23">
        <f t="shared" si="12"/>
        <v>198</v>
      </c>
      <c r="N13" s="23">
        <f t="shared" si="12"/>
        <v>175</v>
      </c>
      <c r="O13" s="23">
        <f t="shared" si="12"/>
        <v>171</v>
      </c>
      <c r="P13" s="35" t="s">
        <v>35</v>
      </c>
      <c r="Q13" s="24">
        <f t="shared" si="13"/>
        <v>953</v>
      </c>
      <c r="R13" s="23">
        <f t="shared" si="14"/>
        <v>186</v>
      </c>
      <c r="S13" s="23">
        <f t="shared" si="14"/>
        <v>175</v>
      </c>
      <c r="T13" s="23">
        <f t="shared" si="14"/>
        <v>177</v>
      </c>
      <c r="U13" s="23">
        <f t="shared" si="14"/>
        <v>217</v>
      </c>
      <c r="V13" s="23">
        <f t="shared" si="14"/>
        <v>198</v>
      </c>
      <c r="W13" s="24">
        <f t="shared" si="15"/>
        <v>1084</v>
      </c>
      <c r="X13" s="23">
        <f t="shared" si="16"/>
        <v>219</v>
      </c>
      <c r="Y13" s="23">
        <f t="shared" si="16"/>
        <v>201</v>
      </c>
      <c r="Z13" s="23">
        <f t="shared" si="16"/>
        <v>241</v>
      </c>
      <c r="AA13" s="23">
        <f t="shared" si="16"/>
        <v>204</v>
      </c>
      <c r="AB13" s="23">
        <f t="shared" si="16"/>
        <v>219</v>
      </c>
      <c r="AC13" s="35" t="s">
        <v>35</v>
      </c>
      <c r="AD13" s="24">
        <f t="shared" si="17"/>
        <v>1006</v>
      </c>
      <c r="AE13" s="23">
        <f t="shared" si="18"/>
        <v>176</v>
      </c>
      <c r="AF13" s="23">
        <f t="shared" si="18"/>
        <v>221</v>
      </c>
      <c r="AG13" s="23">
        <f t="shared" si="18"/>
        <v>209</v>
      </c>
      <c r="AH13" s="23">
        <f t="shared" si="18"/>
        <v>211</v>
      </c>
      <c r="AI13" s="23">
        <f t="shared" si="18"/>
        <v>189</v>
      </c>
      <c r="AJ13" s="24">
        <f t="shared" si="18"/>
        <v>836</v>
      </c>
      <c r="AK13" s="24">
        <f t="shared" si="18"/>
        <v>580</v>
      </c>
      <c r="AL13" s="24">
        <f t="shared" si="18"/>
        <v>404</v>
      </c>
      <c r="AM13" s="24">
        <f t="shared" si="18"/>
        <v>380</v>
      </c>
      <c r="AN13" s="35" t="s">
        <v>35</v>
      </c>
      <c r="AO13" s="24">
        <f t="shared" si="7"/>
        <v>377</v>
      </c>
      <c r="AP13" s="24">
        <f t="shared" si="7"/>
        <v>376</v>
      </c>
      <c r="AQ13" s="24">
        <f t="shared" si="7"/>
        <v>334</v>
      </c>
      <c r="AR13" s="24">
        <f t="shared" si="7"/>
        <v>311</v>
      </c>
      <c r="AS13" s="24">
        <f t="shared" si="7"/>
        <v>261</v>
      </c>
      <c r="AT13" s="24">
        <f t="shared" si="7"/>
        <v>215</v>
      </c>
      <c r="AU13" s="24">
        <f t="shared" si="7"/>
        <v>192</v>
      </c>
      <c r="AV13" s="24">
        <f t="shared" si="7"/>
        <v>263</v>
      </c>
      <c r="AW13" s="13"/>
    </row>
    <row r="14" spans="2:49" ht="15" customHeight="1">
      <c r="B14" s="35" t="s">
        <v>36</v>
      </c>
      <c r="C14" s="22">
        <f t="shared" si="9"/>
        <v>52362</v>
      </c>
      <c r="D14" s="24">
        <f t="shared" si="10"/>
        <v>5107</v>
      </c>
      <c r="E14" s="23">
        <f t="shared" si="2"/>
        <v>983</v>
      </c>
      <c r="F14" s="23">
        <f t="shared" si="2"/>
        <v>1043</v>
      </c>
      <c r="G14" s="23">
        <f t="shared" si="2"/>
        <v>1030</v>
      </c>
      <c r="H14" s="23">
        <f t="shared" si="2"/>
        <v>1038</v>
      </c>
      <c r="I14" s="23">
        <f t="shared" si="2"/>
        <v>1013</v>
      </c>
      <c r="J14" s="24">
        <f t="shared" si="11"/>
        <v>5098</v>
      </c>
      <c r="K14" s="23">
        <f t="shared" si="12"/>
        <v>1003</v>
      </c>
      <c r="L14" s="23">
        <f t="shared" si="12"/>
        <v>1009</v>
      </c>
      <c r="M14" s="23">
        <f t="shared" si="12"/>
        <v>1033</v>
      </c>
      <c r="N14" s="23">
        <f t="shared" si="12"/>
        <v>1009</v>
      </c>
      <c r="O14" s="23">
        <f t="shared" si="12"/>
        <v>1044</v>
      </c>
      <c r="P14" s="35" t="s">
        <v>36</v>
      </c>
      <c r="Q14" s="24">
        <f t="shared" si="13"/>
        <v>5573</v>
      </c>
      <c r="R14" s="23">
        <f t="shared" si="14"/>
        <v>1060</v>
      </c>
      <c r="S14" s="23">
        <f t="shared" si="14"/>
        <v>1128</v>
      </c>
      <c r="T14" s="23">
        <f t="shared" si="14"/>
        <v>1080</v>
      </c>
      <c r="U14" s="23">
        <f t="shared" si="14"/>
        <v>1107</v>
      </c>
      <c r="V14" s="23">
        <f t="shared" si="14"/>
        <v>1198</v>
      </c>
      <c r="W14" s="24">
        <f t="shared" si="15"/>
        <v>5677</v>
      </c>
      <c r="X14" s="23">
        <f t="shared" si="16"/>
        <v>1130</v>
      </c>
      <c r="Y14" s="23">
        <f t="shared" si="16"/>
        <v>1144</v>
      </c>
      <c r="Z14" s="23">
        <f t="shared" si="16"/>
        <v>1119</v>
      </c>
      <c r="AA14" s="23">
        <f t="shared" si="16"/>
        <v>1113</v>
      </c>
      <c r="AB14" s="23">
        <f t="shared" si="16"/>
        <v>1171</v>
      </c>
      <c r="AC14" s="35" t="s">
        <v>36</v>
      </c>
      <c r="AD14" s="24">
        <f t="shared" si="17"/>
        <v>5857</v>
      </c>
      <c r="AE14" s="23">
        <f t="shared" si="18"/>
        <v>1157</v>
      </c>
      <c r="AF14" s="23">
        <f t="shared" si="18"/>
        <v>1143</v>
      </c>
      <c r="AG14" s="23">
        <f t="shared" si="18"/>
        <v>1242</v>
      </c>
      <c r="AH14" s="23">
        <f t="shared" si="18"/>
        <v>1174</v>
      </c>
      <c r="AI14" s="23">
        <f t="shared" si="18"/>
        <v>1141</v>
      </c>
      <c r="AJ14" s="24">
        <f t="shared" si="18"/>
        <v>5214</v>
      </c>
      <c r="AK14" s="24">
        <f t="shared" si="18"/>
        <v>3987</v>
      </c>
      <c r="AL14" s="24">
        <f t="shared" si="18"/>
        <v>2851</v>
      </c>
      <c r="AM14" s="24">
        <f t="shared" si="18"/>
        <v>2316</v>
      </c>
      <c r="AN14" s="35" t="s">
        <v>36</v>
      </c>
      <c r="AO14" s="24">
        <f t="shared" si="7"/>
        <v>2194</v>
      </c>
      <c r="AP14" s="24">
        <f t="shared" si="7"/>
        <v>1795</v>
      </c>
      <c r="AQ14" s="24">
        <f t="shared" si="7"/>
        <v>1620</v>
      </c>
      <c r="AR14" s="24">
        <f t="shared" si="7"/>
        <v>1366</v>
      </c>
      <c r="AS14" s="24">
        <f t="shared" si="7"/>
        <v>1165</v>
      </c>
      <c r="AT14" s="24">
        <f t="shared" si="7"/>
        <v>901</v>
      </c>
      <c r="AU14" s="24">
        <f t="shared" si="7"/>
        <v>727</v>
      </c>
      <c r="AV14" s="24">
        <f t="shared" si="7"/>
        <v>914</v>
      </c>
      <c r="AW14" s="13"/>
    </row>
    <row r="15" spans="2:49" ht="15" customHeight="1">
      <c r="B15" s="35" t="s">
        <v>37</v>
      </c>
      <c r="C15" s="22">
        <f t="shared" si="9"/>
        <v>20747</v>
      </c>
      <c r="D15" s="24">
        <f t="shared" si="10"/>
        <v>1939</v>
      </c>
      <c r="E15" s="23">
        <f t="shared" si="2"/>
        <v>408</v>
      </c>
      <c r="F15" s="23">
        <f t="shared" si="2"/>
        <v>392</v>
      </c>
      <c r="G15" s="23">
        <f t="shared" si="2"/>
        <v>374</v>
      </c>
      <c r="H15" s="23">
        <f t="shared" si="2"/>
        <v>375</v>
      </c>
      <c r="I15" s="23">
        <f t="shared" si="2"/>
        <v>390</v>
      </c>
      <c r="J15" s="24">
        <f t="shared" si="11"/>
        <v>1855</v>
      </c>
      <c r="K15" s="23">
        <f t="shared" si="12"/>
        <v>375</v>
      </c>
      <c r="L15" s="23">
        <f t="shared" si="12"/>
        <v>385</v>
      </c>
      <c r="M15" s="23">
        <f t="shared" si="12"/>
        <v>371</v>
      </c>
      <c r="N15" s="23">
        <f t="shared" si="12"/>
        <v>346</v>
      </c>
      <c r="O15" s="23">
        <f t="shared" si="12"/>
        <v>378</v>
      </c>
      <c r="P15" s="35" t="s">
        <v>37</v>
      </c>
      <c r="Q15" s="24">
        <f t="shared" si="13"/>
        <v>1745</v>
      </c>
      <c r="R15" s="23">
        <f t="shared" si="14"/>
        <v>330</v>
      </c>
      <c r="S15" s="23">
        <f t="shared" si="14"/>
        <v>335</v>
      </c>
      <c r="T15" s="23">
        <f t="shared" si="14"/>
        <v>346</v>
      </c>
      <c r="U15" s="23">
        <f t="shared" si="14"/>
        <v>335</v>
      </c>
      <c r="V15" s="23">
        <f t="shared" si="14"/>
        <v>399</v>
      </c>
      <c r="W15" s="24">
        <f t="shared" si="15"/>
        <v>1983</v>
      </c>
      <c r="X15" s="23">
        <f t="shared" si="16"/>
        <v>355</v>
      </c>
      <c r="Y15" s="23">
        <f t="shared" si="16"/>
        <v>351</v>
      </c>
      <c r="Z15" s="23">
        <f t="shared" si="16"/>
        <v>363</v>
      </c>
      <c r="AA15" s="23">
        <f t="shared" si="16"/>
        <v>460</v>
      </c>
      <c r="AB15" s="23">
        <f t="shared" si="16"/>
        <v>454</v>
      </c>
      <c r="AC15" s="35" t="s">
        <v>37</v>
      </c>
      <c r="AD15" s="24">
        <f t="shared" si="17"/>
        <v>2407</v>
      </c>
      <c r="AE15" s="23">
        <f t="shared" si="18"/>
        <v>444</v>
      </c>
      <c r="AF15" s="23">
        <f t="shared" si="18"/>
        <v>528</v>
      </c>
      <c r="AG15" s="23">
        <f t="shared" si="18"/>
        <v>481</v>
      </c>
      <c r="AH15" s="23">
        <f t="shared" si="18"/>
        <v>483</v>
      </c>
      <c r="AI15" s="23">
        <f t="shared" si="18"/>
        <v>471</v>
      </c>
      <c r="AJ15" s="24">
        <f t="shared" si="18"/>
        <v>2243</v>
      </c>
      <c r="AK15" s="24">
        <f t="shared" si="18"/>
        <v>1585</v>
      </c>
      <c r="AL15" s="24">
        <f t="shared" si="18"/>
        <v>1071</v>
      </c>
      <c r="AM15" s="24">
        <f t="shared" si="18"/>
        <v>1002</v>
      </c>
      <c r="AN15" s="35" t="s">
        <v>37</v>
      </c>
      <c r="AO15" s="24">
        <f t="shared" si="7"/>
        <v>953</v>
      </c>
      <c r="AP15" s="24">
        <f t="shared" si="7"/>
        <v>764</v>
      </c>
      <c r="AQ15" s="24">
        <f t="shared" si="7"/>
        <v>646</v>
      </c>
      <c r="AR15" s="24">
        <f t="shared" si="7"/>
        <v>585</v>
      </c>
      <c r="AS15" s="24">
        <f t="shared" si="7"/>
        <v>527</v>
      </c>
      <c r="AT15" s="24">
        <f t="shared" si="7"/>
        <v>509</v>
      </c>
      <c r="AU15" s="24">
        <f t="shared" si="7"/>
        <v>387</v>
      </c>
      <c r="AV15" s="24">
        <f t="shared" si="7"/>
        <v>546</v>
      </c>
      <c r="AW15" s="13"/>
    </row>
    <row r="16" spans="2:49" ht="15" customHeight="1">
      <c r="B16" s="35" t="s">
        <v>38</v>
      </c>
      <c r="C16" s="22">
        <f t="shared" si="9"/>
        <v>12800</v>
      </c>
      <c r="D16" s="24">
        <f t="shared" si="10"/>
        <v>1269</v>
      </c>
      <c r="E16" s="23">
        <f t="shared" si="2"/>
        <v>244</v>
      </c>
      <c r="F16" s="23">
        <f t="shared" si="2"/>
        <v>249</v>
      </c>
      <c r="G16" s="23">
        <f t="shared" si="2"/>
        <v>261</v>
      </c>
      <c r="H16" s="23">
        <f t="shared" si="2"/>
        <v>269</v>
      </c>
      <c r="I16" s="23">
        <f t="shared" si="2"/>
        <v>246</v>
      </c>
      <c r="J16" s="24">
        <f t="shared" si="11"/>
        <v>1336</v>
      </c>
      <c r="K16" s="23">
        <f t="shared" si="12"/>
        <v>255</v>
      </c>
      <c r="L16" s="23">
        <f t="shared" si="12"/>
        <v>249</v>
      </c>
      <c r="M16" s="23">
        <f t="shared" si="12"/>
        <v>281</v>
      </c>
      <c r="N16" s="23">
        <f t="shared" si="12"/>
        <v>271</v>
      </c>
      <c r="O16" s="23">
        <f t="shared" si="12"/>
        <v>280</v>
      </c>
      <c r="P16" s="35" t="s">
        <v>38</v>
      </c>
      <c r="Q16" s="24">
        <f t="shared" si="13"/>
        <v>1494</v>
      </c>
      <c r="R16" s="23">
        <f t="shared" si="14"/>
        <v>294</v>
      </c>
      <c r="S16" s="23">
        <f t="shared" si="14"/>
        <v>284</v>
      </c>
      <c r="T16" s="23">
        <f t="shared" si="14"/>
        <v>306</v>
      </c>
      <c r="U16" s="23">
        <f t="shared" si="14"/>
        <v>318</v>
      </c>
      <c r="V16" s="23">
        <f t="shared" si="14"/>
        <v>292</v>
      </c>
      <c r="W16" s="24">
        <f t="shared" si="15"/>
        <v>1559</v>
      </c>
      <c r="X16" s="23">
        <f t="shared" si="16"/>
        <v>321</v>
      </c>
      <c r="Y16" s="23">
        <f t="shared" si="16"/>
        <v>342</v>
      </c>
      <c r="Z16" s="23">
        <f t="shared" si="16"/>
        <v>316</v>
      </c>
      <c r="AA16" s="23">
        <f t="shared" si="16"/>
        <v>310</v>
      </c>
      <c r="AB16" s="23">
        <f t="shared" si="16"/>
        <v>270</v>
      </c>
      <c r="AC16" s="35" t="s">
        <v>38</v>
      </c>
      <c r="AD16" s="24">
        <f t="shared" si="17"/>
        <v>1398</v>
      </c>
      <c r="AE16" s="23">
        <f t="shared" si="18"/>
        <v>290</v>
      </c>
      <c r="AF16" s="23">
        <f t="shared" si="18"/>
        <v>272</v>
      </c>
      <c r="AG16" s="23">
        <f t="shared" si="18"/>
        <v>327</v>
      </c>
      <c r="AH16" s="23">
        <f t="shared" si="18"/>
        <v>284</v>
      </c>
      <c r="AI16" s="23">
        <f t="shared" si="18"/>
        <v>225</v>
      </c>
      <c r="AJ16" s="24">
        <f t="shared" si="18"/>
        <v>1109</v>
      </c>
      <c r="AK16" s="24">
        <f t="shared" si="18"/>
        <v>835</v>
      </c>
      <c r="AL16" s="24">
        <f t="shared" si="18"/>
        <v>625</v>
      </c>
      <c r="AM16" s="24">
        <f t="shared" si="18"/>
        <v>498</v>
      </c>
      <c r="AN16" s="35" t="s">
        <v>38</v>
      </c>
      <c r="AO16" s="24">
        <f t="shared" si="7"/>
        <v>486</v>
      </c>
      <c r="AP16" s="24">
        <f t="shared" si="7"/>
        <v>414</v>
      </c>
      <c r="AQ16" s="24">
        <f t="shared" si="7"/>
        <v>410</v>
      </c>
      <c r="AR16" s="24">
        <f t="shared" si="7"/>
        <v>354</v>
      </c>
      <c r="AS16" s="24">
        <f t="shared" si="7"/>
        <v>311</v>
      </c>
      <c r="AT16" s="24">
        <f t="shared" si="7"/>
        <v>240</v>
      </c>
      <c r="AU16" s="24">
        <f t="shared" si="7"/>
        <v>202</v>
      </c>
      <c r="AV16" s="24">
        <f t="shared" si="7"/>
        <v>260</v>
      </c>
      <c r="AW16" s="13"/>
    </row>
    <row r="17" spans="2:52" ht="15" customHeight="1">
      <c r="B17" s="35" t="s">
        <v>39</v>
      </c>
      <c r="C17" s="22">
        <f>SUM(D17+J17+Q17+W17+AD17+AJ17+AK17+AL17+AM17+AO17+AP17+AQ17+AR17+AS17+AT17+AU17+AV17)</f>
        <v>14735</v>
      </c>
      <c r="D17" s="24">
        <f t="shared" si="10"/>
        <v>1389</v>
      </c>
      <c r="E17" s="23">
        <f t="shared" si="2"/>
        <v>256</v>
      </c>
      <c r="F17" s="23">
        <f t="shared" si="2"/>
        <v>270</v>
      </c>
      <c r="G17" s="23">
        <f t="shared" si="2"/>
        <v>275</v>
      </c>
      <c r="H17" s="23">
        <f t="shared" si="2"/>
        <v>307</v>
      </c>
      <c r="I17" s="23">
        <f t="shared" si="2"/>
        <v>281</v>
      </c>
      <c r="J17" s="24">
        <f t="shared" si="11"/>
        <v>1381</v>
      </c>
      <c r="K17" s="23">
        <f t="shared" si="12"/>
        <v>288</v>
      </c>
      <c r="L17" s="23">
        <f t="shared" si="12"/>
        <v>265</v>
      </c>
      <c r="M17" s="23">
        <f t="shared" si="12"/>
        <v>281</v>
      </c>
      <c r="N17" s="23">
        <f t="shared" si="12"/>
        <v>269</v>
      </c>
      <c r="O17" s="23">
        <f t="shared" si="12"/>
        <v>278</v>
      </c>
      <c r="P17" s="35" t="s">
        <v>39</v>
      </c>
      <c r="Q17" s="24">
        <f t="shared" si="13"/>
        <v>1484</v>
      </c>
      <c r="R17" s="23">
        <f t="shared" si="14"/>
        <v>299</v>
      </c>
      <c r="S17" s="23">
        <f t="shared" si="14"/>
        <v>274</v>
      </c>
      <c r="T17" s="23">
        <f t="shared" si="14"/>
        <v>278</v>
      </c>
      <c r="U17" s="23">
        <f t="shared" si="14"/>
        <v>321</v>
      </c>
      <c r="V17" s="23">
        <f t="shared" si="14"/>
        <v>312</v>
      </c>
      <c r="W17" s="24">
        <f t="shared" si="15"/>
        <v>1607</v>
      </c>
      <c r="X17" s="23">
        <f t="shared" si="16"/>
        <v>330</v>
      </c>
      <c r="Y17" s="23">
        <f t="shared" si="16"/>
        <v>309</v>
      </c>
      <c r="Z17" s="23">
        <f t="shared" si="16"/>
        <v>329</v>
      </c>
      <c r="AA17" s="23">
        <f t="shared" si="16"/>
        <v>299</v>
      </c>
      <c r="AB17" s="23">
        <f t="shared" si="16"/>
        <v>340</v>
      </c>
      <c r="AC17" s="35" t="s">
        <v>39</v>
      </c>
      <c r="AD17" s="24">
        <f t="shared" si="17"/>
        <v>1660</v>
      </c>
      <c r="AE17" s="23">
        <f t="shared" si="18"/>
        <v>351</v>
      </c>
      <c r="AF17" s="23">
        <f t="shared" si="18"/>
        <v>312</v>
      </c>
      <c r="AG17" s="23">
        <f t="shared" si="18"/>
        <v>322</v>
      </c>
      <c r="AH17" s="23">
        <f t="shared" si="18"/>
        <v>338</v>
      </c>
      <c r="AI17" s="23">
        <f t="shared" si="18"/>
        <v>337</v>
      </c>
      <c r="AJ17" s="24">
        <f t="shared" si="18"/>
        <v>1352</v>
      </c>
      <c r="AK17" s="24">
        <f t="shared" si="18"/>
        <v>942</v>
      </c>
      <c r="AL17" s="24">
        <f t="shared" si="18"/>
        <v>724</v>
      </c>
      <c r="AM17" s="24">
        <f t="shared" si="18"/>
        <v>658</v>
      </c>
      <c r="AN17" s="35" t="s">
        <v>39</v>
      </c>
      <c r="AO17" s="24">
        <f t="shared" si="7"/>
        <v>623</v>
      </c>
      <c r="AP17" s="24">
        <f t="shared" si="7"/>
        <v>534</v>
      </c>
      <c r="AQ17" s="24">
        <f t="shared" si="7"/>
        <v>503</v>
      </c>
      <c r="AR17" s="24">
        <f t="shared" si="7"/>
        <v>440</v>
      </c>
      <c r="AS17" s="24">
        <f t="shared" si="7"/>
        <v>394</v>
      </c>
      <c r="AT17" s="24">
        <f t="shared" si="7"/>
        <v>327</v>
      </c>
      <c r="AU17" s="24">
        <f t="shared" si="7"/>
        <v>287</v>
      </c>
      <c r="AV17" s="24">
        <f t="shared" si="7"/>
        <v>430</v>
      </c>
      <c r="AW17" s="13"/>
    </row>
    <row r="18" spans="2:52" ht="15" customHeight="1">
      <c r="B18" s="35" t="s">
        <v>40</v>
      </c>
      <c r="C18" s="22">
        <f t="shared" si="9"/>
        <v>8420</v>
      </c>
      <c r="D18" s="24">
        <f t="shared" si="10"/>
        <v>780</v>
      </c>
      <c r="E18" s="23">
        <f t="shared" si="2"/>
        <v>160</v>
      </c>
      <c r="F18" s="23">
        <f t="shared" si="2"/>
        <v>162</v>
      </c>
      <c r="G18" s="23">
        <f t="shared" si="2"/>
        <v>157</v>
      </c>
      <c r="H18" s="23">
        <f t="shared" si="2"/>
        <v>143</v>
      </c>
      <c r="I18" s="23">
        <f t="shared" si="2"/>
        <v>158</v>
      </c>
      <c r="J18" s="24">
        <f t="shared" si="11"/>
        <v>870</v>
      </c>
      <c r="K18" s="23">
        <f t="shared" si="12"/>
        <v>159</v>
      </c>
      <c r="L18" s="23">
        <f t="shared" si="12"/>
        <v>156</v>
      </c>
      <c r="M18" s="23">
        <f t="shared" si="12"/>
        <v>184</v>
      </c>
      <c r="N18" s="23">
        <f t="shared" si="12"/>
        <v>184</v>
      </c>
      <c r="O18" s="23">
        <f t="shared" si="12"/>
        <v>187</v>
      </c>
      <c r="P18" s="35" t="s">
        <v>40</v>
      </c>
      <c r="Q18" s="24">
        <f t="shared" si="13"/>
        <v>952</v>
      </c>
      <c r="R18" s="23">
        <f t="shared" si="14"/>
        <v>189</v>
      </c>
      <c r="S18" s="23">
        <f t="shared" si="14"/>
        <v>185</v>
      </c>
      <c r="T18" s="23">
        <f t="shared" si="14"/>
        <v>177</v>
      </c>
      <c r="U18" s="23">
        <f t="shared" si="14"/>
        <v>178</v>
      </c>
      <c r="V18" s="23">
        <f t="shared" si="14"/>
        <v>223</v>
      </c>
      <c r="W18" s="24">
        <f t="shared" si="15"/>
        <v>955</v>
      </c>
      <c r="X18" s="23">
        <f t="shared" si="16"/>
        <v>172</v>
      </c>
      <c r="Y18" s="23">
        <f t="shared" si="16"/>
        <v>184</v>
      </c>
      <c r="Z18" s="23">
        <f t="shared" si="16"/>
        <v>184</v>
      </c>
      <c r="AA18" s="23">
        <f t="shared" si="16"/>
        <v>198</v>
      </c>
      <c r="AB18" s="23">
        <f t="shared" si="16"/>
        <v>217</v>
      </c>
      <c r="AC18" s="35" t="s">
        <v>40</v>
      </c>
      <c r="AD18" s="24">
        <f t="shared" si="17"/>
        <v>948</v>
      </c>
      <c r="AE18" s="23">
        <f t="shared" si="18"/>
        <v>192</v>
      </c>
      <c r="AF18" s="23">
        <f t="shared" si="18"/>
        <v>180</v>
      </c>
      <c r="AG18" s="23">
        <f t="shared" si="18"/>
        <v>192</v>
      </c>
      <c r="AH18" s="23">
        <f t="shared" si="18"/>
        <v>203</v>
      </c>
      <c r="AI18" s="23">
        <f t="shared" si="18"/>
        <v>181</v>
      </c>
      <c r="AJ18" s="24">
        <f t="shared" si="18"/>
        <v>761</v>
      </c>
      <c r="AK18" s="24">
        <f t="shared" si="18"/>
        <v>484</v>
      </c>
      <c r="AL18" s="24">
        <f t="shared" si="18"/>
        <v>418</v>
      </c>
      <c r="AM18" s="24">
        <f t="shared" si="18"/>
        <v>324</v>
      </c>
      <c r="AN18" s="35" t="s">
        <v>40</v>
      </c>
      <c r="AO18" s="24">
        <f t="shared" si="7"/>
        <v>342</v>
      </c>
      <c r="AP18" s="24">
        <f t="shared" si="7"/>
        <v>331</v>
      </c>
      <c r="AQ18" s="24">
        <f t="shared" si="7"/>
        <v>304</v>
      </c>
      <c r="AR18" s="24">
        <f t="shared" si="7"/>
        <v>251</v>
      </c>
      <c r="AS18" s="24">
        <f t="shared" si="7"/>
        <v>230</v>
      </c>
      <c r="AT18" s="24">
        <f t="shared" si="7"/>
        <v>182</v>
      </c>
      <c r="AU18" s="24">
        <f t="shared" si="7"/>
        <v>110</v>
      </c>
      <c r="AV18" s="24">
        <f t="shared" si="7"/>
        <v>178</v>
      </c>
      <c r="AW18" s="13"/>
    </row>
    <row r="19" spans="2:52" ht="15" customHeight="1">
      <c r="B19" s="35" t="s">
        <v>41</v>
      </c>
      <c r="C19" s="22">
        <f t="shared" si="9"/>
        <v>13426</v>
      </c>
      <c r="D19" s="24">
        <f t="shared" si="10"/>
        <v>1254</v>
      </c>
      <c r="E19" s="23">
        <f t="shared" si="2"/>
        <v>226</v>
      </c>
      <c r="F19" s="23">
        <f t="shared" si="2"/>
        <v>273</v>
      </c>
      <c r="G19" s="23">
        <f t="shared" si="2"/>
        <v>251</v>
      </c>
      <c r="H19" s="23">
        <f t="shared" si="2"/>
        <v>252</v>
      </c>
      <c r="I19" s="23">
        <f t="shared" si="2"/>
        <v>252</v>
      </c>
      <c r="J19" s="24">
        <f t="shared" si="11"/>
        <v>1215</v>
      </c>
      <c r="K19" s="23">
        <f t="shared" si="12"/>
        <v>260</v>
      </c>
      <c r="L19" s="23">
        <f t="shared" si="12"/>
        <v>236</v>
      </c>
      <c r="M19" s="23">
        <f t="shared" si="12"/>
        <v>230</v>
      </c>
      <c r="N19" s="23">
        <f t="shared" si="12"/>
        <v>258</v>
      </c>
      <c r="O19" s="23">
        <f t="shared" si="12"/>
        <v>231</v>
      </c>
      <c r="P19" s="35" t="s">
        <v>41</v>
      </c>
      <c r="Q19" s="24">
        <f t="shared" si="13"/>
        <v>1227</v>
      </c>
      <c r="R19" s="23">
        <f t="shared" si="14"/>
        <v>241</v>
      </c>
      <c r="S19" s="23">
        <f t="shared" si="14"/>
        <v>240</v>
      </c>
      <c r="T19" s="23">
        <f t="shared" si="14"/>
        <v>253</v>
      </c>
      <c r="U19" s="23">
        <f t="shared" si="14"/>
        <v>239</v>
      </c>
      <c r="V19" s="23">
        <f t="shared" si="14"/>
        <v>254</v>
      </c>
      <c r="W19" s="24">
        <f t="shared" si="15"/>
        <v>1353</v>
      </c>
      <c r="X19" s="23">
        <f t="shared" si="16"/>
        <v>250</v>
      </c>
      <c r="Y19" s="23">
        <f t="shared" si="16"/>
        <v>266</v>
      </c>
      <c r="Z19" s="23">
        <f t="shared" si="16"/>
        <v>254</v>
      </c>
      <c r="AA19" s="23">
        <f t="shared" si="16"/>
        <v>280</v>
      </c>
      <c r="AB19" s="23">
        <f t="shared" si="16"/>
        <v>303</v>
      </c>
      <c r="AC19" s="35" t="s">
        <v>41</v>
      </c>
      <c r="AD19" s="24">
        <f t="shared" si="17"/>
        <v>1531</v>
      </c>
      <c r="AE19" s="23">
        <f t="shared" si="18"/>
        <v>290</v>
      </c>
      <c r="AF19" s="23">
        <f t="shared" si="18"/>
        <v>294</v>
      </c>
      <c r="AG19" s="23">
        <f t="shared" si="18"/>
        <v>324</v>
      </c>
      <c r="AH19" s="23">
        <f t="shared" si="18"/>
        <v>316</v>
      </c>
      <c r="AI19" s="23">
        <f t="shared" si="18"/>
        <v>307</v>
      </c>
      <c r="AJ19" s="24">
        <f t="shared" si="18"/>
        <v>1396</v>
      </c>
      <c r="AK19" s="24">
        <f t="shared" si="18"/>
        <v>1024</v>
      </c>
      <c r="AL19" s="24">
        <f t="shared" si="18"/>
        <v>667</v>
      </c>
      <c r="AM19" s="24">
        <f t="shared" si="18"/>
        <v>671</v>
      </c>
      <c r="AN19" s="35" t="s">
        <v>41</v>
      </c>
      <c r="AO19" s="24">
        <f t="shared" si="7"/>
        <v>588</v>
      </c>
      <c r="AP19" s="24">
        <f t="shared" si="7"/>
        <v>516</v>
      </c>
      <c r="AQ19" s="24">
        <f t="shared" si="7"/>
        <v>519</v>
      </c>
      <c r="AR19" s="24">
        <f t="shared" si="7"/>
        <v>382</v>
      </c>
      <c r="AS19" s="24">
        <f t="shared" si="7"/>
        <v>299</v>
      </c>
      <c r="AT19" s="24">
        <f t="shared" si="7"/>
        <v>283</v>
      </c>
      <c r="AU19" s="24">
        <f t="shared" si="7"/>
        <v>225</v>
      </c>
      <c r="AV19" s="24">
        <f t="shared" si="7"/>
        <v>276</v>
      </c>
      <c r="AW19" s="13"/>
    </row>
    <row r="20" spans="2:52" ht="15" customHeight="1">
      <c r="B20" s="35" t="s">
        <v>42</v>
      </c>
      <c r="C20" s="22">
        <f t="shared" si="9"/>
        <v>21795</v>
      </c>
      <c r="D20" s="24">
        <f t="shared" si="10"/>
        <v>2085</v>
      </c>
      <c r="E20" s="23">
        <f t="shared" si="2"/>
        <v>398</v>
      </c>
      <c r="F20" s="23">
        <f t="shared" si="2"/>
        <v>449</v>
      </c>
      <c r="G20" s="23">
        <f t="shared" si="2"/>
        <v>420</v>
      </c>
      <c r="H20" s="23">
        <f t="shared" si="2"/>
        <v>376</v>
      </c>
      <c r="I20" s="23">
        <f t="shared" si="2"/>
        <v>442</v>
      </c>
      <c r="J20" s="24">
        <f t="shared" si="11"/>
        <v>2068</v>
      </c>
      <c r="K20" s="23">
        <f t="shared" si="12"/>
        <v>403</v>
      </c>
      <c r="L20" s="23">
        <f t="shared" si="12"/>
        <v>437</v>
      </c>
      <c r="M20" s="23">
        <f t="shared" si="12"/>
        <v>429</v>
      </c>
      <c r="N20" s="23">
        <f t="shared" si="12"/>
        <v>387</v>
      </c>
      <c r="O20" s="23">
        <f t="shared" si="12"/>
        <v>412</v>
      </c>
      <c r="P20" s="35" t="s">
        <v>42</v>
      </c>
      <c r="Q20" s="24">
        <f t="shared" si="13"/>
        <v>2196</v>
      </c>
      <c r="R20" s="23">
        <f t="shared" si="14"/>
        <v>436</v>
      </c>
      <c r="S20" s="23">
        <f t="shared" si="14"/>
        <v>432</v>
      </c>
      <c r="T20" s="23">
        <f t="shared" si="14"/>
        <v>422</v>
      </c>
      <c r="U20" s="23">
        <f t="shared" si="14"/>
        <v>450</v>
      </c>
      <c r="V20" s="23">
        <f t="shared" si="14"/>
        <v>456</v>
      </c>
      <c r="W20" s="24">
        <f t="shared" si="15"/>
        <v>2414</v>
      </c>
      <c r="X20" s="23">
        <f t="shared" si="16"/>
        <v>487</v>
      </c>
      <c r="Y20" s="23">
        <f t="shared" si="16"/>
        <v>490</v>
      </c>
      <c r="Z20" s="23">
        <f t="shared" si="16"/>
        <v>450</v>
      </c>
      <c r="AA20" s="23">
        <f t="shared" si="16"/>
        <v>501</v>
      </c>
      <c r="AB20" s="23">
        <f t="shared" si="16"/>
        <v>486</v>
      </c>
      <c r="AC20" s="35" t="s">
        <v>42</v>
      </c>
      <c r="AD20" s="24">
        <f t="shared" si="17"/>
        <v>2366</v>
      </c>
      <c r="AE20" s="23">
        <f t="shared" si="18"/>
        <v>455</v>
      </c>
      <c r="AF20" s="23">
        <f t="shared" si="18"/>
        <v>513</v>
      </c>
      <c r="AG20" s="23">
        <f t="shared" si="18"/>
        <v>470</v>
      </c>
      <c r="AH20" s="23">
        <f t="shared" si="18"/>
        <v>470</v>
      </c>
      <c r="AI20" s="23">
        <f t="shared" si="18"/>
        <v>458</v>
      </c>
      <c r="AJ20" s="24">
        <f t="shared" si="18"/>
        <v>2176</v>
      </c>
      <c r="AK20" s="24">
        <f t="shared" si="18"/>
        <v>1743</v>
      </c>
      <c r="AL20" s="24">
        <f t="shared" si="18"/>
        <v>1238</v>
      </c>
      <c r="AM20" s="24">
        <f t="shared" si="18"/>
        <v>1053</v>
      </c>
      <c r="AN20" s="35" t="s">
        <v>42</v>
      </c>
      <c r="AO20" s="24">
        <f t="shared" si="7"/>
        <v>941</v>
      </c>
      <c r="AP20" s="24">
        <f t="shared" si="7"/>
        <v>865</v>
      </c>
      <c r="AQ20" s="24">
        <f t="shared" si="7"/>
        <v>688</v>
      </c>
      <c r="AR20" s="24">
        <f t="shared" si="7"/>
        <v>523</v>
      </c>
      <c r="AS20" s="24">
        <f t="shared" si="7"/>
        <v>464</v>
      </c>
      <c r="AT20" s="24">
        <f t="shared" si="7"/>
        <v>357</v>
      </c>
      <c r="AU20" s="24">
        <f t="shared" si="7"/>
        <v>297</v>
      </c>
      <c r="AV20" s="24">
        <f t="shared" si="7"/>
        <v>321</v>
      </c>
      <c r="AW20" s="13"/>
    </row>
    <row r="21" spans="2:52" s="3" customFormat="1" ht="15" customHeight="1">
      <c r="B21" s="35" t="s">
        <v>43</v>
      </c>
      <c r="C21" s="22">
        <f t="shared" si="9"/>
        <v>5620</v>
      </c>
      <c r="D21" s="24">
        <f t="shared" si="10"/>
        <v>583</v>
      </c>
      <c r="E21" s="23">
        <f t="shared" si="2"/>
        <v>120</v>
      </c>
      <c r="F21" s="23">
        <f t="shared" si="2"/>
        <v>109</v>
      </c>
      <c r="G21" s="23">
        <f t="shared" si="2"/>
        <v>119</v>
      </c>
      <c r="H21" s="23">
        <f t="shared" si="2"/>
        <v>113</v>
      </c>
      <c r="I21" s="23">
        <f t="shared" si="2"/>
        <v>122</v>
      </c>
      <c r="J21" s="24">
        <f t="shared" si="11"/>
        <v>584</v>
      </c>
      <c r="K21" s="23">
        <f t="shared" si="12"/>
        <v>124</v>
      </c>
      <c r="L21" s="23">
        <f t="shared" si="12"/>
        <v>119</v>
      </c>
      <c r="M21" s="23">
        <f t="shared" si="12"/>
        <v>98</v>
      </c>
      <c r="N21" s="23">
        <f t="shared" si="12"/>
        <v>132</v>
      </c>
      <c r="O21" s="23">
        <f t="shared" si="12"/>
        <v>111</v>
      </c>
      <c r="P21" s="35" t="s">
        <v>43</v>
      </c>
      <c r="Q21" s="24">
        <f t="shared" si="13"/>
        <v>568</v>
      </c>
      <c r="R21" s="23">
        <f t="shared" si="14"/>
        <v>119</v>
      </c>
      <c r="S21" s="23">
        <f t="shared" si="14"/>
        <v>106</v>
      </c>
      <c r="T21" s="23">
        <f t="shared" si="14"/>
        <v>104</v>
      </c>
      <c r="U21" s="23">
        <f t="shared" si="14"/>
        <v>110</v>
      </c>
      <c r="V21" s="23">
        <f t="shared" si="14"/>
        <v>129</v>
      </c>
      <c r="W21" s="24">
        <f t="shared" si="15"/>
        <v>605</v>
      </c>
      <c r="X21" s="23">
        <f t="shared" si="16"/>
        <v>115</v>
      </c>
      <c r="Y21" s="23">
        <f t="shared" si="16"/>
        <v>130</v>
      </c>
      <c r="Z21" s="23">
        <f t="shared" si="16"/>
        <v>121</v>
      </c>
      <c r="AA21" s="23">
        <f t="shared" si="16"/>
        <v>124</v>
      </c>
      <c r="AB21" s="23">
        <f t="shared" si="16"/>
        <v>115</v>
      </c>
      <c r="AC21" s="35" t="s">
        <v>43</v>
      </c>
      <c r="AD21" s="24">
        <f t="shared" si="17"/>
        <v>621</v>
      </c>
      <c r="AE21" s="23">
        <f t="shared" si="18"/>
        <v>130</v>
      </c>
      <c r="AF21" s="23">
        <f t="shared" si="18"/>
        <v>96</v>
      </c>
      <c r="AG21" s="23">
        <f t="shared" si="18"/>
        <v>146</v>
      </c>
      <c r="AH21" s="23">
        <f t="shared" si="18"/>
        <v>116</v>
      </c>
      <c r="AI21" s="23">
        <f t="shared" si="18"/>
        <v>133</v>
      </c>
      <c r="AJ21" s="24">
        <f t="shared" si="18"/>
        <v>594</v>
      </c>
      <c r="AK21" s="24">
        <f t="shared" si="18"/>
        <v>441</v>
      </c>
      <c r="AL21" s="24">
        <f t="shared" si="18"/>
        <v>295</v>
      </c>
      <c r="AM21" s="24">
        <f t="shared" si="18"/>
        <v>223</v>
      </c>
      <c r="AN21" s="35" t="s">
        <v>43</v>
      </c>
      <c r="AO21" s="24">
        <f t="shared" si="7"/>
        <v>221</v>
      </c>
      <c r="AP21" s="24">
        <f t="shared" si="7"/>
        <v>210</v>
      </c>
      <c r="AQ21" s="24">
        <f t="shared" si="7"/>
        <v>154</v>
      </c>
      <c r="AR21" s="24">
        <f t="shared" si="7"/>
        <v>138</v>
      </c>
      <c r="AS21" s="24">
        <f t="shared" si="7"/>
        <v>121</v>
      </c>
      <c r="AT21" s="24">
        <f t="shared" si="7"/>
        <v>100</v>
      </c>
      <c r="AU21" s="24">
        <f t="shared" si="7"/>
        <v>71</v>
      </c>
      <c r="AV21" s="24">
        <f t="shared" si="7"/>
        <v>91</v>
      </c>
      <c r="AW21" s="13"/>
    </row>
    <row r="22" spans="2:52" s="4" customFormat="1" ht="15" customHeight="1">
      <c r="B22" s="35" t="s">
        <v>44</v>
      </c>
      <c r="C22" s="22">
        <f t="shared" si="9"/>
        <v>4871</v>
      </c>
      <c r="D22" s="24">
        <f t="shared" si="10"/>
        <v>436</v>
      </c>
      <c r="E22" s="23">
        <f t="shared" ref="E22:I27" si="19">SUM(E47+E72)</f>
        <v>87</v>
      </c>
      <c r="F22" s="23">
        <f t="shared" si="19"/>
        <v>92</v>
      </c>
      <c r="G22" s="23">
        <f t="shared" si="19"/>
        <v>90</v>
      </c>
      <c r="H22" s="23">
        <f t="shared" si="19"/>
        <v>81</v>
      </c>
      <c r="I22" s="23">
        <f t="shared" si="19"/>
        <v>86</v>
      </c>
      <c r="J22" s="24">
        <f t="shared" si="11"/>
        <v>433</v>
      </c>
      <c r="K22" s="23">
        <f t="shared" si="12"/>
        <v>73</v>
      </c>
      <c r="L22" s="23">
        <f t="shared" si="12"/>
        <v>86</v>
      </c>
      <c r="M22" s="23">
        <f t="shared" si="12"/>
        <v>95</v>
      </c>
      <c r="N22" s="23">
        <f t="shared" si="12"/>
        <v>78</v>
      </c>
      <c r="O22" s="23">
        <f t="shared" si="12"/>
        <v>101</v>
      </c>
      <c r="P22" s="35" t="s">
        <v>44</v>
      </c>
      <c r="Q22" s="24">
        <f t="shared" si="13"/>
        <v>439</v>
      </c>
      <c r="R22" s="23">
        <f t="shared" si="14"/>
        <v>88</v>
      </c>
      <c r="S22" s="23">
        <f t="shared" si="14"/>
        <v>94</v>
      </c>
      <c r="T22" s="23">
        <f t="shared" si="14"/>
        <v>92</v>
      </c>
      <c r="U22" s="23">
        <f t="shared" si="14"/>
        <v>74</v>
      </c>
      <c r="V22" s="23">
        <f t="shared" si="14"/>
        <v>91</v>
      </c>
      <c r="W22" s="24">
        <f t="shared" si="15"/>
        <v>526</v>
      </c>
      <c r="X22" s="23">
        <f t="shared" si="16"/>
        <v>107</v>
      </c>
      <c r="Y22" s="23">
        <f t="shared" si="16"/>
        <v>117</v>
      </c>
      <c r="Z22" s="23">
        <f t="shared" si="16"/>
        <v>93</v>
      </c>
      <c r="AA22" s="23">
        <f t="shared" si="16"/>
        <v>103</v>
      </c>
      <c r="AB22" s="23">
        <f t="shared" si="16"/>
        <v>106</v>
      </c>
      <c r="AC22" s="35" t="s">
        <v>44</v>
      </c>
      <c r="AD22" s="24">
        <f t="shared" si="17"/>
        <v>541</v>
      </c>
      <c r="AE22" s="23">
        <f t="shared" si="18"/>
        <v>103</v>
      </c>
      <c r="AF22" s="23">
        <f t="shared" si="18"/>
        <v>92</v>
      </c>
      <c r="AG22" s="23">
        <f t="shared" si="18"/>
        <v>122</v>
      </c>
      <c r="AH22" s="23">
        <f t="shared" si="18"/>
        <v>112</v>
      </c>
      <c r="AI22" s="23">
        <f t="shared" si="18"/>
        <v>112</v>
      </c>
      <c r="AJ22" s="24">
        <f t="shared" si="18"/>
        <v>437</v>
      </c>
      <c r="AK22" s="24">
        <f t="shared" si="18"/>
        <v>323</v>
      </c>
      <c r="AL22" s="24">
        <f t="shared" si="18"/>
        <v>233</v>
      </c>
      <c r="AM22" s="24">
        <f t="shared" si="18"/>
        <v>214</v>
      </c>
      <c r="AN22" s="35" t="s">
        <v>44</v>
      </c>
      <c r="AO22" s="24">
        <f t="shared" ref="AO22:AV28" si="20">SUM(AO47+AO72)</f>
        <v>253</v>
      </c>
      <c r="AP22" s="24">
        <f t="shared" si="20"/>
        <v>199</v>
      </c>
      <c r="AQ22" s="24">
        <f t="shared" si="20"/>
        <v>178</v>
      </c>
      <c r="AR22" s="24">
        <f t="shared" si="20"/>
        <v>148</v>
      </c>
      <c r="AS22" s="24">
        <f t="shared" si="20"/>
        <v>123</v>
      </c>
      <c r="AT22" s="24">
        <f t="shared" si="20"/>
        <v>140</v>
      </c>
      <c r="AU22" s="24">
        <f t="shared" si="20"/>
        <v>118</v>
      </c>
      <c r="AV22" s="24">
        <f t="shared" si="20"/>
        <v>130</v>
      </c>
      <c r="AW22" s="12"/>
    </row>
    <row r="23" spans="2:52" s="3" customFormat="1" ht="15" customHeight="1">
      <c r="B23" s="35" t="s">
        <v>45</v>
      </c>
      <c r="C23" s="22">
        <f t="shared" si="9"/>
        <v>5685</v>
      </c>
      <c r="D23" s="24">
        <f t="shared" si="10"/>
        <v>557</v>
      </c>
      <c r="E23" s="23">
        <f t="shared" si="19"/>
        <v>112</v>
      </c>
      <c r="F23" s="23">
        <f t="shared" si="19"/>
        <v>96</v>
      </c>
      <c r="G23" s="23">
        <f t="shared" si="19"/>
        <v>129</v>
      </c>
      <c r="H23" s="23">
        <f t="shared" si="19"/>
        <v>106</v>
      </c>
      <c r="I23" s="23">
        <f t="shared" si="19"/>
        <v>114</v>
      </c>
      <c r="J23" s="24">
        <f t="shared" si="11"/>
        <v>623</v>
      </c>
      <c r="K23" s="23">
        <f t="shared" ref="K23:O28" si="21">SUM(K48+K73)</f>
        <v>118</v>
      </c>
      <c r="L23" s="23">
        <f t="shared" si="21"/>
        <v>111</v>
      </c>
      <c r="M23" s="23">
        <f t="shared" si="21"/>
        <v>140</v>
      </c>
      <c r="N23" s="23">
        <f t="shared" si="21"/>
        <v>129</v>
      </c>
      <c r="O23" s="23">
        <f t="shared" si="21"/>
        <v>125</v>
      </c>
      <c r="P23" s="35" t="s">
        <v>45</v>
      </c>
      <c r="Q23" s="24">
        <f t="shared" si="13"/>
        <v>605</v>
      </c>
      <c r="R23" s="23">
        <f t="shared" ref="R23:V28" si="22">SUM(R48+R73)</f>
        <v>105</v>
      </c>
      <c r="S23" s="23">
        <f t="shared" si="22"/>
        <v>110</v>
      </c>
      <c r="T23" s="23">
        <f t="shared" si="22"/>
        <v>125</v>
      </c>
      <c r="U23" s="23">
        <f t="shared" si="22"/>
        <v>141</v>
      </c>
      <c r="V23" s="23">
        <f t="shared" si="22"/>
        <v>124</v>
      </c>
      <c r="W23" s="24">
        <f t="shared" si="15"/>
        <v>609</v>
      </c>
      <c r="X23" s="23">
        <f t="shared" ref="X23:AB28" si="23">SUM(X48+X73)</f>
        <v>121</v>
      </c>
      <c r="Y23" s="23">
        <f t="shared" si="23"/>
        <v>124</v>
      </c>
      <c r="Z23" s="23">
        <f t="shared" si="23"/>
        <v>120</v>
      </c>
      <c r="AA23" s="23">
        <f t="shared" si="23"/>
        <v>118</v>
      </c>
      <c r="AB23" s="23">
        <f t="shared" si="23"/>
        <v>126</v>
      </c>
      <c r="AC23" s="35" t="s">
        <v>45</v>
      </c>
      <c r="AD23" s="24">
        <f t="shared" si="17"/>
        <v>666</v>
      </c>
      <c r="AE23" s="23">
        <f t="shared" ref="AE23:AM28" si="24">SUM(AE48+AE73)</f>
        <v>137</v>
      </c>
      <c r="AF23" s="23">
        <f t="shared" si="24"/>
        <v>145</v>
      </c>
      <c r="AG23" s="23">
        <f t="shared" si="24"/>
        <v>117</v>
      </c>
      <c r="AH23" s="23">
        <f t="shared" si="24"/>
        <v>154</v>
      </c>
      <c r="AI23" s="23">
        <f t="shared" si="24"/>
        <v>113</v>
      </c>
      <c r="AJ23" s="24">
        <f t="shared" si="24"/>
        <v>601</v>
      </c>
      <c r="AK23" s="24">
        <f t="shared" si="24"/>
        <v>455</v>
      </c>
      <c r="AL23" s="24">
        <f t="shared" si="24"/>
        <v>270</v>
      </c>
      <c r="AM23" s="24">
        <f t="shared" si="24"/>
        <v>236</v>
      </c>
      <c r="AN23" s="35" t="s">
        <v>45</v>
      </c>
      <c r="AO23" s="24">
        <f t="shared" si="20"/>
        <v>238</v>
      </c>
      <c r="AP23" s="24">
        <f t="shared" si="20"/>
        <v>215</v>
      </c>
      <c r="AQ23" s="24">
        <f t="shared" si="20"/>
        <v>165</v>
      </c>
      <c r="AR23" s="24">
        <f t="shared" si="20"/>
        <v>116</v>
      </c>
      <c r="AS23" s="24">
        <f t="shared" si="20"/>
        <v>86</v>
      </c>
      <c r="AT23" s="24">
        <f t="shared" si="20"/>
        <v>82</v>
      </c>
      <c r="AU23" s="24">
        <f t="shared" si="20"/>
        <v>70</v>
      </c>
      <c r="AV23" s="24">
        <f t="shared" si="20"/>
        <v>91</v>
      </c>
      <c r="AW23" s="13"/>
    </row>
    <row r="24" spans="2:52" ht="15" customHeight="1">
      <c r="B24" s="35" t="s">
        <v>46</v>
      </c>
      <c r="C24" s="22">
        <f t="shared" si="9"/>
        <v>5050</v>
      </c>
      <c r="D24" s="24">
        <f t="shared" si="10"/>
        <v>438</v>
      </c>
      <c r="E24" s="23">
        <f t="shared" si="19"/>
        <v>83</v>
      </c>
      <c r="F24" s="23">
        <f t="shared" si="19"/>
        <v>87</v>
      </c>
      <c r="G24" s="23">
        <f t="shared" si="19"/>
        <v>83</v>
      </c>
      <c r="H24" s="23">
        <f t="shared" si="19"/>
        <v>91</v>
      </c>
      <c r="I24" s="23">
        <f t="shared" si="19"/>
        <v>94</v>
      </c>
      <c r="J24" s="24">
        <f t="shared" si="11"/>
        <v>462</v>
      </c>
      <c r="K24" s="23">
        <f t="shared" si="21"/>
        <v>84</v>
      </c>
      <c r="L24" s="23">
        <f t="shared" si="21"/>
        <v>94</v>
      </c>
      <c r="M24" s="23">
        <f t="shared" si="21"/>
        <v>93</v>
      </c>
      <c r="N24" s="23">
        <f t="shared" si="21"/>
        <v>88</v>
      </c>
      <c r="O24" s="23">
        <f t="shared" si="21"/>
        <v>103</v>
      </c>
      <c r="P24" s="35" t="s">
        <v>46</v>
      </c>
      <c r="Q24" s="24">
        <f t="shared" si="13"/>
        <v>469</v>
      </c>
      <c r="R24" s="23">
        <f t="shared" si="22"/>
        <v>85</v>
      </c>
      <c r="S24" s="23">
        <f t="shared" si="22"/>
        <v>94</v>
      </c>
      <c r="T24" s="23">
        <f t="shared" si="22"/>
        <v>101</v>
      </c>
      <c r="U24" s="23">
        <f t="shared" si="22"/>
        <v>102</v>
      </c>
      <c r="V24" s="23">
        <f t="shared" si="22"/>
        <v>87</v>
      </c>
      <c r="W24" s="24">
        <f t="shared" si="15"/>
        <v>529</v>
      </c>
      <c r="X24" s="23">
        <f t="shared" si="23"/>
        <v>116</v>
      </c>
      <c r="Y24" s="23">
        <f t="shared" si="23"/>
        <v>97</v>
      </c>
      <c r="Z24" s="23">
        <f t="shared" si="23"/>
        <v>94</v>
      </c>
      <c r="AA24" s="23">
        <f t="shared" si="23"/>
        <v>123</v>
      </c>
      <c r="AB24" s="23">
        <f t="shared" si="23"/>
        <v>99</v>
      </c>
      <c r="AC24" s="35" t="s">
        <v>46</v>
      </c>
      <c r="AD24" s="24">
        <f t="shared" si="17"/>
        <v>561</v>
      </c>
      <c r="AE24" s="23">
        <f t="shared" si="24"/>
        <v>112</v>
      </c>
      <c r="AF24" s="23">
        <f t="shared" si="24"/>
        <v>116</v>
      </c>
      <c r="AG24" s="23">
        <f t="shared" si="24"/>
        <v>113</v>
      </c>
      <c r="AH24" s="23">
        <f t="shared" si="24"/>
        <v>112</v>
      </c>
      <c r="AI24" s="23">
        <f t="shared" si="24"/>
        <v>108</v>
      </c>
      <c r="AJ24" s="24">
        <f t="shared" si="24"/>
        <v>479</v>
      </c>
      <c r="AK24" s="24">
        <f t="shared" si="24"/>
        <v>398</v>
      </c>
      <c r="AL24" s="24">
        <f t="shared" si="24"/>
        <v>302</v>
      </c>
      <c r="AM24" s="24">
        <f t="shared" si="24"/>
        <v>228</v>
      </c>
      <c r="AN24" s="35" t="s">
        <v>46</v>
      </c>
      <c r="AO24" s="24">
        <f t="shared" si="20"/>
        <v>218</v>
      </c>
      <c r="AP24" s="24">
        <f t="shared" si="20"/>
        <v>201</v>
      </c>
      <c r="AQ24" s="24">
        <f t="shared" si="20"/>
        <v>186</v>
      </c>
      <c r="AR24" s="24">
        <f t="shared" si="20"/>
        <v>165</v>
      </c>
      <c r="AS24" s="24">
        <f t="shared" si="20"/>
        <v>132</v>
      </c>
      <c r="AT24" s="24">
        <f t="shared" si="20"/>
        <v>106</v>
      </c>
      <c r="AU24" s="24">
        <f t="shared" si="20"/>
        <v>76</v>
      </c>
      <c r="AV24" s="24">
        <f t="shared" si="20"/>
        <v>100</v>
      </c>
      <c r="AW24" s="13"/>
    </row>
    <row r="25" spans="2:52" ht="15" customHeight="1">
      <c r="B25" s="35" t="s">
        <v>47</v>
      </c>
      <c r="C25" s="22">
        <f t="shared" si="9"/>
        <v>18856</v>
      </c>
      <c r="D25" s="24">
        <f t="shared" si="10"/>
        <v>1692</v>
      </c>
      <c r="E25" s="23">
        <f t="shared" si="19"/>
        <v>346</v>
      </c>
      <c r="F25" s="23">
        <f t="shared" si="19"/>
        <v>320</v>
      </c>
      <c r="G25" s="23">
        <f t="shared" si="19"/>
        <v>346</v>
      </c>
      <c r="H25" s="23">
        <f t="shared" si="19"/>
        <v>322</v>
      </c>
      <c r="I25" s="23">
        <f t="shared" si="19"/>
        <v>358</v>
      </c>
      <c r="J25" s="24">
        <f t="shared" si="11"/>
        <v>1723</v>
      </c>
      <c r="K25" s="23">
        <f t="shared" si="21"/>
        <v>340</v>
      </c>
      <c r="L25" s="23">
        <f t="shared" si="21"/>
        <v>362</v>
      </c>
      <c r="M25" s="23">
        <f t="shared" si="21"/>
        <v>337</v>
      </c>
      <c r="N25" s="23">
        <f t="shared" si="21"/>
        <v>349</v>
      </c>
      <c r="O25" s="23">
        <f t="shared" si="21"/>
        <v>335</v>
      </c>
      <c r="P25" s="35" t="s">
        <v>47</v>
      </c>
      <c r="Q25" s="24">
        <f t="shared" si="13"/>
        <v>1714</v>
      </c>
      <c r="R25" s="23">
        <f t="shared" si="22"/>
        <v>315</v>
      </c>
      <c r="S25" s="23">
        <f t="shared" si="22"/>
        <v>335</v>
      </c>
      <c r="T25" s="23">
        <f t="shared" si="22"/>
        <v>347</v>
      </c>
      <c r="U25" s="23">
        <f t="shared" si="22"/>
        <v>337</v>
      </c>
      <c r="V25" s="23">
        <f t="shared" si="22"/>
        <v>380</v>
      </c>
      <c r="W25" s="24">
        <f t="shared" si="15"/>
        <v>1816</v>
      </c>
      <c r="X25" s="23">
        <f t="shared" si="23"/>
        <v>340</v>
      </c>
      <c r="Y25" s="23">
        <f t="shared" si="23"/>
        <v>365</v>
      </c>
      <c r="Z25" s="23">
        <f t="shared" si="23"/>
        <v>362</v>
      </c>
      <c r="AA25" s="23">
        <f t="shared" si="23"/>
        <v>386</v>
      </c>
      <c r="AB25" s="23">
        <f t="shared" si="23"/>
        <v>363</v>
      </c>
      <c r="AC25" s="35" t="s">
        <v>47</v>
      </c>
      <c r="AD25" s="24">
        <f t="shared" si="17"/>
        <v>2092</v>
      </c>
      <c r="AE25" s="23">
        <f t="shared" si="24"/>
        <v>430</v>
      </c>
      <c r="AF25" s="23">
        <f t="shared" si="24"/>
        <v>421</v>
      </c>
      <c r="AG25" s="23">
        <f t="shared" si="24"/>
        <v>394</v>
      </c>
      <c r="AH25" s="23">
        <f t="shared" si="24"/>
        <v>389</v>
      </c>
      <c r="AI25" s="23">
        <f t="shared" si="24"/>
        <v>458</v>
      </c>
      <c r="AJ25" s="24">
        <f t="shared" si="24"/>
        <v>1839</v>
      </c>
      <c r="AK25" s="24">
        <f t="shared" si="24"/>
        <v>1349</v>
      </c>
      <c r="AL25" s="24">
        <f t="shared" si="24"/>
        <v>1039</v>
      </c>
      <c r="AM25" s="24">
        <f t="shared" si="24"/>
        <v>899</v>
      </c>
      <c r="AN25" s="35" t="s">
        <v>47</v>
      </c>
      <c r="AO25" s="24">
        <f t="shared" si="20"/>
        <v>825</v>
      </c>
      <c r="AP25" s="24">
        <f t="shared" si="20"/>
        <v>720</v>
      </c>
      <c r="AQ25" s="24">
        <f t="shared" si="20"/>
        <v>667</v>
      </c>
      <c r="AR25" s="24">
        <f t="shared" si="20"/>
        <v>630</v>
      </c>
      <c r="AS25" s="24">
        <f t="shared" si="20"/>
        <v>495</v>
      </c>
      <c r="AT25" s="24">
        <f t="shared" si="20"/>
        <v>442</v>
      </c>
      <c r="AU25" s="24">
        <f t="shared" si="20"/>
        <v>385</v>
      </c>
      <c r="AV25" s="24">
        <f t="shared" si="20"/>
        <v>529</v>
      </c>
      <c r="AW25" s="13"/>
    </row>
    <row r="26" spans="2:52" ht="15" customHeight="1">
      <c r="B26" s="35" t="s">
        <v>48</v>
      </c>
      <c r="C26" s="22">
        <f t="shared" si="9"/>
        <v>14884</v>
      </c>
      <c r="D26" s="24">
        <f t="shared" si="10"/>
        <v>1569</v>
      </c>
      <c r="E26" s="23">
        <f t="shared" si="19"/>
        <v>428</v>
      </c>
      <c r="F26" s="23">
        <f t="shared" si="19"/>
        <v>258</v>
      </c>
      <c r="G26" s="23">
        <f t="shared" si="19"/>
        <v>321</v>
      </c>
      <c r="H26" s="23">
        <f t="shared" si="19"/>
        <v>290</v>
      </c>
      <c r="I26" s="23">
        <f t="shared" si="19"/>
        <v>272</v>
      </c>
      <c r="J26" s="24">
        <f t="shared" si="11"/>
        <v>1317</v>
      </c>
      <c r="K26" s="23">
        <f t="shared" si="21"/>
        <v>294</v>
      </c>
      <c r="L26" s="23">
        <f t="shared" si="21"/>
        <v>250</v>
      </c>
      <c r="M26" s="23">
        <f t="shared" si="21"/>
        <v>255</v>
      </c>
      <c r="N26" s="23">
        <f t="shared" si="21"/>
        <v>241</v>
      </c>
      <c r="O26" s="23">
        <f t="shared" si="21"/>
        <v>277</v>
      </c>
      <c r="P26" s="35" t="s">
        <v>48</v>
      </c>
      <c r="Q26" s="24">
        <f t="shared" si="13"/>
        <v>1325</v>
      </c>
      <c r="R26" s="23">
        <f t="shared" si="22"/>
        <v>263</v>
      </c>
      <c r="S26" s="23">
        <f t="shared" si="22"/>
        <v>270</v>
      </c>
      <c r="T26" s="23">
        <f t="shared" si="22"/>
        <v>252</v>
      </c>
      <c r="U26" s="23">
        <f t="shared" si="22"/>
        <v>267</v>
      </c>
      <c r="V26" s="23">
        <f t="shared" si="22"/>
        <v>273</v>
      </c>
      <c r="W26" s="24">
        <f t="shared" si="15"/>
        <v>1456</v>
      </c>
      <c r="X26" s="23">
        <f t="shared" si="23"/>
        <v>285</v>
      </c>
      <c r="Y26" s="23">
        <f t="shared" si="23"/>
        <v>260</v>
      </c>
      <c r="Z26" s="23">
        <f t="shared" si="23"/>
        <v>289</v>
      </c>
      <c r="AA26" s="23">
        <f t="shared" si="23"/>
        <v>321</v>
      </c>
      <c r="AB26" s="23">
        <f t="shared" si="23"/>
        <v>301</v>
      </c>
      <c r="AC26" s="35" t="s">
        <v>48</v>
      </c>
      <c r="AD26" s="24">
        <f t="shared" si="17"/>
        <v>1623</v>
      </c>
      <c r="AE26" s="23">
        <f t="shared" si="24"/>
        <v>316</v>
      </c>
      <c r="AF26" s="23">
        <f t="shared" si="24"/>
        <v>278</v>
      </c>
      <c r="AG26" s="23">
        <f t="shared" si="24"/>
        <v>332</v>
      </c>
      <c r="AH26" s="23">
        <f t="shared" si="24"/>
        <v>319</v>
      </c>
      <c r="AI26" s="23">
        <f t="shared" si="24"/>
        <v>378</v>
      </c>
      <c r="AJ26" s="24">
        <f t="shared" si="24"/>
        <v>1476</v>
      </c>
      <c r="AK26" s="24">
        <f t="shared" si="24"/>
        <v>1183</v>
      </c>
      <c r="AL26" s="24">
        <f t="shared" si="24"/>
        <v>906</v>
      </c>
      <c r="AM26" s="24">
        <f t="shared" si="24"/>
        <v>724</v>
      </c>
      <c r="AN26" s="35" t="s">
        <v>48</v>
      </c>
      <c r="AO26" s="24">
        <f t="shared" si="20"/>
        <v>674</v>
      </c>
      <c r="AP26" s="24">
        <f t="shared" si="20"/>
        <v>548</v>
      </c>
      <c r="AQ26" s="24">
        <f t="shared" si="20"/>
        <v>483</v>
      </c>
      <c r="AR26" s="24">
        <f t="shared" si="20"/>
        <v>372</v>
      </c>
      <c r="AS26" s="24">
        <f t="shared" si="20"/>
        <v>321</v>
      </c>
      <c r="AT26" s="24">
        <f t="shared" si="20"/>
        <v>276</v>
      </c>
      <c r="AU26" s="24">
        <f t="shared" si="20"/>
        <v>245</v>
      </c>
      <c r="AV26" s="24">
        <f t="shared" si="20"/>
        <v>386</v>
      </c>
      <c r="AW26" s="13"/>
    </row>
    <row r="27" spans="2:52" ht="15" customHeight="1">
      <c r="B27" s="35" t="s">
        <v>49</v>
      </c>
      <c r="C27" s="22">
        <f t="shared" si="9"/>
        <v>19873</v>
      </c>
      <c r="D27" s="24">
        <f t="shared" si="10"/>
        <v>1779</v>
      </c>
      <c r="E27" s="23">
        <f>SUM(E52+E77)</f>
        <v>332</v>
      </c>
      <c r="F27" s="23">
        <f t="shared" si="19"/>
        <v>375</v>
      </c>
      <c r="G27" s="23">
        <f t="shared" si="19"/>
        <v>337</v>
      </c>
      <c r="H27" s="23">
        <f t="shared" si="19"/>
        <v>345</v>
      </c>
      <c r="I27" s="23">
        <f t="shared" si="19"/>
        <v>390</v>
      </c>
      <c r="J27" s="24">
        <f t="shared" si="11"/>
        <v>1659</v>
      </c>
      <c r="K27" s="23">
        <f t="shared" si="21"/>
        <v>366</v>
      </c>
      <c r="L27" s="23">
        <f t="shared" si="21"/>
        <v>316</v>
      </c>
      <c r="M27" s="23">
        <f t="shared" si="21"/>
        <v>321</v>
      </c>
      <c r="N27" s="23">
        <f t="shared" si="21"/>
        <v>325</v>
      </c>
      <c r="O27" s="23">
        <f t="shared" si="21"/>
        <v>331</v>
      </c>
      <c r="P27" s="35" t="s">
        <v>49</v>
      </c>
      <c r="Q27" s="24">
        <f t="shared" si="13"/>
        <v>1686</v>
      </c>
      <c r="R27" s="23">
        <f t="shared" si="22"/>
        <v>321</v>
      </c>
      <c r="S27" s="23">
        <f t="shared" si="22"/>
        <v>348</v>
      </c>
      <c r="T27" s="23">
        <f t="shared" si="22"/>
        <v>347</v>
      </c>
      <c r="U27" s="23">
        <f t="shared" si="22"/>
        <v>316</v>
      </c>
      <c r="V27" s="23">
        <f t="shared" si="22"/>
        <v>354</v>
      </c>
      <c r="W27" s="24">
        <f t="shared" si="15"/>
        <v>1934</v>
      </c>
      <c r="X27" s="23">
        <f t="shared" si="23"/>
        <v>386</v>
      </c>
      <c r="Y27" s="23">
        <f t="shared" si="23"/>
        <v>396</v>
      </c>
      <c r="Z27" s="23">
        <f t="shared" si="23"/>
        <v>389</v>
      </c>
      <c r="AA27" s="23">
        <f t="shared" si="23"/>
        <v>368</v>
      </c>
      <c r="AB27" s="23">
        <f t="shared" si="23"/>
        <v>395</v>
      </c>
      <c r="AC27" s="35" t="s">
        <v>49</v>
      </c>
      <c r="AD27" s="24">
        <f t="shared" si="17"/>
        <v>2150</v>
      </c>
      <c r="AE27" s="23">
        <f t="shared" si="24"/>
        <v>445</v>
      </c>
      <c r="AF27" s="23">
        <f t="shared" si="24"/>
        <v>415</v>
      </c>
      <c r="AG27" s="23">
        <f t="shared" si="24"/>
        <v>390</v>
      </c>
      <c r="AH27" s="23">
        <f t="shared" si="24"/>
        <v>469</v>
      </c>
      <c r="AI27" s="23">
        <f t="shared" si="24"/>
        <v>431</v>
      </c>
      <c r="AJ27" s="24">
        <f t="shared" si="24"/>
        <v>2115</v>
      </c>
      <c r="AK27" s="24">
        <f t="shared" si="24"/>
        <v>1386</v>
      </c>
      <c r="AL27" s="24">
        <f t="shared" si="24"/>
        <v>1084</v>
      </c>
      <c r="AM27" s="24">
        <f t="shared" si="24"/>
        <v>998</v>
      </c>
      <c r="AN27" s="35" t="s">
        <v>49</v>
      </c>
      <c r="AO27" s="24">
        <f t="shared" si="20"/>
        <v>1014</v>
      </c>
      <c r="AP27" s="24">
        <f t="shared" si="20"/>
        <v>835</v>
      </c>
      <c r="AQ27" s="24">
        <f t="shared" si="20"/>
        <v>679</v>
      </c>
      <c r="AR27" s="24">
        <f t="shared" si="20"/>
        <v>608</v>
      </c>
      <c r="AS27" s="24">
        <f t="shared" si="20"/>
        <v>551</v>
      </c>
      <c r="AT27" s="24">
        <f t="shared" si="20"/>
        <v>522</v>
      </c>
      <c r="AU27" s="24">
        <f t="shared" si="20"/>
        <v>403</v>
      </c>
      <c r="AV27" s="24">
        <f t="shared" si="20"/>
        <v>470</v>
      </c>
      <c r="AW27" s="13"/>
    </row>
    <row r="28" spans="2:52" ht="15" customHeight="1">
      <c r="B28" s="35" t="s">
        <v>50</v>
      </c>
      <c r="C28" s="22">
        <f t="shared" si="9"/>
        <v>8159</v>
      </c>
      <c r="D28" s="24">
        <f t="shared" si="10"/>
        <v>799</v>
      </c>
      <c r="E28" s="23">
        <f t="shared" ref="E28:I28" si="25">SUM(E53+E78)</f>
        <v>159</v>
      </c>
      <c r="F28" s="23">
        <f t="shared" si="25"/>
        <v>154</v>
      </c>
      <c r="G28" s="23">
        <f t="shared" si="25"/>
        <v>175</v>
      </c>
      <c r="H28" s="23">
        <f t="shared" si="25"/>
        <v>148</v>
      </c>
      <c r="I28" s="23">
        <f t="shared" si="25"/>
        <v>163</v>
      </c>
      <c r="J28" s="24">
        <f t="shared" si="11"/>
        <v>794</v>
      </c>
      <c r="K28" s="23">
        <f t="shared" si="21"/>
        <v>168</v>
      </c>
      <c r="L28" s="23">
        <f t="shared" si="21"/>
        <v>158</v>
      </c>
      <c r="M28" s="23">
        <f t="shared" si="21"/>
        <v>152</v>
      </c>
      <c r="N28" s="23">
        <f t="shared" si="21"/>
        <v>164</v>
      </c>
      <c r="O28" s="23">
        <f t="shared" si="21"/>
        <v>152</v>
      </c>
      <c r="P28" s="35" t="s">
        <v>50</v>
      </c>
      <c r="Q28" s="24">
        <f t="shared" si="13"/>
        <v>799</v>
      </c>
      <c r="R28" s="23">
        <f t="shared" si="22"/>
        <v>155</v>
      </c>
      <c r="S28" s="23">
        <f t="shared" si="22"/>
        <v>151</v>
      </c>
      <c r="T28" s="23">
        <f t="shared" si="22"/>
        <v>166</v>
      </c>
      <c r="U28" s="23">
        <f t="shared" si="22"/>
        <v>176</v>
      </c>
      <c r="V28" s="23">
        <f t="shared" si="22"/>
        <v>151</v>
      </c>
      <c r="W28" s="24">
        <f t="shared" si="15"/>
        <v>865</v>
      </c>
      <c r="X28" s="23">
        <f t="shared" si="23"/>
        <v>183</v>
      </c>
      <c r="Y28" s="23">
        <f t="shared" si="23"/>
        <v>168</v>
      </c>
      <c r="Z28" s="23">
        <f t="shared" si="23"/>
        <v>167</v>
      </c>
      <c r="AA28" s="23">
        <f t="shared" si="23"/>
        <v>174</v>
      </c>
      <c r="AB28" s="23">
        <f t="shared" si="23"/>
        <v>173</v>
      </c>
      <c r="AC28" s="35" t="s">
        <v>50</v>
      </c>
      <c r="AD28" s="24">
        <f t="shared" si="17"/>
        <v>912</v>
      </c>
      <c r="AE28" s="23">
        <f t="shared" si="24"/>
        <v>141</v>
      </c>
      <c r="AF28" s="23">
        <f t="shared" si="24"/>
        <v>181</v>
      </c>
      <c r="AG28" s="23">
        <f t="shared" si="24"/>
        <v>208</v>
      </c>
      <c r="AH28" s="23">
        <f t="shared" si="24"/>
        <v>204</v>
      </c>
      <c r="AI28" s="23">
        <f t="shared" si="24"/>
        <v>178</v>
      </c>
      <c r="AJ28" s="24">
        <f t="shared" si="24"/>
        <v>802</v>
      </c>
      <c r="AK28" s="24">
        <f t="shared" si="24"/>
        <v>591</v>
      </c>
      <c r="AL28" s="24">
        <f t="shared" si="24"/>
        <v>433</v>
      </c>
      <c r="AM28" s="24">
        <f t="shared" si="24"/>
        <v>338</v>
      </c>
      <c r="AN28" s="35" t="s">
        <v>50</v>
      </c>
      <c r="AO28" s="24">
        <f t="shared" si="20"/>
        <v>354</v>
      </c>
      <c r="AP28" s="24">
        <f t="shared" si="20"/>
        <v>300</v>
      </c>
      <c r="AQ28" s="24">
        <f t="shared" si="20"/>
        <v>244</v>
      </c>
      <c r="AR28" s="24">
        <f t="shared" si="20"/>
        <v>222</v>
      </c>
      <c r="AS28" s="24">
        <f t="shared" si="20"/>
        <v>212</v>
      </c>
      <c r="AT28" s="24">
        <f t="shared" si="20"/>
        <v>161</v>
      </c>
      <c r="AU28" s="24">
        <f t="shared" si="20"/>
        <v>162</v>
      </c>
      <c r="AV28" s="24">
        <f t="shared" si="20"/>
        <v>171</v>
      </c>
      <c r="AW28" s="13"/>
    </row>
    <row r="29" spans="2:52" ht="9.9499999999999993" customHeight="1">
      <c r="B29" s="21"/>
      <c r="C29" s="1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1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20"/>
      <c r="AO29" s="13"/>
      <c r="AP29" s="13"/>
      <c r="AQ29" s="13"/>
      <c r="AR29" s="13"/>
      <c r="AS29" s="13"/>
      <c r="AT29" s="13"/>
      <c r="AU29" s="13"/>
      <c r="AV29" s="13"/>
      <c r="AW29" s="13"/>
      <c r="AY29"/>
      <c r="AZ29"/>
    </row>
    <row r="30" spans="2:52" s="4" customFormat="1" ht="20.100000000000001" customHeight="1">
      <c r="B30" s="24" t="s">
        <v>17</v>
      </c>
      <c r="C30" s="24">
        <f>SUM(C31+C32+C33+C34+C35+C36+C37+C38+C39+C40+C41+C42+C43+C44+C45+C46+C47+C48+C49+C50+C51+C52+C53)</f>
        <v>180927</v>
      </c>
      <c r="D30" s="24">
        <f t="shared" ref="D30:AV30" si="26">SUM(D31+D32+D33+D34+D35+D36+D37+D38+D39+D40+D41+D42+D43+D44+D45+D46+D47+D48+D49+D50+D51+D52+D53)</f>
        <v>18286</v>
      </c>
      <c r="E30" s="24">
        <f t="shared" si="26"/>
        <v>3662</v>
      </c>
      <c r="F30" s="24">
        <f t="shared" si="26"/>
        <v>3657</v>
      </c>
      <c r="G30" s="24">
        <f t="shared" si="26"/>
        <v>3658</v>
      </c>
      <c r="H30" s="24">
        <f t="shared" si="26"/>
        <v>3657</v>
      </c>
      <c r="I30" s="24">
        <f t="shared" si="26"/>
        <v>3652</v>
      </c>
      <c r="J30" s="24">
        <f t="shared" si="26"/>
        <v>18181</v>
      </c>
      <c r="K30" s="24">
        <f t="shared" si="26"/>
        <v>3646</v>
      </c>
      <c r="L30" s="24">
        <f t="shared" si="26"/>
        <v>3640</v>
      </c>
      <c r="M30" s="24">
        <f t="shared" si="26"/>
        <v>3631</v>
      </c>
      <c r="N30" s="24">
        <f t="shared" si="26"/>
        <v>3629</v>
      </c>
      <c r="O30" s="24">
        <f t="shared" si="26"/>
        <v>3635</v>
      </c>
      <c r="P30" s="24" t="s">
        <v>17</v>
      </c>
      <c r="Q30" s="24">
        <f t="shared" si="26"/>
        <v>18794</v>
      </c>
      <c r="R30" s="24">
        <f t="shared" si="26"/>
        <v>3649</v>
      </c>
      <c r="S30" s="24">
        <f t="shared" si="26"/>
        <v>3680</v>
      </c>
      <c r="T30" s="24">
        <f t="shared" si="26"/>
        <v>3717</v>
      </c>
      <c r="U30" s="24">
        <f t="shared" si="26"/>
        <v>3763</v>
      </c>
      <c r="V30" s="24">
        <f t="shared" si="26"/>
        <v>3985</v>
      </c>
      <c r="W30" s="24">
        <f t="shared" si="26"/>
        <v>20219</v>
      </c>
      <c r="X30" s="24">
        <f t="shared" si="26"/>
        <v>3986</v>
      </c>
      <c r="Y30" s="24">
        <f t="shared" si="26"/>
        <v>3947</v>
      </c>
      <c r="Z30" s="24">
        <f t="shared" si="26"/>
        <v>3984</v>
      </c>
      <c r="AA30" s="24">
        <f t="shared" si="26"/>
        <v>4085</v>
      </c>
      <c r="AB30" s="24">
        <f t="shared" si="26"/>
        <v>4217</v>
      </c>
      <c r="AC30" s="24" t="s">
        <v>17</v>
      </c>
      <c r="AD30" s="24">
        <f t="shared" si="26"/>
        <v>21637</v>
      </c>
      <c r="AE30" s="24">
        <f t="shared" si="26"/>
        <v>4328</v>
      </c>
      <c r="AF30" s="24">
        <f t="shared" si="26"/>
        <v>4373</v>
      </c>
      <c r="AG30" s="24">
        <f t="shared" si="26"/>
        <v>4367</v>
      </c>
      <c r="AH30" s="24">
        <f t="shared" si="26"/>
        <v>4331</v>
      </c>
      <c r="AI30" s="24">
        <f t="shared" si="26"/>
        <v>4238</v>
      </c>
      <c r="AJ30" s="24">
        <f t="shared" si="26"/>
        <v>18749</v>
      </c>
      <c r="AK30" s="24">
        <f t="shared" si="26"/>
        <v>12838</v>
      </c>
      <c r="AL30" s="24">
        <f t="shared" si="26"/>
        <v>8692</v>
      </c>
      <c r="AM30" s="24">
        <f t="shared" si="26"/>
        <v>7315</v>
      </c>
      <c r="AN30" s="24" t="s">
        <v>17</v>
      </c>
      <c r="AO30" s="24">
        <f t="shared" si="26"/>
        <v>7025</v>
      </c>
      <c r="AP30" s="24">
        <f t="shared" si="26"/>
        <v>5949</v>
      </c>
      <c r="AQ30" s="24">
        <f t="shared" si="26"/>
        <v>5212</v>
      </c>
      <c r="AR30" s="24">
        <f t="shared" si="26"/>
        <v>4500</v>
      </c>
      <c r="AS30" s="24">
        <f t="shared" si="26"/>
        <v>3893</v>
      </c>
      <c r="AT30" s="24">
        <f t="shared" si="26"/>
        <v>3327</v>
      </c>
      <c r="AU30" s="24">
        <f t="shared" si="26"/>
        <v>2700</v>
      </c>
      <c r="AV30" s="24">
        <f t="shared" si="26"/>
        <v>3610</v>
      </c>
      <c r="AW30" s="12"/>
      <c r="AY30"/>
      <c r="AZ30"/>
    </row>
    <row r="31" spans="2:52" ht="15" customHeight="1">
      <c r="B31" s="35" t="s">
        <v>28</v>
      </c>
      <c r="C31" s="22">
        <f>SUM(D31+J31+Q31+W31+AD31+AJ31+AK31+AL31+AM31+AO31+AP31+AQ31+AR31+AS31+AT31+AU31+AV31)</f>
        <v>39609</v>
      </c>
      <c r="D31" s="24">
        <f>SUM(I31+H31+G31+F31+E31)</f>
        <v>3827</v>
      </c>
      <c r="E31" s="23">
        <v>809</v>
      </c>
      <c r="F31" s="23">
        <v>770</v>
      </c>
      <c r="G31" s="23">
        <v>770</v>
      </c>
      <c r="H31" s="23">
        <v>779</v>
      </c>
      <c r="I31" s="23">
        <v>699</v>
      </c>
      <c r="J31" s="24">
        <f>SUM(O31+N31+M31+L31+K31)</f>
        <v>3824</v>
      </c>
      <c r="K31" s="23">
        <v>718</v>
      </c>
      <c r="L31" s="23">
        <v>830</v>
      </c>
      <c r="M31" s="23">
        <v>772</v>
      </c>
      <c r="N31" s="23">
        <v>760</v>
      </c>
      <c r="O31" s="23">
        <v>744</v>
      </c>
      <c r="P31" s="35" t="s">
        <v>28</v>
      </c>
      <c r="Q31" s="24">
        <f>SUM(V31+U31+T31+S31+R31)</f>
        <v>3857</v>
      </c>
      <c r="R31" s="23">
        <v>742</v>
      </c>
      <c r="S31" s="23">
        <v>767</v>
      </c>
      <c r="T31" s="23">
        <v>770</v>
      </c>
      <c r="U31" s="23">
        <v>767</v>
      </c>
      <c r="V31" s="23">
        <v>811</v>
      </c>
      <c r="W31" s="24">
        <f>SUM(AB31+AA31+Z31+Y31+X31)</f>
        <v>4227</v>
      </c>
      <c r="X31" s="23">
        <v>816</v>
      </c>
      <c r="Y31" s="23">
        <v>771</v>
      </c>
      <c r="Z31" s="23">
        <v>815</v>
      </c>
      <c r="AA31" s="23">
        <v>890</v>
      </c>
      <c r="AB31" s="23">
        <v>935</v>
      </c>
      <c r="AC31" s="35" t="s">
        <v>28</v>
      </c>
      <c r="AD31" s="24">
        <f>SUM(AI31+AH31+AG31+AF31+AE31)</f>
        <v>4652</v>
      </c>
      <c r="AE31" s="23">
        <v>924</v>
      </c>
      <c r="AF31" s="23">
        <v>999</v>
      </c>
      <c r="AG31" s="23">
        <v>909</v>
      </c>
      <c r="AH31" s="23">
        <v>925</v>
      </c>
      <c r="AI31" s="23">
        <v>895</v>
      </c>
      <c r="AJ31" s="24">
        <v>4304</v>
      </c>
      <c r="AK31" s="24">
        <v>3115</v>
      </c>
      <c r="AL31" s="24">
        <v>2125</v>
      </c>
      <c r="AM31" s="24">
        <v>1787</v>
      </c>
      <c r="AN31" s="35" t="s">
        <v>28</v>
      </c>
      <c r="AO31" s="24">
        <v>1604</v>
      </c>
      <c r="AP31" s="24">
        <v>1380</v>
      </c>
      <c r="AQ31" s="24">
        <v>1140</v>
      </c>
      <c r="AR31" s="24">
        <v>953</v>
      </c>
      <c r="AS31" s="24">
        <v>801</v>
      </c>
      <c r="AT31" s="24">
        <v>714</v>
      </c>
      <c r="AU31" s="24">
        <v>554</v>
      </c>
      <c r="AV31" s="24">
        <v>745</v>
      </c>
      <c r="AW31" s="13"/>
      <c r="AY31"/>
      <c r="AZ31"/>
    </row>
    <row r="32" spans="2:52" ht="15" customHeight="1">
      <c r="B32" s="35" t="s">
        <v>29</v>
      </c>
      <c r="C32" s="22">
        <f>SUM(D32+J32+Q32+W32+AD32+AJ32+AK32+AL32+AM32+AO32+AP32+AQ32+AR32+AS32+AT32+AU32+AV32)</f>
        <v>6269</v>
      </c>
      <c r="D32" s="24">
        <f t="shared" ref="D32:D53" si="27">SUM(I32+H32+G32+F32+E32)</f>
        <v>603</v>
      </c>
      <c r="E32" s="23">
        <v>112</v>
      </c>
      <c r="F32" s="23">
        <v>123</v>
      </c>
      <c r="G32" s="23">
        <v>119</v>
      </c>
      <c r="H32" s="23">
        <v>118</v>
      </c>
      <c r="I32" s="23">
        <v>131</v>
      </c>
      <c r="J32" s="24">
        <f t="shared" ref="J32:J53" si="28">SUM(O32+N32+M32+L32+K32)</f>
        <v>613</v>
      </c>
      <c r="K32" s="23">
        <v>119</v>
      </c>
      <c r="L32" s="23">
        <v>119</v>
      </c>
      <c r="M32" s="23">
        <v>116</v>
      </c>
      <c r="N32" s="23">
        <v>141</v>
      </c>
      <c r="O32" s="23">
        <v>118</v>
      </c>
      <c r="P32" s="35" t="s">
        <v>29</v>
      </c>
      <c r="Q32" s="24">
        <f t="shared" ref="Q32:Q53" si="29">SUM(V32+U32+T32+S32+R32)</f>
        <v>640</v>
      </c>
      <c r="R32" s="23">
        <v>123</v>
      </c>
      <c r="S32" s="23">
        <v>121</v>
      </c>
      <c r="T32" s="23">
        <v>116</v>
      </c>
      <c r="U32" s="23">
        <v>150</v>
      </c>
      <c r="V32" s="23">
        <v>130</v>
      </c>
      <c r="W32" s="24">
        <f t="shared" ref="W32:W53" si="30">SUM(AB32+AA32+Z32+Y32+X32)</f>
        <v>709</v>
      </c>
      <c r="X32" s="23">
        <v>148</v>
      </c>
      <c r="Y32" s="23">
        <v>129</v>
      </c>
      <c r="Z32" s="23">
        <v>129</v>
      </c>
      <c r="AA32" s="23">
        <v>154</v>
      </c>
      <c r="AB32" s="23">
        <v>149</v>
      </c>
      <c r="AC32" s="35" t="s">
        <v>29</v>
      </c>
      <c r="AD32" s="24">
        <f t="shared" ref="AD32:AD53" si="31">SUM(AI32+AH32+AG32+AF32+AE32)</f>
        <v>840</v>
      </c>
      <c r="AE32" s="23">
        <v>135</v>
      </c>
      <c r="AF32" s="23">
        <v>175</v>
      </c>
      <c r="AG32" s="23">
        <v>166</v>
      </c>
      <c r="AH32" s="23">
        <v>193</v>
      </c>
      <c r="AI32" s="23">
        <v>171</v>
      </c>
      <c r="AJ32" s="24">
        <v>673</v>
      </c>
      <c r="AK32" s="24">
        <v>356</v>
      </c>
      <c r="AL32" s="24">
        <v>309</v>
      </c>
      <c r="AM32" s="24">
        <v>233</v>
      </c>
      <c r="AN32" s="35" t="s">
        <v>29</v>
      </c>
      <c r="AO32" s="24">
        <v>275</v>
      </c>
      <c r="AP32" s="24">
        <v>193</v>
      </c>
      <c r="AQ32" s="24">
        <v>194</v>
      </c>
      <c r="AR32" s="24">
        <v>152</v>
      </c>
      <c r="AS32" s="24">
        <v>136</v>
      </c>
      <c r="AT32" s="24">
        <v>108</v>
      </c>
      <c r="AU32" s="24">
        <v>109</v>
      </c>
      <c r="AV32" s="24">
        <v>126</v>
      </c>
      <c r="AW32" s="13"/>
      <c r="AY32"/>
      <c r="AZ32"/>
    </row>
    <row r="33" spans="2:52" ht="15" customHeight="1">
      <c r="B33" s="35" t="s">
        <v>30</v>
      </c>
      <c r="C33" s="22">
        <f t="shared" ref="C33:C53" si="32">SUM(D33+J33+Q33+W33+AD33+AJ33+AK33+AL33+AM33+AO33+AP33+AQ33+AR33+AS33+AT33+AU33+AV33)</f>
        <v>8253</v>
      </c>
      <c r="D33" s="24">
        <f t="shared" si="27"/>
        <v>872</v>
      </c>
      <c r="E33" s="23">
        <v>181</v>
      </c>
      <c r="F33" s="23">
        <v>160</v>
      </c>
      <c r="G33" s="23">
        <v>199</v>
      </c>
      <c r="H33" s="23">
        <v>168</v>
      </c>
      <c r="I33" s="23">
        <v>164</v>
      </c>
      <c r="J33" s="24">
        <f t="shared" si="28"/>
        <v>851</v>
      </c>
      <c r="K33" s="23">
        <v>168</v>
      </c>
      <c r="L33" s="23">
        <v>157</v>
      </c>
      <c r="M33" s="23">
        <v>186</v>
      </c>
      <c r="N33" s="23">
        <v>183</v>
      </c>
      <c r="O33" s="23">
        <v>157</v>
      </c>
      <c r="P33" s="35" t="s">
        <v>30</v>
      </c>
      <c r="Q33" s="24">
        <f t="shared" si="29"/>
        <v>878</v>
      </c>
      <c r="R33" s="23">
        <v>171</v>
      </c>
      <c r="S33" s="23">
        <v>151</v>
      </c>
      <c r="T33" s="23">
        <v>176</v>
      </c>
      <c r="U33" s="23">
        <v>165</v>
      </c>
      <c r="V33" s="23">
        <v>215</v>
      </c>
      <c r="W33" s="24">
        <f t="shared" si="30"/>
        <v>944</v>
      </c>
      <c r="X33" s="23">
        <v>183</v>
      </c>
      <c r="Y33" s="23">
        <v>186</v>
      </c>
      <c r="Z33" s="23">
        <v>190</v>
      </c>
      <c r="AA33" s="23">
        <v>180</v>
      </c>
      <c r="AB33" s="23">
        <v>205</v>
      </c>
      <c r="AC33" s="35" t="s">
        <v>30</v>
      </c>
      <c r="AD33" s="24">
        <f t="shared" si="31"/>
        <v>1031</v>
      </c>
      <c r="AE33" s="23">
        <v>232</v>
      </c>
      <c r="AF33" s="23">
        <v>212</v>
      </c>
      <c r="AG33" s="23">
        <v>224</v>
      </c>
      <c r="AH33" s="23">
        <v>178</v>
      </c>
      <c r="AI33" s="23">
        <v>185</v>
      </c>
      <c r="AJ33" s="24">
        <v>828</v>
      </c>
      <c r="AK33" s="24">
        <v>539</v>
      </c>
      <c r="AL33" s="24">
        <v>354</v>
      </c>
      <c r="AM33" s="24">
        <v>298</v>
      </c>
      <c r="AN33" s="35" t="s">
        <v>30</v>
      </c>
      <c r="AO33" s="24">
        <v>330</v>
      </c>
      <c r="AP33" s="24">
        <v>253</v>
      </c>
      <c r="AQ33" s="24">
        <v>231</v>
      </c>
      <c r="AR33" s="24">
        <v>187</v>
      </c>
      <c r="AS33" s="24">
        <v>196</v>
      </c>
      <c r="AT33" s="24">
        <v>147</v>
      </c>
      <c r="AU33" s="24">
        <v>131</v>
      </c>
      <c r="AV33" s="24">
        <v>183</v>
      </c>
      <c r="AW33" s="13"/>
      <c r="AY33"/>
      <c r="AZ33"/>
    </row>
    <row r="34" spans="2:52" ht="15" customHeight="1">
      <c r="B34" s="35" t="s">
        <v>31</v>
      </c>
      <c r="C34" s="22">
        <f>SUM(D34+J34+Q34+W34+AD34+AJ34+AK34+AL34+AM34+AO34+AP34+AQ34+AR34+AS34+AT34+AU34+AV34)</f>
        <v>1408</v>
      </c>
      <c r="D34" s="24">
        <f t="shared" si="27"/>
        <v>143</v>
      </c>
      <c r="E34" s="23">
        <v>25</v>
      </c>
      <c r="F34" s="23">
        <v>21</v>
      </c>
      <c r="G34" s="23">
        <v>32</v>
      </c>
      <c r="H34" s="23">
        <v>32</v>
      </c>
      <c r="I34" s="23">
        <v>33</v>
      </c>
      <c r="J34" s="24">
        <f t="shared" si="28"/>
        <v>158</v>
      </c>
      <c r="K34" s="23">
        <v>35</v>
      </c>
      <c r="L34" s="23">
        <v>29</v>
      </c>
      <c r="M34" s="23">
        <v>33</v>
      </c>
      <c r="N34" s="23">
        <v>33</v>
      </c>
      <c r="O34" s="23">
        <v>28</v>
      </c>
      <c r="P34" s="35" t="s">
        <v>31</v>
      </c>
      <c r="Q34" s="24">
        <f t="shared" si="29"/>
        <v>158</v>
      </c>
      <c r="R34" s="23">
        <v>29</v>
      </c>
      <c r="S34" s="23">
        <v>37</v>
      </c>
      <c r="T34" s="23">
        <v>29</v>
      </c>
      <c r="U34" s="23">
        <v>31</v>
      </c>
      <c r="V34" s="23">
        <v>32</v>
      </c>
      <c r="W34" s="24">
        <f t="shared" si="30"/>
        <v>116</v>
      </c>
      <c r="X34" s="23">
        <v>28</v>
      </c>
      <c r="Y34" s="23">
        <v>26</v>
      </c>
      <c r="Z34" s="23">
        <v>23</v>
      </c>
      <c r="AA34" s="23">
        <v>18</v>
      </c>
      <c r="AB34" s="23">
        <v>21</v>
      </c>
      <c r="AC34" s="35" t="s">
        <v>31</v>
      </c>
      <c r="AD34" s="24">
        <f t="shared" si="31"/>
        <v>145</v>
      </c>
      <c r="AE34" s="23">
        <v>36</v>
      </c>
      <c r="AF34" s="23">
        <v>21</v>
      </c>
      <c r="AG34" s="23">
        <v>23</v>
      </c>
      <c r="AH34" s="23">
        <v>33</v>
      </c>
      <c r="AI34" s="23">
        <v>32</v>
      </c>
      <c r="AJ34" s="24">
        <v>161</v>
      </c>
      <c r="AK34" s="24">
        <v>103</v>
      </c>
      <c r="AL34" s="24">
        <v>68</v>
      </c>
      <c r="AM34" s="24">
        <v>48</v>
      </c>
      <c r="AN34" s="35" t="s">
        <v>31</v>
      </c>
      <c r="AO34" s="24">
        <v>51</v>
      </c>
      <c r="AP34" s="24">
        <v>51</v>
      </c>
      <c r="AQ34" s="24">
        <v>31</v>
      </c>
      <c r="AR34" s="24">
        <v>56</v>
      </c>
      <c r="AS34" s="24">
        <v>34</v>
      </c>
      <c r="AT34" s="24">
        <v>36</v>
      </c>
      <c r="AU34" s="24">
        <v>18</v>
      </c>
      <c r="AV34" s="24">
        <v>31</v>
      </c>
      <c r="AW34" s="13"/>
      <c r="AY34"/>
      <c r="AZ34"/>
    </row>
    <row r="35" spans="2:52" ht="15" customHeight="1">
      <c r="B35" s="35" t="s">
        <v>32</v>
      </c>
      <c r="C35" s="22">
        <f t="shared" ref="C35:C44" si="33">SUM(D35+J35+Q35+W35+AD35+AJ35+AK35+AL35+AM35+AO35+AP35+AQ35+AR35+AS35+AT35+AU35+AV35)</f>
        <v>5908</v>
      </c>
      <c r="D35" s="24">
        <f t="shared" si="27"/>
        <v>597</v>
      </c>
      <c r="E35" s="23">
        <v>120</v>
      </c>
      <c r="F35" s="23">
        <v>122</v>
      </c>
      <c r="G35" s="23">
        <v>110</v>
      </c>
      <c r="H35" s="23">
        <v>145</v>
      </c>
      <c r="I35" s="23">
        <v>100</v>
      </c>
      <c r="J35" s="24">
        <f t="shared" si="28"/>
        <v>613</v>
      </c>
      <c r="K35" s="23">
        <v>130</v>
      </c>
      <c r="L35" s="23">
        <v>137</v>
      </c>
      <c r="M35" s="23">
        <v>103</v>
      </c>
      <c r="N35" s="23">
        <v>126</v>
      </c>
      <c r="O35" s="23">
        <v>117</v>
      </c>
      <c r="P35" s="35" t="s">
        <v>32</v>
      </c>
      <c r="Q35" s="24">
        <f t="shared" si="29"/>
        <v>639</v>
      </c>
      <c r="R35" s="23">
        <v>135</v>
      </c>
      <c r="S35" s="23">
        <v>129</v>
      </c>
      <c r="T35" s="23">
        <v>121</v>
      </c>
      <c r="U35" s="23">
        <v>119</v>
      </c>
      <c r="V35" s="23">
        <v>135</v>
      </c>
      <c r="W35" s="24">
        <f t="shared" si="30"/>
        <v>651</v>
      </c>
      <c r="X35" s="23">
        <v>134</v>
      </c>
      <c r="Y35" s="23">
        <v>126</v>
      </c>
      <c r="Z35" s="23">
        <v>135</v>
      </c>
      <c r="AA35" s="23">
        <v>128</v>
      </c>
      <c r="AB35" s="23">
        <v>128</v>
      </c>
      <c r="AC35" s="35" t="s">
        <v>32</v>
      </c>
      <c r="AD35" s="24">
        <f t="shared" si="31"/>
        <v>681</v>
      </c>
      <c r="AE35" s="23">
        <v>153</v>
      </c>
      <c r="AF35" s="23">
        <v>126</v>
      </c>
      <c r="AG35" s="23">
        <v>150</v>
      </c>
      <c r="AH35" s="23">
        <v>118</v>
      </c>
      <c r="AI35" s="23">
        <v>134</v>
      </c>
      <c r="AJ35" s="24">
        <v>594</v>
      </c>
      <c r="AK35" s="24">
        <v>386</v>
      </c>
      <c r="AL35" s="24">
        <v>266</v>
      </c>
      <c r="AM35" s="24">
        <v>258</v>
      </c>
      <c r="AN35" s="35" t="s">
        <v>32</v>
      </c>
      <c r="AO35" s="24">
        <v>212</v>
      </c>
      <c r="AP35" s="24">
        <v>184</v>
      </c>
      <c r="AQ35" s="24">
        <v>186</v>
      </c>
      <c r="AR35" s="24">
        <v>145</v>
      </c>
      <c r="AS35" s="24">
        <v>150</v>
      </c>
      <c r="AT35" s="24">
        <v>131</v>
      </c>
      <c r="AU35" s="24">
        <v>91</v>
      </c>
      <c r="AV35" s="24">
        <v>124</v>
      </c>
      <c r="AW35" s="13"/>
      <c r="AY35"/>
      <c r="AZ35"/>
    </row>
    <row r="36" spans="2:52" ht="15" customHeight="1">
      <c r="B36" s="35" t="s">
        <v>33</v>
      </c>
      <c r="C36" s="22">
        <f t="shared" si="33"/>
        <v>3923</v>
      </c>
      <c r="D36" s="24">
        <f t="shared" si="27"/>
        <v>398</v>
      </c>
      <c r="E36" s="23">
        <v>74</v>
      </c>
      <c r="F36" s="23">
        <v>76</v>
      </c>
      <c r="G36" s="23">
        <v>71</v>
      </c>
      <c r="H36" s="23">
        <v>85</v>
      </c>
      <c r="I36" s="23">
        <v>92</v>
      </c>
      <c r="J36" s="24">
        <f t="shared" si="28"/>
        <v>398</v>
      </c>
      <c r="K36" s="23">
        <v>90</v>
      </c>
      <c r="L36" s="23">
        <v>78</v>
      </c>
      <c r="M36" s="23">
        <v>63</v>
      </c>
      <c r="N36" s="23">
        <v>79</v>
      </c>
      <c r="O36" s="23">
        <v>88</v>
      </c>
      <c r="P36" s="35" t="s">
        <v>33</v>
      </c>
      <c r="Q36" s="24">
        <f t="shared" si="29"/>
        <v>407</v>
      </c>
      <c r="R36" s="23">
        <v>78</v>
      </c>
      <c r="S36" s="23">
        <v>92</v>
      </c>
      <c r="T36" s="23">
        <v>90</v>
      </c>
      <c r="U36" s="23">
        <v>70</v>
      </c>
      <c r="V36" s="23">
        <v>77</v>
      </c>
      <c r="W36" s="24">
        <f t="shared" si="30"/>
        <v>459</v>
      </c>
      <c r="X36" s="23">
        <v>90</v>
      </c>
      <c r="Y36" s="23">
        <v>105</v>
      </c>
      <c r="Z36" s="23">
        <v>79</v>
      </c>
      <c r="AA36" s="23">
        <v>88</v>
      </c>
      <c r="AB36" s="23">
        <v>97</v>
      </c>
      <c r="AC36" s="35" t="s">
        <v>33</v>
      </c>
      <c r="AD36" s="24">
        <f t="shared" si="31"/>
        <v>472</v>
      </c>
      <c r="AE36" s="23">
        <v>89</v>
      </c>
      <c r="AF36" s="23">
        <v>111</v>
      </c>
      <c r="AG36" s="23">
        <v>82</v>
      </c>
      <c r="AH36" s="23">
        <v>96</v>
      </c>
      <c r="AI36" s="23">
        <v>94</v>
      </c>
      <c r="AJ36" s="24">
        <v>408</v>
      </c>
      <c r="AK36" s="24">
        <v>236</v>
      </c>
      <c r="AL36" s="24">
        <v>170</v>
      </c>
      <c r="AM36" s="24">
        <v>160</v>
      </c>
      <c r="AN36" s="35" t="s">
        <v>33</v>
      </c>
      <c r="AO36" s="24">
        <v>161</v>
      </c>
      <c r="AP36" s="24">
        <v>105</v>
      </c>
      <c r="AQ36" s="24">
        <v>117</v>
      </c>
      <c r="AR36" s="24">
        <v>115</v>
      </c>
      <c r="AS36" s="24">
        <v>76</v>
      </c>
      <c r="AT36" s="24">
        <v>74</v>
      </c>
      <c r="AU36" s="24">
        <v>68</v>
      </c>
      <c r="AV36" s="24">
        <v>99</v>
      </c>
      <c r="AW36" s="13"/>
      <c r="AY36"/>
      <c r="AZ36"/>
    </row>
    <row r="37" spans="2:52" ht="15" customHeight="1">
      <c r="B37" s="35" t="s">
        <v>34</v>
      </c>
      <c r="C37" s="22">
        <f t="shared" si="33"/>
        <v>2927</v>
      </c>
      <c r="D37" s="24">
        <f t="shared" si="27"/>
        <v>307</v>
      </c>
      <c r="E37" s="23">
        <v>68</v>
      </c>
      <c r="F37" s="23">
        <v>59</v>
      </c>
      <c r="G37" s="23">
        <v>58</v>
      </c>
      <c r="H37" s="23">
        <v>60</v>
      </c>
      <c r="I37" s="23">
        <v>62</v>
      </c>
      <c r="J37" s="24">
        <f t="shared" si="28"/>
        <v>280</v>
      </c>
      <c r="K37" s="23">
        <v>67</v>
      </c>
      <c r="L37" s="23">
        <v>44</v>
      </c>
      <c r="M37" s="23">
        <v>52</v>
      </c>
      <c r="N37" s="23">
        <v>69</v>
      </c>
      <c r="O37" s="23">
        <v>48</v>
      </c>
      <c r="P37" s="35" t="s">
        <v>34</v>
      </c>
      <c r="Q37" s="24">
        <f t="shared" si="29"/>
        <v>296</v>
      </c>
      <c r="R37" s="23">
        <v>49</v>
      </c>
      <c r="S37" s="23">
        <v>56</v>
      </c>
      <c r="T37" s="23">
        <v>67</v>
      </c>
      <c r="U37" s="23">
        <v>54</v>
      </c>
      <c r="V37" s="23">
        <v>70</v>
      </c>
      <c r="W37" s="24">
        <f t="shared" si="30"/>
        <v>320</v>
      </c>
      <c r="X37" s="23">
        <v>65</v>
      </c>
      <c r="Y37" s="23">
        <v>67</v>
      </c>
      <c r="Z37" s="23">
        <v>53</v>
      </c>
      <c r="AA37" s="23">
        <v>70</v>
      </c>
      <c r="AB37" s="23">
        <v>65</v>
      </c>
      <c r="AC37" s="35" t="s">
        <v>34</v>
      </c>
      <c r="AD37" s="24">
        <f t="shared" si="31"/>
        <v>340</v>
      </c>
      <c r="AE37" s="23">
        <v>92</v>
      </c>
      <c r="AF37" s="23">
        <v>57</v>
      </c>
      <c r="AG37" s="23">
        <v>62</v>
      </c>
      <c r="AH37" s="23">
        <v>61</v>
      </c>
      <c r="AI37" s="23">
        <v>68</v>
      </c>
      <c r="AJ37" s="24">
        <v>258</v>
      </c>
      <c r="AK37" s="24">
        <v>235</v>
      </c>
      <c r="AL37" s="24">
        <v>133</v>
      </c>
      <c r="AM37" s="24">
        <v>123</v>
      </c>
      <c r="AN37" s="35" t="s">
        <v>34</v>
      </c>
      <c r="AO37" s="24">
        <v>122</v>
      </c>
      <c r="AP37" s="24">
        <v>90</v>
      </c>
      <c r="AQ37" s="24">
        <v>85</v>
      </c>
      <c r="AR37" s="24">
        <v>75</v>
      </c>
      <c r="AS37" s="24">
        <v>82</v>
      </c>
      <c r="AT37" s="24">
        <v>52</v>
      </c>
      <c r="AU37" s="24">
        <v>47</v>
      </c>
      <c r="AV37" s="24">
        <v>82</v>
      </c>
      <c r="AW37" s="13"/>
      <c r="AY37"/>
      <c r="AZ37"/>
    </row>
    <row r="38" spans="2:52" ht="15" customHeight="1">
      <c r="B38" s="35" t="s">
        <v>35</v>
      </c>
      <c r="C38" s="22">
        <f t="shared" si="33"/>
        <v>4395</v>
      </c>
      <c r="D38" s="24">
        <f t="shared" si="27"/>
        <v>440</v>
      </c>
      <c r="E38" s="23">
        <v>81</v>
      </c>
      <c r="F38" s="23">
        <v>80</v>
      </c>
      <c r="G38" s="23">
        <v>87</v>
      </c>
      <c r="H38" s="23">
        <v>107</v>
      </c>
      <c r="I38" s="23">
        <v>85</v>
      </c>
      <c r="J38" s="24">
        <f t="shared" si="28"/>
        <v>472</v>
      </c>
      <c r="K38" s="23">
        <v>97</v>
      </c>
      <c r="L38" s="23">
        <v>83</v>
      </c>
      <c r="M38" s="23">
        <v>110</v>
      </c>
      <c r="N38" s="23">
        <v>89</v>
      </c>
      <c r="O38" s="23">
        <v>93</v>
      </c>
      <c r="P38" s="35" t="s">
        <v>35</v>
      </c>
      <c r="Q38" s="24">
        <f t="shared" si="29"/>
        <v>486</v>
      </c>
      <c r="R38" s="23">
        <v>100</v>
      </c>
      <c r="S38" s="23">
        <v>84</v>
      </c>
      <c r="T38" s="23">
        <v>91</v>
      </c>
      <c r="U38" s="23">
        <v>111</v>
      </c>
      <c r="V38" s="23">
        <v>100</v>
      </c>
      <c r="W38" s="24">
        <f t="shared" si="30"/>
        <v>538</v>
      </c>
      <c r="X38" s="23">
        <v>100</v>
      </c>
      <c r="Y38" s="23">
        <v>101</v>
      </c>
      <c r="Z38" s="23">
        <v>136</v>
      </c>
      <c r="AA38" s="23">
        <v>106</v>
      </c>
      <c r="AB38" s="23">
        <v>95</v>
      </c>
      <c r="AC38" s="35" t="s">
        <v>35</v>
      </c>
      <c r="AD38" s="24">
        <f t="shared" si="31"/>
        <v>507</v>
      </c>
      <c r="AE38" s="23">
        <v>95</v>
      </c>
      <c r="AF38" s="23">
        <v>117</v>
      </c>
      <c r="AG38" s="23">
        <v>111</v>
      </c>
      <c r="AH38" s="23">
        <v>102</v>
      </c>
      <c r="AI38" s="23">
        <v>82</v>
      </c>
      <c r="AJ38" s="24">
        <v>426</v>
      </c>
      <c r="AK38" s="24">
        <v>236</v>
      </c>
      <c r="AL38" s="24">
        <v>172</v>
      </c>
      <c r="AM38" s="24">
        <v>141</v>
      </c>
      <c r="AN38" s="35" t="s">
        <v>35</v>
      </c>
      <c r="AO38" s="24">
        <v>164</v>
      </c>
      <c r="AP38" s="24">
        <v>154</v>
      </c>
      <c r="AQ38" s="24">
        <v>140</v>
      </c>
      <c r="AR38" s="24">
        <v>129</v>
      </c>
      <c r="AS38" s="24">
        <v>109</v>
      </c>
      <c r="AT38" s="24">
        <v>89</v>
      </c>
      <c r="AU38" s="24">
        <v>77</v>
      </c>
      <c r="AV38" s="24">
        <v>115</v>
      </c>
      <c r="AW38" s="13"/>
      <c r="AY38"/>
      <c r="AZ38"/>
    </row>
    <row r="39" spans="2:52" ht="15" customHeight="1">
      <c r="B39" s="35" t="s">
        <v>36</v>
      </c>
      <c r="C39" s="22">
        <f t="shared" si="33"/>
        <v>25053</v>
      </c>
      <c r="D39" s="24">
        <f t="shared" si="27"/>
        <v>2646</v>
      </c>
      <c r="E39" s="23">
        <v>503</v>
      </c>
      <c r="F39" s="23">
        <v>550</v>
      </c>
      <c r="G39" s="23">
        <v>530</v>
      </c>
      <c r="H39" s="23">
        <v>534</v>
      </c>
      <c r="I39" s="23">
        <v>529</v>
      </c>
      <c r="J39" s="24">
        <f t="shared" si="28"/>
        <v>2590</v>
      </c>
      <c r="K39" s="23">
        <v>479</v>
      </c>
      <c r="L39" s="23">
        <v>532</v>
      </c>
      <c r="M39" s="23">
        <v>499</v>
      </c>
      <c r="N39" s="23">
        <v>531</v>
      </c>
      <c r="O39" s="23">
        <v>549</v>
      </c>
      <c r="P39" s="35" t="s">
        <v>36</v>
      </c>
      <c r="Q39" s="24">
        <f t="shared" si="29"/>
        <v>2884</v>
      </c>
      <c r="R39" s="23">
        <v>541</v>
      </c>
      <c r="S39" s="23">
        <v>587</v>
      </c>
      <c r="T39" s="23">
        <v>561</v>
      </c>
      <c r="U39" s="23">
        <v>579</v>
      </c>
      <c r="V39" s="23">
        <v>616</v>
      </c>
      <c r="W39" s="24">
        <f t="shared" si="30"/>
        <v>2933</v>
      </c>
      <c r="X39" s="23">
        <v>584</v>
      </c>
      <c r="Y39" s="23">
        <v>602</v>
      </c>
      <c r="Z39" s="23">
        <v>563</v>
      </c>
      <c r="AA39" s="23">
        <v>582</v>
      </c>
      <c r="AB39" s="23">
        <v>602</v>
      </c>
      <c r="AC39" s="35" t="s">
        <v>36</v>
      </c>
      <c r="AD39" s="24">
        <f t="shared" si="31"/>
        <v>3003</v>
      </c>
      <c r="AE39" s="23">
        <v>565</v>
      </c>
      <c r="AF39" s="23">
        <v>585</v>
      </c>
      <c r="AG39" s="23">
        <v>632</v>
      </c>
      <c r="AH39" s="23">
        <v>631</v>
      </c>
      <c r="AI39" s="23">
        <v>590</v>
      </c>
      <c r="AJ39" s="24">
        <v>2514</v>
      </c>
      <c r="AK39" s="24">
        <v>1820</v>
      </c>
      <c r="AL39" s="24">
        <v>1214</v>
      </c>
      <c r="AM39" s="24">
        <v>958</v>
      </c>
      <c r="AN39" s="35" t="s">
        <v>36</v>
      </c>
      <c r="AO39" s="24">
        <v>897</v>
      </c>
      <c r="AP39" s="24">
        <v>724</v>
      </c>
      <c r="AQ39" s="24">
        <v>646</v>
      </c>
      <c r="AR39" s="24">
        <v>603</v>
      </c>
      <c r="AS39" s="24">
        <v>517</v>
      </c>
      <c r="AT39" s="24">
        <v>391</v>
      </c>
      <c r="AU39" s="24">
        <v>315</v>
      </c>
      <c r="AV39" s="24">
        <v>398</v>
      </c>
      <c r="AW39" s="13"/>
      <c r="AY39"/>
      <c r="AZ39"/>
    </row>
    <row r="40" spans="2:52" ht="15" customHeight="1">
      <c r="B40" s="35" t="s">
        <v>37</v>
      </c>
      <c r="C40" s="22">
        <f t="shared" si="33"/>
        <v>10127</v>
      </c>
      <c r="D40" s="24">
        <f t="shared" si="27"/>
        <v>977</v>
      </c>
      <c r="E40" s="23">
        <v>215</v>
      </c>
      <c r="F40" s="23">
        <v>194</v>
      </c>
      <c r="G40" s="23">
        <v>178</v>
      </c>
      <c r="H40" s="23">
        <v>199</v>
      </c>
      <c r="I40" s="23">
        <v>191</v>
      </c>
      <c r="J40" s="24">
        <f t="shared" si="28"/>
        <v>962</v>
      </c>
      <c r="K40" s="23">
        <v>193</v>
      </c>
      <c r="L40" s="23">
        <v>207</v>
      </c>
      <c r="M40" s="23">
        <v>196</v>
      </c>
      <c r="N40" s="23">
        <v>179</v>
      </c>
      <c r="O40" s="23">
        <v>187</v>
      </c>
      <c r="P40" s="35" t="s">
        <v>37</v>
      </c>
      <c r="Q40" s="24">
        <f t="shared" si="29"/>
        <v>911</v>
      </c>
      <c r="R40" s="23">
        <v>174</v>
      </c>
      <c r="S40" s="23">
        <v>164</v>
      </c>
      <c r="T40" s="23">
        <v>176</v>
      </c>
      <c r="U40" s="23">
        <v>192</v>
      </c>
      <c r="V40" s="23">
        <v>205</v>
      </c>
      <c r="W40" s="24">
        <f t="shared" si="30"/>
        <v>1021</v>
      </c>
      <c r="X40" s="23">
        <v>172</v>
      </c>
      <c r="Y40" s="23">
        <v>183</v>
      </c>
      <c r="Z40" s="23">
        <v>193</v>
      </c>
      <c r="AA40" s="23">
        <v>243</v>
      </c>
      <c r="AB40" s="23">
        <v>230</v>
      </c>
      <c r="AC40" s="35" t="s">
        <v>37</v>
      </c>
      <c r="AD40" s="24">
        <f t="shared" si="31"/>
        <v>1327</v>
      </c>
      <c r="AE40" s="23">
        <v>227</v>
      </c>
      <c r="AF40" s="23">
        <v>286</v>
      </c>
      <c r="AG40" s="23">
        <v>270</v>
      </c>
      <c r="AH40" s="23">
        <v>278</v>
      </c>
      <c r="AI40" s="23">
        <v>266</v>
      </c>
      <c r="AJ40" s="24">
        <v>1166</v>
      </c>
      <c r="AK40" s="24">
        <v>767</v>
      </c>
      <c r="AL40" s="24">
        <v>458</v>
      </c>
      <c r="AM40" s="24">
        <v>420</v>
      </c>
      <c r="AN40" s="35" t="s">
        <v>37</v>
      </c>
      <c r="AO40" s="24">
        <v>433</v>
      </c>
      <c r="AP40" s="24">
        <v>309</v>
      </c>
      <c r="AQ40" s="24">
        <v>279</v>
      </c>
      <c r="AR40" s="24">
        <v>245</v>
      </c>
      <c r="AS40" s="24">
        <v>233</v>
      </c>
      <c r="AT40" s="24">
        <v>197</v>
      </c>
      <c r="AU40" s="24">
        <v>160</v>
      </c>
      <c r="AV40" s="24">
        <v>262</v>
      </c>
      <c r="AW40" s="13"/>
      <c r="AY40"/>
      <c r="AZ40"/>
    </row>
    <row r="41" spans="2:52" ht="15" customHeight="1">
      <c r="B41" s="35" t="s">
        <v>38</v>
      </c>
      <c r="C41" s="22">
        <f t="shared" si="33"/>
        <v>6269</v>
      </c>
      <c r="D41" s="24">
        <f t="shared" si="27"/>
        <v>624</v>
      </c>
      <c r="E41" s="23">
        <v>117</v>
      </c>
      <c r="F41" s="23">
        <v>126</v>
      </c>
      <c r="G41" s="23">
        <v>136</v>
      </c>
      <c r="H41" s="23">
        <v>128</v>
      </c>
      <c r="I41" s="23">
        <v>117</v>
      </c>
      <c r="J41" s="24">
        <f t="shared" si="28"/>
        <v>696</v>
      </c>
      <c r="K41" s="23">
        <v>134</v>
      </c>
      <c r="L41" s="23">
        <v>135</v>
      </c>
      <c r="M41" s="23">
        <v>132</v>
      </c>
      <c r="N41" s="23">
        <v>139</v>
      </c>
      <c r="O41" s="23">
        <v>156</v>
      </c>
      <c r="P41" s="35" t="s">
        <v>38</v>
      </c>
      <c r="Q41" s="24">
        <f t="shared" si="29"/>
        <v>771</v>
      </c>
      <c r="R41" s="23">
        <v>152</v>
      </c>
      <c r="S41" s="23">
        <v>149</v>
      </c>
      <c r="T41" s="23">
        <v>161</v>
      </c>
      <c r="U41" s="23">
        <v>164</v>
      </c>
      <c r="V41" s="23">
        <v>145</v>
      </c>
      <c r="W41" s="24">
        <f t="shared" si="30"/>
        <v>835</v>
      </c>
      <c r="X41" s="23">
        <v>177</v>
      </c>
      <c r="Y41" s="23">
        <v>188</v>
      </c>
      <c r="Z41" s="23">
        <v>174</v>
      </c>
      <c r="AA41" s="23">
        <v>161</v>
      </c>
      <c r="AB41" s="23">
        <v>135</v>
      </c>
      <c r="AC41" s="35" t="s">
        <v>38</v>
      </c>
      <c r="AD41" s="24">
        <f t="shared" si="31"/>
        <v>720</v>
      </c>
      <c r="AE41" s="23">
        <v>158</v>
      </c>
      <c r="AF41" s="23">
        <v>150</v>
      </c>
      <c r="AG41" s="23">
        <v>152</v>
      </c>
      <c r="AH41" s="23">
        <v>143</v>
      </c>
      <c r="AI41" s="23">
        <v>117</v>
      </c>
      <c r="AJ41" s="24">
        <v>534</v>
      </c>
      <c r="AK41" s="24">
        <v>388</v>
      </c>
      <c r="AL41" s="24">
        <v>277</v>
      </c>
      <c r="AM41" s="24">
        <v>200</v>
      </c>
      <c r="AN41" s="35" t="s">
        <v>38</v>
      </c>
      <c r="AO41" s="24">
        <v>219</v>
      </c>
      <c r="AP41" s="24">
        <v>170</v>
      </c>
      <c r="AQ41" s="24">
        <v>171</v>
      </c>
      <c r="AR41" s="24">
        <v>164</v>
      </c>
      <c r="AS41" s="24">
        <v>154</v>
      </c>
      <c r="AT41" s="24">
        <v>110</v>
      </c>
      <c r="AU41" s="24">
        <v>113</v>
      </c>
      <c r="AV41" s="24">
        <v>123</v>
      </c>
      <c r="AW41" s="13"/>
      <c r="AY41"/>
      <c r="AZ41"/>
    </row>
    <row r="42" spans="2:52" ht="15" customHeight="1">
      <c r="B42" s="35" t="s">
        <v>39</v>
      </c>
      <c r="C42" s="22">
        <f t="shared" si="33"/>
        <v>7134</v>
      </c>
      <c r="D42" s="24">
        <f t="shared" si="27"/>
        <v>740</v>
      </c>
      <c r="E42" s="23">
        <v>136</v>
      </c>
      <c r="F42" s="23">
        <v>133</v>
      </c>
      <c r="G42" s="23">
        <v>145</v>
      </c>
      <c r="H42" s="23">
        <v>166</v>
      </c>
      <c r="I42" s="23">
        <v>160</v>
      </c>
      <c r="J42" s="24">
        <f t="shared" si="28"/>
        <v>715</v>
      </c>
      <c r="K42" s="23">
        <v>156</v>
      </c>
      <c r="L42" s="23">
        <v>142</v>
      </c>
      <c r="M42" s="23">
        <v>146</v>
      </c>
      <c r="N42" s="23">
        <v>130</v>
      </c>
      <c r="O42" s="23">
        <v>141</v>
      </c>
      <c r="P42" s="35" t="s">
        <v>39</v>
      </c>
      <c r="Q42" s="24">
        <f t="shared" si="29"/>
        <v>764</v>
      </c>
      <c r="R42" s="23">
        <v>155</v>
      </c>
      <c r="S42" s="23">
        <v>142</v>
      </c>
      <c r="T42" s="23">
        <v>139</v>
      </c>
      <c r="U42" s="23">
        <v>167</v>
      </c>
      <c r="V42" s="23">
        <v>161</v>
      </c>
      <c r="W42" s="24">
        <f t="shared" si="30"/>
        <v>839</v>
      </c>
      <c r="X42" s="23">
        <v>172</v>
      </c>
      <c r="Y42" s="23">
        <v>176</v>
      </c>
      <c r="Z42" s="23">
        <v>170</v>
      </c>
      <c r="AA42" s="23">
        <v>140</v>
      </c>
      <c r="AB42" s="23">
        <v>181</v>
      </c>
      <c r="AC42" s="35" t="s">
        <v>39</v>
      </c>
      <c r="AD42" s="24">
        <f t="shared" si="31"/>
        <v>865</v>
      </c>
      <c r="AE42" s="23">
        <v>182</v>
      </c>
      <c r="AF42" s="23">
        <v>158</v>
      </c>
      <c r="AG42" s="23">
        <v>167</v>
      </c>
      <c r="AH42" s="23">
        <v>166</v>
      </c>
      <c r="AI42" s="23">
        <v>192</v>
      </c>
      <c r="AJ42" s="24">
        <v>650</v>
      </c>
      <c r="AK42" s="24">
        <v>422</v>
      </c>
      <c r="AL42" s="24">
        <v>304</v>
      </c>
      <c r="AM42" s="24">
        <v>300</v>
      </c>
      <c r="AN42" s="35" t="s">
        <v>39</v>
      </c>
      <c r="AO42" s="24">
        <v>250</v>
      </c>
      <c r="AP42" s="24">
        <v>239</v>
      </c>
      <c r="AQ42" s="24">
        <v>198</v>
      </c>
      <c r="AR42" s="24">
        <v>193</v>
      </c>
      <c r="AS42" s="24">
        <v>175</v>
      </c>
      <c r="AT42" s="24">
        <v>138</v>
      </c>
      <c r="AU42" s="24">
        <v>136</v>
      </c>
      <c r="AV42" s="24">
        <v>206</v>
      </c>
      <c r="AW42" s="13"/>
      <c r="AY42"/>
      <c r="AZ42"/>
    </row>
    <row r="43" spans="2:52" ht="15" customHeight="1">
      <c r="B43" s="35" t="s">
        <v>40</v>
      </c>
      <c r="C43" s="22">
        <f t="shared" si="33"/>
        <v>3966</v>
      </c>
      <c r="D43" s="24">
        <f t="shared" si="27"/>
        <v>386</v>
      </c>
      <c r="E43" s="23">
        <v>82</v>
      </c>
      <c r="F43" s="23">
        <v>83</v>
      </c>
      <c r="G43" s="23">
        <v>78</v>
      </c>
      <c r="H43" s="23">
        <v>63</v>
      </c>
      <c r="I43" s="23">
        <v>80</v>
      </c>
      <c r="J43" s="24">
        <f t="shared" si="28"/>
        <v>437</v>
      </c>
      <c r="K43" s="23">
        <v>86</v>
      </c>
      <c r="L43" s="23">
        <v>70</v>
      </c>
      <c r="M43" s="23">
        <v>95</v>
      </c>
      <c r="N43" s="23">
        <v>91</v>
      </c>
      <c r="O43" s="23">
        <v>95</v>
      </c>
      <c r="P43" s="35" t="s">
        <v>40</v>
      </c>
      <c r="Q43" s="24">
        <f t="shared" si="29"/>
        <v>491</v>
      </c>
      <c r="R43" s="23">
        <v>102</v>
      </c>
      <c r="S43" s="23">
        <v>93</v>
      </c>
      <c r="T43" s="23">
        <v>95</v>
      </c>
      <c r="U43" s="23">
        <v>84</v>
      </c>
      <c r="V43" s="23">
        <v>117</v>
      </c>
      <c r="W43" s="24">
        <f t="shared" si="30"/>
        <v>470</v>
      </c>
      <c r="X43" s="23">
        <v>90</v>
      </c>
      <c r="Y43" s="23">
        <v>91</v>
      </c>
      <c r="Z43" s="23">
        <v>94</v>
      </c>
      <c r="AA43" s="23">
        <v>96</v>
      </c>
      <c r="AB43" s="23">
        <v>99</v>
      </c>
      <c r="AC43" s="35" t="s">
        <v>40</v>
      </c>
      <c r="AD43" s="24">
        <f t="shared" si="31"/>
        <v>482</v>
      </c>
      <c r="AE43" s="23">
        <v>114</v>
      </c>
      <c r="AF43" s="23">
        <v>89</v>
      </c>
      <c r="AG43" s="23">
        <v>89</v>
      </c>
      <c r="AH43" s="23">
        <v>98</v>
      </c>
      <c r="AI43" s="23">
        <v>92</v>
      </c>
      <c r="AJ43" s="24">
        <v>359</v>
      </c>
      <c r="AK43" s="24">
        <v>221</v>
      </c>
      <c r="AL43" s="24">
        <v>169</v>
      </c>
      <c r="AM43" s="24">
        <v>138</v>
      </c>
      <c r="AN43" s="35" t="s">
        <v>40</v>
      </c>
      <c r="AO43" s="24">
        <v>146</v>
      </c>
      <c r="AP43" s="24">
        <v>136</v>
      </c>
      <c r="AQ43" s="24">
        <v>127</v>
      </c>
      <c r="AR43" s="24">
        <v>120</v>
      </c>
      <c r="AS43" s="24">
        <v>92</v>
      </c>
      <c r="AT43" s="24">
        <v>81</v>
      </c>
      <c r="AU43" s="24">
        <v>44</v>
      </c>
      <c r="AV43" s="24">
        <v>67</v>
      </c>
      <c r="AW43" s="13"/>
      <c r="AY43"/>
      <c r="AZ43"/>
    </row>
    <row r="44" spans="2:52" ht="15" customHeight="1">
      <c r="B44" s="35" t="s">
        <v>41</v>
      </c>
      <c r="C44" s="22">
        <f t="shared" si="33"/>
        <v>6274</v>
      </c>
      <c r="D44" s="24">
        <f t="shared" si="27"/>
        <v>634</v>
      </c>
      <c r="E44" s="23">
        <v>117</v>
      </c>
      <c r="F44" s="23">
        <v>135</v>
      </c>
      <c r="G44" s="23">
        <v>121</v>
      </c>
      <c r="H44" s="23">
        <v>128</v>
      </c>
      <c r="I44" s="23">
        <v>133</v>
      </c>
      <c r="J44" s="24">
        <f t="shared" si="28"/>
        <v>600</v>
      </c>
      <c r="K44" s="23">
        <v>134</v>
      </c>
      <c r="L44" s="23">
        <v>108</v>
      </c>
      <c r="M44" s="23">
        <v>113</v>
      </c>
      <c r="N44" s="23">
        <v>124</v>
      </c>
      <c r="O44" s="23">
        <v>121</v>
      </c>
      <c r="P44" s="35" t="s">
        <v>41</v>
      </c>
      <c r="Q44" s="24">
        <f t="shared" si="29"/>
        <v>627</v>
      </c>
      <c r="R44" s="23">
        <v>124</v>
      </c>
      <c r="S44" s="23">
        <v>122</v>
      </c>
      <c r="T44" s="23">
        <v>136</v>
      </c>
      <c r="U44" s="23">
        <v>122</v>
      </c>
      <c r="V44" s="23">
        <v>123</v>
      </c>
      <c r="W44" s="24">
        <f t="shared" si="30"/>
        <v>705</v>
      </c>
      <c r="X44" s="23">
        <v>130</v>
      </c>
      <c r="Y44" s="23">
        <v>137</v>
      </c>
      <c r="Z44" s="23">
        <v>125</v>
      </c>
      <c r="AA44" s="23">
        <v>150</v>
      </c>
      <c r="AB44" s="23">
        <v>163</v>
      </c>
      <c r="AC44" s="35" t="s">
        <v>41</v>
      </c>
      <c r="AD44" s="24">
        <f t="shared" si="31"/>
        <v>783</v>
      </c>
      <c r="AE44" s="23">
        <v>142</v>
      </c>
      <c r="AF44" s="23">
        <v>143</v>
      </c>
      <c r="AG44" s="23">
        <v>170</v>
      </c>
      <c r="AH44" s="23">
        <v>161</v>
      </c>
      <c r="AI44" s="23">
        <v>167</v>
      </c>
      <c r="AJ44" s="24">
        <v>667</v>
      </c>
      <c r="AK44" s="24">
        <v>464</v>
      </c>
      <c r="AL44" s="24">
        <v>258</v>
      </c>
      <c r="AM44" s="24">
        <v>266</v>
      </c>
      <c r="AN44" s="35" t="s">
        <v>41</v>
      </c>
      <c r="AO44" s="24">
        <v>234</v>
      </c>
      <c r="AP44" s="24">
        <v>211</v>
      </c>
      <c r="AQ44" s="24">
        <v>207</v>
      </c>
      <c r="AR44" s="24">
        <v>166</v>
      </c>
      <c r="AS44" s="24">
        <v>134</v>
      </c>
      <c r="AT44" s="24">
        <v>107</v>
      </c>
      <c r="AU44" s="24">
        <v>97</v>
      </c>
      <c r="AV44" s="24">
        <v>114</v>
      </c>
      <c r="AW44" s="13"/>
      <c r="AY44"/>
      <c r="AZ44"/>
    </row>
    <row r="45" spans="2:52" ht="15" customHeight="1">
      <c r="B45" s="35" t="s">
        <v>42</v>
      </c>
      <c r="C45" s="22">
        <f t="shared" si="32"/>
        <v>10470</v>
      </c>
      <c r="D45" s="24">
        <f t="shared" si="27"/>
        <v>1054</v>
      </c>
      <c r="E45" s="23">
        <v>178</v>
      </c>
      <c r="F45" s="23">
        <v>235</v>
      </c>
      <c r="G45" s="23">
        <v>203</v>
      </c>
      <c r="H45" s="23">
        <v>199</v>
      </c>
      <c r="I45" s="23">
        <v>239</v>
      </c>
      <c r="J45" s="24">
        <f t="shared" si="28"/>
        <v>1078</v>
      </c>
      <c r="K45" s="23">
        <v>219</v>
      </c>
      <c r="L45" s="23">
        <v>229</v>
      </c>
      <c r="M45" s="23">
        <v>227</v>
      </c>
      <c r="N45" s="23">
        <v>188</v>
      </c>
      <c r="O45" s="23">
        <v>215</v>
      </c>
      <c r="P45" s="35" t="s">
        <v>42</v>
      </c>
      <c r="Q45" s="24">
        <f t="shared" si="29"/>
        <v>1146</v>
      </c>
      <c r="R45" s="23">
        <v>232</v>
      </c>
      <c r="S45" s="23">
        <v>233</v>
      </c>
      <c r="T45" s="23">
        <v>218</v>
      </c>
      <c r="U45" s="23">
        <v>227</v>
      </c>
      <c r="V45" s="23">
        <v>236</v>
      </c>
      <c r="W45" s="24">
        <f t="shared" si="30"/>
        <v>1207</v>
      </c>
      <c r="X45" s="23">
        <v>248</v>
      </c>
      <c r="Y45" s="23">
        <v>234</v>
      </c>
      <c r="Z45" s="23">
        <v>238</v>
      </c>
      <c r="AA45" s="23">
        <v>235</v>
      </c>
      <c r="AB45" s="23">
        <v>252</v>
      </c>
      <c r="AC45" s="35" t="s">
        <v>42</v>
      </c>
      <c r="AD45" s="24">
        <f t="shared" si="31"/>
        <v>1219</v>
      </c>
      <c r="AE45" s="23">
        <v>236</v>
      </c>
      <c r="AF45" s="23">
        <v>261</v>
      </c>
      <c r="AG45" s="23">
        <v>239</v>
      </c>
      <c r="AH45" s="23">
        <v>258</v>
      </c>
      <c r="AI45" s="23">
        <v>225</v>
      </c>
      <c r="AJ45" s="24">
        <v>1077</v>
      </c>
      <c r="AK45" s="24">
        <v>832</v>
      </c>
      <c r="AL45" s="24">
        <v>510</v>
      </c>
      <c r="AM45" s="24">
        <v>420</v>
      </c>
      <c r="AN45" s="35" t="s">
        <v>42</v>
      </c>
      <c r="AO45" s="24">
        <v>411</v>
      </c>
      <c r="AP45" s="24">
        <v>407</v>
      </c>
      <c r="AQ45" s="24">
        <v>308</v>
      </c>
      <c r="AR45" s="24">
        <v>198</v>
      </c>
      <c r="AS45" s="24">
        <v>191</v>
      </c>
      <c r="AT45" s="24">
        <v>166</v>
      </c>
      <c r="AU45" s="24">
        <v>125</v>
      </c>
      <c r="AV45" s="24">
        <v>121</v>
      </c>
      <c r="AW45" s="13"/>
      <c r="AY45"/>
      <c r="AZ45"/>
    </row>
    <row r="46" spans="2:52" s="3" customFormat="1" ht="15" customHeight="1">
      <c r="B46" s="35" t="s">
        <v>43</v>
      </c>
      <c r="C46" s="22">
        <f t="shared" si="32"/>
        <v>2718</v>
      </c>
      <c r="D46" s="24">
        <f t="shared" si="27"/>
        <v>309</v>
      </c>
      <c r="E46" s="23">
        <v>68</v>
      </c>
      <c r="F46" s="23">
        <v>50</v>
      </c>
      <c r="G46" s="23">
        <v>59</v>
      </c>
      <c r="H46" s="23">
        <v>63</v>
      </c>
      <c r="I46" s="23">
        <v>69</v>
      </c>
      <c r="J46" s="24">
        <f t="shared" si="28"/>
        <v>307</v>
      </c>
      <c r="K46" s="23">
        <v>67</v>
      </c>
      <c r="L46" s="23">
        <v>60</v>
      </c>
      <c r="M46" s="23">
        <v>55</v>
      </c>
      <c r="N46" s="23">
        <v>69</v>
      </c>
      <c r="O46" s="23">
        <v>56</v>
      </c>
      <c r="P46" s="35" t="s">
        <v>43</v>
      </c>
      <c r="Q46" s="24">
        <f t="shared" si="29"/>
        <v>282</v>
      </c>
      <c r="R46" s="23">
        <v>65</v>
      </c>
      <c r="S46" s="23">
        <v>51</v>
      </c>
      <c r="T46" s="23">
        <v>49</v>
      </c>
      <c r="U46" s="23">
        <v>50</v>
      </c>
      <c r="V46" s="23">
        <v>67</v>
      </c>
      <c r="W46" s="24">
        <f t="shared" si="30"/>
        <v>319</v>
      </c>
      <c r="X46" s="23">
        <v>58</v>
      </c>
      <c r="Y46" s="23">
        <v>73</v>
      </c>
      <c r="Z46" s="23">
        <v>68</v>
      </c>
      <c r="AA46" s="23">
        <v>59</v>
      </c>
      <c r="AB46" s="23">
        <v>61</v>
      </c>
      <c r="AC46" s="35" t="s">
        <v>43</v>
      </c>
      <c r="AD46" s="24">
        <f t="shared" si="31"/>
        <v>319</v>
      </c>
      <c r="AE46" s="23">
        <v>74</v>
      </c>
      <c r="AF46" s="23">
        <v>45</v>
      </c>
      <c r="AG46" s="23">
        <v>83</v>
      </c>
      <c r="AH46" s="23">
        <v>50</v>
      </c>
      <c r="AI46" s="23">
        <v>67</v>
      </c>
      <c r="AJ46" s="24">
        <v>305</v>
      </c>
      <c r="AK46" s="24">
        <v>203</v>
      </c>
      <c r="AL46" s="24">
        <v>132</v>
      </c>
      <c r="AM46" s="24">
        <v>86</v>
      </c>
      <c r="AN46" s="35" t="s">
        <v>43</v>
      </c>
      <c r="AO46" s="24">
        <v>73</v>
      </c>
      <c r="AP46" s="24">
        <v>100</v>
      </c>
      <c r="AQ46" s="24">
        <v>65</v>
      </c>
      <c r="AR46" s="24">
        <v>54</v>
      </c>
      <c r="AS46" s="24">
        <v>47</v>
      </c>
      <c r="AT46" s="24">
        <v>41</v>
      </c>
      <c r="AU46" s="24">
        <v>32</v>
      </c>
      <c r="AV46" s="24">
        <v>44</v>
      </c>
      <c r="AW46" s="13"/>
      <c r="AY46"/>
      <c r="AZ46"/>
    </row>
    <row r="47" spans="2:52" s="4" customFormat="1" ht="15" customHeight="1">
      <c r="B47" s="35" t="s">
        <v>44</v>
      </c>
      <c r="C47" s="22">
        <f t="shared" si="32"/>
        <v>2333</v>
      </c>
      <c r="D47" s="24">
        <f t="shared" si="27"/>
        <v>237</v>
      </c>
      <c r="E47" s="23">
        <v>48</v>
      </c>
      <c r="F47" s="23">
        <v>46</v>
      </c>
      <c r="G47" s="23">
        <v>49</v>
      </c>
      <c r="H47" s="23">
        <v>45</v>
      </c>
      <c r="I47" s="23">
        <v>49</v>
      </c>
      <c r="J47" s="24">
        <f t="shared" si="28"/>
        <v>243</v>
      </c>
      <c r="K47" s="23">
        <v>43</v>
      </c>
      <c r="L47" s="23">
        <v>45</v>
      </c>
      <c r="M47" s="23">
        <v>50</v>
      </c>
      <c r="N47" s="23">
        <v>42</v>
      </c>
      <c r="O47" s="23">
        <v>63</v>
      </c>
      <c r="P47" s="35" t="s">
        <v>44</v>
      </c>
      <c r="Q47" s="24">
        <f t="shared" si="29"/>
        <v>219</v>
      </c>
      <c r="R47" s="23">
        <v>40</v>
      </c>
      <c r="S47" s="23">
        <v>45</v>
      </c>
      <c r="T47" s="23">
        <v>45</v>
      </c>
      <c r="U47" s="23">
        <v>37</v>
      </c>
      <c r="V47" s="23">
        <v>52</v>
      </c>
      <c r="W47" s="24">
        <f t="shared" si="30"/>
        <v>270</v>
      </c>
      <c r="X47" s="23">
        <v>54</v>
      </c>
      <c r="Y47" s="23">
        <v>67</v>
      </c>
      <c r="Z47" s="23">
        <v>50</v>
      </c>
      <c r="AA47" s="23">
        <v>49</v>
      </c>
      <c r="AB47" s="23">
        <v>50</v>
      </c>
      <c r="AC47" s="35" t="s">
        <v>44</v>
      </c>
      <c r="AD47" s="24">
        <f t="shared" si="31"/>
        <v>272</v>
      </c>
      <c r="AE47" s="23">
        <v>55</v>
      </c>
      <c r="AF47" s="23">
        <v>45</v>
      </c>
      <c r="AG47" s="23">
        <v>61</v>
      </c>
      <c r="AH47" s="23">
        <v>52</v>
      </c>
      <c r="AI47" s="23">
        <v>59</v>
      </c>
      <c r="AJ47" s="24">
        <v>216</v>
      </c>
      <c r="AK47" s="24">
        <v>151</v>
      </c>
      <c r="AL47" s="24">
        <v>93</v>
      </c>
      <c r="AM47" s="24">
        <v>87</v>
      </c>
      <c r="AN47" s="35" t="s">
        <v>44</v>
      </c>
      <c r="AO47" s="24">
        <v>113</v>
      </c>
      <c r="AP47" s="24">
        <v>79</v>
      </c>
      <c r="AQ47" s="24">
        <v>86</v>
      </c>
      <c r="AR47" s="24">
        <v>63</v>
      </c>
      <c r="AS47" s="24">
        <v>44</v>
      </c>
      <c r="AT47" s="24">
        <v>50</v>
      </c>
      <c r="AU47" s="24">
        <v>54</v>
      </c>
      <c r="AV47" s="24">
        <v>56</v>
      </c>
      <c r="AW47" s="12"/>
      <c r="AY47"/>
      <c r="AZ47"/>
    </row>
    <row r="48" spans="2:52" s="3" customFormat="1" ht="15" customHeight="1">
      <c r="B48" s="35" t="s">
        <v>45</v>
      </c>
      <c r="C48" s="22">
        <f t="shared" si="32"/>
        <v>2665</v>
      </c>
      <c r="D48" s="24">
        <f t="shared" si="27"/>
        <v>277</v>
      </c>
      <c r="E48" s="23">
        <v>60</v>
      </c>
      <c r="F48" s="23">
        <v>45</v>
      </c>
      <c r="G48" s="23">
        <v>62</v>
      </c>
      <c r="H48" s="23">
        <v>54</v>
      </c>
      <c r="I48" s="23">
        <v>56</v>
      </c>
      <c r="J48" s="24">
        <f t="shared" si="28"/>
        <v>314</v>
      </c>
      <c r="K48" s="23">
        <v>58</v>
      </c>
      <c r="L48" s="23">
        <v>55</v>
      </c>
      <c r="M48" s="23">
        <v>66</v>
      </c>
      <c r="N48" s="23">
        <v>70</v>
      </c>
      <c r="O48" s="23">
        <v>65</v>
      </c>
      <c r="P48" s="35" t="s">
        <v>45</v>
      </c>
      <c r="Q48" s="24">
        <f t="shared" si="29"/>
        <v>295</v>
      </c>
      <c r="R48" s="23">
        <v>44</v>
      </c>
      <c r="S48" s="23">
        <v>56</v>
      </c>
      <c r="T48" s="23">
        <v>59</v>
      </c>
      <c r="U48" s="23">
        <v>71</v>
      </c>
      <c r="V48" s="23">
        <v>65</v>
      </c>
      <c r="W48" s="24">
        <f t="shared" si="30"/>
        <v>306</v>
      </c>
      <c r="X48" s="23">
        <v>61</v>
      </c>
      <c r="Y48" s="23">
        <v>62</v>
      </c>
      <c r="Z48" s="23">
        <v>70</v>
      </c>
      <c r="AA48" s="23">
        <v>50</v>
      </c>
      <c r="AB48" s="23">
        <v>63</v>
      </c>
      <c r="AC48" s="35" t="s">
        <v>45</v>
      </c>
      <c r="AD48" s="24">
        <f t="shared" si="31"/>
        <v>324</v>
      </c>
      <c r="AE48" s="23">
        <v>68</v>
      </c>
      <c r="AF48" s="23">
        <v>76</v>
      </c>
      <c r="AG48" s="23">
        <v>61</v>
      </c>
      <c r="AH48" s="23">
        <v>62</v>
      </c>
      <c r="AI48" s="23">
        <v>57</v>
      </c>
      <c r="AJ48" s="24">
        <v>300</v>
      </c>
      <c r="AK48" s="24">
        <v>194</v>
      </c>
      <c r="AL48" s="24">
        <v>107</v>
      </c>
      <c r="AM48" s="24">
        <v>96</v>
      </c>
      <c r="AN48" s="35" t="s">
        <v>45</v>
      </c>
      <c r="AO48" s="24">
        <v>82</v>
      </c>
      <c r="AP48" s="24">
        <v>102</v>
      </c>
      <c r="AQ48" s="24">
        <v>79</v>
      </c>
      <c r="AR48" s="24">
        <v>54</v>
      </c>
      <c r="AS48" s="24">
        <v>31</v>
      </c>
      <c r="AT48" s="24">
        <v>32</v>
      </c>
      <c r="AU48" s="24">
        <v>30</v>
      </c>
      <c r="AV48" s="24">
        <v>42</v>
      </c>
      <c r="AW48" s="13"/>
      <c r="AY48"/>
      <c r="AZ48"/>
    </row>
    <row r="49" spans="2:52" ht="15" customHeight="1">
      <c r="B49" s="35" t="s">
        <v>46</v>
      </c>
      <c r="C49" s="22">
        <f t="shared" si="32"/>
        <v>2440</v>
      </c>
      <c r="D49" s="24">
        <f t="shared" si="27"/>
        <v>220</v>
      </c>
      <c r="E49" s="23">
        <v>37</v>
      </c>
      <c r="F49" s="23">
        <v>50</v>
      </c>
      <c r="G49" s="23">
        <v>40</v>
      </c>
      <c r="H49" s="23">
        <v>44</v>
      </c>
      <c r="I49" s="23">
        <v>49</v>
      </c>
      <c r="J49" s="24">
        <f t="shared" si="28"/>
        <v>247</v>
      </c>
      <c r="K49" s="23">
        <v>43</v>
      </c>
      <c r="L49" s="23">
        <v>47</v>
      </c>
      <c r="M49" s="23">
        <v>53</v>
      </c>
      <c r="N49" s="23">
        <v>44</v>
      </c>
      <c r="O49" s="23">
        <v>60</v>
      </c>
      <c r="P49" s="35" t="s">
        <v>46</v>
      </c>
      <c r="Q49" s="24">
        <f t="shared" si="29"/>
        <v>221</v>
      </c>
      <c r="R49" s="23">
        <v>42</v>
      </c>
      <c r="S49" s="23">
        <v>41</v>
      </c>
      <c r="T49" s="23">
        <v>42</v>
      </c>
      <c r="U49" s="23">
        <v>52</v>
      </c>
      <c r="V49" s="23">
        <v>44</v>
      </c>
      <c r="W49" s="24">
        <f t="shared" si="30"/>
        <v>268</v>
      </c>
      <c r="X49" s="23">
        <v>61</v>
      </c>
      <c r="Y49" s="23">
        <v>47</v>
      </c>
      <c r="Z49" s="23">
        <v>46</v>
      </c>
      <c r="AA49" s="23">
        <v>56</v>
      </c>
      <c r="AB49" s="23">
        <v>58</v>
      </c>
      <c r="AC49" s="35" t="s">
        <v>46</v>
      </c>
      <c r="AD49" s="24">
        <f t="shared" si="31"/>
        <v>287</v>
      </c>
      <c r="AE49" s="23">
        <v>54</v>
      </c>
      <c r="AF49" s="23">
        <v>59</v>
      </c>
      <c r="AG49" s="23">
        <v>58</v>
      </c>
      <c r="AH49" s="23">
        <v>66</v>
      </c>
      <c r="AI49" s="23">
        <v>50</v>
      </c>
      <c r="AJ49" s="24">
        <v>259</v>
      </c>
      <c r="AK49" s="24">
        <v>176</v>
      </c>
      <c r="AL49" s="24">
        <v>145</v>
      </c>
      <c r="AM49" s="24">
        <v>98</v>
      </c>
      <c r="AN49" s="35" t="s">
        <v>46</v>
      </c>
      <c r="AO49" s="24">
        <v>92</v>
      </c>
      <c r="AP49" s="24">
        <v>86</v>
      </c>
      <c r="AQ49" s="24">
        <v>85</v>
      </c>
      <c r="AR49" s="24">
        <v>75</v>
      </c>
      <c r="AS49" s="24">
        <v>58</v>
      </c>
      <c r="AT49" s="24">
        <v>41</v>
      </c>
      <c r="AU49" s="24">
        <v>37</v>
      </c>
      <c r="AV49" s="24">
        <v>45</v>
      </c>
      <c r="AW49" s="13"/>
      <c r="AY49"/>
      <c r="AZ49"/>
    </row>
    <row r="50" spans="2:52" ht="15" customHeight="1">
      <c r="B50" s="35" t="s">
        <v>47</v>
      </c>
      <c r="C50" s="22">
        <f t="shared" si="32"/>
        <v>8791</v>
      </c>
      <c r="D50" s="24">
        <f t="shared" si="27"/>
        <v>836</v>
      </c>
      <c r="E50" s="23">
        <v>163</v>
      </c>
      <c r="F50" s="23">
        <v>174</v>
      </c>
      <c r="G50" s="23">
        <v>168</v>
      </c>
      <c r="H50" s="23">
        <v>148</v>
      </c>
      <c r="I50" s="23">
        <v>183</v>
      </c>
      <c r="J50" s="24">
        <f t="shared" si="28"/>
        <v>896</v>
      </c>
      <c r="K50" s="23">
        <v>181</v>
      </c>
      <c r="L50" s="23">
        <v>183</v>
      </c>
      <c r="M50" s="23">
        <v>185</v>
      </c>
      <c r="N50" s="23">
        <v>181</v>
      </c>
      <c r="O50" s="23">
        <v>166</v>
      </c>
      <c r="P50" s="35" t="s">
        <v>47</v>
      </c>
      <c r="Q50" s="24">
        <f t="shared" si="29"/>
        <v>873</v>
      </c>
      <c r="R50" s="23">
        <v>163</v>
      </c>
      <c r="S50" s="23">
        <v>169</v>
      </c>
      <c r="T50" s="23">
        <v>185</v>
      </c>
      <c r="U50" s="23">
        <v>167</v>
      </c>
      <c r="V50" s="23">
        <v>189</v>
      </c>
      <c r="W50" s="24">
        <f t="shared" si="30"/>
        <v>952</v>
      </c>
      <c r="X50" s="23">
        <v>186</v>
      </c>
      <c r="Y50" s="23">
        <v>177</v>
      </c>
      <c r="Z50" s="23">
        <v>190</v>
      </c>
      <c r="AA50" s="23">
        <v>205</v>
      </c>
      <c r="AB50" s="23">
        <v>194</v>
      </c>
      <c r="AC50" s="35" t="s">
        <v>47</v>
      </c>
      <c r="AD50" s="24">
        <f t="shared" si="31"/>
        <v>1019</v>
      </c>
      <c r="AE50" s="23">
        <v>233</v>
      </c>
      <c r="AF50" s="23">
        <v>210</v>
      </c>
      <c r="AG50" s="23">
        <v>191</v>
      </c>
      <c r="AH50" s="23">
        <v>174</v>
      </c>
      <c r="AI50" s="23">
        <v>211</v>
      </c>
      <c r="AJ50" s="24">
        <v>863</v>
      </c>
      <c r="AK50" s="24">
        <v>608</v>
      </c>
      <c r="AL50" s="24">
        <v>408</v>
      </c>
      <c r="AM50" s="24">
        <v>362</v>
      </c>
      <c r="AN50" s="35" t="s">
        <v>47</v>
      </c>
      <c r="AO50" s="24">
        <v>330</v>
      </c>
      <c r="AP50" s="24">
        <v>300</v>
      </c>
      <c r="AQ50" s="24">
        <v>293</v>
      </c>
      <c r="AR50" s="24">
        <v>270</v>
      </c>
      <c r="AS50" s="24">
        <v>206</v>
      </c>
      <c r="AT50" s="24">
        <v>190</v>
      </c>
      <c r="AU50" s="24">
        <v>155</v>
      </c>
      <c r="AV50" s="24">
        <v>230</v>
      </c>
      <c r="AW50" s="13"/>
      <c r="AY50"/>
      <c r="AZ50"/>
    </row>
    <row r="51" spans="2:52" ht="15" customHeight="1">
      <c r="B51" s="35" t="s">
        <v>48</v>
      </c>
      <c r="C51" s="22">
        <f t="shared" si="32"/>
        <v>6712</v>
      </c>
      <c r="D51" s="24">
        <f t="shared" si="27"/>
        <v>812</v>
      </c>
      <c r="E51" s="23">
        <v>227</v>
      </c>
      <c r="F51" s="23">
        <v>139</v>
      </c>
      <c r="G51" s="23">
        <v>170</v>
      </c>
      <c r="H51" s="23">
        <v>129</v>
      </c>
      <c r="I51" s="23">
        <v>147</v>
      </c>
      <c r="J51" s="24">
        <f t="shared" si="28"/>
        <v>631</v>
      </c>
      <c r="K51" s="23">
        <v>143</v>
      </c>
      <c r="L51" s="23">
        <v>108</v>
      </c>
      <c r="M51" s="23">
        <v>135</v>
      </c>
      <c r="N51" s="23">
        <v>107</v>
      </c>
      <c r="O51" s="23">
        <v>138</v>
      </c>
      <c r="P51" s="35" t="s">
        <v>48</v>
      </c>
      <c r="Q51" s="24">
        <f t="shared" si="29"/>
        <v>678</v>
      </c>
      <c r="R51" s="23">
        <v>132</v>
      </c>
      <c r="S51" s="23">
        <v>147</v>
      </c>
      <c r="T51" s="23">
        <v>129</v>
      </c>
      <c r="U51" s="23">
        <v>135</v>
      </c>
      <c r="V51" s="23">
        <v>135</v>
      </c>
      <c r="W51" s="24">
        <f t="shared" si="30"/>
        <v>704</v>
      </c>
      <c r="X51" s="23">
        <v>134</v>
      </c>
      <c r="Y51" s="23">
        <v>130</v>
      </c>
      <c r="Z51" s="23">
        <v>152</v>
      </c>
      <c r="AA51" s="23">
        <v>152</v>
      </c>
      <c r="AB51" s="23">
        <v>136</v>
      </c>
      <c r="AC51" s="35" t="s">
        <v>48</v>
      </c>
      <c r="AD51" s="24">
        <f t="shared" si="31"/>
        <v>770</v>
      </c>
      <c r="AE51" s="23">
        <v>130</v>
      </c>
      <c r="AF51" s="23">
        <v>140</v>
      </c>
      <c r="AG51" s="23">
        <v>160</v>
      </c>
      <c r="AH51" s="23">
        <v>157</v>
      </c>
      <c r="AI51" s="23">
        <v>183</v>
      </c>
      <c r="AJ51" s="24">
        <v>673</v>
      </c>
      <c r="AK51" s="24">
        <v>507</v>
      </c>
      <c r="AL51" s="24">
        <v>353</v>
      </c>
      <c r="AM51" s="24">
        <v>292</v>
      </c>
      <c r="AN51" s="35" t="s">
        <v>48</v>
      </c>
      <c r="AO51" s="24">
        <v>281</v>
      </c>
      <c r="AP51" s="24">
        <v>209</v>
      </c>
      <c r="AQ51" s="24">
        <v>183</v>
      </c>
      <c r="AR51" s="24">
        <v>153</v>
      </c>
      <c r="AS51" s="24">
        <v>109</v>
      </c>
      <c r="AT51" s="24">
        <v>119</v>
      </c>
      <c r="AU51" s="24">
        <v>91</v>
      </c>
      <c r="AV51" s="24">
        <v>147</v>
      </c>
      <c r="AW51" s="13"/>
      <c r="AY51"/>
      <c r="AZ51"/>
    </row>
    <row r="52" spans="2:52" ht="15" customHeight="1">
      <c r="B52" s="35" t="s">
        <v>49</v>
      </c>
      <c r="C52" s="22">
        <f t="shared" si="32"/>
        <v>9412</v>
      </c>
      <c r="D52" s="24">
        <f t="shared" si="27"/>
        <v>941</v>
      </c>
      <c r="E52" s="23">
        <v>167</v>
      </c>
      <c r="F52" s="23">
        <v>204</v>
      </c>
      <c r="G52" s="23">
        <v>184</v>
      </c>
      <c r="H52" s="23">
        <v>184</v>
      </c>
      <c r="I52" s="23">
        <v>202</v>
      </c>
      <c r="J52" s="24">
        <f t="shared" si="28"/>
        <v>860</v>
      </c>
      <c r="K52" s="23">
        <v>197</v>
      </c>
      <c r="L52" s="23">
        <v>158</v>
      </c>
      <c r="M52" s="23">
        <v>172</v>
      </c>
      <c r="N52" s="23">
        <v>173</v>
      </c>
      <c r="O52" s="23">
        <v>160</v>
      </c>
      <c r="P52" s="35" t="s">
        <v>49</v>
      </c>
      <c r="Q52" s="24">
        <f t="shared" si="29"/>
        <v>863</v>
      </c>
      <c r="R52" s="23">
        <v>170</v>
      </c>
      <c r="S52" s="23">
        <v>173</v>
      </c>
      <c r="T52" s="23">
        <v>177</v>
      </c>
      <c r="U52" s="23">
        <v>163</v>
      </c>
      <c r="V52" s="23">
        <v>180</v>
      </c>
      <c r="W52" s="24">
        <f t="shared" si="30"/>
        <v>998</v>
      </c>
      <c r="X52" s="23">
        <v>205</v>
      </c>
      <c r="Y52" s="23">
        <v>204</v>
      </c>
      <c r="Z52" s="23">
        <v>206</v>
      </c>
      <c r="AA52" s="23">
        <v>178</v>
      </c>
      <c r="AB52" s="23">
        <v>205</v>
      </c>
      <c r="AC52" s="35" t="s">
        <v>49</v>
      </c>
      <c r="AD52" s="24">
        <f t="shared" si="31"/>
        <v>1117</v>
      </c>
      <c r="AE52" s="23">
        <v>269</v>
      </c>
      <c r="AF52" s="23">
        <v>217</v>
      </c>
      <c r="AG52" s="23">
        <v>197</v>
      </c>
      <c r="AH52" s="23">
        <v>222</v>
      </c>
      <c r="AI52" s="23">
        <v>212</v>
      </c>
      <c r="AJ52" s="24">
        <v>1105</v>
      </c>
      <c r="AK52" s="24">
        <v>621</v>
      </c>
      <c r="AL52" s="24">
        <v>475</v>
      </c>
      <c r="AM52" s="24">
        <v>410</v>
      </c>
      <c r="AN52" s="35" t="s">
        <v>49</v>
      </c>
      <c r="AO52" s="24">
        <v>395</v>
      </c>
      <c r="AP52" s="24">
        <v>329</v>
      </c>
      <c r="AQ52" s="24">
        <v>273</v>
      </c>
      <c r="AR52" s="24">
        <v>232</v>
      </c>
      <c r="AS52" s="24">
        <v>224</v>
      </c>
      <c r="AT52" s="24">
        <v>237</v>
      </c>
      <c r="AU52" s="24">
        <v>159</v>
      </c>
      <c r="AV52" s="24">
        <v>173</v>
      </c>
      <c r="AW52" s="13"/>
      <c r="AY52"/>
      <c r="AZ52"/>
    </row>
    <row r="53" spans="2:52" ht="15" customHeight="1">
      <c r="B53" s="35" t="s">
        <v>50</v>
      </c>
      <c r="C53" s="22">
        <f t="shared" si="32"/>
        <v>3871</v>
      </c>
      <c r="D53" s="24">
        <f t="shared" si="27"/>
        <v>406</v>
      </c>
      <c r="E53" s="23">
        <v>74</v>
      </c>
      <c r="F53" s="23">
        <v>82</v>
      </c>
      <c r="G53" s="23">
        <v>89</v>
      </c>
      <c r="H53" s="23">
        <v>79</v>
      </c>
      <c r="I53" s="23">
        <v>82</v>
      </c>
      <c r="J53" s="24">
        <f t="shared" si="28"/>
        <v>396</v>
      </c>
      <c r="K53" s="23">
        <v>89</v>
      </c>
      <c r="L53" s="23">
        <v>84</v>
      </c>
      <c r="M53" s="23">
        <v>72</v>
      </c>
      <c r="N53" s="23">
        <v>81</v>
      </c>
      <c r="O53" s="23">
        <v>70</v>
      </c>
      <c r="P53" s="35" t="s">
        <v>50</v>
      </c>
      <c r="Q53" s="24">
        <f t="shared" si="29"/>
        <v>408</v>
      </c>
      <c r="R53" s="23">
        <v>86</v>
      </c>
      <c r="S53" s="23">
        <v>71</v>
      </c>
      <c r="T53" s="23">
        <v>85</v>
      </c>
      <c r="U53" s="23">
        <v>86</v>
      </c>
      <c r="V53" s="23">
        <v>80</v>
      </c>
      <c r="W53" s="24">
        <f t="shared" si="30"/>
        <v>428</v>
      </c>
      <c r="X53" s="23">
        <v>90</v>
      </c>
      <c r="Y53" s="23">
        <v>65</v>
      </c>
      <c r="Z53" s="23">
        <v>85</v>
      </c>
      <c r="AA53" s="23">
        <v>95</v>
      </c>
      <c r="AB53" s="23">
        <v>93</v>
      </c>
      <c r="AC53" s="35" t="s">
        <v>50</v>
      </c>
      <c r="AD53" s="24">
        <f t="shared" si="31"/>
        <v>462</v>
      </c>
      <c r="AE53" s="23">
        <v>65</v>
      </c>
      <c r="AF53" s="23">
        <v>91</v>
      </c>
      <c r="AG53" s="23">
        <v>110</v>
      </c>
      <c r="AH53" s="23">
        <v>107</v>
      </c>
      <c r="AI53" s="23">
        <v>89</v>
      </c>
      <c r="AJ53" s="24">
        <v>409</v>
      </c>
      <c r="AK53" s="24">
        <v>258</v>
      </c>
      <c r="AL53" s="24">
        <v>192</v>
      </c>
      <c r="AM53" s="24">
        <v>134</v>
      </c>
      <c r="AN53" s="35" t="s">
        <v>50</v>
      </c>
      <c r="AO53" s="24">
        <v>150</v>
      </c>
      <c r="AP53" s="24">
        <v>138</v>
      </c>
      <c r="AQ53" s="24">
        <v>88</v>
      </c>
      <c r="AR53" s="24">
        <v>98</v>
      </c>
      <c r="AS53" s="24">
        <v>94</v>
      </c>
      <c r="AT53" s="24">
        <v>76</v>
      </c>
      <c r="AU53" s="24">
        <v>57</v>
      </c>
      <c r="AV53" s="24">
        <v>77</v>
      </c>
      <c r="AW53" s="13"/>
      <c r="AY53"/>
      <c r="AZ53"/>
    </row>
    <row r="54" spans="2:52" s="3" customFormat="1" ht="9.9499999999999993" customHeight="1">
      <c r="B54" s="23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5"/>
      <c r="AO54" s="13"/>
      <c r="AP54" s="13"/>
      <c r="AQ54" s="13"/>
      <c r="AR54" s="13"/>
      <c r="AS54" s="13"/>
      <c r="AT54" s="13"/>
      <c r="AU54" s="13"/>
      <c r="AV54" s="13"/>
      <c r="AW54" s="13"/>
      <c r="AY54"/>
      <c r="AZ54"/>
    </row>
    <row r="55" spans="2:52" s="4" customFormat="1" ht="20.100000000000001" customHeight="1">
      <c r="B55" s="24" t="s">
        <v>19</v>
      </c>
      <c r="C55" s="24">
        <f>SUM(C56+C57+C58+C59+C60+C61+C62+C63+C64+C65+C66+C67+C68+C69+C70+C71+C72+C73+C74+C75+C76+C77+C78)</f>
        <v>201561</v>
      </c>
      <c r="D55" s="24">
        <f>SUM(D56+D57+D58+D59+D60+D61+D62+D63+D64+D65+D66+D67+D68+D69+D70+D71+D72+D73+D74+D75+D76+D77+D78)</f>
        <v>17489</v>
      </c>
      <c r="E55" s="24">
        <f t="shared" ref="E55:AV55" si="34">SUM(E56+E57+E58+E59+E60+E61+E62+E63+E64+E65+E66+E67+E68+E69+E70+E71+E72+E73+E74+E75+E76+E77+E78)</f>
        <v>3496</v>
      </c>
      <c r="F55" s="24">
        <f t="shared" si="34"/>
        <v>3499</v>
      </c>
      <c r="G55" s="24">
        <f t="shared" si="34"/>
        <v>3501</v>
      </c>
      <c r="H55" s="24">
        <f t="shared" si="34"/>
        <v>3499</v>
      </c>
      <c r="I55" s="24">
        <f t="shared" si="34"/>
        <v>3494</v>
      </c>
      <c r="J55" s="24">
        <f t="shared" si="34"/>
        <v>17407</v>
      </c>
      <c r="K55" s="24">
        <f t="shared" si="34"/>
        <v>3489</v>
      </c>
      <c r="L55" s="24">
        <f t="shared" si="34"/>
        <v>3484</v>
      </c>
      <c r="M55" s="24">
        <f t="shared" si="34"/>
        <v>3478</v>
      </c>
      <c r="N55" s="24">
        <f t="shared" si="34"/>
        <v>3477</v>
      </c>
      <c r="O55" s="24">
        <f t="shared" si="34"/>
        <v>3479</v>
      </c>
      <c r="P55" s="24" t="s">
        <v>19</v>
      </c>
      <c r="Q55" s="24">
        <f t="shared" si="34"/>
        <v>17968</v>
      </c>
      <c r="R55" s="24">
        <f t="shared" si="34"/>
        <v>3491</v>
      </c>
      <c r="S55" s="24">
        <f t="shared" si="34"/>
        <v>3522</v>
      </c>
      <c r="T55" s="24">
        <f t="shared" si="34"/>
        <v>3556</v>
      </c>
      <c r="U55" s="24">
        <f t="shared" si="34"/>
        <v>3598</v>
      </c>
      <c r="V55" s="24">
        <f t="shared" si="34"/>
        <v>3801</v>
      </c>
      <c r="W55" s="24">
        <f t="shared" si="34"/>
        <v>19433</v>
      </c>
      <c r="X55" s="24">
        <f t="shared" si="34"/>
        <v>3829</v>
      </c>
      <c r="Y55" s="24">
        <f t="shared" si="34"/>
        <v>3793</v>
      </c>
      <c r="Z55" s="24">
        <f t="shared" si="34"/>
        <v>3828</v>
      </c>
      <c r="AA55" s="24">
        <f t="shared" si="34"/>
        <v>3928</v>
      </c>
      <c r="AB55" s="24">
        <f t="shared" si="34"/>
        <v>4055</v>
      </c>
      <c r="AC55" s="24" t="s">
        <v>19</v>
      </c>
      <c r="AD55" s="24">
        <f t="shared" si="34"/>
        <v>21066</v>
      </c>
      <c r="AE55" s="24">
        <f t="shared" si="34"/>
        <v>4172</v>
      </c>
      <c r="AF55" s="24">
        <f t="shared" si="34"/>
        <v>4228</v>
      </c>
      <c r="AG55" s="24">
        <f t="shared" si="34"/>
        <v>4242</v>
      </c>
      <c r="AH55" s="24">
        <f t="shared" si="34"/>
        <v>4237</v>
      </c>
      <c r="AI55" s="24">
        <f t="shared" si="34"/>
        <v>4187</v>
      </c>
      <c r="AJ55" s="24">
        <f t="shared" si="34"/>
        <v>19486</v>
      </c>
      <c r="AK55" s="24">
        <f t="shared" si="34"/>
        <v>15429</v>
      </c>
      <c r="AL55" s="24">
        <f t="shared" si="34"/>
        <v>12125</v>
      </c>
      <c r="AM55" s="24">
        <f t="shared" si="34"/>
        <v>10607</v>
      </c>
      <c r="AN55" s="24" t="s">
        <v>19</v>
      </c>
      <c r="AO55" s="24">
        <f t="shared" si="34"/>
        <v>9947</v>
      </c>
      <c r="AP55" s="24">
        <f t="shared" si="34"/>
        <v>8432</v>
      </c>
      <c r="AQ55" s="24">
        <f t="shared" si="34"/>
        <v>7392</v>
      </c>
      <c r="AR55" s="24">
        <f t="shared" si="34"/>
        <v>6242</v>
      </c>
      <c r="AS55" s="24">
        <f t="shared" si="34"/>
        <v>5435</v>
      </c>
      <c r="AT55" s="24">
        <f t="shared" si="34"/>
        <v>4645</v>
      </c>
      <c r="AU55" s="24">
        <f t="shared" si="34"/>
        <v>3664</v>
      </c>
      <c r="AV55" s="24">
        <f t="shared" si="34"/>
        <v>4794</v>
      </c>
      <c r="AW55" s="12"/>
      <c r="AY55"/>
      <c r="AZ55"/>
    </row>
    <row r="56" spans="2:52" ht="15" customHeight="1">
      <c r="B56" s="35" t="s">
        <v>28</v>
      </c>
      <c r="C56" s="22">
        <f t="shared" ref="C56:C77" si="35">SUM(D56+J56+Q56+W56+AD56+AJ56+AK56+AL56+AM56+AO56+AP56+AQ56+AR56+AS56+AT56+AU56+AV56)</f>
        <v>46244</v>
      </c>
      <c r="D56" s="24">
        <f t="shared" ref="D56:D77" si="36">SUM(I56+H56+G56+F56+E56)</f>
        <v>3633</v>
      </c>
      <c r="E56" s="23">
        <v>710</v>
      </c>
      <c r="F56" s="23">
        <v>757</v>
      </c>
      <c r="G56" s="23">
        <v>674</v>
      </c>
      <c r="H56" s="23">
        <v>764</v>
      </c>
      <c r="I56" s="23">
        <v>728</v>
      </c>
      <c r="J56" s="24">
        <f>SUM(O56+N56+M56+L56+K56)</f>
        <v>3661</v>
      </c>
      <c r="K56" s="23">
        <v>720</v>
      </c>
      <c r="L56" s="23">
        <v>761</v>
      </c>
      <c r="M56" s="23">
        <v>755</v>
      </c>
      <c r="N56" s="23">
        <v>695</v>
      </c>
      <c r="O56" s="23">
        <v>730</v>
      </c>
      <c r="P56" s="35" t="s">
        <v>28</v>
      </c>
      <c r="Q56" s="24">
        <f t="shared" ref="Q56:Q78" si="37">SUM(V56+U56+T56+S56+R56)</f>
        <v>3758</v>
      </c>
      <c r="R56" s="23">
        <v>736</v>
      </c>
      <c r="S56" s="23">
        <v>766</v>
      </c>
      <c r="T56" s="23">
        <v>763</v>
      </c>
      <c r="U56" s="23">
        <v>712</v>
      </c>
      <c r="V56" s="23">
        <v>781</v>
      </c>
      <c r="W56" s="24">
        <f t="shared" ref="W56:W78" si="38">SUM(AB56+AA56+Z56+Y56+X56)</f>
        <v>4270</v>
      </c>
      <c r="X56" s="23">
        <v>843</v>
      </c>
      <c r="Y56" s="23">
        <v>818</v>
      </c>
      <c r="Z56" s="23">
        <v>859</v>
      </c>
      <c r="AA56" s="23">
        <v>832</v>
      </c>
      <c r="AB56" s="23">
        <v>918</v>
      </c>
      <c r="AC56" s="35" t="s">
        <v>28</v>
      </c>
      <c r="AD56" s="24">
        <f t="shared" ref="AD56:AD78" si="39">SUM(AI56+AH56+AG56+AF56+AE56)</f>
        <v>4922</v>
      </c>
      <c r="AE56" s="23">
        <v>1002</v>
      </c>
      <c r="AF56" s="23">
        <v>999</v>
      </c>
      <c r="AG56" s="23">
        <v>949</v>
      </c>
      <c r="AH56" s="23">
        <v>998</v>
      </c>
      <c r="AI56" s="23">
        <v>974</v>
      </c>
      <c r="AJ56" s="24">
        <v>4682</v>
      </c>
      <c r="AK56" s="24">
        <v>3649</v>
      </c>
      <c r="AL56" s="24">
        <v>3071</v>
      </c>
      <c r="AM56" s="24">
        <v>2619</v>
      </c>
      <c r="AN56" s="35" t="s">
        <v>28</v>
      </c>
      <c r="AO56" s="24">
        <v>2381</v>
      </c>
      <c r="AP56" s="24">
        <v>2032</v>
      </c>
      <c r="AQ56" s="24">
        <v>1756</v>
      </c>
      <c r="AR56" s="24">
        <v>1450</v>
      </c>
      <c r="AS56" s="24">
        <v>1316</v>
      </c>
      <c r="AT56" s="24">
        <v>1131</v>
      </c>
      <c r="AU56" s="24">
        <v>834</v>
      </c>
      <c r="AV56" s="24">
        <v>1079</v>
      </c>
      <c r="AW56" s="13"/>
      <c r="AY56"/>
      <c r="AZ56"/>
    </row>
    <row r="57" spans="2:52" ht="15" customHeight="1">
      <c r="B57" s="35" t="s">
        <v>29</v>
      </c>
      <c r="C57" s="22">
        <f t="shared" si="35"/>
        <v>6640</v>
      </c>
      <c r="D57" s="24">
        <f t="shared" si="36"/>
        <v>636</v>
      </c>
      <c r="E57" s="23">
        <v>140</v>
      </c>
      <c r="F57" s="23">
        <v>133</v>
      </c>
      <c r="G57" s="23">
        <v>118</v>
      </c>
      <c r="H57" s="23">
        <v>117</v>
      </c>
      <c r="I57" s="23">
        <v>128</v>
      </c>
      <c r="J57" s="24">
        <f t="shared" ref="J57:J77" si="40">SUM(O57+N57+M57+L57+K57)</f>
        <v>620</v>
      </c>
      <c r="K57" s="23">
        <v>116</v>
      </c>
      <c r="L57" s="23">
        <v>121</v>
      </c>
      <c r="M57" s="23">
        <v>120</v>
      </c>
      <c r="N57" s="23">
        <v>139</v>
      </c>
      <c r="O57" s="23">
        <v>124</v>
      </c>
      <c r="P57" s="35" t="s">
        <v>29</v>
      </c>
      <c r="Q57" s="24">
        <f t="shared" si="37"/>
        <v>647</v>
      </c>
      <c r="R57" s="23">
        <v>139</v>
      </c>
      <c r="S57" s="23">
        <v>118</v>
      </c>
      <c r="T57" s="23">
        <v>117</v>
      </c>
      <c r="U57" s="23">
        <v>136</v>
      </c>
      <c r="V57" s="23">
        <v>137</v>
      </c>
      <c r="W57" s="24">
        <f t="shared" si="38"/>
        <v>675</v>
      </c>
      <c r="X57" s="23">
        <v>123</v>
      </c>
      <c r="Y57" s="23">
        <v>116</v>
      </c>
      <c r="Z57" s="23">
        <v>145</v>
      </c>
      <c r="AA57" s="23">
        <v>145</v>
      </c>
      <c r="AB57" s="23">
        <v>146</v>
      </c>
      <c r="AC57" s="35" t="s">
        <v>29</v>
      </c>
      <c r="AD57" s="24">
        <f t="shared" si="39"/>
        <v>711</v>
      </c>
      <c r="AE57" s="23">
        <v>159</v>
      </c>
      <c r="AF57" s="23">
        <v>142</v>
      </c>
      <c r="AG57" s="23">
        <v>131</v>
      </c>
      <c r="AH57" s="23">
        <v>138</v>
      </c>
      <c r="AI57" s="23">
        <v>141</v>
      </c>
      <c r="AJ57" s="24">
        <v>604</v>
      </c>
      <c r="AK57" s="24">
        <v>413</v>
      </c>
      <c r="AL57" s="24">
        <v>352</v>
      </c>
      <c r="AM57" s="24">
        <v>306</v>
      </c>
      <c r="AN57" s="35" t="s">
        <v>29</v>
      </c>
      <c r="AO57" s="24">
        <v>334</v>
      </c>
      <c r="AP57" s="24">
        <v>280</v>
      </c>
      <c r="AQ57" s="24">
        <v>240</v>
      </c>
      <c r="AR57" s="24">
        <v>208</v>
      </c>
      <c r="AS57" s="24">
        <v>178</v>
      </c>
      <c r="AT57" s="24">
        <v>156</v>
      </c>
      <c r="AU57" s="24">
        <v>111</v>
      </c>
      <c r="AV57" s="24">
        <v>169</v>
      </c>
      <c r="AW57" s="13"/>
      <c r="AY57"/>
      <c r="AZ57"/>
    </row>
    <row r="58" spans="2:52" ht="15" customHeight="1">
      <c r="B58" s="35" t="s">
        <v>30</v>
      </c>
      <c r="C58" s="22">
        <f t="shared" si="35"/>
        <v>8448</v>
      </c>
      <c r="D58" s="24">
        <f t="shared" si="36"/>
        <v>826</v>
      </c>
      <c r="E58" s="23">
        <v>164</v>
      </c>
      <c r="F58" s="23">
        <v>161</v>
      </c>
      <c r="G58" s="23">
        <v>170</v>
      </c>
      <c r="H58" s="23">
        <v>153</v>
      </c>
      <c r="I58" s="23">
        <v>178</v>
      </c>
      <c r="J58" s="24">
        <f t="shared" si="40"/>
        <v>804</v>
      </c>
      <c r="K58" s="23">
        <v>166</v>
      </c>
      <c r="L58" s="23">
        <v>169</v>
      </c>
      <c r="M58" s="23">
        <v>145</v>
      </c>
      <c r="N58" s="23">
        <v>181</v>
      </c>
      <c r="O58" s="23">
        <v>143</v>
      </c>
      <c r="P58" s="35" t="s">
        <v>30</v>
      </c>
      <c r="Q58" s="24">
        <f t="shared" si="37"/>
        <v>781</v>
      </c>
      <c r="R58" s="23">
        <v>156</v>
      </c>
      <c r="S58" s="23">
        <v>138</v>
      </c>
      <c r="T58" s="23">
        <v>144</v>
      </c>
      <c r="U58" s="23">
        <v>157</v>
      </c>
      <c r="V58" s="23">
        <v>186</v>
      </c>
      <c r="W58" s="24">
        <f t="shared" si="38"/>
        <v>807</v>
      </c>
      <c r="X58" s="23">
        <v>179</v>
      </c>
      <c r="Y58" s="23">
        <v>171</v>
      </c>
      <c r="Z58" s="23">
        <v>162</v>
      </c>
      <c r="AA58" s="23">
        <v>134</v>
      </c>
      <c r="AB58" s="23">
        <v>161</v>
      </c>
      <c r="AC58" s="35" t="s">
        <v>30</v>
      </c>
      <c r="AD58" s="24">
        <f t="shared" si="39"/>
        <v>882</v>
      </c>
      <c r="AE58" s="23">
        <v>185</v>
      </c>
      <c r="AF58" s="23">
        <v>184</v>
      </c>
      <c r="AG58" s="23">
        <v>174</v>
      </c>
      <c r="AH58" s="23">
        <v>173</v>
      </c>
      <c r="AI58" s="23">
        <v>166</v>
      </c>
      <c r="AJ58" s="24">
        <v>778</v>
      </c>
      <c r="AK58" s="24">
        <v>626</v>
      </c>
      <c r="AL58" s="24">
        <v>444</v>
      </c>
      <c r="AM58" s="24">
        <v>437</v>
      </c>
      <c r="AN58" s="35" t="s">
        <v>30</v>
      </c>
      <c r="AO58" s="24">
        <v>401</v>
      </c>
      <c r="AP58" s="24">
        <v>347</v>
      </c>
      <c r="AQ58" s="24">
        <v>256</v>
      </c>
      <c r="AR58" s="24">
        <v>267</v>
      </c>
      <c r="AS58" s="24">
        <v>226</v>
      </c>
      <c r="AT58" s="24">
        <v>184</v>
      </c>
      <c r="AU58" s="24">
        <v>174</v>
      </c>
      <c r="AV58" s="24">
        <v>208</v>
      </c>
      <c r="AW58" s="13"/>
      <c r="AY58"/>
      <c r="AZ58"/>
    </row>
    <row r="59" spans="2:52" ht="15" customHeight="1">
      <c r="B59" s="35" t="s">
        <v>31</v>
      </c>
      <c r="C59" s="22">
        <f>SUM(D59+J59+Q59+W59+AD59+AJ59+AK59+AL59+AM59+AO59+AP59+AQ59+AR59+AS59+AT59+AU59+AV59)</f>
        <v>1560</v>
      </c>
      <c r="D59" s="24">
        <f t="shared" si="36"/>
        <v>132</v>
      </c>
      <c r="E59" s="23">
        <v>25</v>
      </c>
      <c r="F59" s="23">
        <v>31</v>
      </c>
      <c r="G59" s="23">
        <v>32</v>
      </c>
      <c r="H59" s="23">
        <v>23</v>
      </c>
      <c r="I59" s="23">
        <v>21</v>
      </c>
      <c r="J59" s="24">
        <f t="shared" si="40"/>
        <v>146</v>
      </c>
      <c r="K59" s="23">
        <v>36</v>
      </c>
      <c r="L59" s="23">
        <v>25</v>
      </c>
      <c r="M59" s="23">
        <v>27</v>
      </c>
      <c r="N59" s="23">
        <v>34</v>
      </c>
      <c r="O59" s="23">
        <v>24</v>
      </c>
      <c r="P59" s="35" t="s">
        <v>31</v>
      </c>
      <c r="Q59" s="24">
        <f t="shared" si="37"/>
        <v>127</v>
      </c>
      <c r="R59" s="23">
        <v>25</v>
      </c>
      <c r="S59" s="23">
        <v>27</v>
      </c>
      <c r="T59" s="23">
        <v>28</v>
      </c>
      <c r="U59" s="23">
        <v>28</v>
      </c>
      <c r="V59" s="23">
        <v>19</v>
      </c>
      <c r="W59" s="24">
        <f t="shared" si="38"/>
        <v>110</v>
      </c>
      <c r="X59" s="23">
        <v>29</v>
      </c>
      <c r="Y59" s="23">
        <v>10</v>
      </c>
      <c r="Z59" s="23">
        <v>27</v>
      </c>
      <c r="AA59" s="23">
        <v>27</v>
      </c>
      <c r="AB59" s="23">
        <v>17</v>
      </c>
      <c r="AC59" s="35" t="s">
        <v>31</v>
      </c>
      <c r="AD59" s="24">
        <f t="shared" si="39"/>
        <v>172</v>
      </c>
      <c r="AE59" s="23">
        <v>38</v>
      </c>
      <c r="AF59" s="23">
        <v>32</v>
      </c>
      <c r="AG59" s="23">
        <v>44</v>
      </c>
      <c r="AH59" s="23">
        <v>32</v>
      </c>
      <c r="AI59" s="23">
        <v>26</v>
      </c>
      <c r="AJ59" s="24">
        <v>160</v>
      </c>
      <c r="AK59" s="24">
        <v>126</v>
      </c>
      <c r="AL59" s="24">
        <v>90</v>
      </c>
      <c r="AM59" s="24">
        <v>85</v>
      </c>
      <c r="AN59" s="35" t="s">
        <v>31</v>
      </c>
      <c r="AO59" s="24">
        <v>70</v>
      </c>
      <c r="AP59" s="24">
        <v>59</v>
      </c>
      <c r="AQ59" s="24">
        <v>61</v>
      </c>
      <c r="AR59" s="24">
        <v>63</v>
      </c>
      <c r="AS59" s="24">
        <v>53</v>
      </c>
      <c r="AT59" s="24">
        <v>46</v>
      </c>
      <c r="AU59" s="24">
        <v>22</v>
      </c>
      <c r="AV59" s="24">
        <v>38</v>
      </c>
      <c r="AW59" s="13"/>
      <c r="AY59"/>
      <c r="AZ59"/>
    </row>
    <row r="60" spans="2:52" ht="15" customHeight="1">
      <c r="B60" s="35" t="s">
        <v>32</v>
      </c>
      <c r="C60" s="22">
        <f t="shared" si="35"/>
        <v>6824</v>
      </c>
      <c r="D60" s="24">
        <f t="shared" si="36"/>
        <v>592</v>
      </c>
      <c r="E60" s="23">
        <v>114</v>
      </c>
      <c r="F60" s="23">
        <v>123</v>
      </c>
      <c r="G60" s="23">
        <v>119</v>
      </c>
      <c r="H60" s="23">
        <v>117</v>
      </c>
      <c r="I60" s="23">
        <v>119</v>
      </c>
      <c r="J60" s="24">
        <f t="shared" si="40"/>
        <v>591</v>
      </c>
      <c r="K60" s="23">
        <v>126</v>
      </c>
      <c r="L60" s="23">
        <v>110</v>
      </c>
      <c r="M60" s="23">
        <v>104</v>
      </c>
      <c r="N60" s="23">
        <v>127</v>
      </c>
      <c r="O60" s="23">
        <v>124</v>
      </c>
      <c r="P60" s="35" t="s">
        <v>32</v>
      </c>
      <c r="Q60" s="24">
        <f t="shared" si="37"/>
        <v>624</v>
      </c>
      <c r="R60" s="23">
        <v>130</v>
      </c>
      <c r="S60" s="23">
        <v>111</v>
      </c>
      <c r="T60" s="23">
        <v>124</v>
      </c>
      <c r="U60" s="23">
        <v>131</v>
      </c>
      <c r="V60" s="23">
        <v>128</v>
      </c>
      <c r="W60" s="24">
        <f t="shared" si="38"/>
        <v>670</v>
      </c>
      <c r="X60" s="23">
        <v>129</v>
      </c>
      <c r="Y60" s="23">
        <v>132</v>
      </c>
      <c r="Z60" s="23">
        <v>151</v>
      </c>
      <c r="AA60" s="23">
        <v>122</v>
      </c>
      <c r="AB60" s="23">
        <v>136</v>
      </c>
      <c r="AC60" s="35" t="s">
        <v>32</v>
      </c>
      <c r="AD60" s="24">
        <f t="shared" si="39"/>
        <v>700</v>
      </c>
      <c r="AE60" s="23">
        <v>113</v>
      </c>
      <c r="AF60" s="23">
        <v>164</v>
      </c>
      <c r="AG60" s="23">
        <v>152</v>
      </c>
      <c r="AH60" s="23">
        <v>124</v>
      </c>
      <c r="AI60" s="23">
        <v>147</v>
      </c>
      <c r="AJ60" s="24">
        <v>650</v>
      </c>
      <c r="AK60" s="24">
        <v>565</v>
      </c>
      <c r="AL60" s="24">
        <v>392</v>
      </c>
      <c r="AM60" s="24">
        <v>345</v>
      </c>
      <c r="AN60" s="35" t="s">
        <v>32</v>
      </c>
      <c r="AO60" s="24">
        <v>313</v>
      </c>
      <c r="AP60" s="24">
        <v>277</v>
      </c>
      <c r="AQ60" s="24">
        <v>257</v>
      </c>
      <c r="AR60" s="24">
        <v>231</v>
      </c>
      <c r="AS60" s="24">
        <v>198</v>
      </c>
      <c r="AT60" s="24">
        <v>145</v>
      </c>
      <c r="AU60" s="24">
        <v>126</v>
      </c>
      <c r="AV60" s="24">
        <v>148</v>
      </c>
      <c r="AW60" s="13"/>
      <c r="AY60"/>
      <c r="AZ60"/>
    </row>
    <row r="61" spans="2:52" ht="15" customHeight="1">
      <c r="B61" s="35" t="s">
        <v>33</v>
      </c>
      <c r="C61" s="22">
        <f>SUM(D61+J61+Q61+W61+AD61+AJ61+AK61+AL61+AM61+AO61+AP61+AQ61+AR61+AS61+AT61+AU61+AV61)</f>
        <v>4443</v>
      </c>
      <c r="D61" s="24">
        <f t="shared" si="36"/>
        <v>373</v>
      </c>
      <c r="E61" s="23">
        <v>74</v>
      </c>
      <c r="F61" s="23">
        <v>65</v>
      </c>
      <c r="G61" s="23">
        <v>83</v>
      </c>
      <c r="H61" s="23">
        <v>76</v>
      </c>
      <c r="I61" s="23">
        <v>75</v>
      </c>
      <c r="J61" s="24">
        <f t="shared" si="40"/>
        <v>415</v>
      </c>
      <c r="K61" s="23">
        <v>74</v>
      </c>
      <c r="L61" s="23">
        <v>91</v>
      </c>
      <c r="M61" s="23">
        <v>80</v>
      </c>
      <c r="N61" s="23">
        <v>79</v>
      </c>
      <c r="O61" s="23">
        <v>91</v>
      </c>
      <c r="P61" s="35" t="s">
        <v>33</v>
      </c>
      <c r="Q61" s="24">
        <f t="shared" si="37"/>
        <v>443</v>
      </c>
      <c r="R61" s="23">
        <v>89</v>
      </c>
      <c r="S61" s="23">
        <v>87</v>
      </c>
      <c r="T61" s="23">
        <v>88</v>
      </c>
      <c r="U61" s="23">
        <v>98</v>
      </c>
      <c r="V61" s="23">
        <v>81</v>
      </c>
      <c r="W61" s="24">
        <f t="shared" si="38"/>
        <v>437</v>
      </c>
      <c r="X61" s="23">
        <v>82</v>
      </c>
      <c r="Y61" s="23">
        <v>89</v>
      </c>
      <c r="Z61" s="23">
        <v>94</v>
      </c>
      <c r="AA61" s="23">
        <v>78</v>
      </c>
      <c r="AB61" s="23">
        <v>94</v>
      </c>
      <c r="AC61" s="35" t="s">
        <v>33</v>
      </c>
      <c r="AD61" s="24">
        <f t="shared" si="39"/>
        <v>460</v>
      </c>
      <c r="AE61" s="23">
        <v>106</v>
      </c>
      <c r="AF61" s="23">
        <v>101</v>
      </c>
      <c r="AG61" s="23">
        <v>86</v>
      </c>
      <c r="AH61" s="23">
        <v>74</v>
      </c>
      <c r="AI61" s="23">
        <v>93</v>
      </c>
      <c r="AJ61" s="24">
        <v>365</v>
      </c>
      <c r="AK61" s="24">
        <v>334</v>
      </c>
      <c r="AL61" s="24">
        <v>259</v>
      </c>
      <c r="AM61" s="24">
        <v>260</v>
      </c>
      <c r="AN61" s="35" t="s">
        <v>33</v>
      </c>
      <c r="AO61" s="24">
        <v>237</v>
      </c>
      <c r="AP61" s="24">
        <v>162</v>
      </c>
      <c r="AQ61" s="24">
        <v>166</v>
      </c>
      <c r="AR61" s="24">
        <v>116</v>
      </c>
      <c r="AS61" s="24">
        <v>101</v>
      </c>
      <c r="AT61" s="24">
        <v>126</v>
      </c>
      <c r="AU61" s="24">
        <v>61</v>
      </c>
      <c r="AV61" s="24">
        <v>128</v>
      </c>
      <c r="AW61" s="13"/>
      <c r="AY61"/>
      <c r="AZ61"/>
    </row>
    <row r="62" spans="2:52" ht="15" customHeight="1">
      <c r="B62" s="35" t="s">
        <v>34</v>
      </c>
      <c r="C62" s="22">
        <f t="shared" si="35"/>
        <v>3412</v>
      </c>
      <c r="D62" s="24">
        <f t="shared" si="36"/>
        <v>310</v>
      </c>
      <c r="E62" s="23">
        <v>57</v>
      </c>
      <c r="F62" s="23">
        <v>71</v>
      </c>
      <c r="G62" s="23">
        <v>60</v>
      </c>
      <c r="H62" s="23">
        <v>55</v>
      </c>
      <c r="I62" s="23">
        <v>67</v>
      </c>
      <c r="J62" s="24">
        <f t="shared" si="40"/>
        <v>281</v>
      </c>
      <c r="K62" s="23">
        <v>65</v>
      </c>
      <c r="L62" s="23">
        <v>44</v>
      </c>
      <c r="M62" s="23">
        <v>55</v>
      </c>
      <c r="N62" s="23">
        <v>55</v>
      </c>
      <c r="O62" s="23">
        <v>62</v>
      </c>
      <c r="P62" s="35" t="s">
        <v>34</v>
      </c>
      <c r="Q62" s="24">
        <f t="shared" si="37"/>
        <v>278</v>
      </c>
      <c r="R62" s="23">
        <v>52</v>
      </c>
      <c r="S62" s="23">
        <v>41</v>
      </c>
      <c r="T62" s="23">
        <v>67</v>
      </c>
      <c r="U62" s="23">
        <v>55</v>
      </c>
      <c r="V62" s="23">
        <v>63</v>
      </c>
      <c r="W62" s="24">
        <f t="shared" si="38"/>
        <v>285</v>
      </c>
      <c r="X62" s="23">
        <v>49</v>
      </c>
      <c r="Y62" s="23">
        <v>50</v>
      </c>
      <c r="Z62" s="23">
        <v>59</v>
      </c>
      <c r="AA62" s="23">
        <v>65</v>
      </c>
      <c r="AB62" s="23">
        <v>62</v>
      </c>
      <c r="AC62" s="35" t="s">
        <v>34</v>
      </c>
      <c r="AD62" s="24">
        <f t="shared" si="39"/>
        <v>356</v>
      </c>
      <c r="AE62" s="23">
        <v>67</v>
      </c>
      <c r="AF62" s="23">
        <v>71</v>
      </c>
      <c r="AG62" s="23">
        <v>68</v>
      </c>
      <c r="AH62" s="23">
        <v>71</v>
      </c>
      <c r="AI62" s="23">
        <v>79</v>
      </c>
      <c r="AJ62" s="24">
        <v>340</v>
      </c>
      <c r="AK62" s="24">
        <v>278</v>
      </c>
      <c r="AL62" s="24">
        <v>224</v>
      </c>
      <c r="AM62" s="24">
        <v>201</v>
      </c>
      <c r="AN62" s="35" t="s">
        <v>34</v>
      </c>
      <c r="AO62" s="24">
        <v>180</v>
      </c>
      <c r="AP62" s="24">
        <v>145</v>
      </c>
      <c r="AQ62" s="24">
        <v>104</v>
      </c>
      <c r="AR62" s="24">
        <v>113</v>
      </c>
      <c r="AS62" s="24">
        <v>89</v>
      </c>
      <c r="AT62" s="24">
        <v>79</v>
      </c>
      <c r="AU62" s="24">
        <v>61</v>
      </c>
      <c r="AV62" s="24">
        <v>88</v>
      </c>
      <c r="AW62" s="13"/>
      <c r="AY62"/>
      <c r="AZ62"/>
    </row>
    <row r="63" spans="2:52" ht="15" customHeight="1">
      <c r="B63" s="35" t="s">
        <v>35</v>
      </c>
      <c r="C63" s="22">
        <f t="shared" si="35"/>
        <v>4942</v>
      </c>
      <c r="D63" s="24">
        <f t="shared" si="36"/>
        <v>410</v>
      </c>
      <c r="E63" s="23">
        <v>62</v>
      </c>
      <c r="F63" s="23">
        <v>75</v>
      </c>
      <c r="G63" s="23">
        <v>89</v>
      </c>
      <c r="H63" s="23">
        <v>101</v>
      </c>
      <c r="I63" s="23">
        <v>83</v>
      </c>
      <c r="J63" s="24">
        <f t="shared" si="40"/>
        <v>443</v>
      </c>
      <c r="K63" s="23">
        <v>98</v>
      </c>
      <c r="L63" s="23">
        <v>93</v>
      </c>
      <c r="M63" s="23">
        <v>88</v>
      </c>
      <c r="N63" s="23">
        <v>86</v>
      </c>
      <c r="O63" s="23">
        <v>78</v>
      </c>
      <c r="P63" s="35" t="s">
        <v>35</v>
      </c>
      <c r="Q63" s="24">
        <f t="shared" si="37"/>
        <v>467</v>
      </c>
      <c r="R63" s="23">
        <v>86</v>
      </c>
      <c r="S63" s="23">
        <v>91</v>
      </c>
      <c r="T63" s="23">
        <v>86</v>
      </c>
      <c r="U63" s="23">
        <v>106</v>
      </c>
      <c r="V63" s="23">
        <v>98</v>
      </c>
      <c r="W63" s="24">
        <f t="shared" si="38"/>
        <v>546</v>
      </c>
      <c r="X63" s="23">
        <v>119</v>
      </c>
      <c r="Y63" s="23">
        <v>100</v>
      </c>
      <c r="Z63" s="23">
        <v>105</v>
      </c>
      <c r="AA63" s="23">
        <v>98</v>
      </c>
      <c r="AB63" s="23">
        <v>124</v>
      </c>
      <c r="AC63" s="35" t="s">
        <v>35</v>
      </c>
      <c r="AD63" s="24">
        <f t="shared" si="39"/>
        <v>499</v>
      </c>
      <c r="AE63" s="23">
        <v>81</v>
      </c>
      <c r="AF63" s="23">
        <v>104</v>
      </c>
      <c r="AG63" s="23">
        <v>98</v>
      </c>
      <c r="AH63" s="23">
        <v>109</v>
      </c>
      <c r="AI63" s="23">
        <v>107</v>
      </c>
      <c r="AJ63" s="24">
        <v>410</v>
      </c>
      <c r="AK63" s="24">
        <v>344</v>
      </c>
      <c r="AL63" s="24">
        <v>232</v>
      </c>
      <c r="AM63" s="24">
        <v>239</v>
      </c>
      <c r="AN63" s="35" t="s">
        <v>35</v>
      </c>
      <c r="AO63" s="24">
        <v>213</v>
      </c>
      <c r="AP63" s="24">
        <v>222</v>
      </c>
      <c r="AQ63" s="24">
        <v>194</v>
      </c>
      <c r="AR63" s="24">
        <v>182</v>
      </c>
      <c r="AS63" s="24">
        <v>152</v>
      </c>
      <c r="AT63" s="24">
        <v>126</v>
      </c>
      <c r="AU63" s="24">
        <v>115</v>
      </c>
      <c r="AV63" s="24">
        <v>148</v>
      </c>
      <c r="AW63" s="13"/>
      <c r="AY63"/>
      <c r="AZ63"/>
    </row>
    <row r="64" spans="2:52" ht="15" customHeight="1">
      <c r="B64" s="35" t="s">
        <v>36</v>
      </c>
      <c r="C64" s="22">
        <f t="shared" si="35"/>
        <v>27309</v>
      </c>
      <c r="D64" s="24">
        <f t="shared" si="36"/>
        <v>2461</v>
      </c>
      <c r="E64" s="23">
        <v>480</v>
      </c>
      <c r="F64" s="23">
        <v>493</v>
      </c>
      <c r="G64" s="23">
        <v>500</v>
      </c>
      <c r="H64" s="23">
        <v>504</v>
      </c>
      <c r="I64" s="23">
        <v>484</v>
      </c>
      <c r="J64" s="24">
        <f t="shared" si="40"/>
        <v>2508</v>
      </c>
      <c r="K64" s="23">
        <v>524</v>
      </c>
      <c r="L64" s="23">
        <v>477</v>
      </c>
      <c r="M64" s="23">
        <v>534</v>
      </c>
      <c r="N64" s="23">
        <v>478</v>
      </c>
      <c r="O64" s="23">
        <v>495</v>
      </c>
      <c r="P64" s="35" t="s">
        <v>36</v>
      </c>
      <c r="Q64" s="24">
        <f t="shared" si="37"/>
        <v>2689</v>
      </c>
      <c r="R64" s="23">
        <v>519</v>
      </c>
      <c r="S64" s="23">
        <v>541</v>
      </c>
      <c r="T64" s="23">
        <v>519</v>
      </c>
      <c r="U64" s="23">
        <v>528</v>
      </c>
      <c r="V64" s="23">
        <v>582</v>
      </c>
      <c r="W64" s="24">
        <f t="shared" si="38"/>
        <v>2744</v>
      </c>
      <c r="X64" s="23">
        <v>546</v>
      </c>
      <c r="Y64" s="23">
        <v>542</v>
      </c>
      <c r="Z64" s="23">
        <v>556</v>
      </c>
      <c r="AA64" s="23">
        <v>531</v>
      </c>
      <c r="AB64" s="23">
        <v>569</v>
      </c>
      <c r="AC64" s="35" t="s">
        <v>36</v>
      </c>
      <c r="AD64" s="24">
        <f t="shared" si="39"/>
        <v>2854</v>
      </c>
      <c r="AE64" s="23">
        <v>592</v>
      </c>
      <c r="AF64" s="23">
        <v>558</v>
      </c>
      <c r="AG64" s="23">
        <v>610</v>
      </c>
      <c r="AH64" s="23">
        <v>543</v>
      </c>
      <c r="AI64" s="23">
        <v>551</v>
      </c>
      <c r="AJ64" s="24">
        <v>2700</v>
      </c>
      <c r="AK64" s="24">
        <v>2167</v>
      </c>
      <c r="AL64" s="24">
        <v>1637</v>
      </c>
      <c r="AM64" s="24">
        <v>1358</v>
      </c>
      <c r="AN64" s="35" t="s">
        <v>36</v>
      </c>
      <c r="AO64" s="24">
        <v>1297</v>
      </c>
      <c r="AP64" s="24">
        <v>1071</v>
      </c>
      <c r="AQ64" s="24">
        <v>974</v>
      </c>
      <c r="AR64" s="24">
        <v>763</v>
      </c>
      <c r="AS64" s="24">
        <v>648</v>
      </c>
      <c r="AT64" s="24">
        <v>510</v>
      </c>
      <c r="AU64" s="24">
        <v>412</v>
      </c>
      <c r="AV64" s="24">
        <v>516</v>
      </c>
      <c r="AW64" s="13"/>
      <c r="AY64"/>
      <c r="AZ64"/>
    </row>
    <row r="65" spans="2:52" ht="15" customHeight="1">
      <c r="B65" s="35" t="s">
        <v>37</v>
      </c>
      <c r="C65" s="22">
        <f t="shared" si="35"/>
        <v>10620</v>
      </c>
      <c r="D65" s="24">
        <f t="shared" si="36"/>
        <v>962</v>
      </c>
      <c r="E65" s="23">
        <v>193</v>
      </c>
      <c r="F65" s="23">
        <v>198</v>
      </c>
      <c r="G65" s="23">
        <v>196</v>
      </c>
      <c r="H65" s="23">
        <v>176</v>
      </c>
      <c r="I65" s="23">
        <v>199</v>
      </c>
      <c r="J65" s="24">
        <f t="shared" si="40"/>
        <v>893</v>
      </c>
      <c r="K65" s="23">
        <v>182</v>
      </c>
      <c r="L65" s="23">
        <v>178</v>
      </c>
      <c r="M65" s="23">
        <v>175</v>
      </c>
      <c r="N65" s="23">
        <v>167</v>
      </c>
      <c r="O65" s="23">
        <v>191</v>
      </c>
      <c r="P65" s="35" t="s">
        <v>37</v>
      </c>
      <c r="Q65" s="24">
        <f t="shared" si="37"/>
        <v>834</v>
      </c>
      <c r="R65" s="23">
        <v>156</v>
      </c>
      <c r="S65" s="23">
        <v>171</v>
      </c>
      <c r="T65" s="23">
        <v>170</v>
      </c>
      <c r="U65" s="23">
        <v>143</v>
      </c>
      <c r="V65" s="23">
        <v>194</v>
      </c>
      <c r="W65" s="24">
        <f t="shared" si="38"/>
        <v>962</v>
      </c>
      <c r="X65" s="23">
        <v>183</v>
      </c>
      <c r="Y65" s="23">
        <v>168</v>
      </c>
      <c r="Z65" s="23">
        <v>170</v>
      </c>
      <c r="AA65" s="23">
        <v>217</v>
      </c>
      <c r="AB65" s="23">
        <v>224</v>
      </c>
      <c r="AC65" s="35" t="s">
        <v>37</v>
      </c>
      <c r="AD65" s="24">
        <f t="shared" si="39"/>
        <v>1080</v>
      </c>
      <c r="AE65" s="23">
        <v>217</v>
      </c>
      <c r="AF65" s="23">
        <v>242</v>
      </c>
      <c r="AG65" s="23">
        <v>211</v>
      </c>
      <c r="AH65" s="23">
        <v>205</v>
      </c>
      <c r="AI65" s="23">
        <v>205</v>
      </c>
      <c r="AJ65" s="24">
        <v>1077</v>
      </c>
      <c r="AK65" s="24">
        <v>818</v>
      </c>
      <c r="AL65" s="24">
        <v>613</v>
      </c>
      <c r="AM65" s="24">
        <v>582</v>
      </c>
      <c r="AN65" s="35" t="s">
        <v>37</v>
      </c>
      <c r="AO65" s="24">
        <v>520</v>
      </c>
      <c r="AP65" s="24">
        <v>455</v>
      </c>
      <c r="AQ65" s="24">
        <v>367</v>
      </c>
      <c r="AR65" s="24">
        <v>340</v>
      </c>
      <c r="AS65" s="24">
        <v>294</v>
      </c>
      <c r="AT65" s="24">
        <v>312</v>
      </c>
      <c r="AU65" s="24">
        <v>227</v>
      </c>
      <c r="AV65" s="24">
        <v>284</v>
      </c>
      <c r="AW65" s="13"/>
      <c r="AY65"/>
      <c r="AZ65"/>
    </row>
    <row r="66" spans="2:52" ht="15" customHeight="1">
      <c r="B66" s="35" t="s">
        <v>38</v>
      </c>
      <c r="C66" s="22">
        <f t="shared" si="35"/>
        <v>6531</v>
      </c>
      <c r="D66" s="24">
        <f t="shared" si="36"/>
        <v>645</v>
      </c>
      <c r="E66" s="23">
        <v>127</v>
      </c>
      <c r="F66" s="23">
        <v>123</v>
      </c>
      <c r="G66" s="23">
        <v>125</v>
      </c>
      <c r="H66" s="23">
        <v>141</v>
      </c>
      <c r="I66" s="23">
        <v>129</v>
      </c>
      <c r="J66" s="24">
        <f t="shared" si="40"/>
        <v>640</v>
      </c>
      <c r="K66" s="23">
        <v>121</v>
      </c>
      <c r="L66" s="23">
        <v>114</v>
      </c>
      <c r="M66" s="23">
        <v>149</v>
      </c>
      <c r="N66" s="23">
        <v>132</v>
      </c>
      <c r="O66" s="23">
        <v>124</v>
      </c>
      <c r="P66" s="35" t="s">
        <v>38</v>
      </c>
      <c r="Q66" s="24">
        <f t="shared" si="37"/>
        <v>723</v>
      </c>
      <c r="R66" s="23">
        <v>142</v>
      </c>
      <c r="S66" s="23">
        <v>135</v>
      </c>
      <c r="T66" s="23">
        <v>145</v>
      </c>
      <c r="U66" s="23">
        <v>154</v>
      </c>
      <c r="V66" s="23">
        <v>147</v>
      </c>
      <c r="W66" s="24">
        <f t="shared" si="38"/>
        <v>724</v>
      </c>
      <c r="X66" s="23">
        <v>144</v>
      </c>
      <c r="Y66" s="23">
        <v>154</v>
      </c>
      <c r="Z66" s="23">
        <v>142</v>
      </c>
      <c r="AA66" s="23">
        <v>149</v>
      </c>
      <c r="AB66" s="23">
        <v>135</v>
      </c>
      <c r="AC66" s="35" t="s">
        <v>38</v>
      </c>
      <c r="AD66" s="24">
        <f t="shared" si="39"/>
        <v>678</v>
      </c>
      <c r="AE66" s="23">
        <v>132</v>
      </c>
      <c r="AF66" s="23">
        <v>122</v>
      </c>
      <c r="AG66" s="23">
        <v>175</v>
      </c>
      <c r="AH66" s="23">
        <v>141</v>
      </c>
      <c r="AI66" s="23">
        <v>108</v>
      </c>
      <c r="AJ66" s="24">
        <v>575</v>
      </c>
      <c r="AK66" s="24">
        <v>447</v>
      </c>
      <c r="AL66" s="24">
        <v>348</v>
      </c>
      <c r="AM66" s="24">
        <v>298</v>
      </c>
      <c r="AN66" s="35" t="s">
        <v>38</v>
      </c>
      <c r="AO66" s="24">
        <v>267</v>
      </c>
      <c r="AP66" s="24">
        <v>244</v>
      </c>
      <c r="AQ66" s="24">
        <v>239</v>
      </c>
      <c r="AR66" s="24">
        <v>190</v>
      </c>
      <c r="AS66" s="24">
        <v>157</v>
      </c>
      <c r="AT66" s="24">
        <v>130</v>
      </c>
      <c r="AU66" s="24">
        <v>89</v>
      </c>
      <c r="AV66" s="24">
        <v>137</v>
      </c>
      <c r="AW66" s="13"/>
      <c r="AY66"/>
      <c r="AZ66"/>
    </row>
    <row r="67" spans="2:52" ht="15" customHeight="1">
      <c r="B67" s="35" t="s">
        <v>39</v>
      </c>
      <c r="C67" s="22">
        <f t="shared" si="35"/>
        <v>7601</v>
      </c>
      <c r="D67" s="24">
        <f t="shared" si="36"/>
        <v>649</v>
      </c>
      <c r="E67" s="23">
        <v>120</v>
      </c>
      <c r="F67" s="23">
        <v>137</v>
      </c>
      <c r="G67" s="23">
        <v>130</v>
      </c>
      <c r="H67" s="23">
        <v>141</v>
      </c>
      <c r="I67" s="23">
        <v>121</v>
      </c>
      <c r="J67" s="24">
        <f t="shared" si="40"/>
        <v>666</v>
      </c>
      <c r="K67" s="23">
        <v>132</v>
      </c>
      <c r="L67" s="23">
        <v>123</v>
      </c>
      <c r="M67" s="23">
        <v>135</v>
      </c>
      <c r="N67" s="23">
        <v>139</v>
      </c>
      <c r="O67" s="23">
        <v>137</v>
      </c>
      <c r="P67" s="35" t="s">
        <v>39</v>
      </c>
      <c r="Q67" s="24">
        <f t="shared" si="37"/>
        <v>720</v>
      </c>
      <c r="R67" s="23">
        <v>144</v>
      </c>
      <c r="S67" s="23">
        <v>132</v>
      </c>
      <c r="T67" s="23">
        <v>139</v>
      </c>
      <c r="U67" s="23">
        <v>154</v>
      </c>
      <c r="V67" s="23">
        <v>151</v>
      </c>
      <c r="W67" s="24">
        <f t="shared" si="38"/>
        <v>768</v>
      </c>
      <c r="X67" s="23">
        <v>158</v>
      </c>
      <c r="Y67" s="23">
        <v>133</v>
      </c>
      <c r="Z67" s="23">
        <v>159</v>
      </c>
      <c r="AA67" s="23">
        <v>159</v>
      </c>
      <c r="AB67" s="23">
        <v>159</v>
      </c>
      <c r="AC67" s="35" t="s">
        <v>39</v>
      </c>
      <c r="AD67" s="24">
        <f t="shared" si="39"/>
        <v>795</v>
      </c>
      <c r="AE67" s="23">
        <v>169</v>
      </c>
      <c r="AF67" s="23">
        <v>154</v>
      </c>
      <c r="AG67" s="23">
        <v>155</v>
      </c>
      <c r="AH67" s="23">
        <v>172</v>
      </c>
      <c r="AI67" s="23">
        <v>145</v>
      </c>
      <c r="AJ67" s="24">
        <v>702</v>
      </c>
      <c r="AK67" s="24">
        <v>520</v>
      </c>
      <c r="AL67" s="24">
        <v>420</v>
      </c>
      <c r="AM67" s="24">
        <v>358</v>
      </c>
      <c r="AN67" s="35" t="s">
        <v>39</v>
      </c>
      <c r="AO67" s="24">
        <v>373</v>
      </c>
      <c r="AP67" s="24">
        <v>295</v>
      </c>
      <c r="AQ67" s="24">
        <v>305</v>
      </c>
      <c r="AR67" s="24">
        <v>247</v>
      </c>
      <c r="AS67" s="24">
        <v>219</v>
      </c>
      <c r="AT67" s="24">
        <v>189</v>
      </c>
      <c r="AU67" s="24">
        <v>151</v>
      </c>
      <c r="AV67" s="24">
        <v>224</v>
      </c>
      <c r="AW67" s="13"/>
      <c r="AY67"/>
      <c r="AZ67"/>
    </row>
    <row r="68" spans="2:52" ht="15" customHeight="1">
      <c r="B68" s="35" t="s">
        <v>40</v>
      </c>
      <c r="C68" s="22">
        <f t="shared" si="35"/>
        <v>4454</v>
      </c>
      <c r="D68" s="24">
        <f t="shared" si="36"/>
        <v>394</v>
      </c>
      <c r="E68" s="23">
        <v>78</v>
      </c>
      <c r="F68" s="23">
        <v>79</v>
      </c>
      <c r="G68" s="23">
        <v>79</v>
      </c>
      <c r="H68" s="23">
        <v>80</v>
      </c>
      <c r="I68" s="23">
        <v>78</v>
      </c>
      <c r="J68" s="24">
        <f t="shared" si="40"/>
        <v>433</v>
      </c>
      <c r="K68" s="23">
        <v>73</v>
      </c>
      <c r="L68" s="23">
        <v>86</v>
      </c>
      <c r="M68" s="23">
        <v>89</v>
      </c>
      <c r="N68" s="23">
        <v>93</v>
      </c>
      <c r="O68" s="23">
        <v>92</v>
      </c>
      <c r="P68" s="35" t="s">
        <v>40</v>
      </c>
      <c r="Q68" s="24">
        <f t="shared" si="37"/>
        <v>461</v>
      </c>
      <c r="R68" s="23">
        <v>87</v>
      </c>
      <c r="S68" s="23">
        <v>92</v>
      </c>
      <c r="T68" s="23">
        <v>82</v>
      </c>
      <c r="U68" s="23">
        <v>94</v>
      </c>
      <c r="V68" s="23">
        <v>106</v>
      </c>
      <c r="W68" s="24">
        <f t="shared" si="38"/>
        <v>485</v>
      </c>
      <c r="X68" s="23">
        <v>82</v>
      </c>
      <c r="Y68" s="23">
        <v>93</v>
      </c>
      <c r="Z68" s="23">
        <v>90</v>
      </c>
      <c r="AA68" s="23">
        <v>102</v>
      </c>
      <c r="AB68" s="23">
        <v>118</v>
      </c>
      <c r="AC68" s="35" t="s">
        <v>40</v>
      </c>
      <c r="AD68" s="24">
        <f t="shared" si="39"/>
        <v>466</v>
      </c>
      <c r="AE68" s="23">
        <v>78</v>
      </c>
      <c r="AF68" s="23">
        <v>91</v>
      </c>
      <c r="AG68" s="23">
        <v>103</v>
      </c>
      <c r="AH68" s="23">
        <v>105</v>
      </c>
      <c r="AI68" s="23">
        <v>89</v>
      </c>
      <c r="AJ68" s="24">
        <v>402</v>
      </c>
      <c r="AK68" s="24">
        <v>263</v>
      </c>
      <c r="AL68" s="24">
        <v>249</v>
      </c>
      <c r="AM68" s="24">
        <v>186</v>
      </c>
      <c r="AN68" s="35" t="s">
        <v>40</v>
      </c>
      <c r="AO68" s="24">
        <v>196</v>
      </c>
      <c r="AP68" s="24">
        <v>195</v>
      </c>
      <c r="AQ68" s="24">
        <v>177</v>
      </c>
      <c r="AR68" s="24">
        <v>131</v>
      </c>
      <c r="AS68" s="24">
        <v>138</v>
      </c>
      <c r="AT68" s="24">
        <v>101</v>
      </c>
      <c r="AU68" s="24">
        <v>66</v>
      </c>
      <c r="AV68" s="24">
        <v>111</v>
      </c>
      <c r="AW68" s="13"/>
      <c r="AY68"/>
      <c r="AZ68"/>
    </row>
    <row r="69" spans="2:52" ht="15" customHeight="1">
      <c r="B69" s="35" t="s">
        <v>41</v>
      </c>
      <c r="C69" s="22">
        <f t="shared" si="35"/>
        <v>7152</v>
      </c>
      <c r="D69" s="24">
        <f t="shared" si="36"/>
        <v>620</v>
      </c>
      <c r="E69" s="23">
        <v>109</v>
      </c>
      <c r="F69" s="23">
        <v>138</v>
      </c>
      <c r="G69" s="23">
        <v>130</v>
      </c>
      <c r="H69" s="23">
        <v>124</v>
      </c>
      <c r="I69" s="23">
        <v>119</v>
      </c>
      <c r="J69" s="24">
        <f t="shared" si="40"/>
        <v>615</v>
      </c>
      <c r="K69" s="23">
        <v>126</v>
      </c>
      <c r="L69" s="23">
        <v>128</v>
      </c>
      <c r="M69" s="23">
        <v>117</v>
      </c>
      <c r="N69" s="23">
        <v>134</v>
      </c>
      <c r="O69" s="23">
        <v>110</v>
      </c>
      <c r="P69" s="35" t="s">
        <v>41</v>
      </c>
      <c r="Q69" s="24">
        <f t="shared" si="37"/>
        <v>600</v>
      </c>
      <c r="R69" s="23">
        <v>117</v>
      </c>
      <c r="S69" s="23">
        <v>118</v>
      </c>
      <c r="T69" s="23">
        <v>117</v>
      </c>
      <c r="U69" s="23">
        <v>117</v>
      </c>
      <c r="V69" s="23">
        <v>131</v>
      </c>
      <c r="W69" s="24">
        <f t="shared" si="38"/>
        <v>648</v>
      </c>
      <c r="X69" s="23">
        <v>120</v>
      </c>
      <c r="Y69" s="23">
        <v>129</v>
      </c>
      <c r="Z69" s="23">
        <v>129</v>
      </c>
      <c r="AA69" s="23">
        <v>130</v>
      </c>
      <c r="AB69" s="23">
        <v>140</v>
      </c>
      <c r="AC69" s="35" t="s">
        <v>41</v>
      </c>
      <c r="AD69" s="24">
        <f t="shared" si="39"/>
        <v>748</v>
      </c>
      <c r="AE69" s="23">
        <v>148</v>
      </c>
      <c r="AF69" s="23">
        <v>151</v>
      </c>
      <c r="AG69" s="23">
        <v>154</v>
      </c>
      <c r="AH69" s="23">
        <v>155</v>
      </c>
      <c r="AI69" s="23">
        <v>140</v>
      </c>
      <c r="AJ69" s="24">
        <v>729</v>
      </c>
      <c r="AK69" s="24">
        <v>560</v>
      </c>
      <c r="AL69" s="24">
        <v>409</v>
      </c>
      <c r="AM69" s="24">
        <v>405</v>
      </c>
      <c r="AN69" s="35" t="s">
        <v>41</v>
      </c>
      <c r="AO69" s="24">
        <v>354</v>
      </c>
      <c r="AP69" s="24">
        <v>305</v>
      </c>
      <c r="AQ69" s="24">
        <v>312</v>
      </c>
      <c r="AR69" s="24">
        <v>216</v>
      </c>
      <c r="AS69" s="24">
        <v>165</v>
      </c>
      <c r="AT69" s="24">
        <v>176</v>
      </c>
      <c r="AU69" s="24">
        <v>128</v>
      </c>
      <c r="AV69" s="24">
        <v>162</v>
      </c>
      <c r="AW69" s="13"/>
      <c r="AY69"/>
      <c r="AZ69"/>
    </row>
    <row r="70" spans="2:52" ht="15" customHeight="1">
      <c r="B70" s="35" t="s">
        <v>42</v>
      </c>
      <c r="C70" s="22">
        <f t="shared" si="35"/>
        <v>11325</v>
      </c>
      <c r="D70" s="24">
        <f t="shared" si="36"/>
        <v>1031</v>
      </c>
      <c r="E70" s="23">
        <v>220</v>
      </c>
      <c r="F70" s="23">
        <v>214</v>
      </c>
      <c r="G70" s="23">
        <v>217</v>
      </c>
      <c r="H70" s="23">
        <v>177</v>
      </c>
      <c r="I70" s="23">
        <v>203</v>
      </c>
      <c r="J70" s="24">
        <f t="shared" si="40"/>
        <v>990</v>
      </c>
      <c r="K70" s="23">
        <v>184</v>
      </c>
      <c r="L70" s="23">
        <v>208</v>
      </c>
      <c r="M70" s="23">
        <v>202</v>
      </c>
      <c r="N70" s="23">
        <v>199</v>
      </c>
      <c r="O70" s="23">
        <v>197</v>
      </c>
      <c r="P70" s="35" t="s">
        <v>42</v>
      </c>
      <c r="Q70" s="24">
        <f t="shared" si="37"/>
        <v>1050</v>
      </c>
      <c r="R70" s="23">
        <v>204</v>
      </c>
      <c r="S70" s="23">
        <v>199</v>
      </c>
      <c r="T70" s="23">
        <v>204</v>
      </c>
      <c r="U70" s="23">
        <v>223</v>
      </c>
      <c r="V70" s="23">
        <v>220</v>
      </c>
      <c r="W70" s="24">
        <f t="shared" si="38"/>
        <v>1207</v>
      </c>
      <c r="X70" s="23">
        <v>239</v>
      </c>
      <c r="Y70" s="23">
        <v>256</v>
      </c>
      <c r="Z70" s="23">
        <v>212</v>
      </c>
      <c r="AA70" s="23">
        <v>266</v>
      </c>
      <c r="AB70" s="23">
        <v>234</v>
      </c>
      <c r="AC70" s="35" t="s">
        <v>42</v>
      </c>
      <c r="AD70" s="24">
        <f t="shared" si="39"/>
        <v>1147</v>
      </c>
      <c r="AE70" s="23">
        <v>219</v>
      </c>
      <c r="AF70" s="23">
        <v>252</v>
      </c>
      <c r="AG70" s="23">
        <v>231</v>
      </c>
      <c r="AH70" s="23">
        <v>212</v>
      </c>
      <c r="AI70" s="23">
        <v>233</v>
      </c>
      <c r="AJ70" s="24">
        <v>1099</v>
      </c>
      <c r="AK70" s="24">
        <v>911</v>
      </c>
      <c r="AL70" s="24">
        <v>728</v>
      </c>
      <c r="AM70" s="24">
        <v>633</v>
      </c>
      <c r="AN70" s="35" t="s">
        <v>42</v>
      </c>
      <c r="AO70" s="24">
        <v>530</v>
      </c>
      <c r="AP70" s="24">
        <v>458</v>
      </c>
      <c r="AQ70" s="24">
        <v>380</v>
      </c>
      <c r="AR70" s="24">
        <v>325</v>
      </c>
      <c r="AS70" s="24">
        <v>273</v>
      </c>
      <c r="AT70" s="24">
        <v>191</v>
      </c>
      <c r="AU70" s="24">
        <v>172</v>
      </c>
      <c r="AV70" s="24">
        <v>200</v>
      </c>
      <c r="AW70" s="13"/>
      <c r="AY70"/>
      <c r="AZ70"/>
    </row>
    <row r="71" spans="2:52" s="3" customFormat="1" ht="15" customHeight="1">
      <c r="B71" s="35" t="s">
        <v>43</v>
      </c>
      <c r="C71" s="22">
        <f t="shared" si="35"/>
        <v>2902</v>
      </c>
      <c r="D71" s="24">
        <f t="shared" si="36"/>
        <v>274</v>
      </c>
      <c r="E71" s="23">
        <v>52</v>
      </c>
      <c r="F71" s="23">
        <v>59</v>
      </c>
      <c r="G71" s="23">
        <v>60</v>
      </c>
      <c r="H71" s="23">
        <v>50</v>
      </c>
      <c r="I71" s="23">
        <v>53</v>
      </c>
      <c r="J71" s="24">
        <f t="shared" si="40"/>
        <v>277</v>
      </c>
      <c r="K71" s="23">
        <v>57</v>
      </c>
      <c r="L71" s="23">
        <v>59</v>
      </c>
      <c r="M71" s="23">
        <v>43</v>
      </c>
      <c r="N71" s="23">
        <v>63</v>
      </c>
      <c r="O71" s="23">
        <v>55</v>
      </c>
      <c r="P71" s="35" t="s">
        <v>43</v>
      </c>
      <c r="Q71" s="24">
        <f t="shared" si="37"/>
        <v>286</v>
      </c>
      <c r="R71" s="23">
        <v>54</v>
      </c>
      <c r="S71" s="23">
        <v>55</v>
      </c>
      <c r="T71" s="23">
        <v>55</v>
      </c>
      <c r="U71" s="23">
        <v>60</v>
      </c>
      <c r="V71" s="23">
        <v>62</v>
      </c>
      <c r="W71" s="24">
        <f t="shared" si="38"/>
        <v>286</v>
      </c>
      <c r="X71" s="23">
        <v>57</v>
      </c>
      <c r="Y71" s="23">
        <v>57</v>
      </c>
      <c r="Z71" s="23">
        <v>53</v>
      </c>
      <c r="AA71" s="23">
        <v>65</v>
      </c>
      <c r="AB71" s="23">
        <v>54</v>
      </c>
      <c r="AC71" s="35" t="s">
        <v>43</v>
      </c>
      <c r="AD71" s="24">
        <f t="shared" si="39"/>
        <v>302</v>
      </c>
      <c r="AE71" s="23">
        <v>56</v>
      </c>
      <c r="AF71" s="23">
        <v>51</v>
      </c>
      <c r="AG71" s="23">
        <v>63</v>
      </c>
      <c r="AH71" s="23">
        <v>66</v>
      </c>
      <c r="AI71" s="23">
        <v>66</v>
      </c>
      <c r="AJ71" s="24">
        <v>289</v>
      </c>
      <c r="AK71" s="24">
        <v>238</v>
      </c>
      <c r="AL71" s="24">
        <v>163</v>
      </c>
      <c r="AM71" s="24">
        <v>137</v>
      </c>
      <c r="AN71" s="35" t="s">
        <v>43</v>
      </c>
      <c r="AO71" s="24">
        <v>148</v>
      </c>
      <c r="AP71" s="24">
        <v>110</v>
      </c>
      <c r="AQ71" s="24">
        <v>89</v>
      </c>
      <c r="AR71" s="24">
        <v>84</v>
      </c>
      <c r="AS71" s="24">
        <v>74</v>
      </c>
      <c r="AT71" s="24">
        <v>59</v>
      </c>
      <c r="AU71" s="24">
        <v>39</v>
      </c>
      <c r="AV71" s="24">
        <v>47</v>
      </c>
      <c r="AW71" s="13"/>
      <c r="AY71"/>
      <c r="AZ71"/>
    </row>
    <row r="72" spans="2:52" s="4" customFormat="1" ht="15" customHeight="1">
      <c r="B72" s="35" t="s">
        <v>44</v>
      </c>
      <c r="C72" s="22">
        <f t="shared" si="35"/>
        <v>2538</v>
      </c>
      <c r="D72" s="24">
        <f t="shared" si="36"/>
        <v>199</v>
      </c>
      <c r="E72" s="23">
        <v>39</v>
      </c>
      <c r="F72" s="23">
        <v>46</v>
      </c>
      <c r="G72" s="23">
        <v>41</v>
      </c>
      <c r="H72" s="23">
        <v>36</v>
      </c>
      <c r="I72" s="23">
        <v>37</v>
      </c>
      <c r="J72" s="24">
        <f t="shared" si="40"/>
        <v>190</v>
      </c>
      <c r="K72" s="23">
        <v>30</v>
      </c>
      <c r="L72" s="23">
        <v>41</v>
      </c>
      <c r="M72" s="23">
        <v>45</v>
      </c>
      <c r="N72" s="23">
        <v>36</v>
      </c>
      <c r="O72" s="23">
        <v>38</v>
      </c>
      <c r="P72" s="35" t="s">
        <v>44</v>
      </c>
      <c r="Q72" s="24">
        <f t="shared" si="37"/>
        <v>220</v>
      </c>
      <c r="R72" s="23">
        <v>48</v>
      </c>
      <c r="S72" s="23">
        <v>49</v>
      </c>
      <c r="T72" s="23">
        <v>47</v>
      </c>
      <c r="U72" s="23">
        <v>37</v>
      </c>
      <c r="V72" s="23">
        <v>39</v>
      </c>
      <c r="W72" s="24">
        <f t="shared" si="38"/>
        <v>256</v>
      </c>
      <c r="X72" s="23">
        <v>53</v>
      </c>
      <c r="Y72" s="23">
        <v>50</v>
      </c>
      <c r="Z72" s="23">
        <v>43</v>
      </c>
      <c r="AA72" s="23">
        <v>54</v>
      </c>
      <c r="AB72" s="23">
        <v>56</v>
      </c>
      <c r="AC72" s="35" t="s">
        <v>44</v>
      </c>
      <c r="AD72" s="24">
        <f t="shared" si="39"/>
        <v>269</v>
      </c>
      <c r="AE72" s="23">
        <v>48</v>
      </c>
      <c r="AF72" s="23">
        <v>47</v>
      </c>
      <c r="AG72" s="23">
        <v>61</v>
      </c>
      <c r="AH72" s="23">
        <v>60</v>
      </c>
      <c r="AI72" s="23">
        <v>53</v>
      </c>
      <c r="AJ72" s="24">
        <v>221</v>
      </c>
      <c r="AK72" s="24">
        <v>172</v>
      </c>
      <c r="AL72" s="24">
        <v>140</v>
      </c>
      <c r="AM72" s="24">
        <v>127</v>
      </c>
      <c r="AN72" s="35" t="s">
        <v>44</v>
      </c>
      <c r="AO72" s="24">
        <v>140</v>
      </c>
      <c r="AP72" s="24">
        <v>120</v>
      </c>
      <c r="AQ72" s="24">
        <v>92</v>
      </c>
      <c r="AR72" s="24">
        <v>85</v>
      </c>
      <c r="AS72" s="24">
        <v>79</v>
      </c>
      <c r="AT72" s="24">
        <v>90</v>
      </c>
      <c r="AU72" s="24">
        <v>64</v>
      </c>
      <c r="AV72" s="24">
        <v>74</v>
      </c>
      <c r="AW72" s="12"/>
      <c r="AY72"/>
      <c r="AZ72"/>
    </row>
    <row r="73" spans="2:52" s="3" customFormat="1" ht="15" customHeight="1">
      <c r="B73" s="35" t="s">
        <v>45</v>
      </c>
      <c r="C73" s="22">
        <f t="shared" si="35"/>
        <v>3020</v>
      </c>
      <c r="D73" s="24">
        <f t="shared" si="36"/>
        <v>280</v>
      </c>
      <c r="E73" s="23">
        <v>52</v>
      </c>
      <c r="F73" s="23">
        <v>51</v>
      </c>
      <c r="G73" s="23">
        <v>67</v>
      </c>
      <c r="H73" s="23">
        <v>52</v>
      </c>
      <c r="I73" s="23">
        <v>58</v>
      </c>
      <c r="J73" s="24">
        <f t="shared" si="40"/>
        <v>309</v>
      </c>
      <c r="K73" s="23">
        <v>60</v>
      </c>
      <c r="L73" s="23">
        <v>56</v>
      </c>
      <c r="M73" s="23">
        <v>74</v>
      </c>
      <c r="N73" s="23">
        <v>59</v>
      </c>
      <c r="O73" s="23">
        <v>60</v>
      </c>
      <c r="P73" s="35" t="s">
        <v>45</v>
      </c>
      <c r="Q73" s="24">
        <f t="shared" si="37"/>
        <v>310</v>
      </c>
      <c r="R73" s="23">
        <v>61</v>
      </c>
      <c r="S73" s="23">
        <v>54</v>
      </c>
      <c r="T73" s="23">
        <v>66</v>
      </c>
      <c r="U73" s="23">
        <v>70</v>
      </c>
      <c r="V73" s="23">
        <v>59</v>
      </c>
      <c r="W73" s="24">
        <f t="shared" si="38"/>
        <v>303</v>
      </c>
      <c r="X73" s="23">
        <v>60</v>
      </c>
      <c r="Y73" s="23">
        <v>62</v>
      </c>
      <c r="Z73" s="23">
        <v>50</v>
      </c>
      <c r="AA73" s="23">
        <v>68</v>
      </c>
      <c r="AB73" s="23">
        <v>63</v>
      </c>
      <c r="AC73" s="35" t="s">
        <v>45</v>
      </c>
      <c r="AD73" s="24">
        <f t="shared" si="39"/>
        <v>342</v>
      </c>
      <c r="AE73" s="23">
        <v>69</v>
      </c>
      <c r="AF73" s="23">
        <v>69</v>
      </c>
      <c r="AG73" s="23">
        <v>56</v>
      </c>
      <c r="AH73" s="23">
        <v>92</v>
      </c>
      <c r="AI73" s="23">
        <v>56</v>
      </c>
      <c r="AJ73" s="24">
        <v>301</v>
      </c>
      <c r="AK73" s="24">
        <v>261</v>
      </c>
      <c r="AL73" s="24">
        <v>163</v>
      </c>
      <c r="AM73" s="24">
        <v>140</v>
      </c>
      <c r="AN73" s="35" t="s">
        <v>45</v>
      </c>
      <c r="AO73" s="24">
        <v>156</v>
      </c>
      <c r="AP73" s="24">
        <v>113</v>
      </c>
      <c r="AQ73" s="24">
        <v>86</v>
      </c>
      <c r="AR73" s="24">
        <v>62</v>
      </c>
      <c r="AS73" s="24">
        <v>55</v>
      </c>
      <c r="AT73" s="24">
        <v>50</v>
      </c>
      <c r="AU73" s="24">
        <v>40</v>
      </c>
      <c r="AV73" s="24">
        <v>49</v>
      </c>
      <c r="AW73" s="13"/>
      <c r="AY73"/>
      <c r="AZ73"/>
    </row>
    <row r="74" spans="2:52" ht="15" customHeight="1">
      <c r="B74" s="35" t="s">
        <v>46</v>
      </c>
      <c r="C74" s="22">
        <f t="shared" si="35"/>
        <v>2610</v>
      </c>
      <c r="D74" s="24">
        <f t="shared" si="36"/>
        <v>218</v>
      </c>
      <c r="E74" s="23">
        <v>46</v>
      </c>
      <c r="F74" s="23">
        <v>37</v>
      </c>
      <c r="G74" s="23">
        <v>43</v>
      </c>
      <c r="H74" s="23">
        <v>47</v>
      </c>
      <c r="I74" s="23">
        <v>45</v>
      </c>
      <c r="J74" s="24">
        <f t="shared" si="40"/>
        <v>215</v>
      </c>
      <c r="K74" s="23">
        <v>41</v>
      </c>
      <c r="L74" s="23">
        <v>47</v>
      </c>
      <c r="M74" s="23">
        <v>40</v>
      </c>
      <c r="N74" s="23">
        <v>44</v>
      </c>
      <c r="O74" s="23">
        <v>43</v>
      </c>
      <c r="P74" s="35" t="s">
        <v>46</v>
      </c>
      <c r="Q74" s="24">
        <f t="shared" si="37"/>
        <v>248</v>
      </c>
      <c r="R74" s="23">
        <v>43</v>
      </c>
      <c r="S74" s="23">
        <v>53</v>
      </c>
      <c r="T74" s="23">
        <v>59</v>
      </c>
      <c r="U74" s="23">
        <v>50</v>
      </c>
      <c r="V74" s="23">
        <v>43</v>
      </c>
      <c r="W74" s="24">
        <f t="shared" si="38"/>
        <v>261</v>
      </c>
      <c r="X74" s="23">
        <v>55</v>
      </c>
      <c r="Y74" s="23">
        <v>50</v>
      </c>
      <c r="Z74" s="23">
        <v>48</v>
      </c>
      <c r="AA74" s="23">
        <v>67</v>
      </c>
      <c r="AB74" s="23">
        <v>41</v>
      </c>
      <c r="AC74" s="35" t="s">
        <v>46</v>
      </c>
      <c r="AD74" s="24">
        <f t="shared" si="39"/>
        <v>274</v>
      </c>
      <c r="AE74" s="23">
        <v>58</v>
      </c>
      <c r="AF74" s="23">
        <v>57</v>
      </c>
      <c r="AG74" s="23">
        <v>55</v>
      </c>
      <c r="AH74" s="23">
        <v>46</v>
      </c>
      <c r="AI74" s="23">
        <v>58</v>
      </c>
      <c r="AJ74" s="24">
        <v>220</v>
      </c>
      <c r="AK74" s="24">
        <v>222</v>
      </c>
      <c r="AL74" s="24">
        <v>157</v>
      </c>
      <c r="AM74" s="24">
        <v>130</v>
      </c>
      <c r="AN74" s="35" t="s">
        <v>46</v>
      </c>
      <c r="AO74" s="24">
        <v>126</v>
      </c>
      <c r="AP74" s="24">
        <v>115</v>
      </c>
      <c r="AQ74" s="24">
        <v>101</v>
      </c>
      <c r="AR74" s="24">
        <v>90</v>
      </c>
      <c r="AS74" s="24">
        <v>74</v>
      </c>
      <c r="AT74" s="24">
        <v>65</v>
      </c>
      <c r="AU74" s="24">
        <v>39</v>
      </c>
      <c r="AV74" s="24">
        <v>55</v>
      </c>
      <c r="AW74" s="13"/>
      <c r="AY74"/>
      <c r="AZ74"/>
    </row>
    <row r="75" spans="2:52" ht="15" customHeight="1">
      <c r="B75" s="35" t="s">
        <v>47</v>
      </c>
      <c r="C75" s="22">
        <f t="shared" si="35"/>
        <v>10065</v>
      </c>
      <c r="D75" s="24">
        <f t="shared" si="36"/>
        <v>856</v>
      </c>
      <c r="E75" s="23">
        <v>183</v>
      </c>
      <c r="F75" s="23">
        <v>146</v>
      </c>
      <c r="G75" s="23">
        <v>178</v>
      </c>
      <c r="H75" s="23">
        <v>174</v>
      </c>
      <c r="I75" s="23">
        <v>175</v>
      </c>
      <c r="J75" s="24">
        <f t="shared" si="40"/>
        <v>827</v>
      </c>
      <c r="K75" s="23">
        <v>159</v>
      </c>
      <c r="L75" s="23">
        <v>179</v>
      </c>
      <c r="M75" s="23">
        <v>152</v>
      </c>
      <c r="N75" s="23">
        <v>168</v>
      </c>
      <c r="O75" s="23">
        <v>169</v>
      </c>
      <c r="P75" s="35" t="s">
        <v>47</v>
      </c>
      <c r="Q75" s="24">
        <f t="shared" si="37"/>
        <v>841</v>
      </c>
      <c r="R75" s="23">
        <v>152</v>
      </c>
      <c r="S75" s="23">
        <v>166</v>
      </c>
      <c r="T75" s="23">
        <v>162</v>
      </c>
      <c r="U75" s="23">
        <v>170</v>
      </c>
      <c r="V75" s="23">
        <v>191</v>
      </c>
      <c r="W75" s="24">
        <f t="shared" si="38"/>
        <v>864</v>
      </c>
      <c r="X75" s="23">
        <v>154</v>
      </c>
      <c r="Y75" s="23">
        <v>188</v>
      </c>
      <c r="Z75" s="23">
        <v>172</v>
      </c>
      <c r="AA75" s="23">
        <v>181</v>
      </c>
      <c r="AB75" s="23">
        <v>169</v>
      </c>
      <c r="AC75" s="35" t="s">
        <v>47</v>
      </c>
      <c r="AD75" s="24">
        <f t="shared" si="39"/>
        <v>1073</v>
      </c>
      <c r="AE75" s="23">
        <v>197</v>
      </c>
      <c r="AF75" s="23">
        <v>211</v>
      </c>
      <c r="AG75" s="23">
        <v>203</v>
      </c>
      <c r="AH75" s="23">
        <v>215</v>
      </c>
      <c r="AI75" s="23">
        <v>247</v>
      </c>
      <c r="AJ75" s="24">
        <v>976</v>
      </c>
      <c r="AK75" s="24">
        <v>741</v>
      </c>
      <c r="AL75" s="24">
        <v>631</v>
      </c>
      <c r="AM75" s="24">
        <v>537</v>
      </c>
      <c r="AN75" s="35" t="s">
        <v>47</v>
      </c>
      <c r="AO75" s="24">
        <v>495</v>
      </c>
      <c r="AP75" s="24">
        <v>420</v>
      </c>
      <c r="AQ75" s="24">
        <v>374</v>
      </c>
      <c r="AR75" s="24">
        <v>360</v>
      </c>
      <c r="AS75" s="24">
        <v>289</v>
      </c>
      <c r="AT75" s="24">
        <v>252</v>
      </c>
      <c r="AU75" s="24">
        <v>230</v>
      </c>
      <c r="AV75" s="24">
        <v>299</v>
      </c>
      <c r="AW75" s="13"/>
      <c r="AY75"/>
      <c r="AZ75"/>
    </row>
    <row r="76" spans="2:52" ht="15" customHeight="1">
      <c r="B76" s="35" t="s">
        <v>48</v>
      </c>
      <c r="C76" s="22">
        <f t="shared" si="35"/>
        <v>8172</v>
      </c>
      <c r="D76" s="30">
        <f t="shared" si="36"/>
        <v>757</v>
      </c>
      <c r="E76" s="29">
        <v>201</v>
      </c>
      <c r="F76" s="29">
        <v>119</v>
      </c>
      <c r="G76" s="29">
        <v>151</v>
      </c>
      <c r="H76" s="29">
        <v>161</v>
      </c>
      <c r="I76" s="29">
        <v>125</v>
      </c>
      <c r="J76" s="30">
        <f t="shared" si="40"/>
        <v>686</v>
      </c>
      <c r="K76" s="29">
        <v>151</v>
      </c>
      <c r="L76" s="29">
        <v>142</v>
      </c>
      <c r="M76" s="29">
        <v>120</v>
      </c>
      <c r="N76" s="29">
        <v>134</v>
      </c>
      <c r="O76" s="29">
        <v>139</v>
      </c>
      <c r="P76" s="35" t="s">
        <v>48</v>
      </c>
      <c r="Q76" s="30">
        <f t="shared" si="37"/>
        <v>647</v>
      </c>
      <c r="R76" s="29">
        <v>131</v>
      </c>
      <c r="S76" s="29">
        <v>123</v>
      </c>
      <c r="T76" s="29">
        <v>123</v>
      </c>
      <c r="U76" s="29">
        <v>132</v>
      </c>
      <c r="V76" s="29">
        <v>138</v>
      </c>
      <c r="W76" s="30">
        <f t="shared" si="38"/>
        <v>752</v>
      </c>
      <c r="X76" s="29">
        <v>151</v>
      </c>
      <c r="Y76" s="29">
        <v>130</v>
      </c>
      <c r="Z76" s="29">
        <v>137</v>
      </c>
      <c r="AA76" s="29">
        <v>169</v>
      </c>
      <c r="AB76" s="29">
        <v>165</v>
      </c>
      <c r="AC76" s="35" t="s">
        <v>48</v>
      </c>
      <c r="AD76" s="30">
        <f t="shared" si="39"/>
        <v>853</v>
      </c>
      <c r="AE76" s="29">
        <v>186</v>
      </c>
      <c r="AF76" s="29">
        <v>138</v>
      </c>
      <c r="AG76" s="29">
        <v>172</v>
      </c>
      <c r="AH76" s="29">
        <v>162</v>
      </c>
      <c r="AI76" s="29">
        <v>195</v>
      </c>
      <c r="AJ76" s="30">
        <v>803</v>
      </c>
      <c r="AK76" s="30">
        <v>676</v>
      </c>
      <c r="AL76" s="30">
        <v>553</v>
      </c>
      <c r="AM76" s="30">
        <v>432</v>
      </c>
      <c r="AN76" s="35" t="s">
        <v>48</v>
      </c>
      <c r="AO76" s="30">
        <v>393</v>
      </c>
      <c r="AP76" s="30">
        <v>339</v>
      </c>
      <c r="AQ76" s="30">
        <v>300</v>
      </c>
      <c r="AR76" s="30">
        <v>219</v>
      </c>
      <c r="AS76" s="30">
        <v>212</v>
      </c>
      <c r="AT76" s="30">
        <v>157</v>
      </c>
      <c r="AU76" s="30">
        <v>154</v>
      </c>
      <c r="AV76" s="30">
        <v>239</v>
      </c>
      <c r="AW76" s="31"/>
      <c r="AY76"/>
      <c r="AZ76"/>
    </row>
    <row r="77" spans="2:52" ht="15" customHeight="1">
      <c r="B77" s="35" t="s">
        <v>49</v>
      </c>
      <c r="C77" s="22">
        <f t="shared" si="35"/>
        <v>10461</v>
      </c>
      <c r="D77" s="30">
        <f t="shared" si="36"/>
        <v>838</v>
      </c>
      <c r="E77" s="29">
        <v>165</v>
      </c>
      <c r="F77" s="29">
        <v>171</v>
      </c>
      <c r="G77" s="29">
        <v>153</v>
      </c>
      <c r="H77" s="29">
        <v>161</v>
      </c>
      <c r="I77" s="29">
        <v>188</v>
      </c>
      <c r="J77" s="30">
        <f t="shared" si="40"/>
        <v>799</v>
      </c>
      <c r="K77" s="29">
        <v>169</v>
      </c>
      <c r="L77" s="29">
        <v>158</v>
      </c>
      <c r="M77" s="29">
        <v>149</v>
      </c>
      <c r="N77" s="29">
        <v>152</v>
      </c>
      <c r="O77" s="29">
        <v>171</v>
      </c>
      <c r="P77" s="35" t="s">
        <v>49</v>
      </c>
      <c r="Q77" s="30">
        <f t="shared" si="37"/>
        <v>823</v>
      </c>
      <c r="R77" s="29">
        <v>151</v>
      </c>
      <c r="S77" s="29">
        <v>175</v>
      </c>
      <c r="T77" s="29">
        <v>170</v>
      </c>
      <c r="U77" s="29">
        <v>153</v>
      </c>
      <c r="V77" s="29">
        <v>174</v>
      </c>
      <c r="W77" s="30">
        <f t="shared" si="38"/>
        <v>936</v>
      </c>
      <c r="X77" s="29">
        <v>181</v>
      </c>
      <c r="Y77" s="29">
        <v>192</v>
      </c>
      <c r="Z77" s="29">
        <v>183</v>
      </c>
      <c r="AA77" s="29">
        <v>190</v>
      </c>
      <c r="AB77" s="29">
        <v>190</v>
      </c>
      <c r="AC77" s="35" t="s">
        <v>49</v>
      </c>
      <c r="AD77" s="30">
        <f t="shared" si="39"/>
        <v>1033</v>
      </c>
      <c r="AE77" s="29">
        <v>176</v>
      </c>
      <c r="AF77" s="29">
        <v>198</v>
      </c>
      <c r="AG77" s="29">
        <v>193</v>
      </c>
      <c r="AH77" s="29">
        <v>247</v>
      </c>
      <c r="AI77" s="29">
        <v>219</v>
      </c>
      <c r="AJ77" s="30">
        <v>1010</v>
      </c>
      <c r="AK77" s="30">
        <v>765</v>
      </c>
      <c r="AL77" s="30">
        <v>609</v>
      </c>
      <c r="AM77" s="30">
        <v>588</v>
      </c>
      <c r="AN77" s="35" t="s">
        <v>49</v>
      </c>
      <c r="AO77" s="30">
        <v>619</v>
      </c>
      <c r="AP77" s="30">
        <v>506</v>
      </c>
      <c r="AQ77" s="30">
        <v>406</v>
      </c>
      <c r="AR77" s="30">
        <v>376</v>
      </c>
      <c r="AS77" s="30">
        <v>327</v>
      </c>
      <c r="AT77" s="30">
        <v>285</v>
      </c>
      <c r="AU77" s="30">
        <v>244</v>
      </c>
      <c r="AV77" s="30">
        <v>297</v>
      </c>
      <c r="AW77" s="31"/>
      <c r="AY77"/>
      <c r="AZ77"/>
    </row>
    <row r="78" spans="2:52" ht="15" customHeight="1">
      <c r="B78" s="36" t="s">
        <v>50</v>
      </c>
      <c r="C78" s="32">
        <f>SUM(D78+J78+Q78+W78+AD78+AJ78+AK78+AL78+AM78+AO78+AP78+AQ78+AR78+AS78+AT78+AU78+AV78)</f>
        <v>4288</v>
      </c>
      <c r="D78" s="34">
        <f>SUM(I78+H78+G78+F78+E78)</f>
        <v>393</v>
      </c>
      <c r="E78" s="33">
        <v>85</v>
      </c>
      <c r="F78" s="33">
        <v>72</v>
      </c>
      <c r="G78" s="33">
        <v>86</v>
      </c>
      <c r="H78" s="33">
        <v>69</v>
      </c>
      <c r="I78" s="33">
        <v>81</v>
      </c>
      <c r="J78" s="34">
        <f>SUM(O78+N78+M78+L78+K78)</f>
        <v>398</v>
      </c>
      <c r="K78" s="33">
        <v>79</v>
      </c>
      <c r="L78" s="33">
        <v>74</v>
      </c>
      <c r="M78" s="33">
        <v>80</v>
      </c>
      <c r="N78" s="33">
        <v>83</v>
      </c>
      <c r="O78" s="33">
        <v>82</v>
      </c>
      <c r="P78" s="36" t="s">
        <v>50</v>
      </c>
      <c r="Q78" s="34">
        <f t="shared" si="37"/>
        <v>391</v>
      </c>
      <c r="R78" s="33">
        <v>69</v>
      </c>
      <c r="S78" s="33">
        <v>80</v>
      </c>
      <c r="T78" s="33">
        <v>81</v>
      </c>
      <c r="U78" s="33">
        <v>90</v>
      </c>
      <c r="V78" s="33">
        <v>71</v>
      </c>
      <c r="W78" s="34">
        <f t="shared" si="38"/>
        <v>437</v>
      </c>
      <c r="X78" s="33">
        <v>93</v>
      </c>
      <c r="Y78" s="33">
        <v>103</v>
      </c>
      <c r="Z78" s="33">
        <v>82</v>
      </c>
      <c r="AA78" s="33">
        <v>79</v>
      </c>
      <c r="AB78" s="33">
        <v>80</v>
      </c>
      <c r="AC78" s="36" t="s">
        <v>50</v>
      </c>
      <c r="AD78" s="34">
        <f t="shared" si="39"/>
        <v>450</v>
      </c>
      <c r="AE78" s="33">
        <v>76</v>
      </c>
      <c r="AF78" s="33">
        <v>90</v>
      </c>
      <c r="AG78" s="33">
        <v>98</v>
      </c>
      <c r="AH78" s="33">
        <v>97</v>
      </c>
      <c r="AI78" s="33">
        <v>89</v>
      </c>
      <c r="AJ78" s="34">
        <v>393</v>
      </c>
      <c r="AK78" s="34">
        <v>333</v>
      </c>
      <c r="AL78" s="34">
        <v>241</v>
      </c>
      <c r="AM78" s="34">
        <v>204</v>
      </c>
      <c r="AN78" s="36" t="s">
        <v>50</v>
      </c>
      <c r="AO78" s="34">
        <v>204</v>
      </c>
      <c r="AP78" s="34">
        <v>162</v>
      </c>
      <c r="AQ78" s="34">
        <v>156</v>
      </c>
      <c r="AR78" s="34">
        <v>124</v>
      </c>
      <c r="AS78" s="34">
        <v>118</v>
      </c>
      <c r="AT78" s="34">
        <v>85</v>
      </c>
      <c r="AU78" s="34">
        <v>105</v>
      </c>
      <c r="AV78" s="34">
        <v>94</v>
      </c>
      <c r="AW78" s="31"/>
    </row>
    <row r="79" spans="2:52" ht="11.25" customHeight="1">
      <c r="B79" s="37"/>
      <c r="C79" s="37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14"/>
    </row>
  </sheetData>
  <printOptions horizontalCentered="1"/>
  <pageMargins left="0.19685039370078741" right="0.35433070866141736" top="0.31496062992125984" bottom="0.47244094488188981" header="0" footer="0.39370078740157483"/>
  <pageSetup scale="63" orientation="portrait" r:id="rId1"/>
  <headerFooter alignWithMargins="0"/>
  <ignoredErrors>
    <ignoredError sqref="J6:J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AZ79"/>
  <sheetViews>
    <sheetView showGridLines="0" zoomScale="74" zoomScaleNormal="74" zoomScaleSheetLayoutView="50" workbookViewId="0">
      <selection activeCell="AM71" sqref="AM71"/>
    </sheetView>
  </sheetViews>
  <sheetFormatPr baseColWidth="10" defaultColWidth="11.5703125" defaultRowHeight="12.75"/>
  <cols>
    <col min="1" max="1" width="1.42578125" style="2" customWidth="1"/>
    <col min="2" max="2" width="31.28515625" style="3" customWidth="1"/>
    <col min="3" max="3" width="11" style="3" customWidth="1"/>
    <col min="4" max="4" width="7.7109375" style="1" bestFit="1" customWidth="1"/>
    <col min="5" max="15" width="9.7109375" style="1" customWidth="1"/>
    <col min="16" max="16" width="31.28515625" style="1" customWidth="1"/>
    <col min="17" max="22" width="9.7109375" style="1" customWidth="1"/>
    <col min="23" max="28" width="9.7109375" style="2" customWidth="1"/>
    <col min="29" max="29" width="30.28515625" style="2" customWidth="1"/>
    <col min="30" max="30" width="9.7109375" style="2" customWidth="1"/>
    <col min="31" max="39" width="11.5703125" style="2"/>
    <col min="40" max="40" width="31.5703125" style="2" customWidth="1"/>
    <col min="41" max="41" width="13" style="2" bestFit="1" customWidth="1"/>
    <col min="42" max="42" width="11.5703125" style="2"/>
    <col min="43" max="48" width="12.7109375" style="2" customWidth="1"/>
    <col min="49" max="49" width="4.140625" style="2" customWidth="1"/>
    <col min="50" max="50" width="1.5703125" style="2" customWidth="1"/>
    <col min="51" max="16384" width="11.5703125" style="2"/>
  </cols>
  <sheetData>
    <row r="1" spans="2:49" ht="16.5" customHeight="1">
      <c r="B1" s="27" t="s">
        <v>27</v>
      </c>
      <c r="C1" s="28" t="s">
        <v>51</v>
      </c>
      <c r="E1" s="8"/>
      <c r="F1" s="8"/>
      <c r="G1" s="8"/>
      <c r="H1" s="8"/>
      <c r="I1" s="7"/>
      <c r="P1" s="27" t="s">
        <v>27</v>
      </c>
      <c r="Q1" s="28" t="s">
        <v>51</v>
      </c>
      <c r="R1"/>
      <c r="S1"/>
      <c r="T1"/>
      <c r="U1"/>
      <c r="V1"/>
      <c r="W1"/>
      <c r="X1" s="1"/>
      <c r="Y1" s="1"/>
      <c r="Z1" s="1"/>
      <c r="AA1" s="1"/>
      <c r="AB1" s="1"/>
      <c r="AC1" s="27" t="s">
        <v>27</v>
      </c>
      <c r="AD1" s="28" t="s">
        <v>51</v>
      </c>
      <c r="AE1"/>
      <c r="AF1" s="8"/>
      <c r="AG1" s="8"/>
      <c r="AH1" s="8"/>
      <c r="AI1" s="8"/>
      <c r="AJ1" s="1"/>
      <c r="AK1" s="1"/>
      <c r="AL1" s="1"/>
      <c r="AN1" s="27" t="s">
        <v>27</v>
      </c>
      <c r="AO1" s="28" t="s">
        <v>51</v>
      </c>
      <c r="AP1"/>
      <c r="AQ1"/>
      <c r="AR1"/>
      <c r="AS1"/>
      <c r="AT1"/>
      <c r="AU1" s="8"/>
      <c r="AV1" s="1"/>
    </row>
    <row r="2" spans="2:49" ht="6" customHeight="1">
      <c r="B2" s="8"/>
      <c r="C2" s="9"/>
      <c r="E2" s="8"/>
      <c r="F2" s="8"/>
      <c r="G2" s="8"/>
      <c r="H2" s="8"/>
      <c r="I2" s="7"/>
      <c r="Q2"/>
      <c r="R2"/>
      <c r="S2"/>
      <c r="T2"/>
      <c r="U2"/>
      <c r="V2"/>
      <c r="W2"/>
      <c r="X2" s="1"/>
      <c r="Y2" s="1"/>
      <c r="Z2" s="1"/>
      <c r="AA2" s="1"/>
      <c r="AB2" s="1"/>
      <c r="AC2" s="1"/>
      <c r="AE2"/>
      <c r="AF2" s="8"/>
      <c r="AG2" s="8"/>
      <c r="AH2" s="8"/>
      <c r="AI2" s="8"/>
      <c r="AJ2" s="1"/>
      <c r="AK2" s="1"/>
      <c r="AL2" s="1"/>
      <c r="AN2"/>
      <c r="AO2"/>
      <c r="AP2"/>
      <c r="AQ2"/>
      <c r="AR2"/>
      <c r="AS2"/>
      <c r="AT2"/>
      <c r="AU2" s="8"/>
      <c r="AV2" s="1"/>
    </row>
    <row r="3" spans="2:49" ht="21" customHeight="1">
      <c r="B3" s="16" t="s">
        <v>18</v>
      </c>
      <c r="C3" s="16" t="s">
        <v>0</v>
      </c>
      <c r="D3" s="18" t="s">
        <v>1</v>
      </c>
      <c r="E3" s="17">
        <v>0</v>
      </c>
      <c r="F3" s="17">
        <v>1</v>
      </c>
      <c r="G3" s="17">
        <v>2</v>
      </c>
      <c r="H3" s="17">
        <v>3</v>
      </c>
      <c r="I3" s="17">
        <v>4</v>
      </c>
      <c r="J3" s="17" t="s">
        <v>2</v>
      </c>
      <c r="K3" s="17">
        <v>5</v>
      </c>
      <c r="L3" s="17">
        <v>6</v>
      </c>
      <c r="M3" s="17">
        <v>7</v>
      </c>
      <c r="N3" s="17">
        <v>8</v>
      </c>
      <c r="O3" s="17">
        <v>9</v>
      </c>
      <c r="P3" s="16" t="s">
        <v>18</v>
      </c>
      <c r="Q3" s="17" t="s">
        <v>3</v>
      </c>
      <c r="R3" s="19">
        <v>10</v>
      </c>
      <c r="S3" s="19">
        <v>11</v>
      </c>
      <c r="T3" s="19">
        <v>12</v>
      </c>
      <c r="U3" s="19">
        <v>13</v>
      </c>
      <c r="V3" s="19">
        <v>14</v>
      </c>
      <c r="W3" s="17" t="s">
        <v>4</v>
      </c>
      <c r="X3" s="19">
        <v>15</v>
      </c>
      <c r="Y3" s="19">
        <v>16</v>
      </c>
      <c r="Z3" s="19">
        <v>17</v>
      </c>
      <c r="AA3" s="19">
        <v>18</v>
      </c>
      <c r="AB3" s="19">
        <v>19</v>
      </c>
      <c r="AC3" s="16" t="s">
        <v>18</v>
      </c>
      <c r="AD3" s="17" t="s">
        <v>5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7" t="s">
        <v>6</v>
      </c>
      <c r="AK3" s="17" t="s">
        <v>7</v>
      </c>
      <c r="AL3" s="17" t="s">
        <v>21</v>
      </c>
      <c r="AM3" s="17" t="s">
        <v>8</v>
      </c>
      <c r="AN3" s="16" t="s">
        <v>18</v>
      </c>
      <c r="AO3" s="17" t="s">
        <v>9</v>
      </c>
      <c r="AP3" s="17" t="s">
        <v>10</v>
      </c>
      <c r="AQ3" s="17" t="s">
        <v>11</v>
      </c>
      <c r="AR3" s="17" t="s">
        <v>12</v>
      </c>
      <c r="AS3" s="17" t="s">
        <v>13</v>
      </c>
      <c r="AT3" s="17" t="s">
        <v>14</v>
      </c>
      <c r="AU3" s="17" t="s">
        <v>15</v>
      </c>
      <c r="AV3" s="17" t="s">
        <v>16</v>
      </c>
      <c r="AW3" s="15"/>
    </row>
    <row r="4" spans="2:49" ht="3.95" customHeight="1">
      <c r="B4" s="20"/>
      <c r="C4" s="6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11"/>
      <c r="X4" s="11"/>
      <c r="Y4" s="11"/>
      <c r="Z4" s="11"/>
      <c r="AA4" s="11"/>
      <c r="AB4" s="11"/>
      <c r="AC4" s="11"/>
      <c r="AD4" s="11"/>
      <c r="AE4" s="5"/>
      <c r="AF4" s="5"/>
      <c r="AG4" s="5"/>
      <c r="AH4" s="5"/>
      <c r="AI4" s="5"/>
      <c r="AJ4" s="5"/>
      <c r="AK4" s="11"/>
      <c r="AL4" s="11"/>
      <c r="AM4" s="11"/>
      <c r="AN4" s="11"/>
      <c r="AO4" s="11"/>
      <c r="AP4" s="11"/>
      <c r="AQ4" s="5"/>
      <c r="AR4" s="5"/>
      <c r="AS4" s="5"/>
      <c r="AT4" s="5"/>
      <c r="AU4" s="5"/>
      <c r="AV4" s="5"/>
      <c r="AW4" s="11"/>
    </row>
    <row r="5" spans="2:49" s="4" customFormat="1" ht="20.100000000000001" customHeight="1">
      <c r="B5" s="24" t="s">
        <v>0</v>
      </c>
      <c r="C5" s="24">
        <f>SUM(C6+C7+C8+C9+C10+C11+C12+C13+C14+C15+C16+C17+C18++C19+C20+C21+C22+C23+C24+C25+C26+C27+C28)</f>
        <v>386322</v>
      </c>
      <c r="D5" s="24">
        <f t="shared" ref="D5:AL5" si="0">SUM(D6+D7+D8+D9+D10+D11+D12+D13+D14+D15+D16+D17+D18++D19+D20+D21+D22+D23+D24+D25+D26+D27+D28)</f>
        <v>35708</v>
      </c>
      <c r="E5" s="24">
        <f t="shared" si="0"/>
        <v>7123</v>
      </c>
      <c r="F5" s="24">
        <f t="shared" si="0"/>
        <v>7134</v>
      </c>
      <c r="G5" s="24">
        <f t="shared" si="0"/>
        <v>7149</v>
      </c>
      <c r="H5" s="24">
        <f t="shared" si="0"/>
        <v>7152</v>
      </c>
      <c r="I5" s="24">
        <f t="shared" si="0"/>
        <v>7150</v>
      </c>
      <c r="J5" s="24">
        <f t="shared" si="0"/>
        <v>35627</v>
      </c>
      <c r="K5" s="24">
        <f t="shared" si="0"/>
        <v>7149</v>
      </c>
      <c r="L5" s="24">
        <f t="shared" si="0"/>
        <v>7137</v>
      </c>
      <c r="M5" s="24">
        <f t="shared" si="0"/>
        <v>7125</v>
      </c>
      <c r="N5" s="24">
        <f t="shared" si="0"/>
        <v>7110</v>
      </c>
      <c r="O5" s="24">
        <f t="shared" si="0"/>
        <v>7106</v>
      </c>
      <c r="P5" s="24" t="s">
        <v>0</v>
      </c>
      <c r="Q5" s="24">
        <f t="shared" si="0"/>
        <v>36070</v>
      </c>
      <c r="R5" s="24">
        <f t="shared" si="0"/>
        <v>7114</v>
      </c>
      <c r="S5" s="24">
        <f t="shared" si="0"/>
        <v>7138</v>
      </c>
      <c r="T5" s="24">
        <f t="shared" si="0"/>
        <v>7199</v>
      </c>
      <c r="U5" s="24">
        <f t="shared" si="0"/>
        <v>7267</v>
      </c>
      <c r="V5" s="24">
        <f t="shared" si="0"/>
        <v>7352</v>
      </c>
      <c r="W5" s="24">
        <f t="shared" si="0"/>
        <v>39037</v>
      </c>
      <c r="X5" s="24">
        <f t="shared" si="0"/>
        <v>7772</v>
      </c>
      <c r="Y5" s="24">
        <f t="shared" si="0"/>
        <v>7795</v>
      </c>
      <c r="Z5" s="24">
        <f t="shared" si="0"/>
        <v>7715</v>
      </c>
      <c r="AA5" s="24">
        <f t="shared" si="0"/>
        <v>7780</v>
      </c>
      <c r="AB5" s="24">
        <f t="shared" si="0"/>
        <v>7975</v>
      </c>
      <c r="AC5" s="24" t="s">
        <v>0</v>
      </c>
      <c r="AD5" s="24">
        <f t="shared" si="0"/>
        <v>42295</v>
      </c>
      <c r="AE5" s="24">
        <f t="shared" si="0"/>
        <v>8228</v>
      </c>
      <c r="AF5" s="24">
        <f t="shared" si="0"/>
        <v>8451</v>
      </c>
      <c r="AG5" s="24">
        <f t="shared" si="0"/>
        <v>8549</v>
      </c>
      <c r="AH5" s="24">
        <f t="shared" si="0"/>
        <v>8554</v>
      </c>
      <c r="AI5" s="24">
        <f t="shared" si="0"/>
        <v>8513</v>
      </c>
      <c r="AJ5" s="24">
        <f t="shared" si="0"/>
        <v>39474</v>
      </c>
      <c r="AK5" s="24">
        <f t="shared" si="0"/>
        <v>30029</v>
      </c>
      <c r="AL5" s="24">
        <f t="shared" si="0"/>
        <v>21840</v>
      </c>
      <c r="AM5" s="24">
        <f>SUM(AM6+AM7+AM8+AM9+AM10+AM11+AM12+AM13+AM14+AM15+AM16+AM17+AM18++AM19+AM20+AM21+AM22+AM23+AM24+AM25+AM26+AM27+AM28)</f>
        <v>18027</v>
      </c>
      <c r="AN5" s="24" t="s">
        <v>20</v>
      </c>
      <c r="AO5" s="24">
        <f>SUM(AO6+AO7+AO8+AO9+AO10+AO11+AO12+AO13+AO14+AO15+AO16+AO17+AO18++AO19+AO20+AO21+AO22+AO23+AO24+AO25+AO26+AO27+AO28)</f>
        <v>17193</v>
      </c>
      <c r="AP5" s="24">
        <f t="shared" ref="AP5:AV5" si="1">SUM(AP6+AP7+AP8+AP9+AP10+AP11+AP12+AP13+AP14+AP15+AP16+AP17+AP18++AP19+AP20+AP21+AP22+AP23+AP24+AP25+AP26+AP27+AP28)</f>
        <v>14730</v>
      </c>
      <c r="AQ5" s="24">
        <f t="shared" si="1"/>
        <v>12805</v>
      </c>
      <c r="AR5" s="24">
        <f t="shared" si="1"/>
        <v>10943</v>
      </c>
      <c r="AS5" s="24">
        <f t="shared" si="1"/>
        <v>9366</v>
      </c>
      <c r="AT5" s="24">
        <f t="shared" si="1"/>
        <v>8100</v>
      </c>
      <c r="AU5" s="24">
        <f t="shared" si="1"/>
        <v>6427</v>
      </c>
      <c r="AV5" s="24">
        <f t="shared" si="1"/>
        <v>8651</v>
      </c>
      <c r="AW5" s="12"/>
    </row>
    <row r="6" spans="2:49" ht="15" customHeight="1">
      <c r="B6" s="35" t="s">
        <v>28</v>
      </c>
      <c r="C6" s="22">
        <f>SUM(D6+J6+Q6+W6+AD6+AJ6+AK6+AL6+AM6+AO6+AP6+AQ6+AR6+AS6+AT6+AU6+AV6)</f>
        <v>87078</v>
      </c>
      <c r="D6" s="24">
        <f>SUM(I6+H6+G6+F6+E6)</f>
        <v>7471</v>
      </c>
      <c r="E6" s="23">
        <f t="shared" ref="E6:I21" si="2">SUM(E31+E56)</f>
        <v>1517</v>
      </c>
      <c r="F6" s="23">
        <f t="shared" si="2"/>
        <v>1527</v>
      </c>
      <c r="G6" s="23">
        <f t="shared" si="2"/>
        <v>1446</v>
      </c>
      <c r="H6" s="23">
        <f t="shared" si="2"/>
        <v>1549</v>
      </c>
      <c r="I6" s="23">
        <f t="shared" si="2"/>
        <v>1432</v>
      </c>
      <c r="J6" s="24">
        <f>SUM(O6+N6+M6+L6+K6)</f>
        <v>7515</v>
      </c>
      <c r="K6" s="23">
        <f>SUM(K31+K56)</f>
        <v>1445</v>
      </c>
      <c r="L6" s="23">
        <f t="shared" ref="L6:O6" si="3">SUM(L31+L56)</f>
        <v>1599</v>
      </c>
      <c r="M6" s="23">
        <f t="shared" si="3"/>
        <v>1535</v>
      </c>
      <c r="N6" s="23">
        <f t="shared" si="3"/>
        <v>1459</v>
      </c>
      <c r="O6" s="23">
        <f t="shared" si="3"/>
        <v>1477</v>
      </c>
      <c r="P6" s="35" t="s">
        <v>28</v>
      </c>
      <c r="Q6" s="24">
        <f>SUM(V6+U6+T6+S6+R6)</f>
        <v>7496</v>
      </c>
      <c r="R6" s="23">
        <f>SUM(R31+R56)</f>
        <v>1477</v>
      </c>
      <c r="S6" s="23">
        <f t="shared" ref="S6:V6" si="4">SUM(S31+S56)</f>
        <v>1524</v>
      </c>
      <c r="T6" s="23">
        <f t="shared" si="4"/>
        <v>1522</v>
      </c>
      <c r="U6" s="23">
        <f t="shared" si="4"/>
        <v>1465</v>
      </c>
      <c r="V6" s="23">
        <f t="shared" si="4"/>
        <v>1508</v>
      </c>
      <c r="W6" s="24">
        <f>+X6+Y6+Z6+AA6+AB6</f>
        <v>8388</v>
      </c>
      <c r="X6" s="23">
        <f>SUM(X31+X56)</f>
        <v>1655</v>
      </c>
      <c r="Y6" s="23">
        <f t="shared" ref="Y6:AA6" si="5">SUM(Y31+Y56)</f>
        <v>1606</v>
      </c>
      <c r="Z6" s="23">
        <f t="shared" si="5"/>
        <v>1659</v>
      </c>
      <c r="AA6" s="23">
        <f t="shared" si="5"/>
        <v>1677</v>
      </c>
      <c r="AB6" s="23">
        <f>SUM(AB31+AB56)</f>
        <v>1791</v>
      </c>
      <c r="AC6" s="35" t="s">
        <v>28</v>
      </c>
      <c r="AD6" s="24">
        <f>SUM(AI6+AH6+AG6+AF6+AE6)</f>
        <v>9509</v>
      </c>
      <c r="AE6" s="23">
        <f>SUM(AE31+AE56)</f>
        <v>1871</v>
      </c>
      <c r="AF6" s="23">
        <f t="shared" ref="AF6:AI6" si="6">SUM(AF31+AF56)</f>
        <v>1968</v>
      </c>
      <c r="AG6" s="23">
        <f t="shared" si="6"/>
        <v>1850</v>
      </c>
      <c r="AH6" s="23">
        <f t="shared" si="6"/>
        <v>1926</v>
      </c>
      <c r="AI6" s="23">
        <f t="shared" si="6"/>
        <v>1894</v>
      </c>
      <c r="AJ6" s="24">
        <f>SUM(AJ31+AJ56)</f>
        <v>9306</v>
      </c>
      <c r="AK6" s="24">
        <f t="shared" ref="AK6:AV21" si="7">SUM(AK31+AK56)</f>
        <v>7209</v>
      </c>
      <c r="AL6" s="24">
        <f t="shared" si="7"/>
        <v>5465</v>
      </c>
      <c r="AM6" s="24">
        <f t="shared" si="7"/>
        <v>4447</v>
      </c>
      <c r="AN6" s="35" t="s">
        <v>28</v>
      </c>
      <c r="AO6" s="24">
        <f t="shared" si="7"/>
        <v>4049</v>
      </c>
      <c r="AP6" s="24">
        <f>SUM(AP31+AP56)</f>
        <v>3506</v>
      </c>
      <c r="AQ6" s="24">
        <f>SUM(AQ31+AQ56)</f>
        <v>2953</v>
      </c>
      <c r="AR6" s="24">
        <f t="shared" ref="AR6:AV6" si="8">SUM(AR31+AR56)</f>
        <v>2457</v>
      </c>
      <c r="AS6" s="24">
        <f t="shared" si="8"/>
        <v>2134</v>
      </c>
      <c r="AT6" s="24">
        <f t="shared" si="8"/>
        <v>1882</v>
      </c>
      <c r="AU6" s="24">
        <f t="shared" si="8"/>
        <v>1407</v>
      </c>
      <c r="AV6" s="24">
        <f t="shared" si="8"/>
        <v>1884</v>
      </c>
      <c r="AW6" s="13"/>
    </row>
    <row r="7" spans="2:49" ht="15" customHeight="1">
      <c r="B7" s="35" t="s">
        <v>29</v>
      </c>
      <c r="C7" s="22">
        <f t="shared" ref="C7:C28" si="9">SUM(D7+J7+Q7+W7+AD7+AJ7+AK7+AL7+AM7+AO7+AP7+AQ7+AR7+AS7+AT7+AU7+AV7)</f>
        <v>13026</v>
      </c>
      <c r="D7" s="24">
        <f t="shared" ref="D7:D28" si="10">SUM(I7+H7+G7+F7+E7)</f>
        <v>1237</v>
      </c>
      <c r="E7" s="23">
        <f t="shared" si="2"/>
        <v>250</v>
      </c>
      <c r="F7" s="23">
        <f t="shared" si="2"/>
        <v>256</v>
      </c>
      <c r="G7" s="23">
        <f t="shared" si="2"/>
        <v>237</v>
      </c>
      <c r="H7" s="23">
        <f t="shared" si="2"/>
        <v>235</v>
      </c>
      <c r="I7" s="23">
        <f t="shared" si="2"/>
        <v>259</v>
      </c>
      <c r="J7" s="24">
        <f t="shared" ref="J7:J28" si="11">SUM(O7+N7+M7+L7+K7)</f>
        <v>1233</v>
      </c>
      <c r="K7" s="23">
        <f t="shared" ref="K7:O22" si="12">SUM(K32+K57)</f>
        <v>235</v>
      </c>
      <c r="L7" s="23">
        <f t="shared" si="12"/>
        <v>240</v>
      </c>
      <c r="M7" s="23">
        <f t="shared" si="12"/>
        <v>236</v>
      </c>
      <c r="N7" s="23">
        <f t="shared" si="12"/>
        <v>280</v>
      </c>
      <c r="O7" s="23">
        <f t="shared" si="12"/>
        <v>242</v>
      </c>
      <c r="P7" s="35" t="s">
        <v>29</v>
      </c>
      <c r="Q7" s="24">
        <f t="shared" ref="Q7:Q28" si="13">SUM(V7+U7+T7+S7+R7)</f>
        <v>1263</v>
      </c>
      <c r="R7" s="23">
        <f t="shared" ref="R7:V22" si="14">SUM(R32+R57)</f>
        <v>262</v>
      </c>
      <c r="S7" s="23">
        <f t="shared" si="14"/>
        <v>237</v>
      </c>
      <c r="T7" s="23">
        <f t="shared" si="14"/>
        <v>229</v>
      </c>
      <c r="U7" s="23">
        <f t="shared" si="14"/>
        <v>282</v>
      </c>
      <c r="V7" s="23">
        <f t="shared" si="14"/>
        <v>253</v>
      </c>
      <c r="W7" s="24">
        <f t="shared" ref="W7:W28" si="15">+X7+Y7+Z7+AA7+AB7</f>
        <v>1363</v>
      </c>
      <c r="X7" s="23">
        <f t="shared" ref="X7:AB22" si="16">SUM(X32+X57)</f>
        <v>270</v>
      </c>
      <c r="Y7" s="23">
        <f t="shared" si="16"/>
        <v>247</v>
      </c>
      <c r="Z7" s="23">
        <f t="shared" si="16"/>
        <v>270</v>
      </c>
      <c r="AA7" s="23">
        <f t="shared" si="16"/>
        <v>291</v>
      </c>
      <c r="AB7" s="23">
        <f t="shared" si="16"/>
        <v>285</v>
      </c>
      <c r="AC7" s="35" t="s">
        <v>29</v>
      </c>
      <c r="AD7" s="24">
        <f t="shared" ref="AD7:AD28" si="17">SUM(AI7+AH7+AG7+AF7+AE7)</f>
        <v>1537</v>
      </c>
      <c r="AE7" s="23">
        <f t="shared" ref="AE7:AM22" si="18">SUM(AE32+AE57)</f>
        <v>285</v>
      </c>
      <c r="AF7" s="23">
        <f t="shared" si="18"/>
        <v>311</v>
      </c>
      <c r="AG7" s="23">
        <f t="shared" si="18"/>
        <v>295</v>
      </c>
      <c r="AH7" s="23">
        <f t="shared" si="18"/>
        <v>331</v>
      </c>
      <c r="AI7" s="23">
        <f t="shared" si="18"/>
        <v>315</v>
      </c>
      <c r="AJ7" s="24">
        <f t="shared" si="18"/>
        <v>1319</v>
      </c>
      <c r="AK7" s="24">
        <f t="shared" si="18"/>
        <v>817</v>
      </c>
      <c r="AL7" s="24">
        <f t="shared" si="18"/>
        <v>694</v>
      </c>
      <c r="AM7" s="24">
        <f t="shared" si="18"/>
        <v>542</v>
      </c>
      <c r="AN7" s="35" t="s">
        <v>29</v>
      </c>
      <c r="AO7" s="24">
        <f t="shared" si="7"/>
        <v>617</v>
      </c>
      <c r="AP7" s="24">
        <f t="shared" si="7"/>
        <v>484</v>
      </c>
      <c r="AQ7" s="24">
        <f t="shared" si="7"/>
        <v>441</v>
      </c>
      <c r="AR7" s="24">
        <f t="shared" si="7"/>
        <v>367</v>
      </c>
      <c r="AS7" s="24">
        <f t="shared" si="7"/>
        <v>315</v>
      </c>
      <c r="AT7" s="24">
        <f t="shared" si="7"/>
        <v>269</v>
      </c>
      <c r="AU7" s="24">
        <f t="shared" si="7"/>
        <v>222</v>
      </c>
      <c r="AV7" s="24">
        <f t="shared" si="7"/>
        <v>306</v>
      </c>
      <c r="AW7" s="13"/>
    </row>
    <row r="8" spans="2:49" ht="15" customHeight="1">
      <c r="B8" s="35" t="s">
        <v>30</v>
      </c>
      <c r="C8" s="22">
        <f>SUM(D8+J8+Q8+W8+AD8+AJ8+AK8+AL8+AM8+AO8+AP8+AQ8+AR8+AS8+AT8+AU8+AV8)</f>
        <v>16624</v>
      </c>
      <c r="D8" s="24">
        <f t="shared" si="10"/>
        <v>1673</v>
      </c>
      <c r="E8" s="23">
        <f t="shared" si="2"/>
        <v>338</v>
      </c>
      <c r="F8" s="23">
        <f t="shared" si="2"/>
        <v>317</v>
      </c>
      <c r="G8" s="23">
        <f t="shared" si="2"/>
        <v>363</v>
      </c>
      <c r="H8" s="23">
        <f t="shared" si="2"/>
        <v>317</v>
      </c>
      <c r="I8" s="23">
        <f t="shared" si="2"/>
        <v>338</v>
      </c>
      <c r="J8" s="24">
        <f t="shared" si="11"/>
        <v>1635</v>
      </c>
      <c r="K8" s="23">
        <f t="shared" si="12"/>
        <v>330</v>
      </c>
      <c r="L8" s="23">
        <f t="shared" si="12"/>
        <v>322</v>
      </c>
      <c r="M8" s="23">
        <f t="shared" si="12"/>
        <v>327</v>
      </c>
      <c r="N8" s="23">
        <f t="shared" si="12"/>
        <v>360</v>
      </c>
      <c r="O8" s="23">
        <f t="shared" si="12"/>
        <v>296</v>
      </c>
      <c r="P8" s="35" t="s">
        <v>30</v>
      </c>
      <c r="Q8" s="24">
        <f t="shared" si="13"/>
        <v>1604</v>
      </c>
      <c r="R8" s="23">
        <f t="shared" si="14"/>
        <v>321</v>
      </c>
      <c r="S8" s="23">
        <f t="shared" si="14"/>
        <v>283</v>
      </c>
      <c r="T8" s="23">
        <f t="shared" si="14"/>
        <v>313</v>
      </c>
      <c r="U8" s="23">
        <f t="shared" si="14"/>
        <v>314</v>
      </c>
      <c r="V8" s="23">
        <f t="shared" si="14"/>
        <v>373</v>
      </c>
      <c r="W8" s="24">
        <f t="shared" si="15"/>
        <v>1702</v>
      </c>
      <c r="X8" s="23">
        <f t="shared" si="16"/>
        <v>355</v>
      </c>
      <c r="Y8" s="23">
        <f t="shared" si="16"/>
        <v>355</v>
      </c>
      <c r="Z8" s="23">
        <f t="shared" si="16"/>
        <v>343</v>
      </c>
      <c r="AA8" s="23">
        <f t="shared" si="16"/>
        <v>301</v>
      </c>
      <c r="AB8" s="23">
        <f t="shared" si="16"/>
        <v>348</v>
      </c>
      <c r="AC8" s="35" t="s">
        <v>30</v>
      </c>
      <c r="AD8" s="24">
        <f t="shared" si="17"/>
        <v>1868</v>
      </c>
      <c r="AE8" s="23">
        <f t="shared" si="18"/>
        <v>398</v>
      </c>
      <c r="AF8" s="23">
        <f t="shared" si="18"/>
        <v>384</v>
      </c>
      <c r="AG8" s="23">
        <f t="shared" si="18"/>
        <v>390</v>
      </c>
      <c r="AH8" s="23">
        <f t="shared" si="18"/>
        <v>346</v>
      </c>
      <c r="AI8" s="23">
        <f t="shared" si="18"/>
        <v>350</v>
      </c>
      <c r="AJ8" s="24">
        <f t="shared" si="18"/>
        <v>1636</v>
      </c>
      <c r="AK8" s="24">
        <f t="shared" si="18"/>
        <v>1221</v>
      </c>
      <c r="AL8" s="24">
        <f t="shared" si="18"/>
        <v>826</v>
      </c>
      <c r="AM8" s="24">
        <f t="shared" si="18"/>
        <v>729</v>
      </c>
      <c r="AN8" s="35" t="s">
        <v>30</v>
      </c>
      <c r="AO8" s="24">
        <f t="shared" si="7"/>
        <v>730</v>
      </c>
      <c r="AP8" s="24">
        <f t="shared" si="7"/>
        <v>606</v>
      </c>
      <c r="AQ8" s="24">
        <f t="shared" si="7"/>
        <v>487</v>
      </c>
      <c r="AR8" s="24">
        <f t="shared" si="7"/>
        <v>456</v>
      </c>
      <c r="AS8" s="24">
        <f t="shared" si="7"/>
        <v>418</v>
      </c>
      <c r="AT8" s="24">
        <f t="shared" si="7"/>
        <v>332</v>
      </c>
      <c r="AU8" s="24">
        <f t="shared" si="7"/>
        <v>304</v>
      </c>
      <c r="AV8" s="24">
        <f t="shared" si="7"/>
        <v>397</v>
      </c>
      <c r="AW8" s="13"/>
    </row>
    <row r="9" spans="2:49" ht="15" customHeight="1">
      <c r="B9" s="35" t="s">
        <v>31</v>
      </c>
      <c r="C9" s="22">
        <f t="shared" si="9"/>
        <v>3002</v>
      </c>
      <c r="D9" s="24">
        <f t="shared" si="10"/>
        <v>274</v>
      </c>
      <c r="E9" s="23">
        <f t="shared" si="2"/>
        <v>50</v>
      </c>
      <c r="F9" s="23">
        <f t="shared" si="2"/>
        <v>52</v>
      </c>
      <c r="G9" s="23">
        <f t="shared" si="2"/>
        <v>64</v>
      </c>
      <c r="H9" s="23">
        <f t="shared" si="2"/>
        <v>55</v>
      </c>
      <c r="I9" s="23">
        <f t="shared" si="2"/>
        <v>53</v>
      </c>
      <c r="J9" s="24">
        <f t="shared" si="11"/>
        <v>305</v>
      </c>
      <c r="K9" s="23">
        <f t="shared" si="12"/>
        <v>72</v>
      </c>
      <c r="L9" s="23">
        <f t="shared" si="12"/>
        <v>54</v>
      </c>
      <c r="M9" s="23">
        <f t="shared" si="12"/>
        <v>60</v>
      </c>
      <c r="N9" s="23">
        <f t="shared" si="12"/>
        <v>67</v>
      </c>
      <c r="O9" s="23">
        <f t="shared" si="12"/>
        <v>52</v>
      </c>
      <c r="P9" s="35" t="s">
        <v>31</v>
      </c>
      <c r="Q9" s="24">
        <f t="shared" si="13"/>
        <v>282</v>
      </c>
      <c r="R9" s="23">
        <f t="shared" si="14"/>
        <v>54</v>
      </c>
      <c r="S9" s="23">
        <f t="shared" si="14"/>
        <v>64</v>
      </c>
      <c r="T9" s="23">
        <f t="shared" si="14"/>
        <v>57</v>
      </c>
      <c r="U9" s="23">
        <f t="shared" si="14"/>
        <v>59</v>
      </c>
      <c r="V9" s="23">
        <f t="shared" si="14"/>
        <v>48</v>
      </c>
      <c r="W9" s="24">
        <f t="shared" si="15"/>
        <v>222</v>
      </c>
      <c r="X9" s="23">
        <f t="shared" si="16"/>
        <v>57</v>
      </c>
      <c r="Y9" s="23">
        <f t="shared" si="16"/>
        <v>36</v>
      </c>
      <c r="Z9" s="23">
        <f t="shared" si="16"/>
        <v>50</v>
      </c>
      <c r="AA9" s="23">
        <f t="shared" si="16"/>
        <v>43</v>
      </c>
      <c r="AB9" s="23">
        <f t="shared" si="16"/>
        <v>36</v>
      </c>
      <c r="AC9" s="35" t="s">
        <v>31</v>
      </c>
      <c r="AD9" s="24">
        <f t="shared" si="17"/>
        <v>314</v>
      </c>
      <c r="AE9" s="23">
        <f t="shared" si="18"/>
        <v>72</v>
      </c>
      <c r="AF9" s="23">
        <f t="shared" si="18"/>
        <v>52</v>
      </c>
      <c r="AG9" s="23">
        <f t="shared" si="18"/>
        <v>67</v>
      </c>
      <c r="AH9" s="23">
        <f t="shared" si="18"/>
        <v>65</v>
      </c>
      <c r="AI9" s="23">
        <f t="shared" si="18"/>
        <v>58</v>
      </c>
      <c r="AJ9" s="24">
        <f t="shared" si="18"/>
        <v>332</v>
      </c>
      <c r="AK9" s="24">
        <f t="shared" si="18"/>
        <v>243</v>
      </c>
      <c r="AL9" s="24">
        <f t="shared" si="18"/>
        <v>166</v>
      </c>
      <c r="AM9" s="24">
        <f t="shared" si="18"/>
        <v>134</v>
      </c>
      <c r="AN9" s="35" t="s">
        <v>31</v>
      </c>
      <c r="AO9" s="24">
        <f t="shared" si="7"/>
        <v>122</v>
      </c>
      <c r="AP9" s="24">
        <f t="shared" si="7"/>
        <v>113</v>
      </c>
      <c r="AQ9" s="24">
        <f t="shared" si="7"/>
        <v>93</v>
      </c>
      <c r="AR9" s="24">
        <f t="shared" si="7"/>
        <v>121</v>
      </c>
      <c r="AS9" s="24">
        <f t="shared" si="7"/>
        <v>87</v>
      </c>
      <c r="AT9" s="24">
        <f t="shared" si="7"/>
        <v>83</v>
      </c>
      <c r="AU9" s="24">
        <f t="shared" si="7"/>
        <v>40</v>
      </c>
      <c r="AV9" s="24">
        <f t="shared" si="7"/>
        <v>71</v>
      </c>
      <c r="AW9" s="13"/>
    </row>
    <row r="10" spans="2:49" ht="15" customHeight="1">
      <c r="B10" s="35" t="s">
        <v>32</v>
      </c>
      <c r="C10" s="22">
        <f t="shared" si="9"/>
        <v>12789</v>
      </c>
      <c r="D10" s="24">
        <f t="shared" si="10"/>
        <v>1181</v>
      </c>
      <c r="E10" s="23">
        <f t="shared" si="2"/>
        <v>232</v>
      </c>
      <c r="F10" s="23">
        <f t="shared" si="2"/>
        <v>243</v>
      </c>
      <c r="G10" s="23">
        <f t="shared" si="2"/>
        <v>227</v>
      </c>
      <c r="H10" s="23">
        <f t="shared" si="2"/>
        <v>260</v>
      </c>
      <c r="I10" s="23">
        <f t="shared" si="2"/>
        <v>219</v>
      </c>
      <c r="J10" s="24">
        <f t="shared" si="11"/>
        <v>1200</v>
      </c>
      <c r="K10" s="23">
        <f t="shared" si="12"/>
        <v>256</v>
      </c>
      <c r="L10" s="23">
        <f t="shared" si="12"/>
        <v>247</v>
      </c>
      <c r="M10" s="23">
        <f t="shared" si="12"/>
        <v>207</v>
      </c>
      <c r="N10" s="23">
        <f t="shared" si="12"/>
        <v>251</v>
      </c>
      <c r="O10" s="23">
        <f t="shared" si="12"/>
        <v>239</v>
      </c>
      <c r="P10" s="35" t="s">
        <v>32</v>
      </c>
      <c r="Q10" s="24">
        <f t="shared" si="13"/>
        <v>1233</v>
      </c>
      <c r="R10" s="23">
        <f t="shared" si="14"/>
        <v>263</v>
      </c>
      <c r="S10" s="23">
        <f t="shared" si="14"/>
        <v>236</v>
      </c>
      <c r="T10" s="23">
        <f t="shared" si="14"/>
        <v>241</v>
      </c>
      <c r="U10" s="23">
        <f t="shared" si="14"/>
        <v>246</v>
      </c>
      <c r="V10" s="23">
        <f t="shared" si="14"/>
        <v>247</v>
      </c>
      <c r="W10" s="24">
        <f t="shared" si="15"/>
        <v>1294</v>
      </c>
      <c r="X10" s="23">
        <f t="shared" si="16"/>
        <v>260</v>
      </c>
      <c r="Y10" s="23">
        <f t="shared" si="16"/>
        <v>258</v>
      </c>
      <c r="Z10" s="23">
        <f t="shared" si="16"/>
        <v>281</v>
      </c>
      <c r="AA10" s="23">
        <f t="shared" si="16"/>
        <v>242</v>
      </c>
      <c r="AB10" s="23">
        <f t="shared" si="16"/>
        <v>253</v>
      </c>
      <c r="AC10" s="35" t="s">
        <v>32</v>
      </c>
      <c r="AD10" s="24">
        <f t="shared" si="17"/>
        <v>1361</v>
      </c>
      <c r="AE10" s="23">
        <f t="shared" si="18"/>
        <v>256</v>
      </c>
      <c r="AF10" s="23">
        <f t="shared" si="18"/>
        <v>283</v>
      </c>
      <c r="AG10" s="23">
        <f t="shared" si="18"/>
        <v>298</v>
      </c>
      <c r="AH10" s="23">
        <f t="shared" si="18"/>
        <v>242</v>
      </c>
      <c r="AI10" s="23">
        <f t="shared" si="18"/>
        <v>282</v>
      </c>
      <c r="AJ10" s="24">
        <f t="shared" si="18"/>
        <v>1277</v>
      </c>
      <c r="AK10" s="24">
        <f t="shared" si="18"/>
        <v>1004</v>
      </c>
      <c r="AL10" s="24">
        <f t="shared" si="18"/>
        <v>686</v>
      </c>
      <c r="AM10" s="24">
        <f t="shared" si="18"/>
        <v>603</v>
      </c>
      <c r="AN10" s="35" t="s">
        <v>32</v>
      </c>
      <c r="AO10" s="24">
        <f t="shared" si="7"/>
        <v>529</v>
      </c>
      <c r="AP10" s="24">
        <f t="shared" si="7"/>
        <v>470</v>
      </c>
      <c r="AQ10" s="24">
        <f t="shared" si="7"/>
        <v>448</v>
      </c>
      <c r="AR10" s="24">
        <f t="shared" si="7"/>
        <v>381</v>
      </c>
      <c r="AS10" s="24">
        <f t="shared" si="7"/>
        <v>348</v>
      </c>
      <c r="AT10" s="24">
        <f t="shared" si="7"/>
        <v>278</v>
      </c>
      <c r="AU10" s="24">
        <f t="shared" si="7"/>
        <v>218</v>
      </c>
      <c r="AV10" s="24">
        <f t="shared" si="7"/>
        <v>278</v>
      </c>
      <c r="AW10" s="13"/>
    </row>
    <row r="11" spans="2:49" ht="15" customHeight="1">
      <c r="B11" s="35" t="s">
        <v>33</v>
      </c>
      <c r="C11" s="22">
        <f t="shared" si="9"/>
        <v>8509</v>
      </c>
      <c r="D11" s="24">
        <f t="shared" si="10"/>
        <v>776</v>
      </c>
      <c r="E11" s="23">
        <f t="shared" si="2"/>
        <v>148</v>
      </c>
      <c r="F11" s="23">
        <f t="shared" si="2"/>
        <v>141</v>
      </c>
      <c r="G11" s="23">
        <f t="shared" si="2"/>
        <v>155</v>
      </c>
      <c r="H11" s="23">
        <f t="shared" si="2"/>
        <v>163</v>
      </c>
      <c r="I11" s="23">
        <f t="shared" si="2"/>
        <v>169</v>
      </c>
      <c r="J11" s="24">
        <f t="shared" si="11"/>
        <v>822</v>
      </c>
      <c r="K11" s="23">
        <f t="shared" si="12"/>
        <v>166</v>
      </c>
      <c r="L11" s="23">
        <f t="shared" si="12"/>
        <v>170</v>
      </c>
      <c r="M11" s="23">
        <f t="shared" si="12"/>
        <v>145</v>
      </c>
      <c r="N11" s="23">
        <f t="shared" si="12"/>
        <v>160</v>
      </c>
      <c r="O11" s="23">
        <f t="shared" si="12"/>
        <v>181</v>
      </c>
      <c r="P11" s="35" t="s">
        <v>33</v>
      </c>
      <c r="Q11" s="24">
        <f t="shared" si="13"/>
        <v>842</v>
      </c>
      <c r="R11" s="23">
        <f t="shared" si="14"/>
        <v>167</v>
      </c>
      <c r="S11" s="23">
        <f t="shared" si="14"/>
        <v>179</v>
      </c>
      <c r="T11" s="23">
        <f t="shared" si="14"/>
        <v>178</v>
      </c>
      <c r="U11" s="23">
        <f t="shared" si="14"/>
        <v>168</v>
      </c>
      <c r="V11" s="23">
        <f t="shared" si="14"/>
        <v>150</v>
      </c>
      <c r="W11" s="24">
        <f t="shared" si="15"/>
        <v>890</v>
      </c>
      <c r="X11" s="23">
        <f t="shared" si="16"/>
        <v>173</v>
      </c>
      <c r="Y11" s="23">
        <f t="shared" si="16"/>
        <v>197</v>
      </c>
      <c r="Z11" s="23">
        <f t="shared" si="16"/>
        <v>173</v>
      </c>
      <c r="AA11" s="23">
        <f t="shared" si="16"/>
        <v>162</v>
      </c>
      <c r="AB11" s="23">
        <f t="shared" si="16"/>
        <v>185</v>
      </c>
      <c r="AC11" s="35" t="s">
        <v>33</v>
      </c>
      <c r="AD11" s="24">
        <f t="shared" si="17"/>
        <v>929</v>
      </c>
      <c r="AE11" s="23">
        <f t="shared" si="18"/>
        <v>190</v>
      </c>
      <c r="AF11" s="23">
        <f t="shared" si="18"/>
        <v>210</v>
      </c>
      <c r="AG11" s="23">
        <f t="shared" si="18"/>
        <v>168</v>
      </c>
      <c r="AH11" s="23">
        <f t="shared" si="18"/>
        <v>171</v>
      </c>
      <c r="AI11" s="23">
        <f t="shared" si="18"/>
        <v>190</v>
      </c>
      <c r="AJ11" s="24">
        <f t="shared" si="18"/>
        <v>804</v>
      </c>
      <c r="AK11" s="24">
        <f t="shared" si="18"/>
        <v>609</v>
      </c>
      <c r="AL11" s="24">
        <f t="shared" si="18"/>
        <v>453</v>
      </c>
      <c r="AM11" s="24">
        <f t="shared" si="18"/>
        <v>425</v>
      </c>
      <c r="AN11" s="35" t="s">
        <v>33</v>
      </c>
      <c r="AO11" s="24">
        <f t="shared" si="7"/>
        <v>406</v>
      </c>
      <c r="AP11" s="24">
        <f t="shared" si="7"/>
        <v>276</v>
      </c>
      <c r="AQ11" s="24">
        <f t="shared" si="7"/>
        <v>290</v>
      </c>
      <c r="AR11" s="24">
        <f t="shared" si="7"/>
        <v>237</v>
      </c>
      <c r="AS11" s="24">
        <f t="shared" si="7"/>
        <v>179</v>
      </c>
      <c r="AT11" s="24">
        <f t="shared" si="7"/>
        <v>205</v>
      </c>
      <c r="AU11" s="24">
        <f t="shared" si="7"/>
        <v>131</v>
      </c>
      <c r="AV11" s="24">
        <f t="shared" si="7"/>
        <v>235</v>
      </c>
      <c r="AW11" s="13"/>
    </row>
    <row r="12" spans="2:49" ht="15" customHeight="1">
      <c r="B12" s="35" t="s">
        <v>34</v>
      </c>
      <c r="C12" s="22">
        <f>SUM(D12+J12+Q12+W12+AD12+AJ12+AK12+AL12+AM12+AO12+AP12+AQ12+AR12+AS12+AT12+AU12+AV12)</f>
        <v>6364</v>
      </c>
      <c r="D12" s="24">
        <f t="shared" si="10"/>
        <v>611</v>
      </c>
      <c r="E12" s="23">
        <f t="shared" si="2"/>
        <v>123</v>
      </c>
      <c r="F12" s="23">
        <f t="shared" si="2"/>
        <v>128</v>
      </c>
      <c r="G12" s="23">
        <f t="shared" si="2"/>
        <v>118</v>
      </c>
      <c r="H12" s="23">
        <f t="shared" si="2"/>
        <v>113</v>
      </c>
      <c r="I12" s="23">
        <f t="shared" si="2"/>
        <v>129</v>
      </c>
      <c r="J12" s="24">
        <f t="shared" si="11"/>
        <v>561</v>
      </c>
      <c r="K12" s="23">
        <f t="shared" si="12"/>
        <v>132</v>
      </c>
      <c r="L12" s="23">
        <f t="shared" si="12"/>
        <v>88</v>
      </c>
      <c r="M12" s="23">
        <f t="shared" si="12"/>
        <v>107</v>
      </c>
      <c r="N12" s="23">
        <f t="shared" si="12"/>
        <v>124</v>
      </c>
      <c r="O12" s="23">
        <f t="shared" si="12"/>
        <v>110</v>
      </c>
      <c r="P12" s="35" t="s">
        <v>34</v>
      </c>
      <c r="Q12" s="24">
        <f t="shared" si="13"/>
        <v>559</v>
      </c>
      <c r="R12" s="23">
        <f t="shared" si="14"/>
        <v>100</v>
      </c>
      <c r="S12" s="23">
        <f t="shared" si="14"/>
        <v>95</v>
      </c>
      <c r="T12" s="23">
        <f t="shared" si="14"/>
        <v>132</v>
      </c>
      <c r="U12" s="23">
        <f t="shared" si="14"/>
        <v>107</v>
      </c>
      <c r="V12" s="23">
        <f t="shared" si="14"/>
        <v>125</v>
      </c>
      <c r="W12" s="24">
        <f t="shared" si="15"/>
        <v>591</v>
      </c>
      <c r="X12" s="23">
        <f t="shared" si="16"/>
        <v>112</v>
      </c>
      <c r="Y12" s="23">
        <f t="shared" si="16"/>
        <v>117</v>
      </c>
      <c r="Z12" s="23">
        <f t="shared" si="16"/>
        <v>110</v>
      </c>
      <c r="AA12" s="23">
        <f t="shared" si="16"/>
        <v>131</v>
      </c>
      <c r="AB12" s="23">
        <f t="shared" si="16"/>
        <v>121</v>
      </c>
      <c r="AC12" s="35" t="s">
        <v>34</v>
      </c>
      <c r="AD12" s="24">
        <f t="shared" si="17"/>
        <v>684</v>
      </c>
      <c r="AE12" s="23">
        <f t="shared" si="18"/>
        <v>153</v>
      </c>
      <c r="AF12" s="23">
        <f t="shared" si="18"/>
        <v>125</v>
      </c>
      <c r="AG12" s="23">
        <f t="shared" si="18"/>
        <v>128</v>
      </c>
      <c r="AH12" s="23">
        <f t="shared" si="18"/>
        <v>131</v>
      </c>
      <c r="AI12" s="23">
        <f t="shared" si="18"/>
        <v>147</v>
      </c>
      <c r="AJ12" s="24">
        <f t="shared" si="18"/>
        <v>613</v>
      </c>
      <c r="AK12" s="24">
        <f t="shared" si="18"/>
        <v>542</v>
      </c>
      <c r="AL12" s="24">
        <f t="shared" si="18"/>
        <v>372</v>
      </c>
      <c r="AM12" s="24">
        <f t="shared" si="18"/>
        <v>323</v>
      </c>
      <c r="AN12" s="35" t="s">
        <v>34</v>
      </c>
      <c r="AO12" s="24">
        <f t="shared" si="7"/>
        <v>304</v>
      </c>
      <c r="AP12" s="24">
        <f t="shared" si="7"/>
        <v>239</v>
      </c>
      <c r="AQ12" s="24">
        <f t="shared" si="7"/>
        <v>190</v>
      </c>
      <c r="AR12" s="24">
        <f t="shared" si="7"/>
        <v>190</v>
      </c>
      <c r="AS12" s="24">
        <f t="shared" si="7"/>
        <v>171</v>
      </c>
      <c r="AT12" s="24">
        <f t="shared" si="7"/>
        <v>132</v>
      </c>
      <c r="AU12" s="24">
        <f t="shared" si="7"/>
        <v>109</v>
      </c>
      <c r="AV12" s="24">
        <f t="shared" si="7"/>
        <v>173</v>
      </c>
      <c r="AW12" s="13"/>
    </row>
    <row r="13" spans="2:49" ht="15" customHeight="1">
      <c r="B13" s="35" t="s">
        <v>35</v>
      </c>
      <c r="C13" s="22">
        <f t="shared" si="9"/>
        <v>9373</v>
      </c>
      <c r="D13" s="24">
        <f t="shared" si="10"/>
        <v>843</v>
      </c>
      <c r="E13" s="23">
        <f t="shared" si="2"/>
        <v>141</v>
      </c>
      <c r="F13" s="23">
        <f t="shared" si="2"/>
        <v>153</v>
      </c>
      <c r="G13" s="23">
        <f t="shared" si="2"/>
        <v>175</v>
      </c>
      <c r="H13" s="23">
        <f t="shared" si="2"/>
        <v>206</v>
      </c>
      <c r="I13" s="23">
        <f t="shared" si="2"/>
        <v>168</v>
      </c>
      <c r="J13" s="24">
        <f t="shared" si="11"/>
        <v>912</v>
      </c>
      <c r="K13" s="23">
        <f t="shared" si="12"/>
        <v>195</v>
      </c>
      <c r="L13" s="23">
        <f t="shared" si="12"/>
        <v>176</v>
      </c>
      <c r="M13" s="23">
        <f t="shared" si="12"/>
        <v>196</v>
      </c>
      <c r="N13" s="23">
        <f t="shared" si="12"/>
        <v>175</v>
      </c>
      <c r="O13" s="23">
        <f t="shared" si="12"/>
        <v>170</v>
      </c>
      <c r="P13" s="35" t="s">
        <v>35</v>
      </c>
      <c r="Q13" s="24">
        <f t="shared" si="13"/>
        <v>931</v>
      </c>
      <c r="R13" s="23">
        <f t="shared" si="14"/>
        <v>184</v>
      </c>
      <c r="S13" s="23">
        <f t="shared" si="14"/>
        <v>173</v>
      </c>
      <c r="T13" s="23">
        <f t="shared" si="14"/>
        <v>175</v>
      </c>
      <c r="U13" s="23">
        <f t="shared" si="14"/>
        <v>213</v>
      </c>
      <c r="V13" s="23">
        <f t="shared" si="14"/>
        <v>186</v>
      </c>
      <c r="W13" s="24">
        <f t="shared" si="15"/>
        <v>1062</v>
      </c>
      <c r="X13" s="23">
        <f t="shared" si="16"/>
        <v>216</v>
      </c>
      <c r="Y13" s="23">
        <f t="shared" si="16"/>
        <v>201</v>
      </c>
      <c r="Z13" s="23">
        <f t="shared" si="16"/>
        <v>237</v>
      </c>
      <c r="AA13" s="23">
        <f t="shared" si="16"/>
        <v>198</v>
      </c>
      <c r="AB13" s="23">
        <f t="shared" si="16"/>
        <v>210</v>
      </c>
      <c r="AC13" s="35" t="s">
        <v>35</v>
      </c>
      <c r="AD13" s="24">
        <f t="shared" si="17"/>
        <v>994</v>
      </c>
      <c r="AE13" s="23">
        <f t="shared" si="18"/>
        <v>170</v>
      </c>
      <c r="AF13" s="23">
        <f t="shared" si="18"/>
        <v>217</v>
      </c>
      <c r="AG13" s="23">
        <f t="shared" si="18"/>
        <v>207</v>
      </c>
      <c r="AH13" s="23">
        <f t="shared" si="18"/>
        <v>210</v>
      </c>
      <c r="AI13" s="23">
        <f t="shared" si="18"/>
        <v>190</v>
      </c>
      <c r="AJ13" s="24">
        <f t="shared" si="18"/>
        <v>859</v>
      </c>
      <c r="AK13" s="24">
        <f t="shared" si="18"/>
        <v>612</v>
      </c>
      <c r="AL13" s="24">
        <f t="shared" si="18"/>
        <v>422</v>
      </c>
      <c r="AM13" s="24">
        <f t="shared" si="18"/>
        <v>381</v>
      </c>
      <c r="AN13" s="35" t="s">
        <v>35</v>
      </c>
      <c r="AO13" s="24">
        <f t="shared" si="7"/>
        <v>380</v>
      </c>
      <c r="AP13" s="24">
        <f t="shared" si="7"/>
        <v>384</v>
      </c>
      <c r="AQ13" s="24">
        <f t="shared" si="7"/>
        <v>338</v>
      </c>
      <c r="AR13" s="24">
        <f t="shared" si="7"/>
        <v>315</v>
      </c>
      <c r="AS13" s="24">
        <f t="shared" si="7"/>
        <v>261</v>
      </c>
      <c r="AT13" s="24">
        <f t="shared" si="7"/>
        <v>217</v>
      </c>
      <c r="AU13" s="24">
        <f t="shared" si="7"/>
        <v>193</v>
      </c>
      <c r="AV13" s="24">
        <f t="shared" si="7"/>
        <v>269</v>
      </c>
      <c r="AW13" s="13"/>
    </row>
    <row r="14" spans="2:49" ht="15" customHeight="1">
      <c r="B14" s="35" t="s">
        <v>36</v>
      </c>
      <c r="C14" s="22">
        <f t="shared" si="9"/>
        <v>52794</v>
      </c>
      <c r="D14" s="24">
        <f t="shared" si="10"/>
        <v>5093</v>
      </c>
      <c r="E14" s="23">
        <f t="shared" si="2"/>
        <v>977</v>
      </c>
      <c r="F14" s="23">
        <f t="shared" si="2"/>
        <v>1039</v>
      </c>
      <c r="G14" s="23">
        <f t="shared" si="2"/>
        <v>1028</v>
      </c>
      <c r="H14" s="23">
        <f t="shared" si="2"/>
        <v>1036</v>
      </c>
      <c r="I14" s="23">
        <f t="shared" si="2"/>
        <v>1013</v>
      </c>
      <c r="J14" s="24">
        <f t="shared" si="11"/>
        <v>5097</v>
      </c>
      <c r="K14" s="23">
        <f t="shared" si="12"/>
        <v>1004</v>
      </c>
      <c r="L14" s="23">
        <f t="shared" si="12"/>
        <v>1009</v>
      </c>
      <c r="M14" s="23">
        <f t="shared" si="12"/>
        <v>1034</v>
      </c>
      <c r="N14" s="23">
        <f t="shared" si="12"/>
        <v>1009</v>
      </c>
      <c r="O14" s="23">
        <f t="shared" si="12"/>
        <v>1041</v>
      </c>
      <c r="P14" s="35" t="s">
        <v>36</v>
      </c>
      <c r="Q14" s="24">
        <f t="shared" si="13"/>
        <v>5462</v>
      </c>
      <c r="R14" s="23">
        <f t="shared" si="14"/>
        <v>1055</v>
      </c>
      <c r="S14" s="23">
        <f t="shared" si="14"/>
        <v>1117</v>
      </c>
      <c r="T14" s="23">
        <f t="shared" si="14"/>
        <v>1067</v>
      </c>
      <c r="U14" s="23">
        <f t="shared" si="14"/>
        <v>1093</v>
      </c>
      <c r="V14" s="23">
        <f t="shared" si="14"/>
        <v>1130</v>
      </c>
      <c r="W14" s="24">
        <f t="shared" si="15"/>
        <v>5584</v>
      </c>
      <c r="X14" s="23">
        <f t="shared" si="16"/>
        <v>1122</v>
      </c>
      <c r="Y14" s="23">
        <f t="shared" si="16"/>
        <v>1151</v>
      </c>
      <c r="Z14" s="23">
        <f t="shared" si="16"/>
        <v>1104</v>
      </c>
      <c r="AA14" s="23">
        <f t="shared" si="16"/>
        <v>1080</v>
      </c>
      <c r="AB14" s="23">
        <f t="shared" si="16"/>
        <v>1127</v>
      </c>
      <c r="AC14" s="35" t="s">
        <v>36</v>
      </c>
      <c r="AD14" s="24">
        <f t="shared" si="17"/>
        <v>5793</v>
      </c>
      <c r="AE14" s="23">
        <f t="shared" si="18"/>
        <v>1119</v>
      </c>
      <c r="AF14" s="23">
        <f t="shared" si="18"/>
        <v>1121</v>
      </c>
      <c r="AG14" s="23">
        <f t="shared" si="18"/>
        <v>1232</v>
      </c>
      <c r="AH14" s="23">
        <f t="shared" si="18"/>
        <v>1170</v>
      </c>
      <c r="AI14" s="23">
        <f t="shared" si="18"/>
        <v>1151</v>
      </c>
      <c r="AJ14" s="24">
        <f t="shared" si="18"/>
        <v>5375</v>
      </c>
      <c r="AK14" s="24">
        <f t="shared" si="18"/>
        <v>4230</v>
      </c>
      <c r="AL14" s="24">
        <f t="shared" si="18"/>
        <v>2987</v>
      </c>
      <c r="AM14" s="24">
        <f t="shared" si="18"/>
        <v>2326</v>
      </c>
      <c r="AN14" s="35" t="s">
        <v>36</v>
      </c>
      <c r="AO14" s="24">
        <f t="shared" si="7"/>
        <v>2220</v>
      </c>
      <c r="AP14" s="24">
        <f t="shared" si="7"/>
        <v>1836</v>
      </c>
      <c r="AQ14" s="24">
        <f t="shared" si="7"/>
        <v>1644</v>
      </c>
      <c r="AR14" s="24">
        <f t="shared" si="7"/>
        <v>1390</v>
      </c>
      <c r="AS14" s="24">
        <f t="shared" si="7"/>
        <v>1169</v>
      </c>
      <c r="AT14" s="24">
        <f t="shared" si="7"/>
        <v>914</v>
      </c>
      <c r="AU14" s="24">
        <f t="shared" si="7"/>
        <v>734</v>
      </c>
      <c r="AV14" s="24">
        <f t="shared" si="7"/>
        <v>940</v>
      </c>
      <c r="AW14" s="13"/>
    </row>
    <row r="15" spans="2:49" ht="15" customHeight="1">
      <c r="B15" s="35" t="s">
        <v>37</v>
      </c>
      <c r="C15" s="22">
        <f t="shared" si="9"/>
        <v>20965</v>
      </c>
      <c r="D15" s="24">
        <f t="shared" si="10"/>
        <v>1936</v>
      </c>
      <c r="E15" s="23">
        <f t="shared" si="2"/>
        <v>406</v>
      </c>
      <c r="F15" s="23">
        <f t="shared" si="2"/>
        <v>391</v>
      </c>
      <c r="G15" s="23">
        <f t="shared" si="2"/>
        <v>374</v>
      </c>
      <c r="H15" s="23">
        <f t="shared" si="2"/>
        <v>375</v>
      </c>
      <c r="I15" s="23">
        <f t="shared" si="2"/>
        <v>390</v>
      </c>
      <c r="J15" s="24">
        <f t="shared" si="11"/>
        <v>1857</v>
      </c>
      <c r="K15" s="23">
        <f t="shared" si="12"/>
        <v>375</v>
      </c>
      <c r="L15" s="23">
        <f t="shared" si="12"/>
        <v>386</v>
      </c>
      <c r="M15" s="23">
        <f t="shared" si="12"/>
        <v>372</v>
      </c>
      <c r="N15" s="23">
        <f t="shared" si="12"/>
        <v>346</v>
      </c>
      <c r="O15" s="23">
        <f t="shared" si="12"/>
        <v>378</v>
      </c>
      <c r="P15" s="35" t="s">
        <v>37</v>
      </c>
      <c r="Q15" s="24">
        <f t="shared" si="13"/>
        <v>1708</v>
      </c>
      <c r="R15" s="23">
        <f t="shared" si="14"/>
        <v>328</v>
      </c>
      <c r="S15" s="23">
        <f t="shared" si="14"/>
        <v>332</v>
      </c>
      <c r="T15" s="23">
        <f t="shared" si="14"/>
        <v>342</v>
      </c>
      <c r="U15" s="23">
        <f t="shared" si="14"/>
        <v>330</v>
      </c>
      <c r="V15" s="23">
        <f t="shared" si="14"/>
        <v>376</v>
      </c>
      <c r="W15" s="24">
        <f t="shared" si="15"/>
        <v>1949</v>
      </c>
      <c r="X15" s="23">
        <f t="shared" si="16"/>
        <v>353</v>
      </c>
      <c r="Y15" s="23">
        <f t="shared" si="16"/>
        <v>353</v>
      </c>
      <c r="Z15" s="23">
        <f t="shared" si="16"/>
        <v>359</v>
      </c>
      <c r="AA15" s="23">
        <f t="shared" si="16"/>
        <v>446</v>
      </c>
      <c r="AB15" s="23">
        <f t="shared" si="16"/>
        <v>438</v>
      </c>
      <c r="AC15" s="35" t="s">
        <v>37</v>
      </c>
      <c r="AD15" s="24">
        <f t="shared" si="17"/>
        <v>2384</v>
      </c>
      <c r="AE15" s="23">
        <f t="shared" si="18"/>
        <v>430</v>
      </c>
      <c r="AF15" s="23">
        <f t="shared" si="18"/>
        <v>518</v>
      </c>
      <c r="AG15" s="23">
        <f t="shared" si="18"/>
        <v>478</v>
      </c>
      <c r="AH15" s="23">
        <f t="shared" si="18"/>
        <v>482</v>
      </c>
      <c r="AI15" s="23">
        <f t="shared" si="18"/>
        <v>476</v>
      </c>
      <c r="AJ15" s="24">
        <f t="shared" si="18"/>
        <v>2316</v>
      </c>
      <c r="AK15" s="24">
        <f t="shared" si="18"/>
        <v>1684</v>
      </c>
      <c r="AL15" s="24">
        <f t="shared" si="18"/>
        <v>1124</v>
      </c>
      <c r="AM15" s="24">
        <f t="shared" si="18"/>
        <v>1007</v>
      </c>
      <c r="AN15" s="35" t="s">
        <v>37</v>
      </c>
      <c r="AO15" s="24">
        <f t="shared" si="7"/>
        <v>964</v>
      </c>
      <c r="AP15" s="24">
        <f t="shared" si="7"/>
        <v>783</v>
      </c>
      <c r="AQ15" s="24">
        <f t="shared" si="7"/>
        <v>656</v>
      </c>
      <c r="AR15" s="24">
        <f t="shared" si="7"/>
        <v>596</v>
      </c>
      <c r="AS15" s="24">
        <f t="shared" si="7"/>
        <v>529</v>
      </c>
      <c r="AT15" s="24">
        <f t="shared" si="7"/>
        <v>520</v>
      </c>
      <c r="AU15" s="24">
        <f t="shared" si="7"/>
        <v>391</v>
      </c>
      <c r="AV15" s="24">
        <f t="shared" si="7"/>
        <v>561</v>
      </c>
      <c r="AW15" s="13"/>
    </row>
    <row r="16" spans="2:49" ht="15" customHeight="1">
      <c r="B16" s="35" t="s">
        <v>38</v>
      </c>
      <c r="C16" s="22">
        <f t="shared" si="9"/>
        <v>12760</v>
      </c>
      <c r="D16" s="24">
        <f t="shared" si="10"/>
        <v>1252</v>
      </c>
      <c r="E16" s="23">
        <f t="shared" si="2"/>
        <v>240</v>
      </c>
      <c r="F16" s="23">
        <f t="shared" si="2"/>
        <v>245</v>
      </c>
      <c r="G16" s="23">
        <f t="shared" si="2"/>
        <v>257</v>
      </c>
      <c r="H16" s="23">
        <f t="shared" si="2"/>
        <v>266</v>
      </c>
      <c r="I16" s="23">
        <f t="shared" si="2"/>
        <v>244</v>
      </c>
      <c r="J16" s="24">
        <f t="shared" si="11"/>
        <v>1325</v>
      </c>
      <c r="K16" s="23">
        <f t="shared" si="12"/>
        <v>253</v>
      </c>
      <c r="L16" s="23">
        <f t="shared" si="12"/>
        <v>247</v>
      </c>
      <c r="M16" s="23">
        <f t="shared" si="12"/>
        <v>279</v>
      </c>
      <c r="N16" s="23">
        <f t="shared" si="12"/>
        <v>269</v>
      </c>
      <c r="O16" s="23">
        <f t="shared" si="12"/>
        <v>277</v>
      </c>
      <c r="P16" s="35" t="s">
        <v>38</v>
      </c>
      <c r="Q16" s="24">
        <f t="shared" si="13"/>
        <v>1451</v>
      </c>
      <c r="R16" s="23">
        <f t="shared" si="14"/>
        <v>290</v>
      </c>
      <c r="S16" s="23">
        <f t="shared" si="14"/>
        <v>278</v>
      </c>
      <c r="T16" s="23">
        <f t="shared" si="14"/>
        <v>300</v>
      </c>
      <c r="U16" s="23">
        <f t="shared" si="14"/>
        <v>310</v>
      </c>
      <c r="V16" s="23">
        <f t="shared" si="14"/>
        <v>273</v>
      </c>
      <c r="W16" s="24">
        <f t="shared" si="15"/>
        <v>1521</v>
      </c>
      <c r="X16" s="23">
        <f t="shared" si="16"/>
        <v>316</v>
      </c>
      <c r="Y16" s="23">
        <f t="shared" si="16"/>
        <v>340</v>
      </c>
      <c r="Z16" s="23">
        <f t="shared" si="16"/>
        <v>309</v>
      </c>
      <c r="AA16" s="23">
        <f t="shared" si="16"/>
        <v>298</v>
      </c>
      <c r="AB16" s="23">
        <f t="shared" si="16"/>
        <v>258</v>
      </c>
      <c r="AC16" s="35" t="s">
        <v>38</v>
      </c>
      <c r="AD16" s="24">
        <f t="shared" si="17"/>
        <v>1368</v>
      </c>
      <c r="AE16" s="23">
        <f t="shared" si="18"/>
        <v>277</v>
      </c>
      <c r="AF16" s="23">
        <f t="shared" si="18"/>
        <v>265</v>
      </c>
      <c r="AG16" s="23">
        <f t="shared" si="18"/>
        <v>321</v>
      </c>
      <c r="AH16" s="23">
        <f t="shared" si="18"/>
        <v>280</v>
      </c>
      <c r="AI16" s="23">
        <f t="shared" si="18"/>
        <v>225</v>
      </c>
      <c r="AJ16" s="24">
        <f t="shared" si="18"/>
        <v>1132</v>
      </c>
      <c r="AK16" s="24">
        <f t="shared" si="18"/>
        <v>878</v>
      </c>
      <c r="AL16" s="24">
        <f t="shared" si="18"/>
        <v>648</v>
      </c>
      <c r="AM16" s="24">
        <f t="shared" si="18"/>
        <v>495</v>
      </c>
      <c r="AN16" s="35" t="s">
        <v>38</v>
      </c>
      <c r="AO16" s="24">
        <f t="shared" si="7"/>
        <v>487</v>
      </c>
      <c r="AP16" s="24">
        <f t="shared" si="7"/>
        <v>420</v>
      </c>
      <c r="AQ16" s="24">
        <f t="shared" si="7"/>
        <v>412</v>
      </c>
      <c r="AR16" s="24">
        <f t="shared" si="7"/>
        <v>356</v>
      </c>
      <c r="AS16" s="24">
        <f t="shared" si="7"/>
        <v>309</v>
      </c>
      <c r="AT16" s="24">
        <f t="shared" si="7"/>
        <v>241</v>
      </c>
      <c r="AU16" s="24">
        <f t="shared" si="7"/>
        <v>201</v>
      </c>
      <c r="AV16" s="24">
        <f t="shared" si="7"/>
        <v>264</v>
      </c>
      <c r="AW16" s="13"/>
    </row>
    <row r="17" spans="2:52" ht="15" customHeight="1">
      <c r="B17" s="35" t="s">
        <v>39</v>
      </c>
      <c r="C17" s="22">
        <f>SUM(D17+J17+Q17+W17+AD17+AJ17+AK17+AL17+AM17+AO17+AP17+AQ17+AR17+AS17+AT17+AU17+AV17)</f>
        <v>14898</v>
      </c>
      <c r="D17" s="24">
        <f t="shared" si="10"/>
        <v>1390</v>
      </c>
      <c r="E17" s="23">
        <f t="shared" si="2"/>
        <v>256</v>
      </c>
      <c r="F17" s="23">
        <f t="shared" si="2"/>
        <v>270</v>
      </c>
      <c r="G17" s="23">
        <f t="shared" si="2"/>
        <v>275</v>
      </c>
      <c r="H17" s="23">
        <f t="shared" si="2"/>
        <v>307</v>
      </c>
      <c r="I17" s="23">
        <f t="shared" si="2"/>
        <v>282</v>
      </c>
      <c r="J17" s="24">
        <f t="shared" si="11"/>
        <v>1385</v>
      </c>
      <c r="K17" s="23">
        <f t="shared" si="12"/>
        <v>289</v>
      </c>
      <c r="L17" s="23">
        <f t="shared" si="12"/>
        <v>266</v>
      </c>
      <c r="M17" s="23">
        <f t="shared" si="12"/>
        <v>282</v>
      </c>
      <c r="N17" s="23">
        <f t="shared" si="12"/>
        <v>270</v>
      </c>
      <c r="O17" s="23">
        <f t="shared" si="12"/>
        <v>278</v>
      </c>
      <c r="P17" s="35" t="s">
        <v>39</v>
      </c>
      <c r="Q17" s="24">
        <f t="shared" si="13"/>
        <v>1459</v>
      </c>
      <c r="R17" s="23">
        <f t="shared" si="14"/>
        <v>299</v>
      </c>
      <c r="S17" s="23">
        <f t="shared" si="14"/>
        <v>272</v>
      </c>
      <c r="T17" s="23">
        <f t="shared" si="14"/>
        <v>276</v>
      </c>
      <c r="U17" s="23">
        <f t="shared" si="14"/>
        <v>317</v>
      </c>
      <c r="V17" s="23">
        <f t="shared" si="14"/>
        <v>295</v>
      </c>
      <c r="W17" s="24">
        <f t="shared" si="15"/>
        <v>1586</v>
      </c>
      <c r="X17" s="23">
        <f t="shared" si="16"/>
        <v>329</v>
      </c>
      <c r="Y17" s="23">
        <f t="shared" si="16"/>
        <v>312</v>
      </c>
      <c r="Z17" s="23">
        <f t="shared" si="16"/>
        <v>325</v>
      </c>
      <c r="AA17" s="23">
        <f t="shared" si="16"/>
        <v>291</v>
      </c>
      <c r="AB17" s="23">
        <f t="shared" si="16"/>
        <v>329</v>
      </c>
      <c r="AC17" s="35" t="s">
        <v>39</v>
      </c>
      <c r="AD17" s="24">
        <f t="shared" si="17"/>
        <v>1648</v>
      </c>
      <c r="AE17" s="23">
        <f t="shared" si="18"/>
        <v>341</v>
      </c>
      <c r="AF17" s="23">
        <f t="shared" si="18"/>
        <v>307</v>
      </c>
      <c r="AG17" s="23">
        <f t="shared" si="18"/>
        <v>321</v>
      </c>
      <c r="AH17" s="23">
        <f t="shared" si="18"/>
        <v>338</v>
      </c>
      <c r="AI17" s="23">
        <f t="shared" si="18"/>
        <v>341</v>
      </c>
      <c r="AJ17" s="24">
        <f t="shared" si="18"/>
        <v>1398</v>
      </c>
      <c r="AK17" s="24">
        <f t="shared" si="18"/>
        <v>1002</v>
      </c>
      <c r="AL17" s="24">
        <f t="shared" si="18"/>
        <v>761</v>
      </c>
      <c r="AM17" s="24">
        <f t="shared" si="18"/>
        <v>663</v>
      </c>
      <c r="AN17" s="35" t="s">
        <v>39</v>
      </c>
      <c r="AO17" s="24">
        <f t="shared" si="7"/>
        <v>633</v>
      </c>
      <c r="AP17" s="24">
        <f t="shared" si="7"/>
        <v>548</v>
      </c>
      <c r="AQ17" s="24">
        <f t="shared" si="7"/>
        <v>513</v>
      </c>
      <c r="AR17" s="24">
        <f t="shared" si="7"/>
        <v>449</v>
      </c>
      <c r="AS17" s="24">
        <f t="shared" si="7"/>
        <v>396</v>
      </c>
      <c r="AT17" s="24">
        <f t="shared" si="7"/>
        <v>333</v>
      </c>
      <c r="AU17" s="24">
        <f t="shared" si="7"/>
        <v>291</v>
      </c>
      <c r="AV17" s="24">
        <f t="shared" si="7"/>
        <v>443</v>
      </c>
      <c r="AW17" s="13"/>
    </row>
    <row r="18" spans="2:52" ht="15" customHeight="1">
      <c r="B18" s="35" t="s">
        <v>40</v>
      </c>
      <c r="C18" s="22">
        <f t="shared" si="9"/>
        <v>8516</v>
      </c>
      <c r="D18" s="24">
        <f t="shared" si="10"/>
        <v>781</v>
      </c>
      <c r="E18" s="23">
        <f t="shared" si="2"/>
        <v>160</v>
      </c>
      <c r="F18" s="23">
        <f t="shared" si="2"/>
        <v>163</v>
      </c>
      <c r="G18" s="23">
        <f t="shared" si="2"/>
        <v>157</v>
      </c>
      <c r="H18" s="23">
        <f t="shared" si="2"/>
        <v>143</v>
      </c>
      <c r="I18" s="23">
        <f t="shared" si="2"/>
        <v>158</v>
      </c>
      <c r="J18" s="24">
        <f t="shared" si="11"/>
        <v>872</v>
      </c>
      <c r="K18" s="23">
        <f t="shared" si="12"/>
        <v>159</v>
      </c>
      <c r="L18" s="23">
        <f t="shared" si="12"/>
        <v>156</v>
      </c>
      <c r="M18" s="23">
        <f t="shared" si="12"/>
        <v>186</v>
      </c>
      <c r="N18" s="23">
        <f t="shared" si="12"/>
        <v>184</v>
      </c>
      <c r="O18" s="23">
        <f t="shared" si="12"/>
        <v>187</v>
      </c>
      <c r="P18" s="35" t="s">
        <v>40</v>
      </c>
      <c r="Q18" s="24">
        <f t="shared" si="13"/>
        <v>937</v>
      </c>
      <c r="R18" s="23">
        <f t="shared" si="14"/>
        <v>189</v>
      </c>
      <c r="S18" s="23">
        <f t="shared" si="14"/>
        <v>185</v>
      </c>
      <c r="T18" s="23">
        <f t="shared" si="14"/>
        <v>175</v>
      </c>
      <c r="U18" s="23">
        <f t="shared" si="14"/>
        <v>176</v>
      </c>
      <c r="V18" s="23">
        <f t="shared" si="14"/>
        <v>212</v>
      </c>
      <c r="W18" s="24">
        <f t="shared" si="15"/>
        <v>943</v>
      </c>
      <c r="X18" s="23">
        <f t="shared" si="16"/>
        <v>172</v>
      </c>
      <c r="Y18" s="23">
        <f t="shared" si="16"/>
        <v>186</v>
      </c>
      <c r="Z18" s="23">
        <f t="shared" si="16"/>
        <v>182</v>
      </c>
      <c r="AA18" s="23">
        <f t="shared" si="16"/>
        <v>193</v>
      </c>
      <c r="AB18" s="23">
        <f t="shared" si="16"/>
        <v>210</v>
      </c>
      <c r="AC18" s="35" t="s">
        <v>40</v>
      </c>
      <c r="AD18" s="24">
        <f t="shared" si="17"/>
        <v>943</v>
      </c>
      <c r="AE18" s="23">
        <f t="shared" si="18"/>
        <v>186</v>
      </c>
      <c r="AF18" s="23">
        <f t="shared" si="18"/>
        <v>178</v>
      </c>
      <c r="AG18" s="23">
        <f t="shared" si="18"/>
        <v>192</v>
      </c>
      <c r="AH18" s="23">
        <f t="shared" si="18"/>
        <v>203</v>
      </c>
      <c r="AI18" s="23">
        <f t="shared" si="18"/>
        <v>184</v>
      </c>
      <c r="AJ18" s="24">
        <f t="shared" si="18"/>
        <v>789</v>
      </c>
      <c r="AK18" s="24">
        <f t="shared" si="18"/>
        <v>516</v>
      </c>
      <c r="AL18" s="24">
        <f t="shared" si="18"/>
        <v>440</v>
      </c>
      <c r="AM18" s="24">
        <f t="shared" si="18"/>
        <v>327</v>
      </c>
      <c r="AN18" s="35" t="s">
        <v>40</v>
      </c>
      <c r="AO18" s="24">
        <f t="shared" si="7"/>
        <v>348</v>
      </c>
      <c r="AP18" s="24">
        <f t="shared" si="7"/>
        <v>340</v>
      </c>
      <c r="AQ18" s="24">
        <f t="shared" si="7"/>
        <v>310</v>
      </c>
      <c r="AR18" s="24">
        <f t="shared" si="7"/>
        <v>257</v>
      </c>
      <c r="AS18" s="24">
        <f t="shared" si="7"/>
        <v>232</v>
      </c>
      <c r="AT18" s="24">
        <f t="shared" si="7"/>
        <v>186</v>
      </c>
      <c r="AU18" s="24">
        <f t="shared" si="7"/>
        <v>111</v>
      </c>
      <c r="AV18" s="24">
        <f t="shared" si="7"/>
        <v>184</v>
      </c>
      <c r="AW18" s="13"/>
    </row>
    <row r="19" spans="2:52" ht="15" customHeight="1">
      <c r="B19" s="35" t="s">
        <v>41</v>
      </c>
      <c r="C19" s="22">
        <f t="shared" si="9"/>
        <v>13523</v>
      </c>
      <c r="D19" s="24">
        <f t="shared" si="10"/>
        <v>1247</v>
      </c>
      <c r="E19" s="23">
        <f t="shared" si="2"/>
        <v>224</v>
      </c>
      <c r="F19" s="23">
        <f t="shared" si="2"/>
        <v>271</v>
      </c>
      <c r="G19" s="23">
        <f t="shared" si="2"/>
        <v>249</v>
      </c>
      <c r="H19" s="23">
        <f t="shared" si="2"/>
        <v>251</v>
      </c>
      <c r="I19" s="23">
        <f t="shared" si="2"/>
        <v>252</v>
      </c>
      <c r="J19" s="24">
        <f t="shared" si="11"/>
        <v>1214</v>
      </c>
      <c r="K19" s="23">
        <f t="shared" si="12"/>
        <v>260</v>
      </c>
      <c r="L19" s="23">
        <f t="shared" si="12"/>
        <v>236</v>
      </c>
      <c r="M19" s="23">
        <f t="shared" si="12"/>
        <v>230</v>
      </c>
      <c r="N19" s="23">
        <f t="shared" si="12"/>
        <v>258</v>
      </c>
      <c r="O19" s="23">
        <f t="shared" si="12"/>
        <v>230</v>
      </c>
      <c r="P19" s="35" t="s">
        <v>41</v>
      </c>
      <c r="Q19" s="24">
        <f t="shared" si="13"/>
        <v>1203</v>
      </c>
      <c r="R19" s="23">
        <f t="shared" si="14"/>
        <v>240</v>
      </c>
      <c r="S19" s="23">
        <f t="shared" si="14"/>
        <v>238</v>
      </c>
      <c r="T19" s="23">
        <f t="shared" si="14"/>
        <v>250</v>
      </c>
      <c r="U19" s="23">
        <f t="shared" si="14"/>
        <v>235</v>
      </c>
      <c r="V19" s="23">
        <f t="shared" si="14"/>
        <v>240</v>
      </c>
      <c r="W19" s="24">
        <f t="shared" si="15"/>
        <v>1329</v>
      </c>
      <c r="X19" s="23">
        <f t="shared" si="16"/>
        <v>248</v>
      </c>
      <c r="Y19" s="23">
        <f t="shared" si="16"/>
        <v>268</v>
      </c>
      <c r="Z19" s="23">
        <f t="shared" si="16"/>
        <v>250</v>
      </c>
      <c r="AA19" s="23">
        <f t="shared" si="16"/>
        <v>271</v>
      </c>
      <c r="AB19" s="23">
        <f t="shared" si="16"/>
        <v>292</v>
      </c>
      <c r="AC19" s="35" t="s">
        <v>41</v>
      </c>
      <c r="AD19" s="24">
        <f t="shared" si="17"/>
        <v>1512</v>
      </c>
      <c r="AE19" s="23">
        <f t="shared" si="18"/>
        <v>280</v>
      </c>
      <c r="AF19" s="23">
        <f t="shared" si="18"/>
        <v>288</v>
      </c>
      <c r="AG19" s="23">
        <f t="shared" si="18"/>
        <v>320</v>
      </c>
      <c r="AH19" s="23">
        <f t="shared" si="18"/>
        <v>314</v>
      </c>
      <c r="AI19" s="23">
        <f t="shared" si="18"/>
        <v>310</v>
      </c>
      <c r="AJ19" s="24">
        <f t="shared" si="18"/>
        <v>1436</v>
      </c>
      <c r="AK19" s="24">
        <f t="shared" si="18"/>
        <v>1083</v>
      </c>
      <c r="AL19" s="24">
        <f t="shared" si="18"/>
        <v>697</v>
      </c>
      <c r="AM19" s="24">
        <f t="shared" si="18"/>
        <v>672</v>
      </c>
      <c r="AN19" s="35" t="s">
        <v>41</v>
      </c>
      <c r="AO19" s="24">
        <f t="shared" si="7"/>
        <v>594</v>
      </c>
      <c r="AP19" s="24">
        <f t="shared" si="7"/>
        <v>527</v>
      </c>
      <c r="AQ19" s="24">
        <f t="shared" si="7"/>
        <v>525</v>
      </c>
      <c r="AR19" s="24">
        <f t="shared" si="7"/>
        <v>388</v>
      </c>
      <c r="AS19" s="24">
        <f t="shared" si="7"/>
        <v>299</v>
      </c>
      <c r="AT19" s="24">
        <f t="shared" si="7"/>
        <v>287</v>
      </c>
      <c r="AU19" s="24">
        <f t="shared" si="7"/>
        <v>227</v>
      </c>
      <c r="AV19" s="24">
        <f t="shared" si="7"/>
        <v>283</v>
      </c>
      <c r="AW19" s="13"/>
    </row>
    <row r="20" spans="2:52" ht="15" customHeight="1">
      <c r="B20" s="35" t="s">
        <v>42</v>
      </c>
      <c r="C20" s="22">
        <f t="shared" si="9"/>
        <v>22317</v>
      </c>
      <c r="D20" s="24">
        <f t="shared" si="10"/>
        <v>2108</v>
      </c>
      <c r="E20" s="23">
        <f t="shared" si="2"/>
        <v>401</v>
      </c>
      <c r="F20" s="23">
        <f t="shared" si="2"/>
        <v>453</v>
      </c>
      <c r="G20" s="23">
        <f t="shared" si="2"/>
        <v>425</v>
      </c>
      <c r="H20" s="23">
        <f t="shared" si="2"/>
        <v>381</v>
      </c>
      <c r="I20" s="23">
        <f t="shared" si="2"/>
        <v>448</v>
      </c>
      <c r="J20" s="24">
        <f t="shared" si="11"/>
        <v>2100</v>
      </c>
      <c r="K20" s="23">
        <f t="shared" si="12"/>
        <v>409</v>
      </c>
      <c r="L20" s="23">
        <f t="shared" si="12"/>
        <v>444</v>
      </c>
      <c r="M20" s="23">
        <f t="shared" si="12"/>
        <v>436</v>
      </c>
      <c r="N20" s="23">
        <f t="shared" si="12"/>
        <v>393</v>
      </c>
      <c r="O20" s="23">
        <f t="shared" si="12"/>
        <v>418</v>
      </c>
      <c r="P20" s="35" t="s">
        <v>42</v>
      </c>
      <c r="Q20" s="24">
        <f t="shared" si="13"/>
        <v>2185</v>
      </c>
      <c r="R20" s="23">
        <f t="shared" si="14"/>
        <v>440</v>
      </c>
      <c r="S20" s="23">
        <f t="shared" si="14"/>
        <v>434</v>
      </c>
      <c r="T20" s="23">
        <f t="shared" si="14"/>
        <v>424</v>
      </c>
      <c r="U20" s="23">
        <f t="shared" si="14"/>
        <v>450</v>
      </c>
      <c r="V20" s="23">
        <f t="shared" si="14"/>
        <v>437</v>
      </c>
      <c r="W20" s="24">
        <f t="shared" si="15"/>
        <v>2410</v>
      </c>
      <c r="X20" s="23">
        <f t="shared" si="16"/>
        <v>491</v>
      </c>
      <c r="Y20" s="23">
        <f t="shared" si="16"/>
        <v>501</v>
      </c>
      <c r="Z20" s="23">
        <f t="shared" si="16"/>
        <v>450</v>
      </c>
      <c r="AA20" s="23">
        <f t="shared" si="16"/>
        <v>493</v>
      </c>
      <c r="AB20" s="23">
        <f t="shared" si="16"/>
        <v>475</v>
      </c>
      <c r="AC20" s="35" t="s">
        <v>42</v>
      </c>
      <c r="AD20" s="24">
        <f t="shared" si="17"/>
        <v>2376</v>
      </c>
      <c r="AE20" s="23">
        <f t="shared" si="18"/>
        <v>447</v>
      </c>
      <c r="AF20" s="23">
        <f t="shared" si="18"/>
        <v>512</v>
      </c>
      <c r="AG20" s="23">
        <f t="shared" si="18"/>
        <v>473</v>
      </c>
      <c r="AH20" s="23">
        <f t="shared" si="18"/>
        <v>475</v>
      </c>
      <c r="AI20" s="23">
        <f t="shared" si="18"/>
        <v>469</v>
      </c>
      <c r="AJ20" s="24">
        <f t="shared" si="18"/>
        <v>2277</v>
      </c>
      <c r="AK20" s="24">
        <f t="shared" si="18"/>
        <v>1878</v>
      </c>
      <c r="AL20" s="24">
        <f t="shared" si="18"/>
        <v>1317</v>
      </c>
      <c r="AM20" s="24">
        <f t="shared" si="18"/>
        <v>1074</v>
      </c>
      <c r="AN20" s="35" t="s">
        <v>42</v>
      </c>
      <c r="AO20" s="24">
        <f t="shared" si="7"/>
        <v>967</v>
      </c>
      <c r="AP20" s="24">
        <f t="shared" si="7"/>
        <v>898</v>
      </c>
      <c r="AQ20" s="24">
        <f t="shared" si="7"/>
        <v>708</v>
      </c>
      <c r="AR20" s="24">
        <f t="shared" si="7"/>
        <v>540</v>
      </c>
      <c r="AS20" s="24">
        <f t="shared" si="7"/>
        <v>472</v>
      </c>
      <c r="AT20" s="24">
        <f t="shared" si="7"/>
        <v>368</v>
      </c>
      <c r="AU20" s="24">
        <f t="shared" si="7"/>
        <v>304</v>
      </c>
      <c r="AV20" s="24">
        <f t="shared" si="7"/>
        <v>335</v>
      </c>
      <c r="AW20" s="13"/>
    </row>
    <row r="21" spans="2:52" s="3" customFormat="1" ht="15" customHeight="1">
      <c r="B21" s="35" t="s">
        <v>43</v>
      </c>
      <c r="C21" s="22">
        <f t="shared" si="9"/>
        <v>5557</v>
      </c>
      <c r="D21" s="24">
        <f t="shared" si="10"/>
        <v>572</v>
      </c>
      <c r="E21" s="23">
        <f t="shared" si="2"/>
        <v>117</v>
      </c>
      <c r="F21" s="23">
        <f t="shared" si="2"/>
        <v>107</v>
      </c>
      <c r="G21" s="23">
        <f t="shared" si="2"/>
        <v>117</v>
      </c>
      <c r="H21" s="23">
        <f t="shared" si="2"/>
        <v>111</v>
      </c>
      <c r="I21" s="23">
        <f t="shared" si="2"/>
        <v>120</v>
      </c>
      <c r="J21" s="24">
        <f t="shared" si="11"/>
        <v>574</v>
      </c>
      <c r="K21" s="23">
        <f t="shared" si="12"/>
        <v>122</v>
      </c>
      <c r="L21" s="23">
        <f t="shared" si="12"/>
        <v>117</v>
      </c>
      <c r="M21" s="23">
        <f t="shared" si="12"/>
        <v>96</v>
      </c>
      <c r="N21" s="23">
        <f t="shared" si="12"/>
        <v>130</v>
      </c>
      <c r="O21" s="23">
        <f t="shared" si="12"/>
        <v>109</v>
      </c>
      <c r="P21" s="35" t="s">
        <v>43</v>
      </c>
      <c r="Q21" s="24">
        <f t="shared" si="13"/>
        <v>543</v>
      </c>
      <c r="R21" s="23">
        <f t="shared" si="14"/>
        <v>116</v>
      </c>
      <c r="S21" s="23">
        <f t="shared" si="14"/>
        <v>102</v>
      </c>
      <c r="T21" s="23">
        <f t="shared" si="14"/>
        <v>100</v>
      </c>
      <c r="U21" s="23">
        <f t="shared" si="14"/>
        <v>106</v>
      </c>
      <c r="V21" s="23">
        <f t="shared" si="14"/>
        <v>119</v>
      </c>
      <c r="W21" s="24">
        <f t="shared" si="15"/>
        <v>584</v>
      </c>
      <c r="X21" s="23">
        <f t="shared" si="16"/>
        <v>112</v>
      </c>
      <c r="Y21" s="23">
        <f t="shared" si="16"/>
        <v>128</v>
      </c>
      <c r="Z21" s="23">
        <f t="shared" si="16"/>
        <v>117</v>
      </c>
      <c r="AA21" s="23">
        <f t="shared" si="16"/>
        <v>118</v>
      </c>
      <c r="AB21" s="23">
        <f t="shared" si="16"/>
        <v>109</v>
      </c>
      <c r="AC21" s="35" t="s">
        <v>43</v>
      </c>
      <c r="AD21" s="24">
        <f t="shared" si="17"/>
        <v>601</v>
      </c>
      <c r="AE21" s="23">
        <f t="shared" si="18"/>
        <v>123</v>
      </c>
      <c r="AF21" s="23">
        <f t="shared" si="18"/>
        <v>92</v>
      </c>
      <c r="AG21" s="23">
        <f t="shared" si="18"/>
        <v>142</v>
      </c>
      <c r="AH21" s="23">
        <f t="shared" si="18"/>
        <v>113</v>
      </c>
      <c r="AI21" s="23">
        <f t="shared" si="18"/>
        <v>131</v>
      </c>
      <c r="AJ21" s="24">
        <f t="shared" si="18"/>
        <v>601</v>
      </c>
      <c r="AK21" s="24">
        <f t="shared" si="18"/>
        <v>459</v>
      </c>
      <c r="AL21" s="24">
        <f t="shared" si="18"/>
        <v>303</v>
      </c>
      <c r="AM21" s="24">
        <f t="shared" si="18"/>
        <v>219</v>
      </c>
      <c r="AN21" s="35" t="s">
        <v>43</v>
      </c>
      <c r="AO21" s="24">
        <f t="shared" si="7"/>
        <v>219</v>
      </c>
      <c r="AP21" s="24">
        <f t="shared" si="7"/>
        <v>211</v>
      </c>
      <c r="AQ21" s="24">
        <f t="shared" si="7"/>
        <v>153</v>
      </c>
      <c r="AR21" s="24">
        <f t="shared" si="7"/>
        <v>138</v>
      </c>
      <c r="AS21" s="24">
        <f t="shared" si="7"/>
        <v>119</v>
      </c>
      <c r="AT21" s="24">
        <f t="shared" si="7"/>
        <v>99</v>
      </c>
      <c r="AU21" s="24">
        <f t="shared" si="7"/>
        <v>70</v>
      </c>
      <c r="AV21" s="24">
        <f t="shared" si="7"/>
        <v>92</v>
      </c>
      <c r="AW21" s="13"/>
    </row>
    <row r="22" spans="2:52" s="4" customFormat="1" ht="15" customHeight="1">
      <c r="B22" s="35" t="s">
        <v>44</v>
      </c>
      <c r="C22" s="22">
        <f t="shared" si="9"/>
        <v>4888</v>
      </c>
      <c r="D22" s="24">
        <f t="shared" si="10"/>
        <v>435</v>
      </c>
      <c r="E22" s="23">
        <f t="shared" ref="E22:I27" si="19">SUM(E47+E72)</f>
        <v>86</v>
      </c>
      <c r="F22" s="23">
        <f t="shared" si="19"/>
        <v>92</v>
      </c>
      <c r="G22" s="23">
        <f t="shared" si="19"/>
        <v>90</v>
      </c>
      <c r="H22" s="23">
        <f t="shared" si="19"/>
        <v>81</v>
      </c>
      <c r="I22" s="23">
        <f t="shared" si="19"/>
        <v>86</v>
      </c>
      <c r="J22" s="24">
        <f t="shared" si="11"/>
        <v>432</v>
      </c>
      <c r="K22" s="23">
        <f t="shared" si="12"/>
        <v>73</v>
      </c>
      <c r="L22" s="23">
        <f t="shared" si="12"/>
        <v>86</v>
      </c>
      <c r="M22" s="23">
        <f t="shared" si="12"/>
        <v>95</v>
      </c>
      <c r="N22" s="23">
        <f t="shared" si="12"/>
        <v>78</v>
      </c>
      <c r="O22" s="23">
        <f t="shared" si="12"/>
        <v>100</v>
      </c>
      <c r="P22" s="35" t="s">
        <v>44</v>
      </c>
      <c r="Q22" s="24">
        <f t="shared" si="13"/>
        <v>428</v>
      </c>
      <c r="R22" s="23">
        <f t="shared" si="14"/>
        <v>88</v>
      </c>
      <c r="S22" s="23">
        <f t="shared" si="14"/>
        <v>92</v>
      </c>
      <c r="T22" s="23">
        <f t="shared" si="14"/>
        <v>90</v>
      </c>
      <c r="U22" s="23">
        <f t="shared" si="14"/>
        <v>72</v>
      </c>
      <c r="V22" s="23">
        <f t="shared" si="14"/>
        <v>86</v>
      </c>
      <c r="W22" s="24">
        <f t="shared" si="15"/>
        <v>514</v>
      </c>
      <c r="X22" s="23">
        <f t="shared" si="16"/>
        <v>106</v>
      </c>
      <c r="Y22" s="23">
        <f t="shared" si="16"/>
        <v>117</v>
      </c>
      <c r="Z22" s="23">
        <f t="shared" si="16"/>
        <v>90</v>
      </c>
      <c r="AA22" s="23">
        <f t="shared" si="16"/>
        <v>99</v>
      </c>
      <c r="AB22" s="23">
        <f t="shared" si="16"/>
        <v>102</v>
      </c>
      <c r="AC22" s="35" t="s">
        <v>44</v>
      </c>
      <c r="AD22" s="24">
        <f t="shared" si="17"/>
        <v>533</v>
      </c>
      <c r="AE22" s="23">
        <f t="shared" si="18"/>
        <v>99</v>
      </c>
      <c r="AF22" s="23">
        <f t="shared" si="18"/>
        <v>90</v>
      </c>
      <c r="AG22" s="23">
        <f t="shared" si="18"/>
        <v>120</v>
      </c>
      <c r="AH22" s="23">
        <f t="shared" si="18"/>
        <v>111</v>
      </c>
      <c r="AI22" s="23">
        <f t="shared" si="18"/>
        <v>113</v>
      </c>
      <c r="AJ22" s="24">
        <f t="shared" si="18"/>
        <v>448</v>
      </c>
      <c r="AK22" s="24">
        <f t="shared" si="18"/>
        <v>341</v>
      </c>
      <c r="AL22" s="24">
        <f t="shared" si="18"/>
        <v>243</v>
      </c>
      <c r="AM22" s="24">
        <f t="shared" si="18"/>
        <v>214</v>
      </c>
      <c r="AN22" s="35" t="s">
        <v>44</v>
      </c>
      <c r="AO22" s="24">
        <f t="shared" ref="AO22:AV28" si="20">SUM(AO47+AO72)</f>
        <v>254</v>
      </c>
      <c r="AP22" s="24">
        <f t="shared" si="20"/>
        <v>202</v>
      </c>
      <c r="AQ22" s="24">
        <f t="shared" si="20"/>
        <v>179</v>
      </c>
      <c r="AR22" s="24">
        <f t="shared" si="20"/>
        <v>149</v>
      </c>
      <c r="AS22" s="24">
        <f t="shared" si="20"/>
        <v>123</v>
      </c>
      <c r="AT22" s="24">
        <f t="shared" si="20"/>
        <v>141</v>
      </c>
      <c r="AU22" s="24">
        <f t="shared" si="20"/>
        <v>119</v>
      </c>
      <c r="AV22" s="24">
        <f t="shared" si="20"/>
        <v>133</v>
      </c>
      <c r="AW22" s="12"/>
    </row>
    <row r="23" spans="2:52" s="3" customFormat="1" ht="15" customHeight="1">
      <c r="B23" s="35" t="s">
        <v>45</v>
      </c>
      <c r="C23" s="22">
        <f t="shared" si="9"/>
        <v>5759</v>
      </c>
      <c r="D23" s="24">
        <f t="shared" si="10"/>
        <v>557</v>
      </c>
      <c r="E23" s="23">
        <f t="shared" si="19"/>
        <v>112</v>
      </c>
      <c r="F23" s="23">
        <f t="shared" si="19"/>
        <v>96</v>
      </c>
      <c r="G23" s="23">
        <f t="shared" si="19"/>
        <v>129</v>
      </c>
      <c r="H23" s="23">
        <f t="shared" si="19"/>
        <v>106</v>
      </c>
      <c r="I23" s="23">
        <f t="shared" si="19"/>
        <v>114</v>
      </c>
      <c r="J23" s="24">
        <f t="shared" si="11"/>
        <v>624</v>
      </c>
      <c r="K23" s="23">
        <f t="shared" ref="K23:O28" si="21">SUM(K48+K73)</f>
        <v>118</v>
      </c>
      <c r="L23" s="23">
        <f t="shared" si="21"/>
        <v>111</v>
      </c>
      <c r="M23" s="23">
        <f t="shared" si="21"/>
        <v>141</v>
      </c>
      <c r="N23" s="23">
        <f t="shared" si="21"/>
        <v>129</v>
      </c>
      <c r="O23" s="23">
        <f t="shared" si="21"/>
        <v>125</v>
      </c>
      <c r="P23" s="35" t="s">
        <v>45</v>
      </c>
      <c r="Q23" s="24">
        <f t="shared" si="13"/>
        <v>596</v>
      </c>
      <c r="R23" s="23">
        <f t="shared" ref="R23:V28" si="22">SUM(R48+R73)</f>
        <v>105</v>
      </c>
      <c r="S23" s="23">
        <f t="shared" si="22"/>
        <v>110</v>
      </c>
      <c r="T23" s="23">
        <f t="shared" si="22"/>
        <v>125</v>
      </c>
      <c r="U23" s="23">
        <f t="shared" si="22"/>
        <v>139</v>
      </c>
      <c r="V23" s="23">
        <f t="shared" si="22"/>
        <v>117</v>
      </c>
      <c r="W23" s="24">
        <f t="shared" si="15"/>
        <v>603</v>
      </c>
      <c r="X23" s="23">
        <f t="shared" ref="X23:AB28" si="23">SUM(X48+X73)</f>
        <v>121</v>
      </c>
      <c r="Y23" s="23">
        <f t="shared" si="23"/>
        <v>126</v>
      </c>
      <c r="Z23" s="23">
        <f t="shared" si="23"/>
        <v>119</v>
      </c>
      <c r="AA23" s="23">
        <f t="shared" si="23"/>
        <v>115</v>
      </c>
      <c r="AB23" s="23">
        <f t="shared" si="23"/>
        <v>122</v>
      </c>
      <c r="AC23" s="35" t="s">
        <v>45</v>
      </c>
      <c r="AD23" s="24">
        <f t="shared" si="17"/>
        <v>662</v>
      </c>
      <c r="AE23" s="23">
        <f t="shared" ref="AE23:AM28" si="24">SUM(AE48+AE73)</f>
        <v>133</v>
      </c>
      <c r="AF23" s="23">
        <f t="shared" si="24"/>
        <v>143</v>
      </c>
      <c r="AG23" s="23">
        <f t="shared" si="24"/>
        <v>117</v>
      </c>
      <c r="AH23" s="23">
        <f t="shared" si="24"/>
        <v>154</v>
      </c>
      <c r="AI23" s="23">
        <f t="shared" si="24"/>
        <v>115</v>
      </c>
      <c r="AJ23" s="24">
        <f t="shared" si="24"/>
        <v>623</v>
      </c>
      <c r="AK23" s="24">
        <f t="shared" si="24"/>
        <v>485</v>
      </c>
      <c r="AL23" s="24">
        <f t="shared" si="24"/>
        <v>285</v>
      </c>
      <c r="AM23" s="24">
        <f t="shared" si="24"/>
        <v>238</v>
      </c>
      <c r="AN23" s="35" t="s">
        <v>45</v>
      </c>
      <c r="AO23" s="24">
        <f t="shared" si="20"/>
        <v>242</v>
      </c>
      <c r="AP23" s="24">
        <f t="shared" si="20"/>
        <v>221</v>
      </c>
      <c r="AQ23" s="24">
        <f t="shared" si="20"/>
        <v>168</v>
      </c>
      <c r="AR23" s="24">
        <f t="shared" si="20"/>
        <v>119</v>
      </c>
      <c r="AS23" s="24">
        <f t="shared" si="20"/>
        <v>88</v>
      </c>
      <c r="AT23" s="24">
        <f t="shared" si="20"/>
        <v>83</v>
      </c>
      <c r="AU23" s="24">
        <f t="shared" si="20"/>
        <v>71</v>
      </c>
      <c r="AV23" s="24">
        <f t="shared" si="20"/>
        <v>94</v>
      </c>
      <c r="AW23" s="13"/>
    </row>
    <row r="24" spans="2:52" ht="15" customHeight="1">
      <c r="B24" s="35" t="s">
        <v>46</v>
      </c>
      <c r="C24" s="22">
        <f t="shared" si="9"/>
        <v>5026</v>
      </c>
      <c r="D24" s="24">
        <f t="shared" si="10"/>
        <v>428</v>
      </c>
      <c r="E24" s="23">
        <f t="shared" si="19"/>
        <v>81</v>
      </c>
      <c r="F24" s="23">
        <f t="shared" si="19"/>
        <v>85</v>
      </c>
      <c r="G24" s="23">
        <f t="shared" si="19"/>
        <v>81</v>
      </c>
      <c r="H24" s="23">
        <f t="shared" si="19"/>
        <v>89</v>
      </c>
      <c r="I24" s="23">
        <f t="shared" si="19"/>
        <v>92</v>
      </c>
      <c r="J24" s="24">
        <f t="shared" si="11"/>
        <v>452</v>
      </c>
      <c r="K24" s="23">
        <f t="shared" si="21"/>
        <v>82</v>
      </c>
      <c r="L24" s="23">
        <f t="shared" si="21"/>
        <v>92</v>
      </c>
      <c r="M24" s="23">
        <f t="shared" si="21"/>
        <v>91</v>
      </c>
      <c r="N24" s="23">
        <f t="shared" si="21"/>
        <v>86</v>
      </c>
      <c r="O24" s="23">
        <f t="shared" si="21"/>
        <v>101</v>
      </c>
      <c r="P24" s="35" t="s">
        <v>46</v>
      </c>
      <c r="Q24" s="24">
        <f t="shared" si="13"/>
        <v>455</v>
      </c>
      <c r="R24" s="23">
        <f t="shared" si="22"/>
        <v>83</v>
      </c>
      <c r="S24" s="23">
        <f t="shared" si="22"/>
        <v>92</v>
      </c>
      <c r="T24" s="23">
        <f t="shared" si="22"/>
        <v>99</v>
      </c>
      <c r="U24" s="23">
        <f t="shared" si="22"/>
        <v>100</v>
      </c>
      <c r="V24" s="23">
        <f t="shared" si="22"/>
        <v>81</v>
      </c>
      <c r="W24" s="24">
        <f t="shared" si="15"/>
        <v>515</v>
      </c>
      <c r="X24" s="23">
        <f t="shared" si="23"/>
        <v>114</v>
      </c>
      <c r="Y24" s="23">
        <f t="shared" si="23"/>
        <v>97</v>
      </c>
      <c r="Z24" s="23">
        <f t="shared" si="23"/>
        <v>92</v>
      </c>
      <c r="AA24" s="23">
        <f t="shared" si="23"/>
        <v>118</v>
      </c>
      <c r="AB24" s="23">
        <f t="shared" si="23"/>
        <v>94</v>
      </c>
      <c r="AC24" s="35" t="s">
        <v>46</v>
      </c>
      <c r="AD24" s="24">
        <f t="shared" si="17"/>
        <v>547</v>
      </c>
      <c r="AE24" s="23">
        <f t="shared" si="24"/>
        <v>106</v>
      </c>
      <c r="AF24" s="23">
        <f t="shared" si="24"/>
        <v>112</v>
      </c>
      <c r="AG24" s="23">
        <f t="shared" si="24"/>
        <v>111</v>
      </c>
      <c r="AH24" s="23">
        <f t="shared" si="24"/>
        <v>110</v>
      </c>
      <c r="AI24" s="23">
        <f t="shared" si="24"/>
        <v>108</v>
      </c>
      <c r="AJ24" s="24">
        <f t="shared" si="24"/>
        <v>487</v>
      </c>
      <c r="AK24" s="24">
        <f t="shared" si="24"/>
        <v>416</v>
      </c>
      <c r="AL24" s="24">
        <f t="shared" si="24"/>
        <v>312</v>
      </c>
      <c r="AM24" s="24">
        <f t="shared" si="24"/>
        <v>226</v>
      </c>
      <c r="AN24" s="35" t="s">
        <v>46</v>
      </c>
      <c r="AO24" s="24">
        <f t="shared" si="20"/>
        <v>217</v>
      </c>
      <c r="AP24" s="24">
        <f t="shared" si="20"/>
        <v>202</v>
      </c>
      <c r="AQ24" s="24">
        <f t="shared" si="20"/>
        <v>188</v>
      </c>
      <c r="AR24" s="24">
        <f t="shared" si="20"/>
        <v>168</v>
      </c>
      <c r="AS24" s="24">
        <f t="shared" si="20"/>
        <v>130</v>
      </c>
      <c r="AT24" s="24">
        <f t="shared" si="20"/>
        <v>106</v>
      </c>
      <c r="AU24" s="24">
        <f t="shared" si="20"/>
        <v>76</v>
      </c>
      <c r="AV24" s="24">
        <f t="shared" si="20"/>
        <v>101</v>
      </c>
      <c r="AW24" s="13"/>
    </row>
    <row r="25" spans="2:52" ht="15" customHeight="1">
      <c r="B25" s="35" t="s">
        <v>47</v>
      </c>
      <c r="C25" s="22">
        <f t="shared" si="9"/>
        <v>19002</v>
      </c>
      <c r="D25" s="24">
        <f t="shared" si="10"/>
        <v>1685</v>
      </c>
      <c r="E25" s="23">
        <f t="shared" si="19"/>
        <v>344</v>
      </c>
      <c r="F25" s="23">
        <f t="shared" si="19"/>
        <v>318</v>
      </c>
      <c r="G25" s="23">
        <f t="shared" si="19"/>
        <v>344</v>
      </c>
      <c r="H25" s="23">
        <f t="shared" si="19"/>
        <v>321</v>
      </c>
      <c r="I25" s="23">
        <f t="shared" si="19"/>
        <v>358</v>
      </c>
      <c r="J25" s="24">
        <f t="shared" si="11"/>
        <v>1721</v>
      </c>
      <c r="K25" s="23">
        <f t="shared" si="21"/>
        <v>340</v>
      </c>
      <c r="L25" s="23">
        <f t="shared" si="21"/>
        <v>362</v>
      </c>
      <c r="M25" s="23">
        <f t="shared" si="21"/>
        <v>337</v>
      </c>
      <c r="N25" s="23">
        <f t="shared" si="21"/>
        <v>349</v>
      </c>
      <c r="O25" s="23">
        <f t="shared" si="21"/>
        <v>333</v>
      </c>
      <c r="P25" s="35" t="s">
        <v>47</v>
      </c>
      <c r="Q25" s="24">
        <f t="shared" si="13"/>
        <v>1676</v>
      </c>
      <c r="R25" s="23">
        <f t="shared" si="22"/>
        <v>313</v>
      </c>
      <c r="S25" s="23">
        <f t="shared" si="22"/>
        <v>331</v>
      </c>
      <c r="T25" s="23">
        <f t="shared" si="22"/>
        <v>343</v>
      </c>
      <c r="U25" s="23">
        <f t="shared" si="22"/>
        <v>331</v>
      </c>
      <c r="V25" s="23">
        <f t="shared" si="22"/>
        <v>358</v>
      </c>
      <c r="W25" s="24">
        <f t="shared" si="15"/>
        <v>1784</v>
      </c>
      <c r="X25" s="23">
        <f t="shared" si="23"/>
        <v>337</v>
      </c>
      <c r="Y25" s="23">
        <f t="shared" si="23"/>
        <v>367</v>
      </c>
      <c r="Z25" s="23">
        <f t="shared" si="23"/>
        <v>356</v>
      </c>
      <c r="AA25" s="23">
        <f t="shared" si="23"/>
        <v>374</v>
      </c>
      <c r="AB25" s="23">
        <f t="shared" si="23"/>
        <v>350</v>
      </c>
      <c r="AC25" s="35" t="s">
        <v>47</v>
      </c>
      <c r="AD25" s="24">
        <f t="shared" si="17"/>
        <v>2067</v>
      </c>
      <c r="AE25" s="23">
        <f t="shared" si="24"/>
        <v>415</v>
      </c>
      <c r="AF25" s="23">
        <f t="shared" si="24"/>
        <v>413</v>
      </c>
      <c r="AG25" s="23">
        <f t="shared" si="24"/>
        <v>390</v>
      </c>
      <c r="AH25" s="23">
        <f t="shared" si="24"/>
        <v>388</v>
      </c>
      <c r="AI25" s="23">
        <f t="shared" si="24"/>
        <v>461</v>
      </c>
      <c r="AJ25" s="24">
        <f t="shared" si="24"/>
        <v>1893</v>
      </c>
      <c r="AK25" s="24">
        <f t="shared" si="24"/>
        <v>1429</v>
      </c>
      <c r="AL25" s="24">
        <f t="shared" si="24"/>
        <v>1086</v>
      </c>
      <c r="AM25" s="24">
        <f t="shared" si="24"/>
        <v>902</v>
      </c>
      <c r="AN25" s="35" t="s">
        <v>47</v>
      </c>
      <c r="AO25" s="24">
        <f t="shared" si="20"/>
        <v>834</v>
      </c>
      <c r="AP25" s="24">
        <f t="shared" si="20"/>
        <v>735</v>
      </c>
      <c r="AQ25" s="24">
        <f t="shared" si="20"/>
        <v>675</v>
      </c>
      <c r="AR25" s="24">
        <f t="shared" si="20"/>
        <v>640</v>
      </c>
      <c r="AS25" s="24">
        <f t="shared" si="20"/>
        <v>496</v>
      </c>
      <c r="AT25" s="24">
        <f t="shared" si="20"/>
        <v>448</v>
      </c>
      <c r="AU25" s="24">
        <f t="shared" si="20"/>
        <v>388</v>
      </c>
      <c r="AV25" s="24">
        <f t="shared" si="20"/>
        <v>543</v>
      </c>
      <c r="AW25" s="13"/>
    </row>
    <row r="26" spans="2:52" ht="15" customHeight="1">
      <c r="B26" s="35" t="s">
        <v>48</v>
      </c>
      <c r="C26" s="22">
        <f t="shared" si="9"/>
        <v>15312</v>
      </c>
      <c r="D26" s="24">
        <f t="shared" si="10"/>
        <v>1592</v>
      </c>
      <c r="E26" s="23">
        <f t="shared" si="19"/>
        <v>434</v>
      </c>
      <c r="F26" s="23">
        <f t="shared" si="19"/>
        <v>262</v>
      </c>
      <c r="G26" s="23">
        <f t="shared" si="19"/>
        <v>327</v>
      </c>
      <c r="H26" s="23">
        <f t="shared" si="19"/>
        <v>295</v>
      </c>
      <c r="I26" s="23">
        <f t="shared" si="19"/>
        <v>274</v>
      </c>
      <c r="J26" s="24">
        <f t="shared" si="11"/>
        <v>1342</v>
      </c>
      <c r="K26" s="23">
        <f t="shared" si="21"/>
        <v>300</v>
      </c>
      <c r="L26" s="23">
        <f t="shared" si="21"/>
        <v>255</v>
      </c>
      <c r="M26" s="23">
        <f t="shared" si="21"/>
        <v>260</v>
      </c>
      <c r="N26" s="23">
        <f t="shared" si="21"/>
        <v>246</v>
      </c>
      <c r="O26" s="23">
        <f t="shared" si="21"/>
        <v>281</v>
      </c>
      <c r="P26" s="35" t="s">
        <v>48</v>
      </c>
      <c r="Q26" s="24">
        <f t="shared" si="13"/>
        <v>1324</v>
      </c>
      <c r="R26" s="23">
        <f t="shared" si="22"/>
        <v>267</v>
      </c>
      <c r="S26" s="23">
        <f t="shared" si="22"/>
        <v>272</v>
      </c>
      <c r="T26" s="23">
        <f t="shared" si="22"/>
        <v>254</v>
      </c>
      <c r="U26" s="23">
        <f t="shared" si="22"/>
        <v>269</v>
      </c>
      <c r="V26" s="23">
        <f t="shared" si="22"/>
        <v>262</v>
      </c>
      <c r="W26" s="24">
        <f t="shared" si="15"/>
        <v>1457</v>
      </c>
      <c r="X26" s="23">
        <f t="shared" si="23"/>
        <v>288</v>
      </c>
      <c r="Y26" s="23">
        <f t="shared" si="23"/>
        <v>266</v>
      </c>
      <c r="Z26" s="23">
        <f t="shared" si="23"/>
        <v>291</v>
      </c>
      <c r="AA26" s="23">
        <f t="shared" si="23"/>
        <v>317</v>
      </c>
      <c r="AB26" s="23">
        <f t="shared" si="23"/>
        <v>295</v>
      </c>
      <c r="AC26" s="35" t="s">
        <v>48</v>
      </c>
      <c r="AD26" s="24">
        <f t="shared" si="17"/>
        <v>1638</v>
      </c>
      <c r="AE26" s="23">
        <f t="shared" si="24"/>
        <v>311</v>
      </c>
      <c r="AF26" s="23">
        <f t="shared" si="24"/>
        <v>278</v>
      </c>
      <c r="AG26" s="23">
        <f t="shared" si="24"/>
        <v>336</v>
      </c>
      <c r="AH26" s="23">
        <f t="shared" si="24"/>
        <v>324</v>
      </c>
      <c r="AI26" s="23">
        <f t="shared" si="24"/>
        <v>389</v>
      </c>
      <c r="AJ26" s="24">
        <f t="shared" si="24"/>
        <v>1550</v>
      </c>
      <c r="AK26" s="24">
        <f t="shared" si="24"/>
        <v>1278</v>
      </c>
      <c r="AL26" s="24">
        <f t="shared" si="24"/>
        <v>966</v>
      </c>
      <c r="AM26" s="24">
        <f t="shared" si="24"/>
        <v>741</v>
      </c>
      <c r="AN26" s="35" t="s">
        <v>48</v>
      </c>
      <c r="AO26" s="24">
        <f t="shared" si="20"/>
        <v>695</v>
      </c>
      <c r="AP26" s="24">
        <f t="shared" si="20"/>
        <v>571</v>
      </c>
      <c r="AQ26" s="24">
        <f t="shared" si="20"/>
        <v>500</v>
      </c>
      <c r="AR26" s="24">
        <f t="shared" si="20"/>
        <v>386</v>
      </c>
      <c r="AS26" s="24">
        <f t="shared" si="20"/>
        <v>328</v>
      </c>
      <c r="AT26" s="24">
        <f t="shared" si="20"/>
        <v>285</v>
      </c>
      <c r="AU26" s="24">
        <f t="shared" si="20"/>
        <v>252</v>
      </c>
      <c r="AV26" s="24">
        <f t="shared" si="20"/>
        <v>407</v>
      </c>
      <c r="AW26" s="13"/>
    </row>
    <row r="27" spans="2:52" ht="15" customHeight="1">
      <c r="B27" s="35" t="s">
        <v>49</v>
      </c>
      <c r="C27" s="22">
        <f t="shared" si="9"/>
        <v>20032</v>
      </c>
      <c r="D27" s="24">
        <f t="shared" si="10"/>
        <v>1771</v>
      </c>
      <c r="E27" s="23">
        <f>SUM(E52+E77)</f>
        <v>329</v>
      </c>
      <c r="F27" s="23">
        <f t="shared" si="19"/>
        <v>373</v>
      </c>
      <c r="G27" s="23">
        <f t="shared" si="19"/>
        <v>336</v>
      </c>
      <c r="H27" s="23">
        <f t="shared" si="19"/>
        <v>344</v>
      </c>
      <c r="I27" s="23">
        <f t="shared" si="19"/>
        <v>389</v>
      </c>
      <c r="J27" s="24">
        <f t="shared" si="11"/>
        <v>1655</v>
      </c>
      <c r="K27" s="23">
        <f t="shared" si="21"/>
        <v>366</v>
      </c>
      <c r="L27" s="23">
        <f t="shared" si="21"/>
        <v>316</v>
      </c>
      <c r="M27" s="23">
        <f t="shared" si="21"/>
        <v>321</v>
      </c>
      <c r="N27" s="23">
        <f t="shared" si="21"/>
        <v>323</v>
      </c>
      <c r="O27" s="23">
        <f t="shared" si="21"/>
        <v>329</v>
      </c>
      <c r="P27" s="35" t="s">
        <v>49</v>
      </c>
      <c r="Q27" s="24">
        <f t="shared" si="13"/>
        <v>1650</v>
      </c>
      <c r="R27" s="23">
        <f t="shared" si="22"/>
        <v>319</v>
      </c>
      <c r="S27" s="23">
        <f t="shared" si="22"/>
        <v>343</v>
      </c>
      <c r="T27" s="23">
        <f t="shared" si="22"/>
        <v>343</v>
      </c>
      <c r="U27" s="23">
        <f t="shared" si="22"/>
        <v>311</v>
      </c>
      <c r="V27" s="23">
        <f t="shared" si="22"/>
        <v>334</v>
      </c>
      <c r="W27" s="24">
        <f t="shared" si="15"/>
        <v>1900</v>
      </c>
      <c r="X27" s="23">
        <f t="shared" si="23"/>
        <v>383</v>
      </c>
      <c r="Y27" s="23">
        <f t="shared" si="23"/>
        <v>398</v>
      </c>
      <c r="Z27" s="23">
        <f t="shared" si="23"/>
        <v>383</v>
      </c>
      <c r="AA27" s="23">
        <f t="shared" si="23"/>
        <v>357</v>
      </c>
      <c r="AB27" s="23">
        <f t="shared" si="23"/>
        <v>379</v>
      </c>
      <c r="AC27" s="35" t="s">
        <v>49</v>
      </c>
      <c r="AD27" s="24">
        <f t="shared" si="17"/>
        <v>2126</v>
      </c>
      <c r="AE27" s="23">
        <f t="shared" si="24"/>
        <v>430</v>
      </c>
      <c r="AF27" s="23">
        <f t="shared" si="24"/>
        <v>407</v>
      </c>
      <c r="AG27" s="23">
        <f t="shared" si="24"/>
        <v>387</v>
      </c>
      <c r="AH27" s="23">
        <f t="shared" si="24"/>
        <v>467</v>
      </c>
      <c r="AI27" s="23">
        <f t="shared" si="24"/>
        <v>435</v>
      </c>
      <c r="AJ27" s="24">
        <f t="shared" si="24"/>
        <v>2178</v>
      </c>
      <c r="AK27" s="24">
        <f t="shared" si="24"/>
        <v>1468</v>
      </c>
      <c r="AL27" s="24">
        <f t="shared" si="24"/>
        <v>1134</v>
      </c>
      <c r="AM27" s="24">
        <f t="shared" si="24"/>
        <v>1000</v>
      </c>
      <c r="AN27" s="35" t="s">
        <v>49</v>
      </c>
      <c r="AO27" s="24">
        <f t="shared" si="20"/>
        <v>1024</v>
      </c>
      <c r="AP27" s="24">
        <f t="shared" si="20"/>
        <v>852</v>
      </c>
      <c r="AQ27" s="24">
        <f t="shared" si="20"/>
        <v>687</v>
      </c>
      <c r="AR27" s="24">
        <f t="shared" si="20"/>
        <v>618</v>
      </c>
      <c r="AS27" s="24">
        <f t="shared" si="20"/>
        <v>551</v>
      </c>
      <c r="AT27" s="24">
        <f t="shared" si="20"/>
        <v>529</v>
      </c>
      <c r="AU27" s="24">
        <f t="shared" si="20"/>
        <v>406</v>
      </c>
      <c r="AV27" s="24">
        <f t="shared" si="20"/>
        <v>483</v>
      </c>
      <c r="AW27" s="13"/>
    </row>
    <row r="28" spans="2:52" ht="15" customHeight="1">
      <c r="B28" s="35" t="s">
        <v>50</v>
      </c>
      <c r="C28" s="22">
        <f t="shared" si="9"/>
        <v>8208</v>
      </c>
      <c r="D28" s="24">
        <f t="shared" si="10"/>
        <v>795</v>
      </c>
      <c r="E28" s="23">
        <f t="shared" ref="E28:I28" si="25">SUM(E53+E78)</f>
        <v>157</v>
      </c>
      <c r="F28" s="23">
        <f t="shared" si="25"/>
        <v>152</v>
      </c>
      <c r="G28" s="23">
        <f t="shared" si="25"/>
        <v>175</v>
      </c>
      <c r="H28" s="23">
        <f t="shared" si="25"/>
        <v>148</v>
      </c>
      <c r="I28" s="23">
        <f t="shared" si="25"/>
        <v>163</v>
      </c>
      <c r="J28" s="24">
        <f t="shared" si="11"/>
        <v>794</v>
      </c>
      <c r="K28" s="23">
        <f t="shared" si="21"/>
        <v>168</v>
      </c>
      <c r="L28" s="23">
        <f t="shared" si="21"/>
        <v>158</v>
      </c>
      <c r="M28" s="23">
        <f t="shared" si="21"/>
        <v>152</v>
      </c>
      <c r="N28" s="23">
        <f t="shared" si="21"/>
        <v>164</v>
      </c>
      <c r="O28" s="23">
        <f t="shared" si="21"/>
        <v>152</v>
      </c>
      <c r="P28" s="35" t="s">
        <v>50</v>
      </c>
      <c r="Q28" s="24">
        <f t="shared" si="13"/>
        <v>783</v>
      </c>
      <c r="R28" s="23">
        <f t="shared" si="22"/>
        <v>154</v>
      </c>
      <c r="S28" s="23">
        <f t="shared" si="22"/>
        <v>149</v>
      </c>
      <c r="T28" s="23">
        <f t="shared" si="22"/>
        <v>164</v>
      </c>
      <c r="U28" s="23">
        <f t="shared" si="22"/>
        <v>174</v>
      </c>
      <c r="V28" s="23">
        <f t="shared" si="22"/>
        <v>142</v>
      </c>
      <c r="W28" s="24">
        <f t="shared" si="15"/>
        <v>846</v>
      </c>
      <c r="X28" s="23">
        <f t="shared" si="23"/>
        <v>182</v>
      </c>
      <c r="Y28" s="23">
        <f t="shared" si="23"/>
        <v>168</v>
      </c>
      <c r="Z28" s="23">
        <f t="shared" si="23"/>
        <v>165</v>
      </c>
      <c r="AA28" s="23">
        <f t="shared" si="23"/>
        <v>165</v>
      </c>
      <c r="AB28" s="23">
        <f t="shared" si="23"/>
        <v>166</v>
      </c>
      <c r="AC28" s="35" t="s">
        <v>50</v>
      </c>
      <c r="AD28" s="24">
        <f t="shared" si="17"/>
        <v>901</v>
      </c>
      <c r="AE28" s="23">
        <f t="shared" si="24"/>
        <v>136</v>
      </c>
      <c r="AF28" s="23">
        <f t="shared" si="24"/>
        <v>177</v>
      </c>
      <c r="AG28" s="23">
        <f t="shared" si="24"/>
        <v>206</v>
      </c>
      <c r="AH28" s="23">
        <f t="shared" si="24"/>
        <v>203</v>
      </c>
      <c r="AI28" s="23">
        <f t="shared" si="24"/>
        <v>179</v>
      </c>
      <c r="AJ28" s="24">
        <f t="shared" si="24"/>
        <v>825</v>
      </c>
      <c r="AK28" s="24">
        <f t="shared" si="24"/>
        <v>625</v>
      </c>
      <c r="AL28" s="24">
        <f t="shared" si="24"/>
        <v>453</v>
      </c>
      <c r="AM28" s="24">
        <f t="shared" si="24"/>
        <v>339</v>
      </c>
      <c r="AN28" s="35" t="s">
        <v>50</v>
      </c>
      <c r="AO28" s="24">
        <f t="shared" si="20"/>
        <v>358</v>
      </c>
      <c r="AP28" s="24">
        <f t="shared" si="20"/>
        <v>306</v>
      </c>
      <c r="AQ28" s="24">
        <f t="shared" si="20"/>
        <v>247</v>
      </c>
      <c r="AR28" s="24">
        <f t="shared" si="20"/>
        <v>225</v>
      </c>
      <c r="AS28" s="24">
        <f t="shared" si="20"/>
        <v>212</v>
      </c>
      <c r="AT28" s="24">
        <f t="shared" si="20"/>
        <v>162</v>
      </c>
      <c r="AU28" s="24">
        <f t="shared" si="20"/>
        <v>162</v>
      </c>
      <c r="AV28" s="24">
        <f t="shared" si="20"/>
        <v>175</v>
      </c>
      <c r="AW28" s="13"/>
    </row>
    <row r="29" spans="2:52" ht="9.9499999999999993" customHeight="1">
      <c r="B29" s="21"/>
      <c r="C29" s="1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21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20"/>
      <c r="AO29" s="13"/>
      <c r="AP29" s="13"/>
      <c r="AQ29" s="13"/>
      <c r="AR29" s="13"/>
      <c r="AS29" s="13"/>
      <c r="AT29" s="13"/>
      <c r="AU29" s="13"/>
      <c r="AV29" s="13"/>
      <c r="AW29" s="13"/>
      <c r="AY29"/>
      <c r="AZ29"/>
    </row>
    <row r="30" spans="2:52" s="4" customFormat="1" ht="20.100000000000001" customHeight="1">
      <c r="B30" s="24" t="s">
        <v>17</v>
      </c>
      <c r="C30" s="24">
        <f>SUM(C31+C32+C33+C34+C35+C36+C37+C38+C39+C40+C41+C42+C43+C44+C45+C46+C47+C48+C49+C50+C51+C52+C53)</f>
        <v>182776</v>
      </c>
      <c r="D30" s="24">
        <f t="shared" ref="D30:AV30" si="26">SUM(D31+D32+D33+D34+D35+D36+D37+D38+D39+D40+D41+D42+D43+D44+D45+D46+D47+D48+D49+D50+D51+D52+D53)</f>
        <v>18252</v>
      </c>
      <c r="E30" s="24">
        <f t="shared" si="26"/>
        <v>3644</v>
      </c>
      <c r="F30" s="24">
        <f t="shared" si="26"/>
        <v>3647</v>
      </c>
      <c r="G30" s="24">
        <f t="shared" si="26"/>
        <v>3653</v>
      </c>
      <c r="H30" s="24">
        <f t="shared" si="26"/>
        <v>3654</v>
      </c>
      <c r="I30" s="24">
        <f t="shared" si="26"/>
        <v>3654</v>
      </c>
      <c r="J30" s="24">
        <f t="shared" si="26"/>
        <v>18200</v>
      </c>
      <c r="K30" s="24">
        <f t="shared" si="26"/>
        <v>3653</v>
      </c>
      <c r="L30" s="24">
        <f t="shared" si="26"/>
        <v>3647</v>
      </c>
      <c r="M30" s="24">
        <f t="shared" si="26"/>
        <v>3640</v>
      </c>
      <c r="N30" s="24">
        <f t="shared" si="26"/>
        <v>3631</v>
      </c>
      <c r="O30" s="24">
        <f t="shared" si="26"/>
        <v>3629</v>
      </c>
      <c r="P30" s="24" t="s">
        <v>17</v>
      </c>
      <c r="Q30" s="24">
        <f t="shared" si="26"/>
        <v>18434</v>
      </c>
      <c r="R30" s="24">
        <f t="shared" si="26"/>
        <v>3635</v>
      </c>
      <c r="S30" s="24">
        <f t="shared" si="26"/>
        <v>3648</v>
      </c>
      <c r="T30" s="24">
        <f t="shared" si="26"/>
        <v>3679</v>
      </c>
      <c r="U30" s="24">
        <f t="shared" si="26"/>
        <v>3714</v>
      </c>
      <c r="V30" s="24">
        <f t="shared" si="26"/>
        <v>3758</v>
      </c>
      <c r="W30" s="24">
        <f t="shared" si="26"/>
        <v>19917</v>
      </c>
      <c r="X30" s="24">
        <f t="shared" si="26"/>
        <v>3978</v>
      </c>
      <c r="Y30" s="24">
        <f t="shared" si="26"/>
        <v>3975</v>
      </c>
      <c r="Z30" s="24">
        <f t="shared" si="26"/>
        <v>3933</v>
      </c>
      <c r="AA30" s="24">
        <f t="shared" si="26"/>
        <v>3967</v>
      </c>
      <c r="AB30" s="24">
        <f t="shared" si="26"/>
        <v>4064</v>
      </c>
      <c r="AC30" s="24" t="s">
        <v>17</v>
      </c>
      <c r="AD30" s="24">
        <f t="shared" si="26"/>
        <v>21457</v>
      </c>
      <c r="AE30" s="24">
        <f t="shared" si="26"/>
        <v>4191</v>
      </c>
      <c r="AF30" s="24">
        <f t="shared" si="26"/>
        <v>4298</v>
      </c>
      <c r="AG30" s="24">
        <f t="shared" si="26"/>
        <v>4341</v>
      </c>
      <c r="AH30" s="24">
        <f t="shared" si="26"/>
        <v>4332</v>
      </c>
      <c r="AI30" s="24">
        <f t="shared" si="26"/>
        <v>4295</v>
      </c>
      <c r="AJ30" s="24">
        <f t="shared" si="26"/>
        <v>19500</v>
      </c>
      <c r="AK30" s="24">
        <f t="shared" si="26"/>
        <v>13846</v>
      </c>
      <c r="AL30" s="24">
        <f t="shared" si="26"/>
        <v>9212</v>
      </c>
      <c r="AM30" s="24">
        <f t="shared" si="26"/>
        <v>7326</v>
      </c>
      <c r="AN30" s="24" t="s">
        <v>17</v>
      </c>
      <c r="AO30" s="24">
        <f t="shared" si="26"/>
        <v>7079</v>
      </c>
      <c r="AP30" s="24">
        <f t="shared" si="26"/>
        <v>6073</v>
      </c>
      <c r="AQ30" s="24">
        <f t="shared" si="26"/>
        <v>5265</v>
      </c>
      <c r="AR30" s="24">
        <f t="shared" si="26"/>
        <v>4557</v>
      </c>
      <c r="AS30" s="24">
        <f t="shared" si="26"/>
        <v>3901</v>
      </c>
      <c r="AT30" s="24">
        <f t="shared" si="26"/>
        <v>3357</v>
      </c>
      <c r="AU30" s="24">
        <f t="shared" si="26"/>
        <v>2708</v>
      </c>
      <c r="AV30" s="24">
        <f t="shared" si="26"/>
        <v>3692</v>
      </c>
      <c r="AW30" s="12"/>
      <c r="AY30"/>
      <c r="AZ30"/>
    </row>
    <row r="31" spans="2:52" ht="15" customHeight="1">
      <c r="B31" s="35" t="s">
        <v>28</v>
      </c>
      <c r="C31" s="22">
        <f>SUM(D31+J31+Q31+W31+AD31+AJ31+AK31+AL31+AM31+AO31+AP31+AQ31+AR31+AS31+AT31+AU31+AV31)</f>
        <v>40178</v>
      </c>
      <c r="D31" s="24">
        <f>SUM(I31+H31+G31+F31+E31)</f>
        <v>3831</v>
      </c>
      <c r="E31" s="23">
        <v>808</v>
      </c>
      <c r="F31" s="23">
        <v>770</v>
      </c>
      <c r="G31" s="23">
        <v>771</v>
      </c>
      <c r="H31" s="23">
        <v>781</v>
      </c>
      <c r="I31" s="23">
        <v>701</v>
      </c>
      <c r="J31" s="24">
        <f>SUM(O31+N31+M31+L31+K31)</f>
        <v>3837</v>
      </c>
      <c r="K31" s="23">
        <v>721</v>
      </c>
      <c r="L31" s="23">
        <v>834</v>
      </c>
      <c r="M31" s="23">
        <v>776</v>
      </c>
      <c r="N31" s="23">
        <v>761</v>
      </c>
      <c r="O31" s="23">
        <v>745</v>
      </c>
      <c r="P31" s="35" t="s">
        <v>28</v>
      </c>
      <c r="Q31" s="24">
        <f>SUM(V31+U31+T31+S31+R31)</f>
        <v>3793</v>
      </c>
      <c r="R31" s="23">
        <v>741</v>
      </c>
      <c r="S31" s="23">
        <v>762</v>
      </c>
      <c r="T31" s="23">
        <v>764</v>
      </c>
      <c r="U31" s="23">
        <v>759</v>
      </c>
      <c r="V31" s="23">
        <v>767</v>
      </c>
      <c r="W31" s="24">
        <f>SUM(AB31+AA31+Z31+Y31+X31)</f>
        <v>4173</v>
      </c>
      <c r="X31" s="23">
        <v>817</v>
      </c>
      <c r="Y31" s="23">
        <v>779</v>
      </c>
      <c r="Z31" s="23">
        <v>807</v>
      </c>
      <c r="AA31" s="23">
        <v>867</v>
      </c>
      <c r="AB31" s="23">
        <v>903</v>
      </c>
      <c r="AC31" s="35" t="s">
        <v>28</v>
      </c>
      <c r="AD31" s="24">
        <f>SUM(AI31+AH31+AG31+AF31+AE31)</f>
        <v>4625</v>
      </c>
      <c r="AE31" s="23">
        <v>898</v>
      </c>
      <c r="AF31" s="23">
        <v>983</v>
      </c>
      <c r="AG31" s="23">
        <v>906</v>
      </c>
      <c r="AH31" s="23">
        <v>928</v>
      </c>
      <c r="AI31" s="23">
        <v>910</v>
      </c>
      <c r="AJ31" s="24">
        <v>4491</v>
      </c>
      <c r="AK31" s="24">
        <v>3369</v>
      </c>
      <c r="AL31" s="24">
        <v>2258</v>
      </c>
      <c r="AM31" s="24">
        <v>1794</v>
      </c>
      <c r="AN31" s="35" t="s">
        <v>28</v>
      </c>
      <c r="AO31" s="24">
        <v>1621</v>
      </c>
      <c r="AP31" s="24">
        <v>1413</v>
      </c>
      <c r="AQ31" s="24">
        <v>1156</v>
      </c>
      <c r="AR31" s="24">
        <v>968</v>
      </c>
      <c r="AS31" s="24">
        <v>805</v>
      </c>
      <c r="AT31" s="24">
        <v>723</v>
      </c>
      <c r="AU31" s="24">
        <v>557</v>
      </c>
      <c r="AV31" s="24">
        <v>764</v>
      </c>
      <c r="AW31" s="13"/>
      <c r="AY31"/>
      <c r="AZ31"/>
    </row>
    <row r="32" spans="2:52" ht="15" customHeight="1">
      <c r="B32" s="35" t="s">
        <v>29</v>
      </c>
      <c r="C32" s="22">
        <f>SUM(D32+J32+Q32+W32+AD32+AJ32+AK32+AL32+AM32+AO32+AP32+AQ32+AR32+AS32+AT32+AU32+AV32)</f>
        <v>6332</v>
      </c>
      <c r="D32" s="24">
        <f t="shared" ref="D32:D53" si="27">SUM(I32+H32+G32+F32+E32)</f>
        <v>602</v>
      </c>
      <c r="E32" s="23">
        <v>111</v>
      </c>
      <c r="F32" s="23">
        <v>123</v>
      </c>
      <c r="G32" s="23">
        <v>119</v>
      </c>
      <c r="H32" s="23">
        <v>118</v>
      </c>
      <c r="I32" s="23">
        <v>131</v>
      </c>
      <c r="J32" s="24">
        <f t="shared" ref="J32:J53" si="28">SUM(O32+N32+M32+L32+K32)</f>
        <v>613</v>
      </c>
      <c r="K32" s="23">
        <v>119</v>
      </c>
      <c r="L32" s="23">
        <v>119</v>
      </c>
      <c r="M32" s="23">
        <v>116</v>
      </c>
      <c r="N32" s="23">
        <v>141</v>
      </c>
      <c r="O32" s="23">
        <v>118</v>
      </c>
      <c r="P32" s="35" t="s">
        <v>29</v>
      </c>
      <c r="Q32" s="24">
        <f t="shared" ref="Q32:Q53" si="29">SUM(V32+U32+T32+S32+R32)</f>
        <v>629</v>
      </c>
      <c r="R32" s="23">
        <v>123</v>
      </c>
      <c r="S32" s="23">
        <v>120</v>
      </c>
      <c r="T32" s="23">
        <v>115</v>
      </c>
      <c r="U32" s="23">
        <v>148</v>
      </c>
      <c r="V32" s="23">
        <v>123</v>
      </c>
      <c r="W32" s="24">
        <f t="shared" ref="W32:W53" si="30">SUM(AB32+AA32+Z32+Y32+X32)</f>
        <v>699</v>
      </c>
      <c r="X32" s="23">
        <v>148</v>
      </c>
      <c r="Y32" s="23">
        <v>130</v>
      </c>
      <c r="Z32" s="23">
        <v>127</v>
      </c>
      <c r="AA32" s="23">
        <v>150</v>
      </c>
      <c r="AB32" s="23">
        <v>144</v>
      </c>
      <c r="AC32" s="35" t="s">
        <v>29</v>
      </c>
      <c r="AD32" s="24">
        <f t="shared" ref="AD32:AD53" si="31">SUM(AI32+AH32+AG32+AF32+AE32)</f>
        <v>834</v>
      </c>
      <c r="AE32" s="23">
        <v>131</v>
      </c>
      <c r="AF32" s="23">
        <v>172</v>
      </c>
      <c r="AG32" s="23">
        <v>165</v>
      </c>
      <c r="AH32" s="23">
        <v>193</v>
      </c>
      <c r="AI32" s="23">
        <v>173</v>
      </c>
      <c r="AJ32" s="24">
        <v>700</v>
      </c>
      <c r="AK32" s="24">
        <v>384</v>
      </c>
      <c r="AL32" s="24">
        <v>328</v>
      </c>
      <c r="AM32" s="24">
        <v>233</v>
      </c>
      <c r="AN32" s="35" t="s">
        <v>29</v>
      </c>
      <c r="AO32" s="24">
        <v>277</v>
      </c>
      <c r="AP32" s="24">
        <v>197</v>
      </c>
      <c r="AQ32" s="24">
        <v>196</v>
      </c>
      <c r="AR32" s="24">
        <v>154</v>
      </c>
      <c r="AS32" s="24">
        <v>136</v>
      </c>
      <c r="AT32" s="24">
        <v>110</v>
      </c>
      <c r="AU32" s="24">
        <v>109</v>
      </c>
      <c r="AV32" s="24">
        <v>131</v>
      </c>
      <c r="AW32" s="13"/>
      <c r="AY32"/>
      <c r="AZ32"/>
    </row>
    <row r="33" spans="2:52" ht="15" customHeight="1">
      <c r="B33" s="35" t="s">
        <v>30</v>
      </c>
      <c r="C33" s="22">
        <f t="shared" ref="C33:C53" si="32">SUM(D33+J33+Q33+W33+AD33+AJ33+AK33+AL33+AM33+AO33+AP33+AQ33+AR33+AS33+AT33+AU33+AV33)</f>
        <v>8223</v>
      </c>
      <c r="D33" s="24">
        <f t="shared" si="27"/>
        <v>861</v>
      </c>
      <c r="E33" s="23">
        <v>178</v>
      </c>
      <c r="F33" s="23">
        <v>159</v>
      </c>
      <c r="G33" s="23">
        <v>196</v>
      </c>
      <c r="H33" s="23">
        <v>166</v>
      </c>
      <c r="I33" s="23">
        <v>162</v>
      </c>
      <c r="J33" s="24">
        <f t="shared" si="28"/>
        <v>841</v>
      </c>
      <c r="K33" s="23">
        <v>166</v>
      </c>
      <c r="L33" s="23">
        <v>155</v>
      </c>
      <c r="M33" s="23">
        <v>184</v>
      </c>
      <c r="N33" s="23">
        <v>181</v>
      </c>
      <c r="O33" s="23">
        <v>155</v>
      </c>
      <c r="P33" s="35" t="s">
        <v>30</v>
      </c>
      <c r="Q33" s="24">
        <f t="shared" si="29"/>
        <v>849</v>
      </c>
      <c r="R33" s="23">
        <v>168</v>
      </c>
      <c r="S33" s="23">
        <v>148</v>
      </c>
      <c r="T33" s="23">
        <v>172</v>
      </c>
      <c r="U33" s="23">
        <v>161</v>
      </c>
      <c r="V33" s="23">
        <v>200</v>
      </c>
      <c r="W33" s="24">
        <f t="shared" si="30"/>
        <v>918</v>
      </c>
      <c r="X33" s="23">
        <v>180</v>
      </c>
      <c r="Y33" s="23">
        <v>185</v>
      </c>
      <c r="Z33" s="23">
        <v>185</v>
      </c>
      <c r="AA33" s="23">
        <v>173</v>
      </c>
      <c r="AB33" s="23">
        <v>195</v>
      </c>
      <c r="AC33" s="35" t="s">
        <v>30</v>
      </c>
      <c r="AD33" s="24">
        <f t="shared" si="31"/>
        <v>1009</v>
      </c>
      <c r="AE33" s="23">
        <v>222</v>
      </c>
      <c r="AF33" s="23">
        <v>206</v>
      </c>
      <c r="AG33" s="23">
        <v>220</v>
      </c>
      <c r="AH33" s="23">
        <v>176</v>
      </c>
      <c r="AI33" s="23">
        <v>185</v>
      </c>
      <c r="AJ33" s="24">
        <v>850</v>
      </c>
      <c r="AK33" s="24">
        <v>574</v>
      </c>
      <c r="AL33" s="24">
        <v>370</v>
      </c>
      <c r="AM33" s="24">
        <v>295</v>
      </c>
      <c r="AN33" s="35" t="s">
        <v>30</v>
      </c>
      <c r="AO33" s="24">
        <v>328</v>
      </c>
      <c r="AP33" s="24">
        <v>255</v>
      </c>
      <c r="AQ33" s="24">
        <v>230</v>
      </c>
      <c r="AR33" s="24">
        <v>187</v>
      </c>
      <c r="AS33" s="24">
        <v>194</v>
      </c>
      <c r="AT33" s="24">
        <v>147</v>
      </c>
      <c r="AU33" s="24">
        <v>130</v>
      </c>
      <c r="AV33" s="24">
        <v>185</v>
      </c>
      <c r="AW33" s="13"/>
      <c r="AY33"/>
      <c r="AZ33"/>
    </row>
    <row r="34" spans="2:52" ht="15" customHeight="1">
      <c r="B34" s="35" t="s">
        <v>31</v>
      </c>
      <c r="C34" s="22">
        <f>SUM(D34+J34+Q34+W34+AD34+AJ34+AK34+AL34+AM34+AO34+AP34+AQ34+AR34+AS34+AT34+AU34+AV34)</f>
        <v>1426</v>
      </c>
      <c r="D34" s="24">
        <f t="shared" si="27"/>
        <v>143</v>
      </c>
      <c r="E34" s="23">
        <v>25</v>
      </c>
      <c r="F34" s="23">
        <v>21</v>
      </c>
      <c r="G34" s="23">
        <v>32</v>
      </c>
      <c r="H34" s="23">
        <v>32</v>
      </c>
      <c r="I34" s="23">
        <v>33</v>
      </c>
      <c r="J34" s="24">
        <f t="shared" si="28"/>
        <v>159</v>
      </c>
      <c r="K34" s="23">
        <v>36</v>
      </c>
      <c r="L34" s="23">
        <v>29</v>
      </c>
      <c r="M34" s="23">
        <v>33</v>
      </c>
      <c r="N34" s="23">
        <v>33</v>
      </c>
      <c r="O34" s="23">
        <v>28</v>
      </c>
      <c r="P34" s="35" t="s">
        <v>31</v>
      </c>
      <c r="Q34" s="24">
        <f t="shared" si="29"/>
        <v>156</v>
      </c>
      <c r="R34" s="23">
        <v>29</v>
      </c>
      <c r="S34" s="23">
        <v>37</v>
      </c>
      <c r="T34" s="23">
        <v>29</v>
      </c>
      <c r="U34" s="23">
        <v>31</v>
      </c>
      <c r="V34" s="23">
        <v>30</v>
      </c>
      <c r="W34" s="24">
        <f t="shared" si="30"/>
        <v>114</v>
      </c>
      <c r="X34" s="23">
        <v>28</v>
      </c>
      <c r="Y34" s="23">
        <v>26</v>
      </c>
      <c r="Z34" s="23">
        <v>23</v>
      </c>
      <c r="AA34" s="23">
        <v>17</v>
      </c>
      <c r="AB34" s="23">
        <v>20</v>
      </c>
      <c r="AC34" s="35" t="s">
        <v>31</v>
      </c>
      <c r="AD34" s="24">
        <f t="shared" si="31"/>
        <v>144</v>
      </c>
      <c r="AE34" s="23">
        <v>35</v>
      </c>
      <c r="AF34" s="23">
        <v>21</v>
      </c>
      <c r="AG34" s="23">
        <v>23</v>
      </c>
      <c r="AH34" s="23">
        <v>33</v>
      </c>
      <c r="AI34" s="23">
        <v>32</v>
      </c>
      <c r="AJ34" s="24">
        <v>168</v>
      </c>
      <c r="AK34" s="24">
        <v>111</v>
      </c>
      <c r="AL34" s="24">
        <v>72</v>
      </c>
      <c r="AM34" s="24">
        <v>48</v>
      </c>
      <c r="AN34" s="35" t="s">
        <v>31</v>
      </c>
      <c r="AO34" s="24">
        <v>51</v>
      </c>
      <c r="AP34" s="24">
        <v>52</v>
      </c>
      <c r="AQ34" s="24">
        <v>31</v>
      </c>
      <c r="AR34" s="24">
        <v>57</v>
      </c>
      <c r="AS34" s="24">
        <v>34</v>
      </c>
      <c r="AT34" s="24">
        <v>36</v>
      </c>
      <c r="AU34" s="24">
        <v>18</v>
      </c>
      <c r="AV34" s="24">
        <v>32</v>
      </c>
      <c r="AW34" s="13"/>
      <c r="AY34"/>
      <c r="AZ34"/>
    </row>
    <row r="35" spans="2:52" ht="15" customHeight="1">
      <c r="B35" s="35" t="s">
        <v>32</v>
      </c>
      <c r="C35" s="22">
        <f t="shared" ref="C35:C44" si="33">SUM(D35+J35+Q35+W35+AD35+AJ35+AK35+AL35+AM35+AO35+AP35+AQ35+AR35+AS35+AT35+AU35+AV35)</f>
        <v>5932</v>
      </c>
      <c r="D35" s="24">
        <f t="shared" si="27"/>
        <v>593</v>
      </c>
      <c r="E35" s="23">
        <v>119</v>
      </c>
      <c r="F35" s="23">
        <v>121</v>
      </c>
      <c r="G35" s="23">
        <v>109</v>
      </c>
      <c r="H35" s="23">
        <v>144</v>
      </c>
      <c r="I35" s="23">
        <v>100</v>
      </c>
      <c r="J35" s="24">
        <f t="shared" si="28"/>
        <v>611</v>
      </c>
      <c r="K35" s="23">
        <v>130</v>
      </c>
      <c r="L35" s="23">
        <v>137</v>
      </c>
      <c r="M35" s="23">
        <v>103</v>
      </c>
      <c r="N35" s="23">
        <v>125</v>
      </c>
      <c r="O35" s="23">
        <v>116</v>
      </c>
      <c r="P35" s="35" t="s">
        <v>32</v>
      </c>
      <c r="Q35" s="24">
        <f t="shared" si="29"/>
        <v>624</v>
      </c>
      <c r="R35" s="23">
        <v>134</v>
      </c>
      <c r="S35" s="23">
        <v>127</v>
      </c>
      <c r="T35" s="23">
        <v>119</v>
      </c>
      <c r="U35" s="23">
        <v>117</v>
      </c>
      <c r="V35" s="23">
        <v>127</v>
      </c>
      <c r="W35" s="24">
        <f t="shared" si="30"/>
        <v>639</v>
      </c>
      <c r="X35" s="23">
        <v>133</v>
      </c>
      <c r="Y35" s="23">
        <v>126</v>
      </c>
      <c r="Z35" s="23">
        <v>133</v>
      </c>
      <c r="AA35" s="23">
        <v>124</v>
      </c>
      <c r="AB35" s="23">
        <v>123</v>
      </c>
      <c r="AC35" s="35" t="s">
        <v>32</v>
      </c>
      <c r="AD35" s="24">
        <f t="shared" si="31"/>
        <v>670</v>
      </c>
      <c r="AE35" s="23">
        <v>147</v>
      </c>
      <c r="AF35" s="23">
        <v>123</v>
      </c>
      <c r="AG35" s="23">
        <v>148</v>
      </c>
      <c r="AH35" s="23">
        <v>117</v>
      </c>
      <c r="AI35" s="23">
        <v>135</v>
      </c>
      <c r="AJ35" s="24">
        <v>614</v>
      </c>
      <c r="AK35" s="24">
        <v>414</v>
      </c>
      <c r="AL35" s="24">
        <v>280</v>
      </c>
      <c r="AM35" s="24">
        <v>257</v>
      </c>
      <c r="AN35" s="35" t="s">
        <v>32</v>
      </c>
      <c r="AO35" s="24">
        <v>212</v>
      </c>
      <c r="AP35" s="24">
        <v>187</v>
      </c>
      <c r="AQ35" s="24">
        <v>187</v>
      </c>
      <c r="AR35" s="24">
        <v>146</v>
      </c>
      <c r="AS35" s="24">
        <v>150</v>
      </c>
      <c r="AT35" s="24">
        <v>131</v>
      </c>
      <c r="AU35" s="24">
        <v>91</v>
      </c>
      <c r="AV35" s="24">
        <v>126</v>
      </c>
      <c r="AW35" s="13"/>
      <c r="AY35"/>
      <c r="AZ35"/>
    </row>
    <row r="36" spans="2:52" ht="15" customHeight="1">
      <c r="B36" s="35" t="s">
        <v>33</v>
      </c>
      <c r="C36" s="22">
        <f t="shared" si="33"/>
        <v>3989</v>
      </c>
      <c r="D36" s="24">
        <f t="shared" si="27"/>
        <v>400</v>
      </c>
      <c r="E36" s="23">
        <v>74</v>
      </c>
      <c r="F36" s="23">
        <v>76</v>
      </c>
      <c r="G36" s="23">
        <v>71</v>
      </c>
      <c r="H36" s="23">
        <v>86</v>
      </c>
      <c r="I36" s="23">
        <v>93</v>
      </c>
      <c r="J36" s="24">
        <f t="shared" si="28"/>
        <v>402</v>
      </c>
      <c r="K36" s="23">
        <v>91</v>
      </c>
      <c r="L36" s="23">
        <v>78</v>
      </c>
      <c r="M36" s="23">
        <v>64</v>
      </c>
      <c r="N36" s="23">
        <v>80</v>
      </c>
      <c r="O36" s="23">
        <v>89</v>
      </c>
      <c r="P36" s="35" t="s">
        <v>33</v>
      </c>
      <c r="Q36" s="24">
        <f t="shared" si="29"/>
        <v>403</v>
      </c>
      <c r="R36" s="23">
        <v>78</v>
      </c>
      <c r="S36" s="23">
        <v>92</v>
      </c>
      <c r="T36" s="23">
        <v>90</v>
      </c>
      <c r="U36" s="23">
        <v>70</v>
      </c>
      <c r="V36" s="23">
        <v>73</v>
      </c>
      <c r="W36" s="24">
        <f t="shared" si="30"/>
        <v>457</v>
      </c>
      <c r="X36" s="23">
        <v>91</v>
      </c>
      <c r="Y36" s="23">
        <v>107</v>
      </c>
      <c r="Z36" s="23">
        <v>79</v>
      </c>
      <c r="AA36" s="23">
        <v>86</v>
      </c>
      <c r="AB36" s="23">
        <v>94</v>
      </c>
      <c r="AC36" s="35" t="s">
        <v>33</v>
      </c>
      <c r="AD36" s="24">
        <f t="shared" si="31"/>
        <v>472</v>
      </c>
      <c r="AE36" s="23">
        <v>87</v>
      </c>
      <c r="AF36" s="23">
        <v>110</v>
      </c>
      <c r="AG36" s="23">
        <v>82</v>
      </c>
      <c r="AH36" s="23">
        <v>97</v>
      </c>
      <c r="AI36" s="23">
        <v>96</v>
      </c>
      <c r="AJ36" s="24">
        <v>427</v>
      </c>
      <c r="AK36" s="24">
        <v>256</v>
      </c>
      <c r="AL36" s="24">
        <v>181</v>
      </c>
      <c r="AM36" s="24">
        <v>161</v>
      </c>
      <c r="AN36" s="35" t="s">
        <v>33</v>
      </c>
      <c r="AO36" s="24">
        <v>163</v>
      </c>
      <c r="AP36" s="24">
        <v>108</v>
      </c>
      <c r="AQ36" s="24">
        <v>119</v>
      </c>
      <c r="AR36" s="24">
        <v>117</v>
      </c>
      <c r="AS36" s="24">
        <v>77</v>
      </c>
      <c r="AT36" s="24">
        <v>75</v>
      </c>
      <c r="AU36" s="24">
        <v>69</v>
      </c>
      <c r="AV36" s="24">
        <v>102</v>
      </c>
      <c r="AW36" s="13"/>
      <c r="AY36"/>
      <c r="AZ36"/>
    </row>
    <row r="37" spans="2:52" ht="15" customHeight="1">
      <c r="B37" s="35" t="s">
        <v>34</v>
      </c>
      <c r="C37" s="22">
        <f t="shared" si="33"/>
        <v>2938</v>
      </c>
      <c r="D37" s="24">
        <f t="shared" si="27"/>
        <v>303</v>
      </c>
      <c r="E37" s="23">
        <v>67</v>
      </c>
      <c r="F37" s="23">
        <v>58</v>
      </c>
      <c r="G37" s="23">
        <v>58</v>
      </c>
      <c r="H37" s="23">
        <v>58</v>
      </c>
      <c r="I37" s="23">
        <v>62</v>
      </c>
      <c r="J37" s="24">
        <f t="shared" si="28"/>
        <v>280</v>
      </c>
      <c r="K37" s="23">
        <v>67</v>
      </c>
      <c r="L37" s="23">
        <v>44</v>
      </c>
      <c r="M37" s="23">
        <v>52</v>
      </c>
      <c r="N37" s="23">
        <v>69</v>
      </c>
      <c r="O37" s="23">
        <v>48</v>
      </c>
      <c r="P37" s="35" t="s">
        <v>34</v>
      </c>
      <c r="Q37" s="24">
        <f t="shared" si="29"/>
        <v>289</v>
      </c>
      <c r="R37" s="23">
        <v>49</v>
      </c>
      <c r="S37" s="23">
        <v>55</v>
      </c>
      <c r="T37" s="23">
        <v>66</v>
      </c>
      <c r="U37" s="23">
        <v>53</v>
      </c>
      <c r="V37" s="23">
        <v>66</v>
      </c>
      <c r="W37" s="24">
        <f t="shared" si="30"/>
        <v>313</v>
      </c>
      <c r="X37" s="23">
        <v>64</v>
      </c>
      <c r="Y37" s="23">
        <v>67</v>
      </c>
      <c r="Z37" s="23">
        <v>52</v>
      </c>
      <c r="AA37" s="23">
        <v>68</v>
      </c>
      <c r="AB37" s="23">
        <v>62</v>
      </c>
      <c r="AC37" s="35" t="s">
        <v>34</v>
      </c>
      <c r="AD37" s="24">
        <f t="shared" si="31"/>
        <v>335</v>
      </c>
      <c r="AE37" s="23">
        <v>89</v>
      </c>
      <c r="AF37" s="23">
        <v>56</v>
      </c>
      <c r="AG37" s="23">
        <v>61</v>
      </c>
      <c r="AH37" s="23">
        <v>61</v>
      </c>
      <c r="AI37" s="23">
        <v>68</v>
      </c>
      <c r="AJ37" s="24">
        <v>267</v>
      </c>
      <c r="AK37" s="24">
        <v>252</v>
      </c>
      <c r="AL37" s="24">
        <v>140</v>
      </c>
      <c r="AM37" s="24">
        <v>122</v>
      </c>
      <c r="AN37" s="35" t="s">
        <v>34</v>
      </c>
      <c r="AO37" s="24">
        <v>122</v>
      </c>
      <c r="AP37" s="24">
        <v>91</v>
      </c>
      <c r="AQ37" s="24">
        <v>85</v>
      </c>
      <c r="AR37" s="24">
        <v>75</v>
      </c>
      <c r="AS37" s="24">
        <v>82</v>
      </c>
      <c r="AT37" s="24">
        <v>52</v>
      </c>
      <c r="AU37" s="24">
        <v>47</v>
      </c>
      <c r="AV37" s="24">
        <v>83</v>
      </c>
      <c r="AW37" s="13"/>
      <c r="AY37"/>
      <c r="AZ37"/>
    </row>
    <row r="38" spans="2:52" ht="15" customHeight="1">
      <c r="B38" s="35" t="s">
        <v>35</v>
      </c>
      <c r="C38" s="22">
        <f t="shared" si="33"/>
        <v>4413</v>
      </c>
      <c r="D38" s="24">
        <f t="shared" si="27"/>
        <v>437</v>
      </c>
      <c r="E38" s="23">
        <v>80</v>
      </c>
      <c r="F38" s="23">
        <v>79</v>
      </c>
      <c r="G38" s="23">
        <v>87</v>
      </c>
      <c r="H38" s="23">
        <v>106</v>
      </c>
      <c r="I38" s="23">
        <v>85</v>
      </c>
      <c r="J38" s="24">
        <f t="shared" si="28"/>
        <v>469</v>
      </c>
      <c r="K38" s="23">
        <v>97</v>
      </c>
      <c r="L38" s="23">
        <v>83</v>
      </c>
      <c r="M38" s="23">
        <v>108</v>
      </c>
      <c r="N38" s="23">
        <v>89</v>
      </c>
      <c r="O38" s="23">
        <v>92</v>
      </c>
      <c r="P38" s="35" t="s">
        <v>35</v>
      </c>
      <c r="Q38" s="24">
        <f t="shared" si="29"/>
        <v>475</v>
      </c>
      <c r="R38" s="23">
        <v>99</v>
      </c>
      <c r="S38" s="23">
        <v>83</v>
      </c>
      <c r="T38" s="23">
        <v>90</v>
      </c>
      <c r="U38" s="23">
        <v>109</v>
      </c>
      <c r="V38" s="23">
        <v>94</v>
      </c>
      <c r="W38" s="24">
        <f t="shared" si="30"/>
        <v>528</v>
      </c>
      <c r="X38" s="23">
        <v>99</v>
      </c>
      <c r="Y38" s="23">
        <v>101</v>
      </c>
      <c r="Z38" s="23">
        <v>134</v>
      </c>
      <c r="AA38" s="23">
        <v>103</v>
      </c>
      <c r="AB38" s="23">
        <v>91</v>
      </c>
      <c r="AC38" s="35" t="s">
        <v>35</v>
      </c>
      <c r="AD38" s="24">
        <f t="shared" si="31"/>
        <v>502</v>
      </c>
      <c r="AE38" s="23">
        <v>92</v>
      </c>
      <c r="AF38" s="23">
        <v>115</v>
      </c>
      <c r="AG38" s="23">
        <v>110</v>
      </c>
      <c r="AH38" s="23">
        <v>102</v>
      </c>
      <c r="AI38" s="23">
        <v>83</v>
      </c>
      <c r="AJ38" s="24">
        <v>441</v>
      </c>
      <c r="AK38" s="24">
        <v>253</v>
      </c>
      <c r="AL38" s="24">
        <v>182</v>
      </c>
      <c r="AM38" s="24">
        <v>141</v>
      </c>
      <c r="AN38" s="35" t="s">
        <v>35</v>
      </c>
      <c r="AO38" s="24">
        <v>165</v>
      </c>
      <c r="AP38" s="24">
        <v>157</v>
      </c>
      <c r="AQ38" s="24">
        <v>141</v>
      </c>
      <c r="AR38" s="24">
        <v>130</v>
      </c>
      <c r="AS38" s="24">
        <v>109</v>
      </c>
      <c r="AT38" s="24">
        <v>89</v>
      </c>
      <c r="AU38" s="24">
        <v>77</v>
      </c>
      <c r="AV38" s="24">
        <v>117</v>
      </c>
      <c r="AW38" s="13"/>
      <c r="AY38"/>
      <c r="AZ38"/>
    </row>
    <row r="39" spans="2:52" ht="15" customHeight="1">
      <c r="B39" s="35" t="s">
        <v>36</v>
      </c>
      <c r="C39" s="22">
        <f t="shared" si="33"/>
        <v>25267</v>
      </c>
      <c r="D39" s="24">
        <f t="shared" si="27"/>
        <v>2639</v>
      </c>
      <c r="E39" s="23">
        <v>500</v>
      </c>
      <c r="F39" s="23">
        <v>548</v>
      </c>
      <c r="G39" s="23">
        <v>529</v>
      </c>
      <c r="H39" s="23">
        <v>533</v>
      </c>
      <c r="I39" s="23">
        <v>529</v>
      </c>
      <c r="J39" s="24">
        <f t="shared" si="28"/>
        <v>2589</v>
      </c>
      <c r="K39" s="23">
        <v>479</v>
      </c>
      <c r="L39" s="23">
        <v>532</v>
      </c>
      <c r="M39" s="23">
        <v>500</v>
      </c>
      <c r="N39" s="23">
        <v>531</v>
      </c>
      <c r="O39" s="23">
        <v>547</v>
      </c>
      <c r="P39" s="35" t="s">
        <v>36</v>
      </c>
      <c r="Q39" s="24">
        <f t="shared" si="29"/>
        <v>2824</v>
      </c>
      <c r="R39" s="23">
        <v>538</v>
      </c>
      <c r="S39" s="23">
        <v>581</v>
      </c>
      <c r="T39" s="23">
        <v>554</v>
      </c>
      <c r="U39" s="23">
        <v>571</v>
      </c>
      <c r="V39" s="23">
        <v>580</v>
      </c>
      <c r="W39" s="24">
        <f t="shared" si="30"/>
        <v>2887</v>
      </c>
      <c r="X39" s="23">
        <v>582</v>
      </c>
      <c r="Y39" s="23">
        <v>606</v>
      </c>
      <c r="Z39" s="23">
        <v>555</v>
      </c>
      <c r="AA39" s="23">
        <v>565</v>
      </c>
      <c r="AB39" s="23">
        <v>579</v>
      </c>
      <c r="AC39" s="35" t="s">
        <v>36</v>
      </c>
      <c r="AD39" s="24">
        <f t="shared" si="31"/>
        <v>2976</v>
      </c>
      <c r="AE39" s="23">
        <v>547</v>
      </c>
      <c r="AF39" s="23">
        <v>574</v>
      </c>
      <c r="AG39" s="23">
        <v>628</v>
      </c>
      <c r="AH39" s="23">
        <v>630</v>
      </c>
      <c r="AI39" s="23">
        <v>597</v>
      </c>
      <c r="AJ39" s="24">
        <v>2611</v>
      </c>
      <c r="AK39" s="24">
        <v>1960</v>
      </c>
      <c r="AL39" s="24">
        <v>1285</v>
      </c>
      <c r="AM39" s="24">
        <v>958</v>
      </c>
      <c r="AN39" s="35" t="s">
        <v>36</v>
      </c>
      <c r="AO39" s="24">
        <v>903</v>
      </c>
      <c r="AP39" s="24">
        <v>738</v>
      </c>
      <c r="AQ39" s="24">
        <v>652</v>
      </c>
      <c r="AR39" s="24">
        <v>610</v>
      </c>
      <c r="AS39" s="24">
        <v>518</v>
      </c>
      <c r="AT39" s="24">
        <v>394</v>
      </c>
      <c r="AU39" s="24">
        <v>316</v>
      </c>
      <c r="AV39" s="24">
        <v>407</v>
      </c>
      <c r="AW39" s="13"/>
      <c r="AY39"/>
      <c r="AZ39"/>
    </row>
    <row r="40" spans="2:52" ht="15" customHeight="1">
      <c r="B40" s="35" t="s">
        <v>37</v>
      </c>
      <c r="C40" s="22">
        <f t="shared" si="33"/>
        <v>10246</v>
      </c>
      <c r="D40" s="24">
        <f t="shared" si="27"/>
        <v>976</v>
      </c>
      <c r="E40" s="23">
        <v>214</v>
      </c>
      <c r="F40" s="23">
        <v>194</v>
      </c>
      <c r="G40" s="23">
        <v>178</v>
      </c>
      <c r="H40" s="23">
        <v>199</v>
      </c>
      <c r="I40" s="23">
        <v>191</v>
      </c>
      <c r="J40" s="24">
        <f t="shared" si="28"/>
        <v>964</v>
      </c>
      <c r="K40" s="23">
        <v>193</v>
      </c>
      <c r="L40" s="23">
        <v>208</v>
      </c>
      <c r="M40" s="23">
        <v>197</v>
      </c>
      <c r="N40" s="23">
        <v>179</v>
      </c>
      <c r="O40" s="23">
        <v>187</v>
      </c>
      <c r="P40" s="35" t="s">
        <v>37</v>
      </c>
      <c r="Q40" s="24">
        <f t="shared" si="29"/>
        <v>892</v>
      </c>
      <c r="R40" s="23">
        <v>173</v>
      </c>
      <c r="S40" s="23">
        <v>163</v>
      </c>
      <c r="T40" s="23">
        <v>174</v>
      </c>
      <c r="U40" s="23">
        <v>189</v>
      </c>
      <c r="V40" s="23">
        <v>193</v>
      </c>
      <c r="W40" s="24">
        <f t="shared" si="30"/>
        <v>1005</v>
      </c>
      <c r="X40" s="23">
        <v>172</v>
      </c>
      <c r="Y40" s="23">
        <v>184</v>
      </c>
      <c r="Z40" s="23">
        <v>191</v>
      </c>
      <c r="AA40" s="23">
        <v>236</v>
      </c>
      <c r="AB40" s="23">
        <v>222</v>
      </c>
      <c r="AC40" s="35" t="s">
        <v>37</v>
      </c>
      <c r="AD40" s="24">
        <f t="shared" si="31"/>
        <v>1318</v>
      </c>
      <c r="AE40" s="23">
        <v>220</v>
      </c>
      <c r="AF40" s="23">
        <v>281</v>
      </c>
      <c r="AG40" s="23">
        <v>269</v>
      </c>
      <c r="AH40" s="23">
        <v>278</v>
      </c>
      <c r="AI40" s="23">
        <v>270</v>
      </c>
      <c r="AJ40" s="24">
        <v>1213</v>
      </c>
      <c r="AK40" s="24">
        <v>827</v>
      </c>
      <c r="AL40" s="24">
        <v>486</v>
      </c>
      <c r="AM40" s="24">
        <v>421</v>
      </c>
      <c r="AN40" s="35" t="s">
        <v>37</v>
      </c>
      <c r="AO40" s="24">
        <v>436</v>
      </c>
      <c r="AP40" s="24">
        <v>316</v>
      </c>
      <c r="AQ40" s="24">
        <v>282</v>
      </c>
      <c r="AR40" s="24">
        <v>248</v>
      </c>
      <c r="AS40" s="24">
        <v>234</v>
      </c>
      <c r="AT40" s="24">
        <v>199</v>
      </c>
      <c r="AU40" s="24">
        <v>161</v>
      </c>
      <c r="AV40" s="24">
        <v>268</v>
      </c>
      <c r="AW40" s="13"/>
      <c r="AY40"/>
      <c r="AZ40"/>
    </row>
    <row r="41" spans="2:52" ht="15" customHeight="1">
      <c r="B41" s="35" t="s">
        <v>38</v>
      </c>
      <c r="C41" s="22">
        <f t="shared" si="33"/>
        <v>6250</v>
      </c>
      <c r="D41" s="24">
        <f t="shared" si="27"/>
        <v>616</v>
      </c>
      <c r="E41" s="23">
        <v>115</v>
      </c>
      <c r="F41" s="23">
        <v>124</v>
      </c>
      <c r="G41" s="23">
        <v>134</v>
      </c>
      <c r="H41" s="23">
        <v>127</v>
      </c>
      <c r="I41" s="23">
        <v>116</v>
      </c>
      <c r="J41" s="24">
        <f t="shared" si="28"/>
        <v>690</v>
      </c>
      <c r="K41" s="23">
        <v>133</v>
      </c>
      <c r="L41" s="23">
        <v>134</v>
      </c>
      <c r="M41" s="23">
        <v>131</v>
      </c>
      <c r="N41" s="23">
        <v>138</v>
      </c>
      <c r="O41" s="23">
        <v>154</v>
      </c>
      <c r="P41" s="35" t="s">
        <v>38</v>
      </c>
      <c r="Q41" s="24">
        <f t="shared" si="29"/>
        <v>749</v>
      </c>
      <c r="R41" s="23">
        <v>150</v>
      </c>
      <c r="S41" s="23">
        <v>146</v>
      </c>
      <c r="T41" s="23">
        <v>158</v>
      </c>
      <c r="U41" s="23">
        <v>160</v>
      </c>
      <c r="V41" s="23">
        <v>135</v>
      </c>
      <c r="W41" s="24">
        <f t="shared" si="30"/>
        <v>816</v>
      </c>
      <c r="X41" s="23">
        <v>175</v>
      </c>
      <c r="Y41" s="23">
        <v>187</v>
      </c>
      <c r="Z41" s="23">
        <v>170</v>
      </c>
      <c r="AA41" s="23">
        <v>155</v>
      </c>
      <c r="AB41" s="23">
        <v>129</v>
      </c>
      <c r="AC41" s="35" t="s">
        <v>38</v>
      </c>
      <c r="AD41" s="24">
        <f t="shared" si="31"/>
        <v>704</v>
      </c>
      <c r="AE41" s="23">
        <v>151</v>
      </c>
      <c r="AF41" s="23">
        <v>146</v>
      </c>
      <c r="AG41" s="23">
        <v>149</v>
      </c>
      <c r="AH41" s="23">
        <v>141</v>
      </c>
      <c r="AI41" s="23">
        <v>117</v>
      </c>
      <c r="AJ41" s="24">
        <v>549</v>
      </c>
      <c r="AK41" s="24">
        <v>414</v>
      </c>
      <c r="AL41" s="24">
        <v>290</v>
      </c>
      <c r="AM41" s="24">
        <v>198</v>
      </c>
      <c r="AN41" s="35" t="s">
        <v>38</v>
      </c>
      <c r="AO41" s="24">
        <v>218</v>
      </c>
      <c r="AP41" s="24">
        <v>172</v>
      </c>
      <c r="AQ41" s="24">
        <v>171</v>
      </c>
      <c r="AR41" s="24">
        <v>164</v>
      </c>
      <c r="AS41" s="24">
        <v>153</v>
      </c>
      <c r="AT41" s="24">
        <v>110</v>
      </c>
      <c r="AU41" s="24">
        <v>112</v>
      </c>
      <c r="AV41" s="24">
        <v>124</v>
      </c>
      <c r="AW41" s="13"/>
      <c r="AY41"/>
      <c r="AZ41"/>
    </row>
    <row r="42" spans="2:52" ht="15" customHeight="1">
      <c r="B42" s="35" t="s">
        <v>39</v>
      </c>
      <c r="C42" s="22">
        <f t="shared" si="33"/>
        <v>7217</v>
      </c>
      <c r="D42" s="24">
        <f t="shared" si="27"/>
        <v>741</v>
      </c>
      <c r="E42" s="23">
        <v>136</v>
      </c>
      <c r="F42" s="23">
        <v>133</v>
      </c>
      <c r="G42" s="23">
        <v>145</v>
      </c>
      <c r="H42" s="23">
        <v>166</v>
      </c>
      <c r="I42" s="23">
        <v>161</v>
      </c>
      <c r="J42" s="24">
        <f t="shared" si="28"/>
        <v>719</v>
      </c>
      <c r="K42" s="23">
        <v>157</v>
      </c>
      <c r="L42" s="23">
        <v>143</v>
      </c>
      <c r="M42" s="23">
        <v>147</v>
      </c>
      <c r="N42" s="23">
        <v>131</v>
      </c>
      <c r="O42" s="23">
        <v>141</v>
      </c>
      <c r="P42" s="35" t="s">
        <v>39</v>
      </c>
      <c r="Q42" s="24">
        <f t="shared" si="29"/>
        <v>751</v>
      </c>
      <c r="R42" s="23">
        <v>155</v>
      </c>
      <c r="S42" s="23">
        <v>141</v>
      </c>
      <c r="T42" s="23">
        <v>138</v>
      </c>
      <c r="U42" s="23">
        <v>165</v>
      </c>
      <c r="V42" s="23">
        <v>152</v>
      </c>
      <c r="W42" s="24">
        <f t="shared" si="30"/>
        <v>829</v>
      </c>
      <c r="X42" s="23">
        <v>172</v>
      </c>
      <c r="Y42" s="23">
        <v>178</v>
      </c>
      <c r="Z42" s="23">
        <v>168</v>
      </c>
      <c r="AA42" s="23">
        <v>136</v>
      </c>
      <c r="AB42" s="23">
        <v>175</v>
      </c>
      <c r="AC42" s="35" t="s">
        <v>39</v>
      </c>
      <c r="AD42" s="24">
        <f t="shared" si="31"/>
        <v>861</v>
      </c>
      <c r="AE42" s="23">
        <v>177</v>
      </c>
      <c r="AF42" s="23">
        <v>156</v>
      </c>
      <c r="AG42" s="23">
        <v>167</v>
      </c>
      <c r="AH42" s="23">
        <v>166</v>
      </c>
      <c r="AI42" s="23">
        <v>195</v>
      </c>
      <c r="AJ42" s="24">
        <v>678</v>
      </c>
      <c r="AK42" s="24">
        <v>456</v>
      </c>
      <c r="AL42" s="24">
        <v>323</v>
      </c>
      <c r="AM42" s="24">
        <v>301</v>
      </c>
      <c r="AN42" s="35" t="s">
        <v>39</v>
      </c>
      <c r="AO42" s="24">
        <v>253</v>
      </c>
      <c r="AP42" s="24">
        <v>245</v>
      </c>
      <c r="AQ42" s="24">
        <v>201</v>
      </c>
      <c r="AR42" s="24">
        <v>196</v>
      </c>
      <c r="AS42" s="24">
        <v>175</v>
      </c>
      <c r="AT42" s="24">
        <v>140</v>
      </c>
      <c r="AU42" s="24">
        <v>137</v>
      </c>
      <c r="AV42" s="24">
        <v>211</v>
      </c>
      <c r="AW42" s="13"/>
      <c r="AY42"/>
      <c r="AZ42"/>
    </row>
    <row r="43" spans="2:52" ht="15" customHeight="1">
      <c r="B43" s="35" t="s">
        <v>40</v>
      </c>
      <c r="C43" s="22">
        <f t="shared" si="33"/>
        <v>4010</v>
      </c>
      <c r="D43" s="24">
        <f t="shared" si="27"/>
        <v>386</v>
      </c>
      <c r="E43" s="23">
        <v>82</v>
      </c>
      <c r="F43" s="23">
        <v>83</v>
      </c>
      <c r="G43" s="23">
        <v>78</v>
      </c>
      <c r="H43" s="23">
        <v>63</v>
      </c>
      <c r="I43" s="23">
        <v>80</v>
      </c>
      <c r="J43" s="24">
        <f t="shared" si="28"/>
        <v>438</v>
      </c>
      <c r="K43" s="23">
        <v>86</v>
      </c>
      <c r="L43" s="23">
        <v>70</v>
      </c>
      <c r="M43" s="23">
        <v>96</v>
      </c>
      <c r="N43" s="23">
        <v>91</v>
      </c>
      <c r="O43" s="23">
        <v>95</v>
      </c>
      <c r="P43" s="35" t="s">
        <v>40</v>
      </c>
      <c r="Q43" s="24">
        <f t="shared" si="29"/>
        <v>483</v>
      </c>
      <c r="R43" s="23">
        <v>102</v>
      </c>
      <c r="S43" s="23">
        <v>93</v>
      </c>
      <c r="T43" s="23">
        <v>94</v>
      </c>
      <c r="U43" s="23">
        <v>83</v>
      </c>
      <c r="V43" s="23">
        <v>111</v>
      </c>
      <c r="W43" s="24">
        <f t="shared" si="30"/>
        <v>465</v>
      </c>
      <c r="X43" s="23">
        <v>90</v>
      </c>
      <c r="Y43" s="23">
        <v>92</v>
      </c>
      <c r="Z43" s="23">
        <v>93</v>
      </c>
      <c r="AA43" s="23">
        <v>94</v>
      </c>
      <c r="AB43" s="23">
        <v>96</v>
      </c>
      <c r="AC43" s="35" t="s">
        <v>40</v>
      </c>
      <c r="AD43" s="24">
        <f t="shared" si="31"/>
        <v>479</v>
      </c>
      <c r="AE43" s="23">
        <v>110</v>
      </c>
      <c r="AF43" s="23">
        <v>88</v>
      </c>
      <c r="AG43" s="23">
        <v>89</v>
      </c>
      <c r="AH43" s="23">
        <v>98</v>
      </c>
      <c r="AI43" s="23">
        <v>94</v>
      </c>
      <c r="AJ43" s="24">
        <v>375</v>
      </c>
      <c r="AK43" s="24">
        <v>239</v>
      </c>
      <c r="AL43" s="24">
        <v>180</v>
      </c>
      <c r="AM43" s="24">
        <v>139</v>
      </c>
      <c r="AN43" s="35" t="s">
        <v>40</v>
      </c>
      <c r="AO43" s="24">
        <v>148</v>
      </c>
      <c r="AP43" s="24">
        <v>139</v>
      </c>
      <c r="AQ43" s="24">
        <v>129</v>
      </c>
      <c r="AR43" s="24">
        <v>122</v>
      </c>
      <c r="AS43" s="24">
        <v>93</v>
      </c>
      <c r="AT43" s="24">
        <v>82</v>
      </c>
      <c r="AU43" s="24">
        <v>44</v>
      </c>
      <c r="AV43" s="24">
        <v>69</v>
      </c>
      <c r="AW43" s="13"/>
      <c r="AY43"/>
      <c r="AZ43"/>
    </row>
    <row r="44" spans="2:52" ht="15" customHeight="1">
      <c r="B44" s="35" t="s">
        <v>41</v>
      </c>
      <c r="C44" s="22">
        <f t="shared" si="33"/>
        <v>6318</v>
      </c>
      <c r="D44" s="24">
        <f t="shared" si="27"/>
        <v>630</v>
      </c>
      <c r="E44" s="23">
        <v>116</v>
      </c>
      <c r="F44" s="23">
        <v>134</v>
      </c>
      <c r="G44" s="23">
        <v>120</v>
      </c>
      <c r="H44" s="23">
        <v>127</v>
      </c>
      <c r="I44" s="23">
        <v>133</v>
      </c>
      <c r="J44" s="24">
        <f t="shared" si="28"/>
        <v>599</v>
      </c>
      <c r="K44" s="23">
        <v>134</v>
      </c>
      <c r="L44" s="23">
        <v>108</v>
      </c>
      <c r="M44" s="23">
        <v>113</v>
      </c>
      <c r="N44" s="23">
        <v>124</v>
      </c>
      <c r="O44" s="23">
        <v>120</v>
      </c>
      <c r="P44" s="35" t="s">
        <v>41</v>
      </c>
      <c r="Q44" s="24">
        <f t="shared" si="29"/>
        <v>615</v>
      </c>
      <c r="R44" s="23">
        <v>124</v>
      </c>
      <c r="S44" s="23">
        <v>121</v>
      </c>
      <c r="T44" s="23">
        <v>134</v>
      </c>
      <c r="U44" s="23">
        <v>120</v>
      </c>
      <c r="V44" s="23">
        <v>116</v>
      </c>
      <c r="W44" s="24">
        <f t="shared" si="30"/>
        <v>692</v>
      </c>
      <c r="X44" s="23">
        <v>129</v>
      </c>
      <c r="Y44" s="23">
        <v>138</v>
      </c>
      <c r="Z44" s="23">
        <v>123</v>
      </c>
      <c r="AA44" s="23">
        <v>145</v>
      </c>
      <c r="AB44" s="23">
        <v>157</v>
      </c>
      <c r="AC44" s="35" t="s">
        <v>41</v>
      </c>
      <c r="AD44" s="24">
        <f t="shared" si="31"/>
        <v>774</v>
      </c>
      <c r="AE44" s="23">
        <v>137</v>
      </c>
      <c r="AF44" s="23">
        <v>140</v>
      </c>
      <c r="AG44" s="23">
        <v>168</v>
      </c>
      <c r="AH44" s="23">
        <v>160</v>
      </c>
      <c r="AI44" s="23">
        <v>169</v>
      </c>
      <c r="AJ44" s="24">
        <v>691</v>
      </c>
      <c r="AK44" s="24">
        <v>499</v>
      </c>
      <c r="AL44" s="24">
        <v>272</v>
      </c>
      <c r="AM44" s="24">
        <v>265</v>
      </c>
      <c r="AN44" s="35" t="s">
        <v>41</v>
      </c>
      <c r="AO44" s="24">
        <v>235</v>
      </c>
      <c r="AP44" s="24">
        <v>215</v>
      </c>
      <c r="AQ44" s="24">
        <v>208</v>
      </c>
      <c r="AR44" s="24">
        <v>168</v>
      </c>
      <c r="AS44" s="24">
        <v>134</v>
      </c>
      <c r="AT44" s="24">
        <v>108</v>
      </c>
      <c r="AU44" s="24">
        <v>97</v>
      </c>
      <c r="AV44" s="24">
        <v>116</v>
      </c>
      <c r="AW44" s="13"/>
      <c r="AY44"/>
      <c r="AZ44"/>
    </row>
    <row r="45" spans="2:52" ht="15" customHeight="1">
      <c r="B45" s="35" t="s">
        <v>42</v>
      </c>
      <c r="C45" s="22">
        <f t="shared" si="32"/>
        <v>10723</v>
      </c>
      <c r="D45" s="24">
        <f t="shared" si="27"/>
        <v>1065</v>
      </c>
      <c r="E45" s="23">
        <v>179</v>
      </c>
      <c r="F45" s="23">
        <v>237</v>
      </c>
      <c r="G45" s="23">
        <v>205</v>
      </c>
      <c r="H45" s="23">
        <v>202</v>
      </c>
      <c r="I45" s="23">
        <v>242</v>
      </c>
      <c r="J45" s="24">
        <f t="shared" si="28"/>
        <v>1095</v>
      </c>
      <c r="K45" s="23">
        <v>222</v>
      </c>
      <c r="L45" s="23">
        <v>233</v>
      </c>
      <c r="M45" s="23">
        <v>231</v>
      </c>
      <c r="N45" s="23">
        <v>191</v>
      </c>
      <c r="O45" s="23">
        <v>218</v>
      </c>
      <c r="P45" s="35" t="s">
        <v>42</v>
      </c>
      <c r="Q45" s="24">
        <f t="shared" si="29"/>
        <v>1140</v>
      </c>
      <c r="R45" s="23">
        <v>234</v>
      </c>
      <c r="S45" s="23">
        <v>234</v>
      </c>
      <c r="T45" s="23">
        <v>219</v>
      </c>
      <c r="U45" s="23">
        <v>227</v>
      </c>
      <c r="V45" s="23">
        <v>226</v>
      </c>
      <c r="W45" s="24">
        <f t="shared" si="30"/>
        <v>1205</v>
      </c>
      <c r="X45" s="23">
        <v>251</v>
      </c>
      <c r="Y45" s="23">
        <v>239</v>
      </c>
      <c r="Z45" s="23">
        <v>238</v>
      </c>
      <c r="AA45" s="23">
        <v>231</v>
      </c>
      <c r="AB45" s="23">
        <v>246</v>
      </c>
      <c r="AC45" s="35" t="s">
        <v>42</v>
      </c>
      <c r="AD45" s="24">
        <f t="shared" si="31"/>
        <v>1225</v>
      </c>
      <c r="AE45" s="23">
        <v>232</v>
      </c>
      <c r="AF45" s="23">
        <v>260</v>
      </c>
      <c r="AG45" s="23">
        <v>241</v>
      </c>
      <c r="AH45" s="23">
        <v>261</v>
      </c>
      <c r="AI45" s="23">
        <v>231</v>
      </c>
      <c r="AJ45" s="24">
        <v>1135</v>
      </c>
      <c r="AK45" s="24">
        <v>909</v>
      </c>
      <c r="AL45" s="24">
        <v>548</v>
      </c>
      <c r="AM45" s="24">
        <v>426</v>
      </c>
      <c r="AN45" s="35" t="s">
        <v>42</v>
      </c>
      <c r="AO45" s="24">
        <v>420</v>
      </c>
      <c r="AP45" s="24">
        <v>421</v>
      </c>
      <c r="AQ45" s="24">
        <v>315</v>
      </c>
      <c r="AR45" s="24">
        <v>203</v>
      </c>
      <c r="AS45" s="24">
        <v>194</v>
      </c>
      <c r="AT45" s="24">
        <v>170</v>
      </c>
      <c r="AU45" s="24">
        <v>127</v>
      </c>
      <c r="AV45" s="24">
        <v>125</v>
      </c>
      <c r="AW45" s="13"/>
      <c r="AY45"/>
      <c r="AZ45"/>
    </row>
    <row r="46" spans="2:52" s="3" customFormat="1" ht="15" customHeight="1">
      <c r="B46" s="35" t="s">
        <v>43</v>
      </c>
      <c r="C46" s="22">
        <f t="shared" si="32"/>
        <v>2688</v>
      </c>
      <c r="D46" s="24">
        <f t="shared" si="27"/>
        <v>303</v>
      </c>
      <c r="E46" s="23">
        <v>66</v>
      </c>
      <c r="F46" s="23">
        <v>49</v>
      </c>
      <c r="G46" s="23">
        <v>58</v>
      </c>
      <c r="H46" s="23">
        <v>62</v>
      </c>
      <c r="I46" s="23">
        <v>68</v>
      </c>
      <c r="J46" s="24">
        <f t="shared" si="28"/>
        <v>302</v>
      </c>
      <c r="K46" s="23">
        <v>66</v>
      </c>
      <c r="L46" s="23">
        <v>59</v>
      </c>
      <c r="M46" s="23">
        <v>54</v>
      </c>
      <c r="N46" s="23">
        <v>68</v>
      </c>
      <c r="O46" s="23">
        <v>55</v>
      </c>
      <c r="P46" s="35" t="s">
        <v>43</v>
      </c>
      <c r="Q46" s="24">
        <f t="shared" si="29"/>
        <v>269</v>
      </c>
      <c r="R46" s="23">
        <v>63</v>
      </c>
      <c r="S46" s="23">
        <v>49</v>
      </c>
      <c r="T46" s="23">
        <v>47</v>
      </c>
      <c r="U46" s="23">
        <v>48</v>
      </c>
      <c r="V46" s="23">
        <v>62</v>
      </c>
      <c r="W46" s="24">
        <f t="shared" si="30"/>
        <v>309</v>
      </c>
      <c r="X46" s="23">
        <v>57</v>
      </c>
      <c r="Y46" s="23">
        <v>72</v>
      </c>
      <c r="Z46" s="23">
        <v>66</v>
      </c>
      <c r="AA46" s="23">
        <v>56</v>
      </c>
      <c r="AB46" s="23">
        <v>58</v>
      </c>
      <c r="AC46" s="35" t="s">
        <v>43</v>
      </c>
      <c r="AD46" s="24">
        <f t="shared" si="31"/>
        <v>309</v>
      </c>
      <c r="AE46" s="23">
        <v>70</v>
      </c>
      <c r="AF46" s="23">
        <v>43</v>
      </c>
      <c r="AG46" s="23">
        <v>81</v>
      </c>
      <c r="AH46" s="23">
        <v>49</v>
      </c>
      <c r="AI46" s="23">
        <v>66</v>
      </c>
      <c r="AJ46" s="24">
        <v>310</v>
      </c>
      <c r="AK46" s="24">
        <v>214</v>
      </c>
      <c r="AL46" s="24">
        <v>137</v>
      </c>
      <c r="AM46" s="24">
        <v>84</v>
      </c>
      <c r="AN46" s="35" t="s">
        <v>43</v>
      </c>
      <c r="AO46" s="24">
        <v>72</v>
      </c>
      <c r="AP46" s="24">
        <v>100</v>
      </c>
      <c r="AQ46" s="24">
        <v>64</v>
      </c>
      <c r="AR46" s="24">
        <v>54</v>
      </c>
      <c r="AS46" s="24">
        <v>46</v>
      </c>
      <c r="AT46" s="24">
        <v>40</v>
      </c>
      <c r="AU46" s="24">
        <v>31</v>
      </c>
      <c r="AV46" s="24">
        <v>44</v>
      </c>
      <c r="AW46" s="13"/>
      <c r="AY46"/>
      <c r="AZ46"/>
    </row>
    <row r="47" spans="2:52" s="4" customFormat="1" ht="15" customHeight="1">
      <c r="B47" s="35" t="s">
        <v>44</v>
      </c>
      <c r="C47" s="22">
        <f t="shared" si="32"/>
        <v>2340</v>
      </c>
      <c r="D47" s="24">
        <f t="shared" si="27"/>
        <v>236</v>
      </c>
      <c r="E47" s="23">
        <v>47</v>
      </c>
      <c r="F47" s="23">
        <v>46</v>
      </c>
      <c r="G47" s="23">
        <v>49</v>
      </c>
      <c r="H47" s="23">
        <v>45</v>
      </c>
      <c r="I47" s="23">
        <v>49</v>
      </c>
      <c r="J47" s="24">
        <f t="shared" si="28"/>
        <v>242</v>
      </c>
      <c r="K47" s="23">
        <v>43</v>
      </c>
      <c r="L47" s="23">
        <v>45</v>
      </c>
      <c r="M47" s="23">
        <v>50</v>
      </c>
      <c r="N47" s="23">
        <v>42</v>
      </c>
      <c r="O47" s="23">
        <v>62</v>
      </c>
      <c r="P47" s="35" t="s">
        <v>44</v>
      </c>
      <c r="Q47" s="24">
        <f t="shared" si="29"/>
        <v>213</v>
      </c>
      <c r="R47" s="23">
        <v>40</v>
      </c>
      <c r="S47" s="23">
        <v>44</v>
      </c>
      <c r="T47" s="23">
        <v>44</v>
      </c>
      <c r="U47" s="23">
        <v>36</v>
      </c>
      <c r="V47" s="23">
        <v>49</v>
      </c>
      <c r="W47" s="24">
        <f t="shared" si="30"/>
        <v>264</v>
      </c>
      <c r="X47" s="23">
        <v>54</v>
      </c>
      <c r="Y47" s="23">
        <v>67</v>
      </c>
      <c r="Z47" s="23">
        <v>48</v>
      </c>
      <c r="AA47" s="23">
        <v>47</v>
      </c>
      <c r="AB47" s="23">
        <v>48</v>
      </c>
      <c r="AC47" s="35" t="s">
        <v>44</v>
      </c>
      <c r="AD47" s="24">
        <f t="shared" si="31"/>
        <v>268</v>
      </c>
      <c r="AE47" s="23">
        <v>53</v>
      </c>
      <c r="AF47" s="23">
        <v>44</v>
      </c>
      <c r="AG47" s="23">
        <v>60</v>
      </c>
      <c r="AH47" s="23">
        <v>52</v>
      </c>
      <c r="AI47" s="23">
        <v>59</v>
      </c>
      <c r="AJ47" s="24">
        <v>223</v>
      </c>
      <c r="AK47" s="24">
        <v>162</v>
      </c>
      <c r="AL47" s="24">
        <v>98</v>
      </c>
      <c r="AM47" s="24">
        <v>87</v>
      </c>
      <c r="AN47" s="35" t="s">
        <v>44</v>
      </c>
      <c r="AO47" s="24">
        <v>113</v>
      </c>
      <c r="AP47" s="24">
        <v>80</v>
      </c>
      <c r="AQ47" s="24">
        <v>86</v>
      </c>
      <c r="AR47" s="24">
        <v>63</v>
      </c>
      <c r="AS47" s="24">
        <v>44</v>
      </c>
      <c r="AT47" s="24">
        <v>50</v>
      </c>
      <c r="AU47" s="24">
        <v>54</v>
      </c>
      <c r="AV47" s="24">
        <v>57</v>
      </c>
      <c r="AW47" s="12"/>
      <c r="AY47"/>
      <c r="AZ47"/>
    </row>
    <row r="48" spans="2:52" s="3" customFormat="1" ht="15" customHeight="1">
      <c r="B48" s="35" t="s">
        <v>45</v>
      </c>
      <c r="C48" s="22">
        <f t="shared" si="32"/>
        <v>2697</v>
      </c>
      <c r="D48" s="24">
        <f t="shared" si="27"/>
        <v>277</v>
      </c>
      <c r="E48" s="23">
        <v>60</v>
      </c>
      <c r="F48" s="23">
        <v>45</v>
      </c>
      <c r="G48" s="23">
        <v>62</v>
      </c>
      <c r="H48" s="23">
        <v>54</v>
      </c>
      <c r="I48" s="23">
        <v>56</v>
      </c>
      <c r="J48" s="24">
        <f t="shared" si="28"/>
        <v>314</v>
      </c>
      <c r="K48" s="23">
        <v>58</v>
      </c>
      <c r="L48" s="23">
        <v>55</v>
      </c>
      <c r="M48" s="23">
        <v>66</v>
      </c>
      <c r="N48" s="23">
        <v>70</v>
      </c>
      <c r="O48" s="23">
        <v>65</v>
      </c>
      <c r="P48" s="35" t="s">
        <v>45</v>
      </c>
      <c r="Q48" s="24">
        <f t="shared" si="29"/>
        <v>290</v>
      </c>
      <c r="R48" s="23">
        <v>44</v>
      </c>
      <c r="S48" s="23">
        <v>56</v>
      </c>
      <c r="T48" s="23">
        <v>59</v>
      </c>
      <c r="U48" s="23">
        <v>70</v>
      </c>
      <c r="V48" s="23">
        <v>61</v>
      </c>
      <c r="W48" s="24">
        <f t="shared" si="30"/>
        <v>303</v>
      </c>
      <c r="X48" s="23">
        <v>61</v>
      </c>
      <c r="Y48" s="23">
        <v>63</v>
      </c>
      <c r="Z48" s="23">
        <v>69</v>
      </c>
      <c r="AA48" s="23">
        <v>49</v>
      </c>
      <c r="AB48" s="23">
        <v>61</v>
      </c>
      <c r="AC48" s="35" t="s">
        <v>45</v>
      </c>
      <c r="AD48" s="24">
        <f t="shared" si="31"/>
        <v>322</v>
      </c>
      <c r="AE48" s="23">
        <v>66</v>
      </c>
      <c r="AF48" s="23">
        <v>75</v>
      </c>
      <c r="AG48" s="23">
        <v>61</v>
      </c>
      <c r="AH48" s="23">
        <v>62</v>
      </c>
      <c r="AI48" s="23">
        <v>58</v>
      </c>
      <c r="AJ48" s="24">
        <v>313</v>
      </c>
      <c r="AK48" s="24">
        <v>210</v>
      </c>
      <c r="AL48" s="24">
        <v>114</v>
      </c>
      <c r="AM48" s="24">
        <v>96</v>
      </c>
      <c r="AN48" s="35" t="s">
        <v>45</v>
      </c>
      <c r="AO48" s="24">
        <v>83</v>
      </c>
      <c r="AP48" s="24">
        <v>104</v>
      </c>
      <c r="AQ48" s="24">
        <v>80</v>
      </c>
      <c r="AR48" s="24">
        <v>55</v>
      </c>
      <c r="AS48" s="24">
        <v>31</v>
      </c>
      <c r="AT48" s="24">
        <v>32</v>
      </c>
      <c r="AU48" s="24">
        <v>30</v>
      </c>
      <c r="AV48" s="24">
        <v>43</v>
      </c>
      <c r="AW48" s="13"/>
      <c r="AY48"/>
      <c r="AZ48"/>
    </row>
    <row r="49" spans="2:52" ht="15" customHeight="1">
      <c r="B49" s="35" t="s">
        <v>46</v>
      </c>
      <c r="C49" s="22">
        <f t="shared" si="32"/>
        <v>2429</v>
      </c>
      <c r="D49" s="24">
        <f t="shared" si="27"/>
        <v>215</v>
      </c>
      <c r="E49" s="23">
        <v>36</v>
      </c>
      <c r="F49" s="23">
        <v>49</v>
      </c>
      <c r="G49" s="23">
        <v>39</v>
      </c>
      <c r="H49" s="23">
        <v>43</v>
      </c>
      <c r="I49" s="23">
        <v>48</v>
      </c>
      <c r="J49" s="24">
        <f t="shared" si="28"/>
        <v>242</v>
      </c>
      <c r="K49" s="23">
        <v>42</v>
      </c>
      <c r="L49" s="23">
        <v>46</v>
      </c>
      <c r="M49" s="23">
        <v>52</v>
      </c>
      <c r="N49" s="23">
        <v>43</v>
      </c>
      <c r="O49" s="23">
        <v>59</v>
      </c>
      <c r="P49" s="35" t="s">
        <v>46</v>
      </c>
      <c r="Q49" s="24">
        <f t="shared" si="29"/>
        <v>214</v>
      </c>
      <c r="R49" s="23">
        <v>41</v>
      </c>
      <c r="S49" s="23">
        <v>40</v>
      </c>
      <c r="T49" s="23">
        <v>41</v>
      </c>
      <c r="U49" s="23">
        <v>51</v>
      </c>
      <c r="V49" s="23">
        <v>41</v>
      </c>
      <c r="W49" s="24">
        <f t="shared" si="30"/>
        <v>261</v>
      </c>
      <c r="X49" s="23">
        <v>60</v>
      </c>
      <c r="Y49" s="23">
        <v>47</v>
      </c>
      <c r="Z49" s="23">
        <v>45</v>
      </c>
      <c r="AA49" s="23">
        <v>54</v>
      </c>
      <c r="AB49" s="23">
        <v>55</v>
      </c>
      <c r="AC49" s="35" t="s">
        <v>46</v>
      </c>
      <c r="AD49" s="24">
        <f t="shared" si="31"/>
        <v>280</v>
      </c>
      <c r="AE49" s="23">
        <v>51</v>
      </c>
      <c r="AF49" s="23">
        <v>57</v>
      </c>
      <c r="AG49" s="23">
        <v>57</v>
      </c>
      <c r="AH49" s="23">
        <v>65</v>
      </c>
      <c r="AI49" s="23">
        <v>50</v>
      </c>
      <c r="AJ49" s="24">
        <v>265</v>
      </c>
      <c r="AK49" s="24">
        <v>187</v>
      </c>
      <c r="AL49" s="24">
        <v>151</v>
      </c>
      <c r="AM49" s="24">
        <v>97</v>
      </c>
      <c r="AN49" s="35" t="s">
        <v>46</v>
      </c>
      <c r="AO49" s="24">
        <v>91</v>
      </c>
      <c r="AP49" s="24">
        <v>86</v>
      </c>
      <c r="AQ49" s="24">
        <v>85</v>
      </c>
      <c r="AR49" s="24">
        <v>75</v>
      </c>
      <c r="AS49" s="24">
        <v>57</v>
      </c>
      <c r="AT49" s="24">
        <v>41</v>
      </c>
      <c r="AU49" s="24">
        <v>37</v>
      </c>
      <c r="AV49" s="24">
        <v>45</v>
      </c>
      <c r="AW49" s="13"/>
      <c r="AY49"/>
      <c r="AZ49"/>
    </row>
    <row r="50" spans="2:52" ht="15" customHeight="1">
      <c r="B50" s="35" t="s">
        <v>47</v>
      </c>
      <c r="C50" s="22">
        <f t="shared" si="32"/>
        <v>8859</v>
      </c>
      <c r="D50" s="24">
        <f t="shared" si="27"/>
        <v>833</v>
      </c>
      <c r="E50" s="23">
        <v>162</v>
      </c>
      <c r="F50" s="23">
        <v>173</v>
      </c>
      <c r="G50" s="23">
        <v>167</v>
      </c>
      <c r="H50" s="23">
        <v>148</v>
      </c>
      <c r="I50" s="23">
        <v>183</v>
      </c>
      <c r="J50" s="24">
        <f t="shared" si="28"/>
        <v>895</v>
      </c>
      <c r="K50" s="23">
        <v>181</v>
      </c>
      <c r="L50" s="23">
        <v>183</v>
      </c>
      <c r="M50" s="23">
        <v>185</v>
      </c>
      <c r="N50" s="23">
        <v>181</v>
      </c>
      <c r="O50" s="23">
        <v>165</v>
      </c>
      <c r="P50" s="35" t="s">
        <v>47</v>
      </c>
      <c r="Q50" s="24">
        <f t="shared" si="29"/>
        <v>854</v>
      </c>
      <c r="R50" s="23">
        <v>162</v>
      </c>
      <c r="S50" s="23">
        <v>167</v>
      </c>
      <c r="T50" s="23">
        <v>183</v>
      </c>
      <c r="U50" s="23">
        <v>164</v>
      </c>
      <c r="V50" s="23">
        <v>178</v>
      </c>
      <c r="W50" s="24">
        <f t="shared" si="30"/>
        <v>936</v>
      </c>
      <c r="X50" s="23">
        <v>185</v>
      </c>
      <c r="Y50" s="23">
        <v>178</v>
      </c>
      <c r="Z50" s="23">
        <v>187</v>
      </c>
      <c r="AA50" s="23">
        <v>199</v>
      </c>
      <c r="AB50" s="23">
        <v>187</v>
      </c>
      <c r="AC50" s="35" t="s">
        <v>47</v>
      </c>
      <c r="AD50" s="24">
        <f t="shared" si="31"/>
        <v>1007</v>
      </c>
      <c r="AE50" s="23">
        <v>225</v>
      </c>
      <c r="AF50" s="23">
        <v>206</v>
      </c>
      <c r="AG50" s="23">
        <v>189</v>
      </c>
      <c r="AH50" s="23">
        <v>174</v>
      </c>
      <c r="AI50" s="23">
        <v>213</v>
      </c>
      <c r="AJ50" s="24">
        <v>895</v>
      </c>
      <c r="AK50" s="24">
        <v>654</v>
      </c>
      <c r="AL50" s="24">
        <v>431</v>
      </c>
      <c r="AM50" s="24">
        <v>362</v>
      </c>
      <c r="AN50" s="35" t="s">
        <v>47</v>
      </c>
      <c r="AO50" s="24">
        <v>332</v>
      </c>
      <c r="AP50" s="24">
        <v>305</v>
      </c>
      <c r="AQ50" s="24">
        <v>295</v>
      </c>
      <c r="AR50" s="24">
        <v>273</v>
      </c>
      <c r="AS50" s="24">
        <v>206</v>
      </c>
      <c r="AT50" s="24">
        <v>191</v>
      </c>
      <c r="AU50" s="24">
        <v>155</v>
      </c>
      <c r="AV50" s="24">
        <v>235</v>
      </c>
      <c r="AW50" s="13"/>
      <c r="AY50"/>
      <c r="AZ50"/>
    </row>
    <row r="51" spans="2:52" ht="15" customHeight="1">
      <c r="B51" s="35" t="s">
        <v>48</v>
      </c>
      <c r="C51" s="22">
        <f t="shared" si="32"/>
        <v>6901</v>
      </c>
      <c r="D51" s="24">
        <f t="shared" si="27"/>
        <v>822</v>
      </c>
      <c r="E51" s="23">
        <v>230</v>
      </c>
      <c r="F51" s="23">
        <v>141</v>
      </c>
      <c r="G51" s="23">
        <v>173</v>
      </c>
      <c r="H51" s="23">
        <v>131</v>
      </c>
      <c r="I51" s="23">
        <v>147</v>
      </c>
      <c r="J51" s="24">
        <f t="shared" si="28"/>
        <v>643</v>
      </c>
      <c r="K51" s="23">
        <v>146</v>
      </c>
      <c r="L51" s="23">
        <v>110</v>
      </c>
      <c r="M51" s="23">
        <v>138</v>
      </c>
      <c r="N51" s="23">
        <v>109</v>
      </c>
      <c r="O51" s="23">
        <v>140</v>
      </c>
      <c r="P51" s="35" t="s">
        <v>48</v>
      </c>
      <c r="Q51" s="24">
        <f t="shared" si="29"/>
        <v>677</v>
      </c>
      <c r="R51" s="23">
        <v>134</v>
      </c>
      <c r="S51" s="23">
        <v>148</v>
      </c>
      <c r="T51" s="23">
        <v>130</v>
      </c>
      <c r="U51" s="23">
        <v>136</v>
      </c>
      <c r="V51" s="23">
        <v>129</v>
      </c>
      <c r="W51" s="24">
        <f t="shared" si="30"/>
        <v>705</v>
      </c>
      <c r="X51" s="23">
        <v>136</v>
      </c>
      <c r="Y51" s="23">
        <v>133</v>
      </c>
      <c r="Z51" s="23">
        <v>153</v>
      </c>
      <c r="AA51" s="23">
        <v>150</v>
      </c>
      <c r="AB51" s="23">
        <v>133</v>
      </c>
      <c r="AC51" s="35" t="s">
        <v>48</v>
      </c>
      <c r="AD51" s="24">
        <f t="shared" si="31"/>
        <v>779</v>
      </c>
      <c r="AE51" s="23">
        <v>128</v>
      </c>
      <c r="AF51" s="23">
        <v>140</v>
      </c>
      <c r="AG51" s="23">
        <v>162</v>
      </c>
      <c r="AH51" s="23">
        <v>160</v>
      </c>
      <c r="AI51" s="23">
        <v>189</v>
      </c>
      <c r="AJ51" s="24">
        <v>712</v>
      </c>
      <c r="AK51" s="24">
        <v>556</v>
      </c>
      <c r="AL51" s="24">
        <v>380</v>
      </c>
      <c r="AM51" s="24">
        <v>297</v>
      </c>
      <c r="AN51" s="35" t="s">
        <v>48</v>
      </c>
      <c r="AO51" s="24">
        <v>288</v>
      </c>
      <c r="AP51" s="24">
        <v>217</v>
      </c>
      <c r="AQ51" s="24">
        <v>188</v>
      </c>
      <c r="AR51" s="24">
        <v>158</v>
      </c>
      <c r="AS51" s="24">
        <v>111</v>
      </c>
      <c r="AT51" s="24">
        <v>122</v>
      </c>
      <c r="AU51" s="24">
        <v>93</v>
      </c>
      <c r="AV51" s="24">
        <v>153</v>
      </c>
      <c r="AW51" s="13"/>
      <c r="AY51"/>
      <c r="AZ51"/>
    </row>
    <row r="52" spans="2:52" ht="15" customHeight="1">
      <c r="B52" s="35" t="s">
        <v>49</v>
      </c>
      <c r="C52" s="22">
        <f t="shared" si="32"/>
        <v>9504</v>
      </c>
      <c r="D52" s="24">
        <f t="shared" si="27"/>
        <v>939</v>
      </c>
      <c r="E52" s="23">
        <v>166</v>
      </c>
      <c r="F52" s="23">
        <v>203</v>
      </c>
      <c r="G52" s="23">
        <v>184</v>
      </c>
      <c r="H52" s="23">
        <v>184</v>
      </c>
      <c r="I52" s="23">
        <v>202</v>
      </c>
      <c r="J52" s="24">
        <f t="shared" si="28"/>
        <v>860</v>
      </c>
      <c r="K52" s="23">
        <v>197</v>
      </c>
      <c r="L52" s="23">
        <v>158</v>
      </c>
      <c r="M52" s="23">
        <v>172</v>
      </c>
      <c r="N52" s="23">
        <v>173</v>
      </c>
      <c r="O52" s="23">
        <v>160</v>
      </c>
      <c r="P52" s="35" t="s">
        <v>49</v>
      </c>
      <c r="Q52" s="24">
        <f t="shared" si="29"/>
        <v>846</v>
      </c>
      <c r="R52" s="23">
        <v>169</v>
      </c>
      <c r="S52" s="23">
        <v>171</v>
      </c>
      <c r="T52" s="23">
        <v>175</v>
      </c>
      <c r="U52" s="23">
        <v>161</v>
      </c>
      <c r="V52" s="23">
        <v>170</v>
      </c>
      <c r="W52" s="24">
        <f t="shared" si="30"/>
        <v>982</v>
      </c>
      <c r="X52" s="23">
        <v>204</v>
      </c>
      <c r="Y52" s="23">
        <v>205</v>
      </c>
      <c r="Z52" s="23">
        <v>203</v>
      </c>
      <c r="AA52" s="23">
        <v>173</v>
      </c>
      <c r="AB52" s="23">
        <v>197</v>
      </c>
      <c r="AC52" s="35" t="s">
        <v>49</v>
      </c>
      <c r="AD52" s="24">
        <f t="shared" si="31"/>
        <v>1106</v>
      </c>
      <c r="AE52" s="23">
        <v>260</v>
      </c>
      <c r="AF52" s="23">
        <v>213</v>
      </c>
      <c r="AG52" s="23">
        <v>196</v>
      </c>
      <c r="AH52" s="23">
        <v>222</v>
      </c>
      <c r="AI52" s="23">
        <v>215</v>
      </c>
      <c r="AJ52" s="24">
        <v>1148</v>
      </c>
      <c r="AK52" s="24">
        <v>669</v>
      </c>
      <c r="AL52" s="24">
        <v>503</v>
      </c>
      <c r="AM52" s="24">
        <v>410</v>
      </c>
      <c r="AN52" s="35" t="s">
        <v>49</v>
      </c>
      <c r="AO52" s="24">
        <v>397</v>
      </c>
      <c r="AP52" s="24">
        <v>335</v>
      </c>
      <c r="AQ52" s="24">
        <v>275</v>
      </c>
      <c r="AR52" s="24">
        <v>235</v>
      </c>
      <c r="AS52" s="24">
        <v>224</v>
      </c>
      <c r="AT52" s="24">
        <v>239</v>
      </c>
      <c r="AU52" s="24">
        <v>159</v>
      </c>
      <c r="AV52" s="24">
        <v>177</v>
      </c>
      <c r="AW52" s="13"/>
      <c r="AY52"/>
      <c r="AZ52"/>
    </row>
    <row r="53" spans="2:52" ht="15" customHeight="1">
      <c r="B53" s="35" t="s">
        <v>50</v>
      </c>
      <c r="C53" s="22">
        <f t="shared" si="32"/>
        <v>3896</v>
      </c>
      <c r="D53" s="24">
        <f t="shared" si="27"/>
        <v>404</v>
      </c>
      <c r="E53" s="23">
        <v>73</v>
      </c>
      <c r="F53" s="23">
        <v>81</v>
      </c>
      <c r="G53" s="23">
        <v>89</v>
      </c>
      <c r="H53" s="23">
        <v>79</v>
      </c>
      <c r="I53" s="23">
        <v>82</v>
      </c>
      <c r="J53" s="24">
        <f t="shared" si="28"/>
        <v>396</v>
      </c>
      <c r="K53" s="23">
        <v>89</v>
      </c>
      <c r="L53" s="23">
        <v>84</v>
      </c>
      <c r="M53" s="23">
        <v>72</v>
      </c>
      <c r="N53" s="23">
        <v>81</v>
      </c>
      <c r="O53" s="23">
        <v>70</v>
      </c>
      <c r="P53" s="35" t="s">
        <v>50</v>
      </c>
      <c r="Q53" s="24">
        <f t="shared" si="29"/>
        <v>399</v>
      </c>
      <c r="R53" s="23">
        <v>85</v>
      </c>
      <c r="S53" s="23">
        <v>70</v>
      </c>
      <c r="T53" s="23">
        <v>84</v>
      </c>
      <c r="U53" s="23">
        <v>85</v>
      </c>
      <c r="V53" s="23">
        <v>75</v>
      </c>
      <c r="W53" s="24">
        <f t="shared" si="30"/>
        <v>417</v>
      </c>
      <c r="X53" s="23">
        <v>90</v>
      </c>
      <c r="Y53" s="23">
        <v>65</v>
      </c>
      <c r="Z53" s="23">
        <v>84</v>
      </c>
      <c r="AA53" s="23">
        <v>89</v>
      </c>
      <c r="AB53" s="23">
        <v>89</v>
      </c>
      <c r="AC53" s="35" t="s">
        <v>50</v>
      </c>
      <c r="AD53" s="24">
        <f t="shared" si="31"/>
        <v>458</v>
      </c>
      <c r="AE53" s="23">
        <v>63</v>
      </c>
      <c r="AF53" s="23">
        <v>89</v>
      </c>
      <c r="AG53" s="23">
        <v>109</v>
      </c>
      <c r="AH53" s="23">
        <v>107</v>
      </c>
      <c r="AI53" s="23">
        <v>90</v>
      </c>
      <c r="AJ53" s="24">
        <v>424</v>
      </c>
      <c r="AK53" s="24">
        <v>277</v>
      </c>
      <c r="AL53" s="24">
        <v>203</v>
      </c>
      <c r="AM53" s="24">
        <v>134</v>
      </c>
      <c r="AN53" s="35" t="s">
        <v>50</v>
      </c>
      <c r="AO53" s="24">
        <v>151</v>
      </c>
      <c r="AP53" s="24">
        <v>140</v>
      </c>
      <c r="AQ53" s="24">
        <v>89</v>
      </c>
      <c r="AR53" s="24">
        <v>99</v>
      </c>
      <c r="AS53" s="24">
        <v>94</v>
      </c>
      <c r="AT53" s="24">
        <v>76</v>
      </c>
      <c r="AU53" s="24">
        <v>57</v>
      </c>
      <c r="AV53" s="24">
        <v>78</v>
      </c>
      <c r="AW53" s="13"/>
      <c r="AY53"/>
      <c r="AZ53"/>
    </row>
    <row r="54" spans="2:52" s="3" customFormat="1" ht="9.9499999999999993" customHeight="1">
      <c r="B54" s="23"/>
      <c r="C54" s="1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1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25"/>
      <c r="AO54" s="13"/>
      <c r="AP54" s="13"/>
      <c r="AQ54" s="13"/>
      <c r="AR54" s="13"/>
      <c r="AS54" s="13"/>
      <c r="AT54" s="13"/>
      <c r="AU54" s="13"/>
      <c r="AV54" s="13"/>
      <c r="AW54" s="13"/>
      <c r="AY54"/>
      <c r="AZ54"/>
    </row>
    <row r="55" spans="2:52" s="4" customFormat="1" ht="20.100000000000001" customHeight="1">
      <c r="B55" s="24" t="s">
        <v>19</v>
      </c>
      <c r="C55" s="24">
        <f>SUM(C56+C57+C58+C59+C60+C61+C62+C63+C64+C65+C66+C67+C68+C69+C70+C71+C72+C73+C74+C75+C76+C77+C78)</f>
        <v>203546</v>
      </c>
      <c r="D55" s="24">
        <f>SUM(D56+D57+D58+D59+D60+D61+D62+D63+D64+D65+D66+D67+D68+D69+D70+D71+D72+D73+D74+D75+D76+D77+D78)</f>
        <v>17456</v>
      </c>
      <c r="E55" s="24">
        <f t="shared" ref="E55:AV55" si="34">SUM(E56+E57+E58+E59+E60+E61+E62+E63+E64+E65+E66+E67+E68+E69+E70+E71+E72+E73+E74+E75+E76+E77+E78)</f>
        <v>3479</v>
      </c>
      <c r="F55" s="24">
        <f t="shared" si="34"/>
        <v>3487</v>
      </c>
      <c r="G55" s="24">
        <f t="shared" si="34"/>
        <v>3496</v>
      </c>
      <c r="H55" s="24">
        <f t="shared" si="34"/>
        <v>3498</v>
      </c>
      <c r="I55" s="24">
        <f t="shared" si="34"/>
        <v>3496</v>
      </c>
      <c r="J55" s="24">
        <f t="shared" si="34"/>
        <v>17427</v>
      </c>
      <c r="K55" s="24">
        <f t="shared" si="34"/>
        <v>3496</v>
      </c>
      <c r="L55" s="24">
        <f t="shared" si="34"/>
        <v>3490</v>
      </c>
      <c r="M55" s="24">
        <f t="shared" si="34"/>
        <v>3485</v>
      </c>
      <c r="N55" s="24">
        <f t="shared" si="34"/>
        <v>3479</v>
      </c>
      <c r="O55" s="24">
        <f t="shared" si="34"/>
        <v>3477</v>
      </c>
      <c r="P55" s="24" t="s">
        <v>19</v>
      </c>
      <c r="Q55" s="24">
        <f t="shared" si="34"/>
        <v>17636</v>
      </c>
      <c r="R55" s="24">
        <f t="shared" si="34"/>
        <v>3479</v>
      </c>
      <c r="S55" s="24">
        <f t="shared" si="34"/>
        <v>3490</v>
      </c>
      <c r="T55" s="24">
        <f t="shared" si="34"/>
        <v>3520</v>
      </c>
      <c r="U55" s="24">
        <f t="shared" si="34"/>
        <v>3553</v>
      </c>
      <c r="V55" s="24">
        <f t="shared" si="34"/>
        <v>3594</v>
      </c>
      <c r="W55" s="24">
        <f t="shared" si="34"/>
        <v>19120</v>
      </c>
      <c r="X55" s="24">
        <f t="shared" si="34"/>
        <v>3794</v>
      </c>
      <c r="Y55" s="24">
        <f t="shared" si="34"/>
        <v>3820</v>
      </c>
      <c r="Z55" s="24">
        <f t="shared" si="34"/>
        <v>3782</v>
      </c>
      <c r="AA55" s="24">
        <f t="shared" si="34"/>
        <v>3813</v>
      </c>
      <c r="AB55" s="24">
        <f t="shared" si="34"/>
        <v>3911</v>
      </c>
      <c r="AC55" s="24" t="s">
        <v>19</v>
      </c>
      <c r="AD55" s="24">
        <f t="shared" si="34"/>
        <v>20838</v>
      </c>
      <c r="AE55" s="24">
        <f t="shared" si="34"/>
        <v>4037</v>
      </c>
      <c r="AF55" s="24">
        <f t="shared" si="34"/>
        <v>4153</v>
      </c>
      <c r="AG55" s="24">
        <f t="shared" si="34"/>
        <v>4208</v>
      </c>
      <c r="AH55" s="24">
        <f t="shared" si="34"/>
        <v>4222</v>
      </c>
      <c r="AI55" s="24">
        <f t="shared" si="34"/>
        <v>4218</v>
      </c>
      <c r="AJ55" s="24">
        <f t="shared" si="34"/>
        <v>19974</v>
      </c>
      <c r="AK55" s="24">
        <f t="shared" si="34"/>
        <v>16183</v>
      </c>
      <c r="AL55" s="24">
        <f t="shared" si="34"/>
        <v>12628</v>
      </c>
      <c r="AM55" s="24">
        <f t="shared" si="34"/>
        <v>10701</v>
      </c>
      <c r="AN55" s="24" t="s">
        <v>19</v>
      </c>
      <c r="AO55" s="24">
        <f t="shared" si="34"/>
        <v>10114</v>
      </c>
      <c r="AP55" s="24">
        <f t="shared" si="34"/>
        <v>8657</v>
      </c>
      <c r="AQ55" s="24">
        <f t="shared" si="34"/>
        <v>7540</v>
      </c>
      <c r="AR55" s="24">
        <f t="shared" si="34"/>
        <v>6386</v>
      </c>
      <c r="AS55" s="24">
        <f t="shared" si="34"/>
        <v>5465</v>
      </c>
      <c r="AT55" s="24">
        <f t="shared" si="34"/>
        <v>4743</v>
      </c>
      <c r="AU55" s="24">
        <f t="shared" si="34"/>
        <v>3719</v>
      </c>
      <c r="AV55" s="24">
        <f t="shared" si="34"/>
        <v>4959</v>
      </c>
      <c r="AW55" s="12"/>
      <c r="AY55"/>
      <c r="AZ55"/>
    </row>
    <row r="56" spans="2:52" ht="15" customHeight="1">
      <c r="B56" s="35" t="s">
        <v>28</v>
      </c>
      <c r="C56" s="22">
        <f t="shared" ref="C56:C77" si="35">SUM(D56+J56+Q56+W56+AD56+AJ56+AK56+AL56+AM56+AO56+AP56+AQ56+AR56+AS56+AT56+AU56+AV56)</f>
        <v>46900</v>
      </c>
      <c r="D56" s="24">
        <f t="shared" ref="D56:D77" si="36">SUM(I56+H56+G56+F56+E56)</f>
        <v>3640</v>
      </c>
      <c r="E56" s="23">
        <v>709</v>
      </c>
      <c r="F56" s="23">
        <v>757</v>
      </c>
      <c r="G56" s="23">
        <v>675</v>
      </c>
      <c r="H56" s="23">
        <v>768</v>
      </c>
      <c r="I56" s="23">
        <v>731</v>
      </c>
      <c r="J56" s="24">
        <f>SUM(O56+N56+M56+L56+K56)</f>
        <v>3678</v>
      </c>
      <c r="K56" s="23">
        <v>724</v>
      </c>
      <c r="L56" s="23">
        <v>765</v>
      </c>
      <c r="M56" s="23">
        <v>759</v>
      </c>
      <c r="N56" s="23">
        <v>698</v>
      </c>
      <c r="O56" s="23">
        <v>732</v>
      </c>
      <c r="P56" s="35" t="s">
        <v>28</v>
      </c>
      <c r="Q56" s="24">
        <f t="shared" ref="Q56:Q78" si="37">SUM(V56+U56+T56+S56+R56)</f>
        <v>3703</v>
      </c>
      <c r="R56" s="23">
        <v>736</v>
      </c>
      <c r="S56" s="23">
        <v>762</v>
      </c>
      <c r="T56" s="23">
        <v>758</v>
      </c>
      <c r="U56" s="23">
        <v>706</v>
      </c>
      <c r="V56" s="23">
        <v>741</v>
      </c>
      <c r="W56" s="24">
        <f t="shared" ref="W56:W78" si="38">SUM(AB56+AA56+Z56+Y56+X56)</f>
        <v>4215</v>
      </c>
      <c r="X56" s="23">
        <v>838</v>
      </c>
      <c r="Y56" s="23">
        <v>827</v>
      </c>
      <c r="Z56" s="23">
        <v>852</v>
      </c>
      <c r="AA56" s="23">
        <v>810</v>
      </c>
      <c r="AB56" s="23">
        <v>888</v>
      </c>
      <c r="AC56" s="35" t="s">
        <v>28</v>
      </c>
      <c r="AD56" s="24">
        <f t="shared" ref="AD56:AD78" si="39">SUM(AI56+AH56+AG56+AF56+AE56)</f>
        <v>4884</v>
      </c>
      <c r="AE56" s="23">
        <v>973</v>
      </c>
      <c r="AF56" s="23">
        <v>985</v>
      </c>
      <c r="AG56" s="23">
        <v>944</v>
      </c>
      <c r="AH56" s="23">
        <v>998</v>
      </c>
      <c r="AI56" s="23">
        <v>984</v>
      </c>
      <c r="AJ56" s="24">
        <v>4815</v>
      </c>
      <c r="AK56" s="24">
        <v>3840</v>
      </c>
      <c r="AL56" s="24">
        <v>3207</v>
      </c>
      <c r="AM56" s="24">
        <v>2653</v>
      </c>
      <c r="AN56" s="35" t="s">
        <v>28</v>
      </c>
      <c r="AO56" s="24">
        <v>2428</v>
      </c>
      <c r="AP56" s="24">
        <v>2093</v>
      </c>
      <c r="AQ56" s="24">
        <v>1797</v>
      </c>
      <c r="AR56" s="24">
        <v>1489</v>
      </c>
      <c r="AS56" s="24">
        <v>1329</v>
      </c>
      <c r="AT56" s="24">
        <v>1159</v>
      </c>
      <c r="AU56" s="24">
        <v>850</v>
      </c>
      <c r="AV56" s="24">
        <v>1120</v>
      </c>
      <c r="AW56" s="13"/>
      <c r="AY56"/>
      <c r="AZ56"/>
    </row>
    <row r="57" spans="2:52" ht="15" customHeight="1">
      <c r="B57" s="35" t="s">
        <v>29</v>
      </c>
      <c r="C57" s="22">
        <f t="shared" si="35"/>
        <v>6694</v>
      </c>
      <c r="D57" s="24">
        <f t="shared" si="36"/>
        <v>635</v>
      </c>
      <c r="E57" s="23">
        <v>139</v>
      </c>
      <c r="F57" s="23">
        <v>133</v>
      </c>
      <c r="G57" s="23">
        <v>118</v>
      </c>
      <c r="H57" s="23">
        <v>117</v>
      </c>
      <c r="I57" s="23">
        <v>128</v>
      </c>
      <c r="J57" s="24">
        <f t="shared" ref="J57:J77" si="40">SUM(O57+N57+M57+L57+K57)</f>
        <v>620</v>
      </c>
      <c r="K57" s="23">
        <v>116</v>
      </c>
      <c r="L57" s="23">
        <v>121</v>
      </c>
      <c r="M57" s="23">
        <v>120</v>
      </c>
      <c r="N57" s="23">
        <v>139</v>
      </c>
      <c r="O57" s="23">
        <v>124</v>
      </c>
      <c r="P57" s="35" t="s">
        <v>29</v>
      </c>
      <c r="Q57" s="24">
        <f t="shared" si="37"/>
        <v>634</v>
      </c>
      <c r="R57" s="23">
        <v>139</v>
      </c>
      <c r="S57" s="23">
        <v>117</v>
      </c>
      <c r="T57" s="23">
        <v>114</v>
      </c>
      <c r="U57" s="23">
        <v>134</v>
      </c>
      <c r="V57" s="23">
        <v>130</v>
      </c>
      <c r="W57" s="24">
        <f t="shared" si="38"/>
        <v>664</v>
      </c>
      <c r="X57" s="23">
        <v>122</v>
      </c>
      <c r="Y57" s="23">
        <v>117</v>
      </c>
      <c r="Z57" s="23">
        <v>143</v>
      </c>
      <c r="AA57" s="23">
        <v>141</v>
      </c>
      <c r="AB57" s="23">
        <v>141</v>
      </c>
      <c r="AC57" s="35" t="s">
        <v>29</v>
      </c>
      <c r="AD57" s="24">
        <f t="shared" si="39"/>
        <v>703</v>
      </c>
      <c r="AE57" s="23">
        <v>154</v>
      </c>
      <c r="AF57" s="23">
        <v>139</v>
      </c>
      <c r="AG57" s="23">
        <v>130</v>
      </c>
      <c r="AH57" s="23">
        <v>138</v>
      </c>
      <c r="AI57" s="23">
        <v>142</v>
      </c>
      <c r="AJ57" s="24">
        <v>619</v>
      </c>
      <c r="AK57" s="24">
        <v>433</v>
      </c>
      <c r="AL57" s="24">
        <v>366</v>
      </c>
      <c r="AM57" s="24">
        <v>309</v>
      </c>
      <c r="AN57" s="35" t="s">
        <v>29</v>
      </c>
      <c r="AO57" s="24">
        <v>340</v>
      </c>
      <c r="AP57" s="24">
        <v>287</v>
      </c>
      <c r="AQ57" s="24">
        <v>245</v>
      </c>
      <c r="AR57" s="24">
        <v>213</v>
      </c>
      <c r="AS57" s="24">
        <v>179</v>
      </c>
      <c r="AT57" s="24">
        <v>159</v>
      </c>
      <c r="AU57" s="24">
        <v>113</v>
      </c>
      <c r="AV57" s="24">
        <v>175</v>
      </c>
      <c r="AW57" s="13"/>
      <c r="AY57"/>
      <c r="AZ57"/>
    </row>
    <row r="58" spans="2:52" ht="15" customHeight="1">
      <c r="B58" s="35" t="s">
        <v>30</v>
      </c>
      <c r="C58" s="22">
        <f t="shared" si="35"/>
        <v>8401</v>
      </c>
      <c r="D58" s="24">
        <f t="shared" si="36"/>
        <v>812</v>
      </c>
      <c r="E58" s="23">
        <v>160</v>
      </c>
      <c r="F58" s="23">
        <v>158</v>
      </c>
      <c r="G58" s="23">
        <v>167</v>
      </c>
      <c r="H58" s="23">
        <v>151</v>
      </c>
      <c r="I58" s="23">
        <v>176</v>
      </c>
      <c r="J58" s="24">
        <f t="shared" si="40"/>
        <v>794</v>
      </c>
      <c r="K58" s="23">
        <v>164</v>
      </c>
      <c r="L58" s="23">
        <v>167</v>
      </c>
      <c r="M58" s="23">
        <v>143</v>
      </c>
      <c r="N58" s="23">
        <v>179</v>
      </c>
      <c r="O58" s="23">
        <v>141</v>
      </c>
      <c r="P58" s="35" t="s">
        <v>30</v>
      </c>
      <c r="Q58" s="24">
        <f t="shared" si="37"/>
        <v>755</v>
      </c>
      <c r="R58" s="23">
        <v>153</v>
      </c>
      <c r="S58" s="23">
        <v>135</v>
      </c>
      <c r="T58" s="23">
        <v>141</v>
      </c>
      <c r="U58" s="23">
        <v>153</v>
      </c>
      <c r="V58" s="23">
        <v>173</v>
      </c>
      <c r="W58" s="24">
        <f t="shared" si="38"/>
        <v>784</v>
      </c>
      <c r="X58" s="23">
        <v>175</v>
      </c>
      <c r="Y58" s="23">
        <v>170</v>
      </c>
      <c r="Z58" s="23">
        <v>158</v>
      </c>
      <c r="AA58" s="23">
        <v>128</v>
      </c>
      <c r="AB58" s="23">
        <v>153</v>
      </c>
      <c r="AC58" s="35" t="s">
        <v>30</v>
      </c>
      <c r="AD58" s="24">
        <f t="shared" si="39"/>
        <v>859</v>
      </c>
      <c r="AE58" s="23">
        <v>176</v>
      </c>
      <c r="AF58" s="23">
        <v>178</v>
      </c>
      <c r="AG58" s="23">
        <v>170</v>
      </c>
      <c r="AH58" s="23">
        <v>170</v>
      </c>
      <c r="AI58" s="23">
        <v>165</v>
      </c>
      <c r="AJ58" s="24">
        <v>786</v>
      </c>
      <c r="AK58" s="24">
        <v>647</v>
      </c>
      <c r="AL58" s="24">
        <v>456</v>
      </c>
      <c r="AM58" s="24">
        <v>434</v>
      </c>
      <c r="AN58" s="35" t="s">
        <v>30</v>
      </c>
      <c r="AO58" s="24">
        <v>402</v>
      </c>
      <c r="AP58" s="24">
        <v>351</v>
      </c>
      <c r="AQ58" s="24">
        <v>257</v>
      </c>
      <c r="AR58" s="24">
        <v>269</v>
      </c>
      <c r="AS58" s="24">
        <v>224</v>
      </c>
      <c r="AT58" s="24">
        <v>185</v>
      </c>
      <c r="AU58" s="24">
        <v>174</v>
      </c>
      <c r="AV58" s="24">
        <v>212</v>
      </c>
      <c r="AW58" s="13"/>
      <c r="AY58"/>
      <c r="AZ58"/>
    </row>
    <row r="59" spans="2:52" ht="15" customHeight="1">
      <c r="B59" s="35" t="s">
        <v>31</v>
      </c>
      <c r="C59" s="22">
        <f>SUM(D59+J59+Q59+W59+AD59+AJ59+AK59+AL59+AM59+AO59+AP59+AQ59+AR59+AS59+AT59+AU59+AV59)</f>
        <v>1576</v>
      </c>
      <c r="D59" s="24">
        <f t="shared" si="36"/>
        <v>131</v>
      </c>
      <c r="E59" s="23">
        <v>25</v>
      </c>
      <c r="F59" s="23">
        <v>31</v>
      </c>
      <c r="G59" s="23">
        <v>32</v>
      </c>
      <c r="H59" s="23">
        <v>23</v>
      </c>
      <c r="I59" s="23">
        <v>20</v>
      </c>
      <c r="J59" s="24">
        <f t="shared" si="40"/>
        <v>146</v>
      </c>
      <c r="K59" s="23">
        <v>36</v>
      </c>
      <c r="L59" s="23">
        <v>25</v>
      </c>
      <c r="M59" s="23">
        <v>27</v>
      </c>
      <c r="N59" s="23">
        <v>34</v>
      </c>
      <c r="O59" s="23">
        <v>24</v>
      </c>
      <c r="P59" s="35" t="s">
        <v>31</v>
      </c>
      <c r="Q59" s="24">
        <f t="shared" si="37"/>
        <v>126</v>
      </c>
      <c r="R59" s="23">
        <v>25</v>
      </c>
      <c r="S59" s="23">
        <v>27</v>
      </c>
      <c r="T59" s="23">
        <v>28</v>
      </c>
      <c r="U59" s="23">
        <v>28</v>
      </c>
      <c r="V59" s="23">
        <v>18</v>
      </c>
      <c r="W59" s="24">
        <f t="shared" si="38"/>
        <v>108</v>
      </c>
      <c r="X59" s="23">
        <v>29</v>
      </c>
      <c r="Y59" s="23">
        <v>10</v>
      </c>
      <c r="Z59" s="23">
        <v>27</v>
      </c>
      <c r="AA59" s="23">
        <v>26</v>
      </c>
      <c r="AB59" s="23">
        <v>16</v>
      </c>
      <c r="AC59" s="35" t="s">
        <v>31</v>
      </c>
      <c r="AD59" s="24">
        <f t="shared" si="39"/>
        <v>170</v>
      </c>
      <c r="AE59" s="23">
        <v>37</v>
      </c>
      <c r="AF59" s="23">
        <v>31</v>
      </c>
      <c r="AG59" s="23">
        <v>44</v>
      </c>
      <c r="AH59" s="23">
        <v>32</v>
      </c>
      <c r="AI59" s="23">
        <v>26</v>
      </c>
      <c r="AJ59" s="24">
        <v>164</v>
      </c>
      <c r="AK59" s="24">
        <v>132</v>
      </c>
      <c r="AL59" s="24">
        <v>94</v>
      </c>
      <c r="AM59" s="24">
        <v>86</v>
      </c>
      <c r="AN59" s="35" t="s">
        <v>31</v>
      </c>
      <c r="AO59" s="24">
        <v>71</v>
      </c>
      <c r="AP59" s="24">
        <v>61</v>
      </c>
      <c r="AQ59" s="24">
        <v>62</v>
      </c>
      <c r="AR59" s="24">
        <v>64</v>
      </c>
      <c r="AS59" s="24">
        <v>53</v>
      </c>
      <c r="AT59" s="24">
        <v>47</v>
      </c>
      <c r="AU59" s="24">
        <v>22</v>
      </c>
      <c r="AV59" s="24">
        <v>39</v>
      </c>
      <c r="AW59" s="13"/>
      <c r="AY59"/>
      <c r="AZ59"/>
    </row>
    <row r="60" spans="2:52" ht="15" customHeight="1">
      <c r="B60" s="35" t="s">
        <v>32</v>
      </c>
      <c r="C60" s="22">
        <f t="shared" si="35"/>
        <v>6857</v>
      </c>
      <c r="D60" s="24">
        <f t="shared" si="36"/>
        <v>588</v>
      </c>
      <c r="E60" s="23">
        <v>113</v>
      </c>
      <c r="F60" s="23">
        <v>122</v>
      </c>
      <c r="G60" s="23">
        <v>118</v>
      </c>
      <c r="H60" s="23">
        <v>116</v>
      </c>
      <c r="I60" s="23">
        <v>119</v>
      </c>
      <c r="J60" s="24">
        <f t="shared" si="40"/>
        <v>589</v>
      </c>
      <c r="K60" s="23">
        <v>126</v>
      </c>
      <c r="L60" s="23">
        <v>110</v>
      </c>
      <c r="M60" s="23">
        <v>104</v>
      </c>
      <c r="N60" s="23">
        <v>126</v>
      </c>
      <c r="O60" s="23">
        <v>123</v>
      </c>
      <c r="P60" s="35" t="s">
        <v>32</v>
      </c>
      <c r="Q60" s="24">
        <f t="shared" si="37"/>
        <v>609</v>
      </c>
      <c r="R60" s="23">
        <v>129</v>
      </c>
      <c r="S60" s="23">
        <v>109</v>
      </c>
      <c r="T60" s="23">
        <v>122</v>
      </c>
      <c r="U60" s="23">
        <v>129</v>
      </c>
      <c r="V60" s="23">
        <v>120</v>
      </c>
      <c r="W60" s="24">
        <f t="shared" si="38"/>
        <v>655</v>
      </c>
      <c r="X60" s="23">
        <v>127</v>
      </c>
      <c r="Y60" s="23">
        <v>132</v>
      </c>
      <c r="Z60" s="23">
        <v>148</v>
      </c>
      <c r="AA60" s="23">
        <v>118</v>
      </c>
      <c r="AB60" s="23">
        <v>130</v>
      </c>
      <c r="AC60" s="35" t="s">
        <v>32</v>
      </c>
      <c r="AD60" s="24">
        <f t="shared" si="39"/>
        <v>691</v>
      </c>
      <c r="AE60" s="23">
        <v>109</v>
      </c>
      <c r="AF60" s="23">
        <v>160</v>
      </c>
      <c r="AG60" s="23">
        <v>150</v>
      </c>
      <c r="AH60" s="23">
        <v>125</v>
      </c>
      <c r="AI60" s="23">
        <v>147</v>
      </c>
      <c r="AJ60" s="24">
        <v>663</v>
      </c>
      <c r="AK60" s="24">
        <v>590</v>
      </c>
      <c r="AL60" s="24">
        <v>406</v>
      </c>
      <c r="AM60" s="24">
        <v>346</v>
      </c>
      <c r="AN60" s="35" t="s">
        <v>32</v>
      </c>
      <c r="AO60" s="24">
        <v>317</v>
      </c>
      <c r="AP60" s="24">
        <v>283</v>
      </c>
      <c r="AQ60" s="24">
        <v>261</v>
      </c>
      <c r="AR60" s="24">
        <v>235</v>
      </c>
      <c r="AS60" s="24">
        <v>198</v>
      </c>
      <c r="AT60" s="24">
        <v>147</v>
      </c>
      <c r="AU60" s="24">
        <v>127</v>
      </c>
      <c r="AV60" s="24">
        <v>152</v>
      </c>
      <c r="AW60" s="13"/>
      <c r="AY60"/>
      <c r="AZ60"/>
    </row>
    <row r="61" spans="2:52" ht="15" customHeight="1">
      <c r="B61" s="35" t="s">
        <v>33</v>
      </c>
      <c r="C61" s="22">
        <f>SUM(D61+J61+Q61+W61+AD61+AJ61+AK61+AL61+AM61+AO61+AP61+AQ61+AR61+AS61+AT61+AU61+AV61)</f>
        <v>4520</v>
      </c>
      <c r="D61" s="24">
        <f t="shared" si="36"/>
        <v>376</v>
      </c>
      <c r="E61" s="23">
        <v>74</v>
      </c>
      <c r="F61" s="23">
        <v>65</v>
      </c>
      <c r="G61" s="23">
        <v>84</v>
      </c>
      <c r="H61" s="23">
        <v>77</v>
      </c>
      <c r="I61" s="23">
        <v>76</v>
      </c>
      <c r="J61" s="24">
        <f t="shared" si="40"/>
        <v>420</v>
      </c>
      <c r="K61" s="23">
        <v>75</v>
      </c>
      <c r="L61" s="23">
        <v>92</v>
      </c>
      <c r="M61" s="23">
        <v>81</v>
      </c>
      <c r="N61" s="23">
        <v>80</v>
      </c>
      <c r="O61" s="23">
        <v>92</v>
      </c>
      <c r="P61" s="35" t="s">
        <v>33</v>
      </c>
      <c r="Q61" s="24">
        <f t="shared" si="37"/>
        <v>439</v>
      </c>
      <c r="R61" s="23">
        <v>89</v>
      </c>
      <c r="S61" s="23">
        <v>87</v>
      </c>
      <c r="T61" s="23">
        <v>88</v>
      </c>
      <c r="U61" s="23">
        <v>98</v>
      </c>
      <c r="V61" s="23">
        <v>77</v>
      </c>
      <c r="W61" s="24">
        <f t="shared" si="38"/>
        <v>433</v>
      </c>
      <c r="X61" s="23">
        <v>82</v>
      </c>
      <c r="Y61" s="23">
        <v>90</v>
      </c>
      <c r="Z61" s="23">
        <v>94</v>
      </c>
      <c r="AA61" s="23">
        <v>76</v>
      </c>
      <c r="AB61" s="23">
        <v>91</v>
      </c>
      <c r="AC61" s="35" t="s">
        <v>33</v>
      </c>
      <c r="AD61" s="24">
        <f t="shared" si="39"/>
        <v>457</v>
      </c>
      <c r="AE61" s="23">
        <v>103</v>
      </c>
      <c r="AF61" s="23">
        <v>100</v>
      </c>
      <c r="AG61" s="23">
        <v>86</v>
      </c>
      <c r="AH61" s="23">
        <v>74</v>
      </c>
      <c r="AI61" s="23">
        <v>94</v>
      </c>
      <c r="AJ61" s="24">
        <v>377</v>
      </c>
      <c r="AK61" s="24">
        <v>353</v>
      </c>
      <c r="AL61" s="24">
        <v>272</v>
      </c>
      <c r="AM61" s="24">
        <v>264</v>
      </c>
      <c r="AN61" s="35" t="s">
        <v>33</v>
      </c>
      <c r="AO61" s="24">
        <v>243</v>
      </c>
      <c r="AP61" s="24">
        <v>168</v>
      </c>
      <c r="AQ61" s="24">
        <v>171</v>
      </c>
      <c r="AR61" s="24">
        <v>120</v>
      </c>
      <c r="AS61" s="24">
        <v>102</v>
      </c>
      <c r="AT61" s="24">
        <v>130</v>
      </c>
      <c r="AU61" s="24">
        <v>62</v>
      </c>
      <c r="AV61" s="24">
        <v>133</v>
      </c>
      <c r="AW61" s="13"/>
      <c r="AY61"/>
      <c r="AZ61"/>
    </row>
    <row r="62" spans="2:52" ht="15" customHeight="1">
      <c r="B62" s="35" t="s">
        <v>34</v>
      </c>
      <c r="C62" s="22">
        <f t="shared" si="35"/>
        <v>3426</v>
      </c>
      <c r="D62" s="24">
        <f t="shared" si="36"/>
        <v>308</v>
      </c>
      <c r="E62" s="23">
        <v>56</v>
      </c>
      <c r="F62" s="23">
        <v>70</v>
      </c>
      <c r="G62" s="23">
        <v>60</v>
      </c>
      <c r="H62" s="23">
        <v>55</v>
      </c>
      <c r="I62" s="23">
        <v>67</v>
      </c>
      <c r="J62" s="24">
        <f t="shared" si="40"/>
        <v>281</v>
      </c>
      <c r="K62" s="23">
        <v>65</v>
      </c>
      <c r="L62" s="23">
        <v>44</v>
      </c>
      <c r="M62" s="23">
        <v>55</v>
      </c>
      <c r="N62" s="23">
        <v>55</v>
      </c>
      <c r="O62" s="23">
        <v>62</v>
      </c>
      <c r="P62" s="35" t="s">
        <v>34</v>
      </c>
      <c r="Q62" s="24">
        <f t="shared" si="37"/>
        <v>270</v>
      </c>
      <c r="R62" s="23">
        <v>51</v>
      </c>
      <c r="S62" s="23">
        <v>40</v>
      </c>
      <c r="T62" s="23">
        <v>66</v>
      </c>
      <c r="U62" s="23">
        <v>54</v>
      </c>
      <c r="V62" s="23">
        <v>59</v>
      </c>
      <c r="W62" s="24">
        <f t="shared" si="38"/>
        <v>278</v>
      </c>
      <c r="X62" s="23">
        <v>48</v>
      </c>
      <c r="Y62" s="23">
        <v>50</v>
      </c>
      <c r="Z62" s="23">
        <v>58</v>
      </c>
      <c r="AA62" s="23">
        <v>63</v>
      </c>
      <c r="AB62" s="23">
        <v>59</v>
      </c>
      <c r="AC62" s="35" t="s">
        <v>34</v>
      </c>
      <c r="AD62" s="24">
        <f t="shared" si="39"/>
        <v>349</v>
      </c>
      <c r="AE62" s="23">
        <v>64</v>
      </c>
      <c r="AF62" s="23">
        <v>69</v>
      </c>
      <c r="AG62" s="23">
        <v>67</v>
      </c>
      <c r="AH62" s="23">
        <v>70</v>
      </c>
      <c r="AI62" s="23">
        <v>79</v>
      </c>
      <c r="AJ62" s="24">
        <v>346</v>
      </c>
      <c r="AK62" s="24">
        <v>290</v>
      </c>
      <c r="AL62" s="24">
        <v>232</v>
      </c>
      <c r="AM62" s="24">
        <v>201</v>
      </c>
      <c r="AN62" s="35" t="s">
        <v>34</v>
      </c>
      <c r="AO62" s="24">
        <v>182</v>
      </c>
      <c r="AP62" s="24">
        <v>148</v>
      </c>
      <c r="AQ62" s="24">
        <v>105</v>
      </c>
      <c r="AR62" s="24">
        <v>115</v>
      </c>
      <c r="AS62" s="24">
        <v>89</v>
      </c>
      <c r="AT62" s="24">
        <v>80</v>
      </c>
      <c r="AU62" s="24">
        <v>62</v>
      </c>
      <c r="AV62" s="24">
        <v>90</v>
      </c>
      <c r="AW62" s="13"/>
      <c r="AY62"/>
      <c r="AZ62"/>
    </row>
    <row r="63" spans="2:52" ht="15" customHeight="1">
      <c r="B63" s="35" t="s">
        <v>35</v>
      </c>
      <c r="C63" s="22">
        <f t="shared" si="35"/>
        <v>4960</v>
      </c>
      <c r="D63" s="24">
        <f t="shared" si="36"/>
        <v>406</v>
      </c>
      <c r="E63" s="23">
        <v>61</v>
      </c>
      <c r="F63" s="23">
        <v>74</v>
      </c>
      <c r="G63" s="23">
        <v>88</v>
      </c>
      <c r="H63" s="23">
        <v>100</v>
      </c>
      <c r="I63" s="23">
        <v>83</v>
      </c>
      <c r="J63" s="24">
        <f t="shared" si="40"/>
        <v>443</v>
      </c>
      <c r="K63" s="23">
        <v>98</v>
      </c>
      <c r="L63" s="23">
        <v>93</v>
      </c>
      <c r="M63" s="23">
        <v>88</v>
      </c>
      <c r="N63" s="23">
        <v>86</v>
      </c>
      <c r="O63" s="23">
        <v>78</v>
      </c>
      <c r="P63" s="35" t="s">
        <v>35</v>
      </c>
      <c r="Q63" s="24">
        <f t="shared" si="37"/>
        <v>456</v>
      </c>
      <c r="R63" s="23">
        <v>85</v>
      </c>
      <c r="S63" s="23">
        <v>90</v>
      </c>
      <c r="T63" s="23">
        <v>85</v>
      </c>
      <c r="U63" s="23">
        <v>104</v>
      </c>
      <c r="V63" s="23">
        <v>92</v>
      </c>
      <c r="W63" s="24">
        <f t="shared" si="38"/>
        <v>534</v>
      </c>
      <c r="X63" s="23">
        <v>117</v>
      </c>
      <c r="Y63" s="23">
        <v>100</v>
      </c>
      <c r="Z63" s="23">
        <v>103</v>
      </c>
      <c r="AA63" s="23">
        <v>95</v>
      </c>
      <c r="AB63" s="23">
        <v>119</v>
      </c>
      <c r="AC63" s="35" t="s">
        <v>35</v>
      </c>
      <c r="AD63" s="24">
        <f t="shared" si="39"/>
        <v>492</v>
      </c>
      <c r="AE63" s="23">
        <v>78</v>
      </c>
      <c r="AF63" s="23">
        <v>102</v>
      </c>
      <c r="AG63" s="23">
        <v>97</v>
      </c>
      <c r="AH63" s="23">
        <v>108</v>
      </c>
      <c r="AI63" s="23">
        <v>107</v>
      </c>
      <c r="AJ63" s="24">
        <v>418</v>
      </c>
      <c r="AK63" s="24">
        <v>359</v>
      </c>
      <c r="AL63" s="24">
        <v>240</v>
      </c>
      <c r="AM63" s="24">
        <v>240</v>
      </c>
      <c r="AN63" s="35" t="s">
        <v>35</v>
      </c>
      <c r="AO63" s="24">
        <v>215</v>
      </c>
      <c r="AP63" s="24">
        <v>227</v>
      </c>
      <c r="AQ63" s="24">
        <v>197</v>
      </c>
      <c r="AR63" s="24">
        <v>185</v>
      </c>
      <c r="AS63" s="24">
        <v>152</v>
      </c>
      <c r="AT63" s="24">
        <v>128</v>
      </c>
      <c r="AU63" s="24">
        <v>116</v>
      </c>
      <c r="AV63" s="24">
        <v>152</v>
      </c>
      <c r="AW63" s="13"/>
      <c r="AY63"/>
      <c r="AZ63"/>
    </row>
    <row r="64" spans="2:52" ht="15" customHeight="1">
      <c r="B64" s="35" t="s">
        <v>36</v>
      </c>
      <c r="C64" s="22">
        <f t="shared" si="35"/>
        <v>27527</v>
      </c>
      <c r="D64" s="24">
        <f t="shared" si="36"/>
        <v>2454</v>
      </c>
      <c r="E64" s="23">
        <v>477</v>
      </c>
      <c r="F64" s="23">
        <v>491</v>
      </c>
      <c r="G64" s="23">
        <v>499</v>
      </c>
      <c r="H64" s="23">
        <v>503</v>
      </c>
      <c r="I64" s="23">
        <v>484</v>
      </c>
      <c r="J64" s="24">
        <f t="shared" si="40"/>
        <v>2508</v>
      </c>
      <c r="K64" s="23">
        <v>525</v>
      </c>
      <c r="L64" s="23">
        <v>477</v>
      </c>
      <c r="M64" s="23">
        <v>534</v>
      </c>
      <c r="N64" s="23">
        <v>478</v>
      </c>
      <c r="O64" s="23">
        <v>494</v>
      </c>
      <c r="P64" s="35" t="s">
        <v>36</v>
      </c>
      <c r="Q64" s="24">
        <f t="shared" si="37"/>
        <v>2638</v>
      </c>
      <c r="R64" s="23">
        <v>517</v>
      </c>
      <c r="S64" s="23">
        <v>536</v>
      </c>
      <c r="T64" s="23">
        <v>513</v>
      </c>
      <c r="U64" s="23">
        <v>522</v>
      </c>
      <c r="V64" s="23">
        <v>550</v>
      </c>
      <c r="W64" s="24">
        <f t="shared" si="38"/>
        <v>2697</v>
      </c>
      <c r="X64" s="23">
        <v>540</v>
      </c>
      <c r="Y64" s="23">
        <v>545</v>
      </c>
      <c r="Z64" s="23">
        <v>549</v>
      </c>
      <c r="AA64" s="23">
        <v>515</v>
      </c>
      <c r="AB64" s="23">
        <v>548</v>
      </c>
      <c r="AC64" s="35" t="s">
        <v>36</v>
      </c>
      <c r="AD64" s="24">
        <f t="shared" si="39"/>
        <v>2817</v>
      </c>
      <c r="AE64" s="23">
        <v>572</v>
      </c>
      <c r="AF64" s="23">
        <v>547</v>
      </c>
      <c r="AG64" s="23">
        <v>604</v>
      </c>
      <c r="AH64" s="23">
        <v>540</v>
      </c>
      <c r="AI64" s="23">
        <v>554</v>
      </c>
      <c r="AJ64" s="24">
        <v>2764</v>
      </c>
      <c r="AK64" s="24">
        <v>2270</v>
      </c>
      <c r="AL64" s="24">
        <v>1702</v>
      </c>
      <c r="AM64" s="24">
        <v>1368</v>
      </c>
      <c r="AN64" s="35" t="s">
        <v>36</v>
      </c>
      <c r="AO64" s="24">
        <v>1317</v>
      </c>
      <c r="AP64" s="24">
        <v>1098</v>
      </c>
      <c r="AQ64" s="24">
        <v>992</v>
      </c>
      <c r="AR64" s="24">
        <v>780</v>
      </c>
      <c r="AS64" s="24">
        <v>651</v>
      </c>
      <c r="AT64" s="24">
        <v>520</v>
      </c>
      <c r="AU64" s="24">
        <v>418</v>
      </c>
      <c r="AV64" s="24">
        <v>533</v>
      </c>
      <c r="AW64" s="13"/>
      <c r="AY64"/>
      <c r="AZ64"/>
    </row>
    <row r="65" spans="2:52" ht="15" customHeight="1">
      <c r="B65" s="35" t="s">
        <v>37</v>
      </c>
      <c r="C65" s="22">
        <f t="shared" si="35"/>
        <v>10719</v>
      </c>
      <c r="D65" s="24">
        <f t="shared" si="36"/>
        <v>960</v>
      </c>
      <c r="E65" s="23">
        <v>192</v>
      </c>
      <c r="F65" s="23">
        <v>197</v>
      </c>
      <c r="G65" s="23">
        <v>196</v>
      </c>
      <c r="H65" s="23">
        <v>176</v>
      </c>
      <c r="I65" s="23">
        <v>199</v>
      </c>
      <c r="J65" s="24">
        <f t="shared" si="40"/>
        <v>893</v>
      </c>
      <c r="K65" s="23">
        <v>182</v>
      </c>
      <c r="L65" s="23">
        <v>178</v>
      </c>
      <c r="M65" s="23">
        <v>175</v>
      </c>
      <c r="N65" s="23">
        <v>167</v>
      </c>
      <c r="O65" s="23">
        <v>191</v>
      </c>
      <c r="P65" s="35" t="s">
        <v>37</v>
      </c>
      <c r="Q65" s="24">
        <f t="shared" si="37"/>
        <v>816</v>
      </c>
      <c r="R65" s="23">
        <v>155</v>
      </c>
      <c r="S65" s="23">
        <v>169</v>
      </c>
      <c r="T65" s="23">
        <v>168</v>
      </c>
      <c r="U65" s="23">
        <v>141</v>
      </c>
      <c r="V65" s="23">
        <v>183</v>
      </c>
      <c r="W65" s="24">
        <f t="shared" si="38"/>
        <v>944</v>
      </c>
      <c r="X65" s="23">
        <v>181</v>
      </c>
      <c r="Y65" s="23">
        <v>169</v>
      </c>
      <c r="Z65" s="23">
        <v>168</v>
      </c>
      <c r="AA65" s="23">
        <v>210</v>
      </c>
      <c r="AB65" s="23">
        <v>216</v>
      </c>
      <c r="AC65" s="35" t="s">
        <v>37</v>
      </c>
      <c r="AD65" s="24">
        <f t="shared" si="39"/>
        <v>1066</v>
      </c>
      <c r="AE65" s="23">
        <v>210</v>
      </c>
      <c r="AF65" s="23">
        <v>237</v>
      </c>
      <c r="AG65" s="23">
        <v>209</v>
      </c>
      <c r="AH65" s="23">
        <v>204</v>
      </c>
      <c r="AI65" s="23">
        <v>206</v>
      </c>
      <c r="AJ65" s="24">
        <v>1103</v>
      </c>
      <c r="AK65" s="24">
        <v>857</v>
      </c>
      <c r="AL65" s="24">
        <v>638</v>
      </c>
      <c r="AM65" s="24">
        <v>586</v>
      </c>
      <c r="AN65" s="35" t="s">
        <v>37</v>
      </c>
      <c r="AO65" s="24">
        <v>528</v>
      </c>
      <c r="AP65" s="24">
        <v>467</v>
      </c>
      <c r="AQ65" s="24">
        <v>374</v>
      </c>
      <c r="AR65" s="24">
        <v>348</v>
      </c>
      <c r="AS65" s="24">
        <v>295</v>
      </c>
      <c r="AT65" s="24">
        <v>321</v>
      </c>
      <c r="AU65" s="24">
        <v>230</v>
      </c>
      <c r="AV65" s="24">
        <v>293</v>
      </c>
      <c r="AW65" s="13"/>
      <c r="AY65"/>
      <c r="AZ65"/>
    </row>
    <row r="66" spans="2:52" ht="15" customHeight="1">
      <c r="B66" s="35" t="s">
        <v>38</v>
      </c>
      <c r="C66" s="22">
        <f t="shared" si="35"/>
        <v>6510</v>
      </c>
      <c r="D66" s="24">
        <f t="shared" si="36"/>
        <v>636</v>
      </c>
      <c r="E66" s="23">
        <v>125</v>
      </c>
      <c r="F66" s="23">
        <v>121</v>
      </c>
      <c r="G66" s="23">
        <v>123</v>
      </c>
      <c r="H66" s="23">
        <v>139</v>
      </c>
      <c r="I66" s="23">
        <v>128</v>
      </c>
      <c r="J66" s="24">
        <f t="shared" si="40"/>
        <v>635</v>
      </c>
      <c r="K66" s="23">
        <v>120</v>
      </c>
      <c r="L66" s="23">
        <v>113</v>
      </c>
      <c r="M66" s="23">
        <v>148</v>
      </c>
      <c r="N66" s="23">
        <v>131</v>
      </c>
      <c r="O66" s="23">
        <v>123</v>
      </c>
      <c r="P66" s="35" t="s">
        <v>38</v>
      </c>
      <c r="Q66" s="24">
        <f t="shared" si="37"/>
        <v>702</v>
      </c>
      <c r="R66" s="23">
        <v>140</v>
      </c>
      <c r="S66" s="23">
        <v>132</v>
      </c>
      <c r="T66" s="23">
        <v>142</v>
      </c>
      <c r="U66" s="23">
        <v>150</v>
      </c>
      <c r="V66" s="23">
        <v>138</v>
      </c>
      <c r="W66" s="24">
        <f t="shared" si="38"/>
        <v>705</v>
      </c>
      <c r="X66" s="23">
        <v>141</v>
      </c>
      <c r="Y66" s="23">
        <v>153</v>
      </c>
      <c r="Z66" s="23">
        <v>139</v>
      </c>
      <c r="AA66" s="23">
        <v>143</v>
      </c>
      <c r="AB66" s="23">
        <v>129</v>
      </c>
      <c r="AC66" s="35" t="s">
        <v>38</v>
      </c>
      <c r="AD66" s="24">
        <f t="shared" si="39"/>
        <v>664</v>
      </c>
      <c r="AE66" s="23">
        <v>126</v>
      </c>
      <c r="AF66" s="23">
        <v>119</v>
      </c>
      <c r="AG66" s="23">
        <v>172</v>
      </c>
      <c r="AH66" s="23">
        <v>139</v>
      </c>
      <c r="AI66" s="23">
        <v>108</v>
      </c>
      <c r="AJ66" s="24">
        <v>583</v>
      </c>
      <c r="AK66" s="24">
        <v>464</v>
      </c>
      <c r="AL66" s="24">
        <v>358</v>
      </c>
      <c r="AM66" s="24">
        <v>297</v>
      </c>
      <c r="AN66" s="35" t="s">
        <v>38</v>
      </c>
      <c r="AO66" s="24">
        <v>269</v>
      </c>
      <c r="AP66" s="24">
        <v>248</v>
      </c>
      <c r="AQ66" s="24">
        <v>241</v>
      </c>
      <c r="AR66" s="24">
        <v>192</v>
      </c>
      <c r="AS66" s="24">
        <v>156</v>
      </c>
      <c r="AT66" s="24">
        <v>131</v>
      </c>
      <c r="AU66" s="24">
        <v>89</v>
      </c>
      <c r="AV66" s="24">
        <v>140</v>
      </c>
      <c r="AW66" s="13"/>
      <c r="AY66"/>
      <c r="AZ66"/>
    </row>
    <row r="67" spans="2:52" ht="15" customHeight="1">
      <c r="B67" s="35" t="s">
        <v>39</v>
      </c>
      <c r="C67" s="22">
        <f t="shared" si="35"/>
        <v>7681</v>
      </c>
      <c r="D67" s="24">
        <f t="shared" si="36"/>
        <v>649</v>
      </c>
      <c r="E67" s="23">
        <v>120</v>
      </c>
      <c r="F67" s="23">
        <v>137</v>
      </c>
      <c r="G67" s="23">
        <v>130</v>
      </c>
      <c r="H67" s="23">
        <v>141</v>
      </c>
      <c r="I67" s="23">
        <v>121</v>
      </c>
      <c r="J67" s="24">
        <f t="shared" si="40"/>
        <v>666</v>
      </c>
      <c r="K67" s="23">
        <v>132</v>
      </c>
      <c r="L67" s="23">
        <v>123</v>
      </c>
      <c r="M67" s="23">
        <v>135</v>
      </c>
      <c r="N67" s="23">
        <v>139</v>
      </c>
      <c r="O67" s="23">
        <v>137</v>
      </c>
      <c r="P67" s="35" t="s">
        <v>39</v>
      </c>
      <c r="Q67" s="24">
        <f t="shared" si="37"/>
        <v>708</v>
      </c>
      <c r="R67" s="23">
        <v>144</v>
      </c>
      <c r="S67" s="23">
        <v>131</v>
      </c>
      <c r="T67" s="23">
        <v>138</v>
      </c>
      <c r="U67" s="23">
        <v>152</v>
      </c>
      <c r="V67" s="23">
        <v>143</v>
      </c>
      <c r="W67" s="24">
        <f t="shared" si="38"/>
        <v>757</v>
      </c>
      <c r="X67" s="23">
        <v>157</v>
      </c>
      <c r="Y67" s="23">
        <v>134</v>
      </c>
      <c r="Z67" s="23">
        <v>157</v>
      </c>
      <c r="AA67" s="23">
        <v>155</v>
      </c>
      <c r="AB67" s="23">
        <v>154</v>
      </c>
      <c r="AC67" s="35" t="s">
        <v>39</v>
      </c>
      <c r="AD67" s="24">
        <f t="shared" si="39"/>
        <v>787</v>
      </c>
      <c r="AE67" s="23">
        <v>164</v>
      </c>
      <c r="AF67" s="23">
        <v>151</v>
      </c>
      <c r="AG67" s="23">
        <v>154</v>
      </c>
      <c r="AH67" s="23">
        <v>172</v>
      </c>
      <c r="AI67" s="23">
        <v>146</v>
      </c>
      <c r="AJ67" s="24">
        <v>720</v>
      </c>
      <c r="AK67" s="24">
        <v>546</v>
      </c>
      <c r="AL67" s="24">
        <v>438</v>
      </c>
      <c r="AM67" s="24">
        <v>362</v>
      </c>
      <c r="AN67" s="35" t="s">
        <v>39</v>
      </c>
      <c r="AO67" s="24">
        <v>380</v>
      </c>
      <c r="AP67" s="24">
        <v>303</v>
      </c>
      <c r="AQ67" s="24">
        <v>312</v>
      </c>
      <c r="AR67" s="24">
        <v>253</v>
      </c>
      <c r="AS67" s="24">
        <v>221</v>
      </c>
      <c r="AT67" s="24">
        <v>193</v>
      </c>
      <c r="AU67" s="24">
        <v>154</v>
      </c>
      <c r="AV67" s="24">
        <v>232</v>
      </c>
      <c r="AW67" s="13"/>
      <c r="AY67"/>
      <c r="AZ67"/>
    </row>
    <row r="68" spans="2:52" ht="15" customHeight="1">
      <c r="B68" s="35" t="s">
        <v>40</v>
      </c>
      <c r="C68" s="22">
        <f t="shared" si="35"/>
        <v>4506</v>
      </c>
      <c r="D68" s="24">
        <f t="shared" si="36"/>
        <v>395</v>
      </c>
      <c r="E68" s="23">
        <v>78</v>
      </c>
      <c r="F68" s="23">
        <v>80</v>
      </c>
      <c r="G68" s="23">
        <v>79</v>
      </c>
      <c r="H68" s="23">
        <v>80</v>
      </c>
      <c r="I68" s="23">
        <v>78</v>
      </c>
      <c r="J68" s="24">
        <f t="shared" si="40"/>
        <v>434</v>
      </c>
      <c r="K68" s="23">
        <v>73</v>
      </c>
      <c r="L68" s="23">
        <v>86</v>
      </c>
      <c r="M68" s="23">
        <v>90</v>
      </c>
      <c r="N68" s="23">
        <v>93</v>
      </c>
      <c r="O68" s="23">
        <v>92</v>
      </c>
      <c r="P68" s="35" t="s">
        <v>40</v>
      </c>
      <c r="Q68" s="24">
        <f t="shared" si="37"/>
        <v>454</v>
      </c>
      <c r="R68" s="23">
        <v>87</v>
      </c>
      <c r="S68" s="23">
        <v>92</v>
      </c>
      <c r="T68" s="23">
        <v>81</v>
      </c>
      <c r="U68" s="23">
        <v>93</v>
      </c>
      <c r="V68" s="23">
        <v>101</v>
      </c>
      <c r="W68" s="24">
        <f t="shared" si="38"/>
        <v>478</v>
      </c>
      <c r="X68" s="23">
        <v>82</v>
      </c>
      <c r="Y68" s="23">
        <v>94</v>
      </c>
      <c r="Z68" s="23">
        <v>89</v>
      </c>
      <c r="AA68" s="23">
        <v>99</v>
      </c>
      <c r="AB68" s="23">
        <v>114</v>
      </c>
      <c r="AC68" s="35" t="s">
        <v>40</v>
      </c>
      <c r="AD68" s="24">
        <f t="shared" si="39"/>
        <v>464</v>
      </c>
      <c r="AE68" s="23">
        <v>76</v>
      </c>
      <c r="AF68" s="23">
        <v>90</v>
      </c>
      <c r="AG68" s="23">
        <v>103</v>
      </c>
      <c r="AH68" s="23">
        <v>105</v>
      </c>
      <c r="AI68" s="23">
        <v>90</v>
      </c>
      <c r="AJ68" s="24">
        <v>414</v>
      </c>
      <c r="AK68" s="24">
        <v>277</v>
      </c>
      <c r="AL68" s="24">
        <v>260</v>
      </c>
      <c r="AM68" s="24">
        <v>188</v>
      </c>
      <c r="AN68" s="35" t="s">
        <v>40</v>
      </c>
      <c r="AO68" s="24">
        <v>200</v>
      </c>
      <c r="AP68" s="24">
        <v>201</v>
      </c>
      <c r="AQ68" s="24">
        <v>181</v>
      </c>
      <c r="AR68" s="24">
        <v>135</v>
      </c>
      <c r="AS68" s="24">
        <v>139</v>
      </c>
      <c r="AT68" s="24">
        <v>104</v>
      </c>
      <c r="AU68" s="24">
        <v>67</v>
      </c>
      <c r="AV68" s="24">
        <v>115</v>
      </c>
      <c r="AW68" s="13"/>
      <c r="AY68"/>
      <c r="AZ68"/>
    </row>
    <row r="69" spans="2:52" ht="15" customHeight="1">
      <c r="B69" s="35" t="s">
        <v>41</v>
      </c>
      <c r="C69" s="22">
        <f t="shared" si="35"/>
        <v>7205</v>
      </c>
      <c r="D69" s="24">
        <f t="shared" si="36"/>
        <v>617</v>
      </c>
      <c r="E69" s="23">
        <v>108</v>
      </c>
      <c r="F69" s="23">
        <v>137</v>
      </c>
      <c r="G69" s="23">
        <v>129</v>
      </c>
      <c r="H69" s="23">
        <v>124</v>
      </c>
      <c r="I69" s="23">
        <v>119</v>
      </c>
      <c r="J69" s="24">
        <f t="shared" si="40"/>
        <v>615</v>
      </c>
      <c r="K69" s="23">
        <v>126</v>
      </c>
      <c r="L69" s="23">
        <v>128</v>
      </c>
      <c r="M69" s="23">
        <v>117</v>
      </c>
      <c r="N69" s="23">
        <v>134</v>
      </c>
      <c r="O69" s="23">
        <v>110</v>
      </c>
      <c r="P69" s="35" t="s">
        <v>41</v>
      </c>
      <c r="Q69" s="24">
        <f t="shared" si="37"/>
        <v>588</v>
      </c>
      <c r="R69" s="23">
        <v>116</v>
      </c>
      <c r="S69" s="23">
        <v>117</v>
      </c>
      <c r="T69" s="23">
        <v>116</v>
      </c>
      <c r="U69" s="23">
        <v>115</v>
      </c>
      <c r="V69" s="23">
        <v>124</v>
      </c>
      <c r="W69" s="24">
        <f t="shared" si="38"/>
        <v>637</v>
      </c>
      <c r="X69" s="23">
        <v>119</v>
      </c>
      <c r="Y69" s="23">
        <v>130</v>
      </c>
      <c r="Z69" s="23">
        <v>127</v>
      </c>
      <c r="AA69" s="23">
        <v>126</v>
      </c>
      <c r="AB69" s="23">
        <v>135</v>
      </c>
      <c r="AC69" s="35" t="s">
        <v>41</v>
      </c>
      <c r="AD69" s="24">
        <f t="shared" si="39"/>
        <v>738</v>
      </c>
      <c r="AE69" s="23">
        <v>143</v>
      </c>
      <c r="AF69" s="23">
        <v>148</v>
      </c>
      <c r="AG69" s="23">
        <v>152</v>
      </c>
      <c r="AH69" s="23">
        <v>154</v>
      </c>
      <c r="AI69" s="23">
        <v>141</v>
      </c>
      <c r="AJ69" s="24">
        <v>745</v>
      </c>
      <c r="AK69" s="24">
        <v>584</v>
      </c>
      <c r="AL69" s="24">
        <v>425</v>
      </c>
      <c r="AM69" s="24">
        <v>407</v>
      </c>
      <c r="AN69" s="35" t="s">
        <v>41</v>
      </c>
      <c r="AO69" s="24">
        <v>359</v>
      </c>
      <c r="AP69" s="24">
        <v>312</v>
      </c>
      <c r="AQ69" s="24">
        <v>317</v>
      </c>
      <c r="AR69" s="24">
        <v>220</v>
      </c>
      <c r="AS69" s="24">
        <v>165</v>
      </c>
      <c r="AT69" s="24">
        <v>179</v>
      </c>
      <c r="AU69" s="24">
        <v>130</v>
      </c>
      <c r="AV69" s="24">
        <v>167</v>
      </c>
      <c r="AW69" s="13"/>
      <c r="AY69"/>
      <c r="AZ69"/>
    </row>
    <row r="70" spans="2:52" ht="15" customHeight="1">
      <c r="B70" s="35" t="s">
        <v>42</v>
      </c>
      <c r="C70" s="22">
        <f t="shared" si="35"/>
        <v>11594</v>
      </c>
      <c r="D70" s="24">
        <f t="shared" si="36"/>
        <v>1043</v>
      </c>
      <c r="E70" s="23">
        <v>222</v>
      </c>
      <c r="F70" s="23">
        <v>216</v>
      </c>
      <c r="G70" s="23">
        <v>220</v>
      </c>
      <c r="H70" s="23">
        <v>179</v>
      </c>
      <c r="I70" s="23">
        <v>206</v>
      </c>
      <c r="J70" s="24">
        <f t="shared" si="40"/>
        <v>1005</v>
      </c>
      <c r="K70" s="23">
        <v>187</v>
      </c>
      <c r="L70" s="23">
        <v>211</v>
      </c>
      <c r="M70" s="23">
        <v>205</v>
      </c>
      <c r="N70" s="23">
        <v>202</v>
      </c>
      <c r="O70" s="23">
        <v>200</v>
      </c>
      <c r="P70" s="35" t="s">
        <v>42</v>
      </c>
      <c r="Q70" s="24">
        <f t="shared" si="37"/>
        <v>1045</v>
      </c>
      <c r="R70" s="23">
        <v>206</v>
      </c>
      <c r="S70" s="23">
        <v>200</v>
      </c>
      <c r="T70" s="23">
        <v>205</v>
      </c>
      <c r="U70" s="23">
        <v>223</v>
      </c>
      <c r="V70" s="23">
        <v>211</v>
      </c>
      <c r="W70" s="24">
        <f t="shared" si="38"/>
        <v>1205</v>
      </c>
      <c r="X70" s="23">
        <v>240</v>
      </c>
      <c r="Y70" s="23">
        <v>262</v>
      </c>
      <c r="Z70" s="23">
        <v>212</v>
      </c>
      <c r="AA70" s="23">
        <v>262</v>
      </c>
      <c r="AB70" s="23">
        <v>229</v>
      </c>
      <c r="AC70" s="35" t="s">
        <v>42</v>
      </c>
      <c r="AD70" s="24">
        <f t="shared" si="39"/>
        <v>1151</v>
      </c>
      <c r="AE70" s="23">
        <v>215</v>
      </c>
      <c r="AF70" s="23">
        <v>252</v>
      </c>
      <c r="AG70" s="23">
        <v>232</v>
      </c>
      <c r="AH70" s="23">
        <v>214</v>
      </c>
      <c r="AI70" s="23">
        <v>238</v>
      </c>
      <c r="AJ70" s="24">
        <v>1142</v>
      </c>
      <c r="AK70" s="24">
        <v>969</v>
      </c>
      <c r="AL70" s="24">
        <v>769</v>
      </c>
      <c r="AM70" s="24">
        <v>648</v>
      </c>
      <c r="AN70" s="35" t="s">
        <v>42</v>
      </c>
      <c r="AO70" s="24">
        <v>547</v>
      </c>
      <c r="AP70" s="24">
        <v>477</v>
      </c>
      <c r="AQ70" s="24">
        <v>393</v>
      </c>
      <c r="AR70" s="24">
        <v>337</v>
      </c>
      <c r="AS70" s="24">
        <v>278</v>
      </c>
      <c r="AT70" s="24">
        <v>198</v>
      </c>
      <c r="AU70" s="24">
        <v>177</v>
      </c>
      <c r="AV70" s="24">
        <v>210</v>
      </c>
      <c r="AW70" s="13"/>
      <c r="AY70"/>
      <c r="AZ70"/>
    </row>
    <row r="71" spans="2:52" s="3" customFormat="1" ht="15" customHeight="1">
      <c r="B71" s="35" t="s">
        <v>43</v>
      </c>
      <c r="C71" s="22">
        <f t="shared" si="35"/>
        <v>2869</v>
      </c>
      <c r="D71" s="24">
        <f t="shared" si="36"/>
        <v>269</v>
      </c>
      <c r="E71" s="23">
        <v>51</v>
      </c>
      <c r="F71" s="23">
        <v>58</v>
      </c>
      <c r="G71" s="23">
        <v>59</v>
      </c>
      <c r="H71" s="23">
        <v>49</v>
      </c>
      <c r="I71" s="23">
        <v>52</v>
      </c>
      <c r="J71" s="24">
        <f t="shared" si="40"/>
        <v>272</v>
      </c>
      <c r="K71" s="23">
        <v>56</v>
      </c>
      <c r="L71" s="23">
        <v>58</v>
      </c>
      <c r="M71" s="23">
        <v>42</v>
      </c>
      <c r="N71" s="23">
        <v>62</v>
      </c>
      <c r="O71" s="23">
        <v>54</v>
      </c>
      <c r="P71" s="35" t="s">
        <v>43</v>
      </c>
      <c r="Q71" s="24">
        <f t="shared" si="37"/>
        <v>274</v>
      </c>
      <c r="R71" s="23">
        <v>53</v>
      </c>
      <c r="S71" s="23">
        <v>53</v>
      </c>
      <c r="T71" s="23">
        <v>53</v>
      </c>
      <c r="U71" s="23">
        <v>58</v>
      </c>
      <c r="V71" s="23">
        <v>57</v>
      </c>
      <c r="W71" s="24">
        <f t="shared" si="38"/>
        <v>275</v>
      </c>
      <c r="X71" s="23">
        <v>55</v>
      </c>
      <c r="Y71" s="23">
        <v>56</v>
      </c>
      <c r="Z71" s="23">
        <v>51</v>
      </c>
      <c r="AA71" s="23">
        <v>62</v>
      </c>
      <c r="AB71" s="23">
        <v>51</v>
      </c>
      <c r="AC71" s="35" t="s">
        <v>43</v>
      </c>
      <c r="AD71" s="24">
        <f t="shared" si="39"/>
        <v>292</v>
      </c>
      <c r="AE71" s="23">
        <v>53</v>
      </c>
      <c r="AF71" s="23">
        <v>49</v>
      </c>
      <c r="AG71" s="23">
        <v>61</v>
      </c>
      <c r="AH71" s="23">
        <v>64</v>
      </c>
      <c r="AI71" s="23">
        <v>65</v>
      </c>
      <c r="AJ71" s="24">
        <v>291</v>
      </c>
      <c r="AK71" s="24">
        <v>245</v>
      </c>
      <c r="AL71" s="24">
        <v>166</v>
      </c>
      <c r="AM71" s="24">
        <v>135</v>
      </c>
      <c r="AN71" s="35" t="s">
        <v>43</v>
      </c>
      <c r="AO71" s="24">
        <v>147</v>
      </c>
      <c r="AP71" s="24">
        <v>111</v>
      </c>
      <c r="AQ71" s="24">
        <v>89</v>
      </c>
      <c r="AR71" s="24">
        <v>84</v>
      </c>
      <c r="AS71" s="24">
        <v>73</v>
      </c>
      <c r="AT71" s="24">
        <v>59</v>
      </c>
      <c r="AU71" s="24">
        <v>39</v>
      </c>
      <c r="AV71" s="24">
        <v>48</v>
      </c>
      <c r="AW71" s="13"/>
      <c r="AY71"/>
      <c r="AZ71"/>
    </row>
    <row r="72" spans="2:52" s="4" customFormat="1" ht="15" customHeight="1">
      <c r="B72" s="35" t="s">
        <v>44</v>
      </c>
      <c r="C72" s="22">
        <f t="shared" si="35"/>
        <v>2548</v>
      </c>
      <c r="D72" s="24">
        <f t="shared" si="36"/>
        <v>199</v>
      </c>
      <c r="E72" s="23">
        <v>39</v>
      </c>
      <c r="F72" s="23">
        <v>46</v>
      </c>
      <c r="G72" s="23">
        <v>41</v>
      </c>
      <c r="H72" s="23">
        <v>36</v>
      </c>
      <c r="I72" s="23">
        <v>37</v>
      </c>
      <c r="J72" s="24">
        <f t="shared" si="40"/>
        <v>190</v>
      </c>
      <c r="K72" s="23">
        <v>30</v>
      </c>
      <c r="L72" s="23">
        <v>41</v>
      </c>
      <c r="M72" s="23">
        <v>45</v>
      </c>
      <c r="N72" s="23">
        <v>36</v>
      </c>
      <c r="O72" s="23">
        <v>38</v>
      </c>
      <c r="P72" s="35" t="s">
        <v>44</v>
      </c>
      <c r="Q72" s="24">
        <f t="shared" si="37"/>
        <v>215</v>
      </c>
      <c r="R72" s="23">
        <v>48</v>
      </c>
      <c r="S72" s="23">
        <v>48</v>
      </c>
      <c r="T72" s="23">
        <v>46</v>
      </c>
      <c r="U72" s="23">
        <v>36</v>
      </c>
      <c r="V72" s="23">
        <v>37</v>
      </c>
      <c r="W72" s="24">
        <f t="shared" si="38"/>
        <v>250</v>
      </c>
      <c r="X72" s="23">
        <v>52</v>
      </c>
      <c r="Y72" s="23">
        <v>50</v>
      </c>
      <c r="Z72" s="23">
        <v>42</v>
      </c>
      <c r="AA72" s="23">
        <v>52</v>
      </c>
      <c r="AB72" s="23">
        <v>54</v>
      </c>
      <c r="AC72" s="35" t="s">
        <v>44</v>
      </c>
      <c r="AD72" s="24">
        <f t="shared" si="39"/>
        <v>265</v>
      </c>
      <c r="AE72" s="23">
        <v>46</v>
      </c>
      <c r="AF72" s="23">
        <v>46</v>
      </c>
      <c r="AG72" s="23">
        <v>60</v>
      </c>
      <c r="AH72" s="23">
        <v>59</v>
      </c>
      <c r="AI72" s="23">
        <v>54</v>
      </c>
      <c r="AJ72" s="24">
        <v>225</v>
      </c>
      <c r="AK72" s="24">
        <v>179</v>
      </c>
      <c r="AL72" s="24">
        <v>145</v>
      </c>
      <c r="AM72" s="24">
        <v>127</v>
      </c>
      <c r="AN72" s="35" t="s">
        <v>44</v>
      </c>
      <c r="AO72" s="24">
        <v>141</v>
      </c>
      <c r="AP72" s="24">
        <v>122</v>
      </c>
      <c r="AQ72" s="24">
        <v>93</v>
      </c>
      <c r="AR72" s="24">
        <v>86</v>
      </c>
      <c r="AS72" s="24">
        <v>79</v>
      </c>
      <c r="AT72" s="24">
        <v>91</v>
      </c>
      <c r="AU72" s="24">
        <v>65</v>
      </c>
      <c r="AV72" s="24">
        <v>76</v>
      </c>
      <c r="AW72" s="12"/>
      <c r="AY72"/>
      <c r="AZ72"/>
    </row>
    <row r="73" spans="2:52" s="3" customFormat="1" ht="15" customHeight="1">
      <c r="B73" s="35" t="s">
        <v>45</v>
      </c>
      <c r="C73" s="22">
        <f t="shared" si="35"/>
        <v>3062</v>
      </c>
      <c r="D73" s="24">
        <f t="shared" si="36"/>
        <v>280</v>
      </c>
      <c r="E73" s="23">
        <v>52</v>
      </c>
      <c r="F73" s="23">
        <v>51</v>
      </c>
      <c r="G73" s="23">
        <v>67</v>
      </c>
      <c r="H73" s="23">
        <v>52</v>
      </c>
      <c r="I73" s="23">
        <v>58</v>
      </c>
      <c r="J73" s="24">
        <f t="shared" si="40"/>
        <v>310</v>
      </c>
      <c r="K73" s="23">
        <v>60</v>
      </c>
      <c r="L73" s="23">
        <v>56</v>
      </c>
      <c r="M73" s="23">
        <v>75</v>
      </c>
      <c r="N73" s="23">
        <v>59</v>
      </c>
      <c r="O73" s="23">
        <v>60</v>
      </c>
      <c r="P73" s="35" t="s">
        <v>45</v>
      </c>
      <c r="Q73" s="24">
        <f t="shared" si="37"/>
        <v>306</v>
      </c>
      <c r="R73" s="23">
        <v>61</v>
      </c>
      <c r="S73" s="23">
        <v>54</v>
      </c>
      <c r="T73" s="23">
        <v>66</v>
      </c>
      <c r="U73" s="23">
        <v>69</v>
      </c>
      <c r="V73" s="23">
        <v>56</v>
      </c>
      <c r="W73" s="24">
        <f t="shared" si="38"/>
        <v>300</v>
      </c>
      <c r="X73" s="23">
        <v>60</v>
      </c>
      <c r="Y73" s="23">
        <v>63</v>
      </c>
      <c r="Z73" s="23">
        <v>50</v>
      </c>
      <c r="AA73" s="23">
        <v>66</v>
      </c>
      <c r="AB73" s="23">
        <v>61</v>
      </c>
      <c r="AC73" s="35" t="s">
        <v>45</v>
      </c>
      <c r="AD73" s="24">
        <f t="shared" si="39"/>
        <v>340</v>
      </c>
      <c r="AE73" s="23">
        <v>67</v>
      </c>
      <c r="AF73" s="23">
        <v>68</v>
      </c>
      <c r="AG73" s="23">
        <v>56</v>
      </c>
      <c r="AH73" s="23">
        <v>92</v>
      </c>
      <c r="AI73" s="23">
        <v>57</v>
      </c>
      <c r="AJ73" s="24">
        <v>310</v>
      </c>
      <c r="AK73" s="24">
        <v>275</v>
      </c>
      <c r="AL73" s="24">
        <v>171</v>
      </c>
      <c r="AM73" s="24">
        <v>142</v>
      </c>
      <c r="AN73" s="35" t="s">
        <v>45</v>
      </c>
      <c r="AO73" s="24">
        <v>159</v>
      </c>
      <c r="AP73" s="24">
        <v>117</v>
      </c>
      <c r="AQ73" s="24">
        <v>88</v>
      </c>
      <c r="AR73" s="24">
        <v>64</v>
      </c>
      <c r="AS73" s="24">
        <v>57</v>
      </c>
      <c r="AT73" s="24">
        <v>51</v>
      </c>
      <c r="AU73" s="24">
        <v>41</v>
      </c>
      <c r="AV73" s="24">
        <v>51</v>
      </c>
      <c r="AW73" s="13"/>
      <c r="AY73"/>
      <c r="AZ73"/>
    </row>
    <row r="74" spans="2:52" ht="15" customHeight="1">
      <c r="B74" s="35" t="s">
        <v>46</v>
      </c>
      <c r="C74" s="22">
        <f t="shared" si="35"/>
        <v>2597</v>
      </c>
      <c r="D74" s="24">
        <f t="shared" si="36"/>
        <v>213</v>
      </c>
      <c r="E74" s="23">
        <v>45</v>
      </c>
      <c r="F74" s="23">
        <v>36</v>
      </c>
      <c r="G74" s="23">
        <v>42</v>
      </c>
      <c r="H74" s="23">
        <v>46</v>
      </c>
      <c r="I74" s="23">
        <v>44</v>
      </c>
      <c r="J74" s="24">
        <f t="shared" si="40"/>
        <v>210</v>
      </c>
      <c r="K74" s="23">
        <v>40</v>
      </c>
      <c r="L74" s="23">
        <v>46</v>
      </c>
      <c r="M74" s="23">
        <v>39</v>
      </c>
      <c r="N74" s="23">
        <v>43</v>
      </c>
      <c r="O74" s="23">
        <v>42</v>
      </c>
      <c r="P74" s="35" t="s">
        <v>46</v>
      </c>
      <c r="Q74" s="24">
        <f t="shared" si="37"/>
        <v>241</v>
      </c>
      <c r="R74" s="23">
        <v>42</v>
      </c>
      <c r="S74" s="23">
        <v>52</v>
      </c>
      <c r="T74" s="23">
        <v>58</v>
      </c>
      <c r="U74" s="23">
        <v>49</v>
      </c>
      <c r="V74" s="23">
        <v>40</v>
      </c>
      <c r="W74" s="24">
        <f t="shared" si="38"/>
        <v>254</v>
      </c>
      <c r="X74" s="23">
        <v>54</v>
      </c>
      <c r="Y74" s="23">
        <v>50</v>
      </c>
      <c r="Z74" s="23">
        <v>47</v>
      </c>
      <c r="AA74" s="23">
        <v>64</v>
      </c>
      <c r="AB74" s="23">
        <v>39</v>
      </c>
      <c r="AC74" s="35" t="s">
        <v>46</v>
      </c>
      <c r="AD74" s="24">
        <f t="shared" si="39"/>
        <v>267</v>
      </c>
      <c r="AE74" s="23">
        <v>55</v>
      </c>
      <c r="AF74" s="23">
        <v>55</v>
      </c>
      <c r="AG74" s="23">
        <v>54</v>
      </c>
      <c r="AH74" s="23">
        <v>45</v>
      </c>
      <c r="AI74" s="23">
        <v>58</v>
      </c>
      <c r="AJ74" s="24">
        <v>222</v>
      </c>
      <c r="AK74" s="24">
        <v>229</v>
      </c>
      <c r="AL74" s="24">
        <v>161</v>
      </c>
      <c r="AM74" s="24">
        <v>129</v>
      </c>
      <c r="AN74" s="35" t="s">
        <v>46</v>
      </c>
      <c r="AO74" s="24">
        <v>126</v>
      </c>
      <c r="AP74" s="24">
        <v>116</v>
      </c>
      <c r="AQ74" s="24">
        <v>103</v>
      </c>
      <c r="AR74" s="24">
        <v>93</v>
      </c>
      <c r="AS74" s="24">
        <v>73</v>
      </c>
      <c r="AT74" s="24">
        <v>65</v>
      </c>
      <c r="AU74" s="24">
        <v>39</v>
      </c>
      <c r="AV74" s="24">
        <v>56</v>
      </c>
      <c r="AW74" s="13"/>
      <c r="AY74"/>
      <c r="AZ74"/>
    </row>
    <row r="75" spans="2:52" ht="15" customHeight="1">
      <c r="B75" s="35" t="s">
        <v>47</v>
      </c>
      <c r="C75" s="22">
        <f t="shared" si="35"/>
        <v>10143</v>
      </c>
      <c r="D75" s="24">
        <f t="shared" si="36"/>
        <v>852</v>
      </c>
      <c r="E75" s="23">
        <v>182</v>
      </c>
      <c r="F75" s="23">
        <v>145</v>
      </c>
      <c r="G75" s="23">
        <v>177</v>
      </c>
      <c r="H75" s="23">
        <v>173</v>
      </c>
      <c r="I75" s="23">
        <v>175</v>
      </c>
      <c r="J75" s="24">
        <f t="shared" si="40"/>
        <v>826</v>
      </c>
      <c r="K75" s="23">
        <v>159</v>
      </c>
      <c r="L75" s="23">
        <v>179</v>
      </c>
      <c r="M75" s="23">
        <v>152</v>
      </c>
      <c r="N75" s="23">
        <v>168</v>
      </c>
      <c r="O75" s="23">
        <v>168</v>
      </c>
      <c r="P75" s="35" t="s">
        <v>47</v>
      </c>
      <c r="Q75" s="24">
        <f t="shared" si="37"/>
        <v>822</v>
      </c>
      <c r="R75" s="23">
        <v>151</v>
      </c>
      <c r="S75" s="23">
        <v>164</v>
      </c>
      <c r="T75" s="23">
        <v>160</v>
      </c>
      <c r="U75" s="23">
        <v>167</v>
      </c>
      <c r="V75" s="23">
        <v>180</v>
      </c>
      <c r="W75" s="24">
        <f t="shared" si="38"/>
        <v>848</v>
      </c>
      <c r="X75" s="23">
        <v>152</v>
      </c>
      <c r="Y75" s="23">
        <v>189</v>
      </c>
      <c r="Z75" s="23">
        <v>169</v>
      </c>
      <c r="AA75" s="23">
        <v>175</v>
      </c>
      <c r="AB75" s="23">
        <v>163</v>
      </c>
      <c r="AC75" s="35" t="s">
        <v>47</v>
      </c>
      <c r="AD75" s="24">
        <f t="shared" si="39"/>
        <v>1060</v>
      </c>
      <c r="AE75" s="23">
        <v>190</v>
      </c>
      <c r="AF75" s="23">
        <v>207</v>
      </c>
      <c r="AG75" s="23">
        <v>201</v>
      </c>
      <c r="AH75" s="23">
        <v>214</v>
      </c>
      <c r="AI75" s="23">
        <v>248</v>
      </c>
      <c r="AJ75" s="24">
        <v>998</v>
      </c>
      <c r="AK75" s="24">
        <v>775</v>
      </c>
      <c r="AL75" s="24">
        <v>655</v>
      </c>
      <c r="AM75" s="24">
        <v>540</v>
      </c>
      <c r="AN75" s="35" t="s">
        <v>47</v>
      </c>
      <c r="AO75" s="24">
        <v>502</v>
      </c>
      <c r="AP75" s="24">
        <v>430</v>
      </c>
      <c r="AQ75" s="24">
        <v>380</v>
      </c>
      <c r="AR75" s="24">
        <v>367</v>
      </c>
      <c r="AS75" s="24">
        <v>290</v>
      </c>
      <c r="AT75" s="24">
        <v>257</v>
      </c>
      <c r="AU75" s="24">
        <v>233</v>
      </c>
      <c r="AV75" s="24">
        <v>308</v>
      </c>
      <c r="AW75" s="13"/>
      <c r="AY75"/>
      <c r="AZ75"/>
    </row>
    <row r="76" spans="2:52" ht="15" customHeight="1">
      <c r="B76" s="35" t="s">
        <v>48</v>
      </c>
      <c r="C76" s="22">
        <f t="shared" si="35"/>
        <v>8411</v>
      </c>
      <c r="D76" s="30">
        <f t="shared" si="36"/>
        <v>770</v>
      </c>
      <c r="E76" s="29">
        <v>204</v>
      </c>
      <c r="F76" s="29">
        <v>121</v>
      </c>
      <c r="G76" s="29">
        <v>154</v>
      </c>
      <c r="H76" s="29">
        <v>164</v>
      </c>
      <c r="I76" s="29">
        <v>127</v>
      </c>
      <c r="J76" s="30">
        <f t="shared" si="40"/>
        <v>699</v>
      </c>
      <c r="K76" s="29">
        <v>154</v>
      </c>
      <c r="L76" s="29">
        <v>145</v>
      </c>
      <c r="M76" s="29">
        <v>122</v>
      </c>
      <c r="N76" s="29">
        <v>137</v>
      </c>
      <c r="O76" s="29">
        <v>141</v>
      </c>
      <c r="P76" s="35" t="s">
        <v>48</v>
      </c>
      <c r="Q76" s="30">
        <f t="shared" si="37"/>
        <v>647</v>
      </c>
      <c r="R76" s="29">
        <v>133</v>
      </c>
      <c r="S76" s="29">
        <v>124</v>
      </c>
      <c r="T76" s="29">
        <v>124</v>
      </c>
      <c r="U76" s="29">
        <v>133</v>
      </c>
      <c r="V76" s="29">
        <v>133</v>
      </c>
      <c r="W76" s="30">
        <f t="shared" si="38"/>
        <v>752</v>
      </c>
      <c r="X76" s="29">
        <v>152</v>
      </c>
      <c r="Y76" s="29">
        <v>133</v>
      </c>
      <c r="Z76" s="29">
        <v>138</v>
      </c>
      <c r="AA76" s="29">
        <v>167</v>
      </c>
      <c r="AB76" s="29">
        <v>162</v>
      </c>
      <c r="AC76" s="35" t="s">
        <v>48</v>
      </c>
      <c r="AD76" s="30">
        <f t="shared" si="39"/>
        <v>859</v>
      </c>
      <c r="AE76" s="29">
        <v>183</v>
      </c>
      <c r="AF76" s="29">
        <v>138</v>
      </c>
      <c r="AG76" s="29">
        <v>174</v>
      </c>
      <c r="AH76" s="29">
        <v>164</v>
      </c>
      <c r="AI76" s="29">
        <v>200</v>
      </c>
      <c r="AJ76" s="30">
        <v>838</v>
      </c>
      <c r="AK76" s="30">
        <v>722</v>
      </c>
      <c r="AL76" s="30">
        <v>586</v>
      </c>
      <c r="AM76" s="30">
        <v>444</v>
      </c>
      <c r="AN76" s="35" t="s">
        <v>48</v>
      </c>
      <c r="AO76" s="30">
        <v>407</v>
      </c>
      <c r="AP76" s="30">
        <v>354</v>
      </c>
      <c r="AQ76" s="30">
        <v>312</v>
      </c>
      <c r="AR76" s="30">
        <v>228</v>
      </c>
      <c r="AS76" s="30">
        <v>217</v>
      </c>
      <c r="AT76" s="30">
        <v>163</v>
      </c>
      <c r="AU76" s="30">
        <v>159</v>
      </c>
      <c r="AV76" s="30">
        <v>254</v>
      </c>
      <c r="AW76" s="31"/>
      <c r="AY76"/>
      <c r="AZ76"/>
    </row>
    <row r="77" spans="2:52" ht="15" customHeight="1">
      <c r="B77" s="35" t="s">
        <v>49</v>
      </c>
      <c r="C77" s="22">
        <f t="shared" si="35"/>
        <v>10528</v>
      </c>
      <c r="D77" s="30">
        <f t="shared" si="36"/>
        <v>832</v>
      </c>
      <c r="E77" s="29">
        <v>163</v>
      </c>
      <c r="F77" s="29">
        <v>170</v>
      </c>
      <c r="G77" s="29">
        <v>152</v>
      </c>
      <c r="H77" s="29">
        <v>160</v>
      </c>
      <c r="I77" s="29">
        <v>187</v>
      </c>
      <c r="J77" s="30">
        <f t="shared" si="40"/>
        <v>795</v>
      </c>
      <c r="K77" s="29">
        <v>169</v>
      </c>
      <c r="L77" s="29">
        <v>158</v>
      </c>
      <c r="M77" s="29">
        <v>149</v>
      </c>
      <c r="N77" s="29">
        <v>150</v>
      </c>
      <c r="O77" s="29">
        <v>169</v>
      </c>
      <c r="P77" s="35" t="s">
        <v>49</v>
      </c>
      <c r="Q77" s="30">
        <f t="shared" si="37"/>
        <v>804</v>
      </c>
      <c r="R77" s="29">
        <v>150</v>
      </c>
      <c r="S77" s="29">
        <v>172</v>
      </c>
      <c r="T77" s="29">
        <v>168</v>
      </c>
      <c r="U77" s="29">
        <v>150</v>
      </c>
      <c r="V77" s="29">
        <v>164</v>
      </c>
      <c r="W77" s="30">
        <f t="shared" si="38"/>
        <v>918</v>
      </c>
      <c r="X77" s="29">
        <v>179</v>
      </c>
      <c r="Y77" s="29">
        <v>193</v>
      </c>
      <c r="Z77" s="29">
        <v>180</v>
      </c>
      <c r="AA77" s="29">
        <v>184</v>
      </c>
      <c r="AB77" s="29">
        <v>182</v>
      </c>
      <c r="AC77" s="35" t="s">
        <v>49</v>
      </c>
      <c r="AD77" s="30">
        <f t="shared" si="39"/>
        <v>1020</v>
      </c>
      <c r="AE77" s="29">
        <v>170</v>
      </c>
      <c r="AF77" s="29">
        <v>194</v>
      </c>
      <c r="AG77" s="29">
        <v>191</v>
      </c>
      <c r="AH77" s="29">
        <v>245</v>
      </c>
      <c r="AI77" s="29">
        <v>220</v>
      </c>
      <c r="AJ77" s="30">
        <v>1030</v>
      </c>
      <c r="AK77" s="30">
        <v>799</v>
      </c>
      <c r="AL77" s="30">
        <v>631</v>
      </c>
      <c r="AM77" s="30">
        <v>590</v>
      </c>
      <c r="AN77" s="35" t="s">
        <v>49</v>
      </c>
      <c r="AO77" s="30">
        <v>627</v>
      </c>
      <c r="AP77" s="30">
        <v>517</v>
      </c>
      <c r="AQ77" s="30">
        <v>412</v>
      </c>
      <c r="AR77" s="30">
        <v>383</v>
      </c>
      <c r="AS77" s="30">
        <v>327</v>
      </c>
      <c r="AT77" s="30">
        <v>290</v>
      </c>
      <c r="AU77" s="30">
        <v>247</v>
      </c>
      <c r="AV77" s="30">
        <v>306</v>
      </c>
      <c r="AW77" s="31"/>
      <c r="AY77"/>
      <c r="AZ77"/>
    </row>
    <row r="78" spans="2:52" ht="15" customHeight="1">
      <c r="B78" s="36" t="s">
        <v>50</v>
      </c>
      <c r="C78" s="32">
        <f>SUM(D78+J78+Q78+W78+AD78+AJ78+AK78+AL78+AM78+AO78+AP78+AQ78+AR78+AS78+AT78+AU78+AV78)</f>
        <v>4312</v>
      </c>
      <c r="D78" s="34">
        <f>SUM(I78+H78+G78+F78+E78)</f>
        <v>391</v>
      </c>
      <c r="E78" s="33">
        <v>84</v>
      </c>
      <c r="F78" s="33">
        <v>71</v>
      </c>
      <c r="G78" s="33">
        <v>86</v>
      </c>
      <c r="H78" s="33">
        <v>69</v>
      </c>
      <c r="I78" s="33">
        <v>81</v>
      </c>
      <c r="J78" s="34">
        <f>SUM(O78+N78+M78+L78+K78)</f>
        <v>398</v>
      </c>
      <c r="K78" s="33">
        <v>79</v>
      </c>
      <c r="L78" s="33">
        <v>74</v>
      </c>
      <c r="M78" s="33">
        <v>80</v>
      </c>
      <c r="N78" s="33">
        <v>83</v>
      </c>
      <c r="O78" s="33">
        <v>82</v>
      </c>
      <c r="P78" s="36" t="s">
        <v>50</v>
      </c>
      <c r="Q78" s="34">
        <f t="shared" si="37"/>
        <v>384</v>
      </c>
      <c r="R78" s="33">
        <v>69</v>
      </c>
      <c r="S78" s="33">
        <v>79</v>
      </c>
      <c r="T78" s="33">
        <v>80</v>
      </c>
      <c r="U78" s="33">
        <v>89</v>
      </c>
      <c r="V78" s="33">
        <v>67</v>
      </c>
      <c r="W78" s="34">
        <f t="shared" si="38"/>
        <v>429</v>
      </c>
      <c r="X78" s="33">
        <v>92</v>
      </c>
      <c r="Y78" s="33">
        <v>103</v>
      </c>
      <c r="Z78" s="33">
        <v>81</v>
      </c>
      <c r="AA78" s="33">
        <v>76</v>
      </c>
      <c r="AB78" s="33">
        <v>77</v>
      </c>
      <c r="AC78" s="36" t="s">
        <v>50</v>
      </c>
      <c r="AD78" s="34">
        <f t="shared" si="39"/>
        <v>443</v>
      </c>
      <c r="AE78" s="33">
        <v>73</v>
      </c>
      <c r="AF78" s="33">
        <v>88</v>
      </c>
      <c r="AG78" s="33">
        <v>97</v>
      </c>
      <c r="AH78" s="33">
        <v>96</v>
      </c>
      <c r="AI78" s="33">
        <v>89</v>
      </c>
      <c r="AJ78" s="34">
        <v>401</v>
      </c>
      <c r="AK78" s="34">
        <v>348</v>
      </c>
      <c r="AL78" s="34">
        <v>250</v>
      </c>
      <c r="AM78" s="34">
        <v>205</v>
      </c>
      <c r="AN78" s="36" t="s">
        <v>50</v>
      </c>
      <c r="AO78" s="34">
        <v>207</v>
      </c>
      <c r="AP78" s="34">
        <v>166</v>
      </c>
      <c r="AQ78" s="34">
        <v>158</v>
      </c>
      <c r="AR78" s="34">
        <v>126</v>
      </c>
      <c r="AS78" s="34">
        <v>118</v>
      </c>
      <c r="AT78" s="34">
        <v>86</v>
      </c>
      <c r="AU78" s="34">
        <v>105</v>
      </c>
      <c r="AV78" s="34">
        <v>97</v>
      </c>
      <c r="AW78" s="31"/>
    </row>
    <row r="79" spans="2:52" ht="9.75" customHeight="1">
      <c r="B79" s="37"/>
      <c r="C79" s="37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14"/>
    </row>
  </sheetData>
  <printOptions horizontalCentered="1"/>
  <pageMargins left="0.19685039370078741" right="0.35433070866141736" top="0.31496062992125984" bottom="0.47244094488188981" header="0" footer="0.39370078740157483"/>
  <pageSetup scale="63" orientation="portrait" r:id="rId1"/>
  <headerFooter alignWithMargins="0"/>
  <ignoredErrors>
    <ignoredError sqref="J6:J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2015</vt:lpstr>
      <vt:lpstr>2016</vt:lpstr>
      <vt:lpstr>2017</vt:lpstr>
      <vt:lpstr>2018</vt:lpstr>
      <vt:lpstr>2019</vt:lpstr>
      <vt:lpstr>2020</vt:lpstr>
      <vt:lpstr>Hoja2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2015-03-24T17:19:24Z</cp:lastPrinted>
  <dcterms:created xsi:type="dcterms:W3CDTF">2000-02-21T18:42:17Z</dcterms:created>
  <dcterms:modified xsi:type="dcterms:W3CDTF">2015-03-25T16:26:05Z</dcterms:modified>
</cp:coreProperties>
</file>